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hanspeter.schrei\Code\hanspeter\bt\data\external_data\"/>
    </mc:Choice>
  </mc:AlternateContent>
  <xr:revisionPtr revIDLastSave="0" documentId="13_ncr:1_{5A6BE1FF-DC6A-48B2-9FCE-1D87B2CE690B}" xr6:coauthVersionLast="47" xr6:coauthVersionMax="47" xr10:uidLastSave="{00000000-0000-0000-0000-000000000000}"/>
  <bookViews>
    <workbookView xWindow="0" yWindow="0" windowWidth="28800" windowHeight="17400" xr2:uid="{7E2967C2-8A7B-4E04-ADE2-2FA1A6A69EE8}"/>
  </bookViews>
  <sheets>
    <sheet name="Returns" sheetId="1" r:id="rId1"/>
    <sheet name="Disclosures" sheetId="2" r:id="rId2"/>
    <sheet name="Sheet1" sheetId="3" r:id="rId3"/>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43" i="1" l="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2" i="1"/>
  <c r="I242" i="1" l="1"/>
  <c r="K242"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2" i="1"/>
  <c r="F1713" i="1"/>
  <c r="F1714" i="1"/>
  <c r="F1715" i="1"/>
  <c r="F1716" i="1"/>
  <c r="F1717" i="1"/>
  <c r="F1718" i="1"/>
  <c r="F1719" i="1"/>
  <c r="F1720" i="1"/>
  <c r="F1721" i="1"/>
  <c r="F1722" i="1"/>
  <c r="F1723" i="1"/>
  <c r="F1724" i="1"/>
  <c r="F1725" i="1"/>
  <c r="B7" i="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2" i="1"/>
</calcChain>
</file>

<file path=xl/sharedStrings.xml><?xml version="1.0" encoding="utf-8"?>
<sst xmlns="http://schemas.openxmlformats.org/spreadsheetml/2006/main" count="257" uniqueCount="257">
  <si>
    <t>Please read important disclosures on the separate tab.</t>
  </si>
  <si>
    <t>Private and Confidential</t>
  </si>
  <si>
    <t>Figures are subject to change.</t>
  </si>
  <si>
    <t>1/31/1880</t>
  </si>
  <si>
    <t>2/29/1880</t>
  </si>
  <si>
    <t>3/31/1880</t>
  </si>
  <si>
    <t>4/30/1880</t>
  </si>
  <si>
    <t>5/31/1880</t>
  </si>
  <si>
    <t>6/30/1880</t>
  </si>
  <si>
    <t>7/31/1880</t>
  </si>
  <si>
    <t>8/31/1880</t>
  </si>
  <si>
    <t>9/30/1880</t>
  </si>
  <si>
    <t>10/31/1880</t>
  </si>
  <si>
    <t>11/30/1880</t>
  </si>
  <si>
    <t>12/31/1880</t>
  </si>
  <si>
    <t>1/31/1881</t>
  </si>
  <si>
    <t>2/28/1881</t>
  </si>
  <si>
    <t>3/31/1881</t>
  </si>
  <si>
    <t>4/30/1881</t>
  </si>
  <si>
    <t>5/31/1881</t>
  </si>
  <si>
    <t>6/30/1881</t>
  </si>
  <si>
    <t>7/31/1881</t>
  </si>
  <si>
    <t>8/31/1881</t>
  </si>
  <si>
    <t>9/30/1881</t>
  </si>
  <si>
    <t>10/31/1881</t>
  </si>
  <si>
    <t>11/30/1881</t>
  </si>
  <si>
    <t>12/31/1881</t>
  </si>
  <si>
    <t>1/31/1882</t>
  </si>
  <si>
    <t>2/28/1882</t>
  </si>
  <si>
    <t>3/31/1882</t>
  </si>
  <si>
    <t>4/30/1882</t>
  </si>
  <si>
    <t>5/31/1882</t>
  </si>
  <si>
    <t>6/30/1882</t>
  </si>
  <si>
    <t>7/31/1882</t>
  </si>
  <si>
    <t>8/31/1882</t>
  </si>
  <si>
    <t>9/30/1882</t>
  </si>
  <si>
    <t>10/31/1882</t>
  </si>
  <si>
    <t>11/30/1882</t>
  </si>
  <si>
    <t>12/31/1882</t>
  </si>
  <si>
    <t>1/31/1883</t>
  </si>
  <si>
    <t>2/28/1883</t>
  </si>
  <si>
    <t>3/31/1883</t>
  </si>
  <si>
    <t>4/30/1883</t>
  </si>
  <si>
    <t>5/31/1883</t>
  </si>
  <si>
    <t>6/30/1883</t>
  </si>
  <si>
    <t>7/31/1883</t>
  </si>
  <si>
    <t>8/31/1883</t>
  </si>
  <si>
    <t>9/30/1883</t>
  </si>
  <si>
    <t>10/31/1883</t>
  </si>
  <si>
    <t>11/30/1883</t>
  </si>
  <si>
    <t>12/31/1883</t>
  </si>
  <si>
    <t>1/31/1884</t>
  </si>
  <si>
    <t>2/29/1884</t>
  </si>
  <si>
    <t>3/31/1884</t>
  </si>
  <si>
    <t>4/30/1884</t>
  </si>
  <si>
    <t>5/31/1884</t>
  </si>
  <si>
    <t>6/30/1884</t>
  </si>
  <si>
    <t>7/31/1884</t>
  </si>
  <si>
    <t>8/31/1884</t>
  </si>
  <si>
    <t>9/30/1884</t>
  </si>
  <si>
    <t>10/31/1884</t>
  </si>
  <si>
    <t>11/30/1884</t>
  </si>
  <si>
    <t>12/31/1884</t>
  </si>
  <si>
    <t>1/31/1885</t>
  </si>
  <si>
    <t>2/28/1885</t>
  </si>
  <si>
    <t>3/31/1885</t>
  </si>
  <si>
    <t>4/30/1885</t>
  </si>
  <si>
    <t>5/31/1885</t>
  </si>
  <si>
    <t>6/30/1885</t>
  </si>
  <si>
    <t>7/31/1885</t>
  </si>
  <si>
    <t>8/31/1885</t>
  </si>
  <si>
    <t>9/30/1885</t>
  </si>
  <si>
    <t>10/31/1885</t>
  </si>
  <si>
    <t>11/30/1885</t>
  </si>
  <si>
    <t>12/31/1885</t>
  </si>
  <si>
    <t>1/31/1886</t>
  </si>
  <si>
    <t>2/28/1886</t>
  </si>
  <si>
    <t>3/31/1886</t>
  </si>
  <si>
    <t>4/30/1886</t>
  </si>
  <si>
    <t>5/31/1886</t>
  </si>
  <si>
    <t>6/30/1886</t>
  </si>
  <si>
    <t>7/31/1886</t>
  </si>
  <si>
    <t>8/31/1886</t>
  </si>
  <si>
    <t>9/30/1886</t>
  </si>
  <si>
    <t>10/31/1886</t>
  </si>
  <si>
    <t>11/30/1886</t>
  </si>
  <si>
    <t>12/31/1886</t>
  </si>
  <si>
    <t>1/31/1887</t>
  </si>
  <si>
    <t>2/28/1887</t>
  </si>
  <si>
    <t>3/31/1887</t>
  </si>
  <si>
    <t>4/30/1887</t>
  </si>
  <si>
    <t>5/31/1887</t>
  </si>
  <si>
    <t>6/30/1887</t>
  </si>
  <si>
    <t>7/31/1887</t>
  </si>
  <si>
    <t>8/31/1887</t>
  </si>
  <si>
    <t>9/30/1887</t>
  </si>
  <si>
    <t>10/31/1887</t>
  </si>
  <si>
    <t>11/30/1887</t>
  </si>
  <si>
    <t>12/31/1887</t>
  </si>
  <si>
    <t>1/31/1888</t>
  </si>
  <si>
    <t>2/29/1888</t>
  </si>
  <si>
    <t>3/31/1888</t>
  </si>
  <si>
    <t>4/30/1888</t>
  </si>
  <si>
    <t>5/31/1888</t>
  </si>
  <si>
    <t>6/30/1888</t>
  </si>
  <si>
    <t>7/31/1888</t>
  </si>
  <si>
    <t>8/31/1888</t>
  </si>
  <si>
    <t>9/30/1888</t>
  </si>
  <si>
    <t>10/31/1888</t>
  </si>
  <si>
    <t>11/30/1888</t>
  </si>
  <si>
    <t>12/31/1888</t>
  </si>
  <si>
    <t>1/31/1889</t>
  </si>
  <si>
    <t>2/28/1889</t>
  </si>
  <si>
    <t>3/31/1889</t>
  </si>
  <si>
    <t>4/30/1889</t>
  </si>
  <si>
    <t>5/31/1889</t>
  </si>
  <si>
    <t>6/30/1889</t>
  </si>
  <si>
    <t>7/31/1889</t>
  </si>
  <si>
    <t>8/31/1889</t>
  </si>
  <si>
    <t>9/30/1889</t>
  </si>
  <si>
    <t>10/31/1889</t>
  </si>
  <si>
    <t>11/30/1889</t>
  </si>
  <si>
    <t>12/31/1889</t>
  </si>
  <si>
    <t>1/31/1890</t>
  </si>
  <si>
    <t>2/28/1890</t>
  </si>
  <si>
    <t>3/31/1890</t>
  </si>
  <si>
    <t>4/30/1890</t>
  </si>
  <si>
    <t>5/31/1890</t>
  </si>
  <si>
    <t>6/30/1890</t>
  </si>
  <si>
    <t>7/31/1890</t>
  </si>
  <si>
    <t>8/31/1890</t>
  </si>
  <si>
    <t>9/30/1890</t>
  </si>
  <si>
    <t>10/31/1890</t>
  </si>
  <si>
    <t>11/30/1890</t>
  </si>
  <si>
    <t>12/31/1890</t>
  </si>
  <si>
    <t>1/31/1891</t>
  </si>
  <si>
    <t>2/28/1891</t>
  </si>
  <si>
    <t>3/31/1891</t>
  </si>
  <si>
    <t>4/30/1891</t>
  </si>
  <si>
    <t>5/31/1891</t>
  </si>
  <si>
    <t>6/30/1891</t>
  </si>
  <si>
    <t>7/31/1891</t>
  </si>
  <si>
    <t>8/31/1891</t>
  </si>
  <si>
    <t>9/30/1891</t>
  </si>
  <si>
    <t>10/31/1891</t>
  </si>
  <si>
    <t>11/30/1891</t>
  </si>
  <si>
    <t>12/31/1891</t>
  </si>
  <si>
    <t>1/31/1892</t>
  </si>
  <si>
    <t>2/29/1892</t>
  </si>
  <si>
    <t>3/31/1892</t>
  </si>
  <si>
    <t>4/30/1892</t>
  </si>
  <si>
    <t>5/31/1892</t>
  </si>
  <si>
    <t>6/30/1892</t>
  </si>
  <si>
    <t>7/31/1892</t>
  </si>
  <si>
    <t>8/31/1892</t>
  </si>
  <si>
    <t>9/30/1892</t>
  </si>
  <si>
    <t>10/31/1892</t>
  </si>
  <si>
    <t>11/30/1892</t>
  </si>
  <si>
    <t>12/31/1892</t>
  </si>
  <si>
    <t>1/31/1893</t>
  </si>
  <si>
    <t>2/28/1893</t>
  </si>
  <si>
    <t>3/31/1893</t>
  </si>
  <si>
    <t>4/30/1893</t>
  </si>
  <si>
    <t>5/31/1893</t>
  </si>
  <si>
    <t>6/30/1893</t>
  </si>
  <si>
    <t>7/31/1893</t>
  </si>
  <si>
    <t>8/31/1893</t>
  </si>
  <si>
    <t>9/30/1893</t>
  </si>
  <si>
    <t>10/31/1893</t>
  </si>
  <si>
    <t>11/30/1893</t>
  </si>
  <si>
    <t>12/31/1893</t>
  </si>
  <si>
    <t>1/31/1894</t>
  </si>
  <si>
    <t>2/28/1894</t>
  </si>
  <si>
    <t>3/31/1894</t>
  </si>
  <si>
    <t>4/30/1894</t>
  </si>
  <si>
    <t>5/31/1894</t>
  </si>
  <si>
    <t>6/30/1894</t>
  </si>
  <si>
    <t>7/31/1894</t>
  </si>
  <si>
    <t>8/31/1894</t>
  </si>
  <si>
    <t>9/30/1894</t>
  </si>
  <si>
    <t>10/31/1894</t>
  </si>
  <si>
    <t>11/30/1894</t>
  </si>
  <si>
    <t>12/31/1894</t>
  </si>
  <si>
    <t>1/31/1895</t>
  </si>
  <si>
    <t>2/28/1895</t>
  </si>
  <si>
    <t>3/31/1895</t>
  </si>
  <si>
    <t>4/30/1895</t>
  </si>
  <si>
    <t>5/31/1895</t>
  </si>
  <si>
    <t>6/30/1895</t>
  </si>
  <si>
    <t>7/31/1895</t>
  </si>
  <si>
    <t>8/31/1895</t>
  </si>
  <si>
    <t>9/30/1895</t>
  </si>
  <si>
    <t>10/31/1895</t>
  </si>
  <si>
    <t>11/30/1895</t>
  </si>
  <si>
    <t>12/31/1895</t>
  </si>
  <si>
    <t>1/31/1896</t>
  </si>
  <si>
    <t>2/29/1896</t>
  </si>
  <si>
    <t>3/31/1896</t>
  </si>
  <si>
    <t>4/30/1896</t>
  </si>
  <si>
    <t>5/31/1896</t>
  </si>
  <si>
    <t>6/30/1896</t>
  </si>
  <si>
    <t>7/31/1896</t>
  </si>
  <si>
    <t>8/31/1896</t>
  </si>
  <si>
    <t>9/30/1896</t>
  </si>
  <si>
    <t>10/31/1896</t>
  </si>
  <si>
    <t>11/30/1896</t>
  </si>
  <si>
    <t>12/31/1896</t>
  </si>
  <si>
    <t>1/31/1897</t>
  </si>
  <si>
    <t>2/28/1897</t>
  </si>
  <si>
    <t>3/31/1897</t>
  </si>
  <si>
    <t>4/30/1897</t>
  </si>
  <si>
    <t>5/31/1897</t>
  </si>
  <si>
    <t>6/30/1897</t>
  </si>
  <si>
    <t>7/31/1897</t>
  </si>
  <si>
    <t>8/31/1897</t>
  </si>
  <si>
    <t>9/30/1897</t>
  </si>
  <si>
    <t>10/31/1897</t>
  </si>
  <si>
    <t>11/30/1897</t>
  </si>
  <si>
    <t>12/31/1897</t>
  </si>
  <si>
    <t>1/31/1898</t>
  </si>
  <si>
    <t>2/28/1898</t>
  </si>
  <si>
    <t>3/31/1898</t>
  </si>
  <si>
    <t>4/30/1898</t>
  </si>
  <si>
    <t>5/31/1898</t>
  </si>
  <si>
    <t>6/30/1898</t>
  </si>
  <si>
    <t>7/31/1898</t>
  </si>
  <si>
    <t>8/31/1898</t>
  </si>
  <si>
    <t>9/30/1898</t>
  </si>
  <si>
    <t>10/31/1898</t>
  </si>
  <si>
    <t>11/30/1898</t>
  </si>
  <si>
    <t>12/31/1898</t>
  </si>
  <si>
    <t>1/31/1899</t>
  </si>
  <si>
    <t>2/28/1899</t>
  </si>
  <si>
    <t>3/31/1899</t>
  </si>
  <si>
    <t>4/30/1899</t>
  </si>
  <si>
    <t>5/31/1899</t>
  </si>
  <si>
    <t>6/30/1899</t>
  </si>
  <si>
    <t>7/31/1899</t>
  </si>
  <si>
    <t>8/31/1899</t>
  </si>
  <si>
    <t>9/30/1899</t>
  </si>
  <si>
    <t>10/31/1899</t>
  </si>
  <si>
    <t>11/30/1899</t>
  </si>
  <si>
    <t>12/31/1899</t>
  </si>
  <si>
    <t>Hypothetical data has inherent limitations, some of which are disclosed in the Appendix.</t>
  </si>
  <si>
    <t>Cash</t>
  </si>
  <si>
    <t>For illustrative purposes only and not representative of an actual portfolio AQR manages</t>
  </si>
  <si>
    <t>Hypothetical Trend-Following Strategy Excess Returns Net of T-Costs, Net of Fees</t>
  </si>
  <si>
    <t>Returns are excess of cash (ICE BofAML 3-Month T-Bill) and net of 2/20 fees and estimated transaction costs.</t>
  </si>
  <si>
    <t>AQR Century of Trend-Following Data</t>
  </si>
  <si>
    <t>Please read important disclosures in the Disclosures tab for an explanation of the Trend Century Backtest. Please refer to the paper "A Century of Trend-Following Investing" for information on the construction of the Hypothetical Trend-Following Strategy.</t>
  </si>
  <si>
    <t>Unencumbered Cash</t>
  </si>
  <si>
    <t>Margined Collateral Haircut</t>
  </si>
  <si>
    <t>Total Return</t>
  </si>
  <si>
    <t>Excess Return</t>
  </si>
  <si>
    <t>20-year moving average Excess Return</t>
  </si>
  <si>
    <t>US 10-year government bond yield</t>
  </si>
  <si>
    <t>Total Expected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</si>
</sst>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0.000%"/>
    <numFmt numFmtId="167" formatCode="dd\.mm\.yyyy"/>
    <numFmt numFmtId="168" formatCode="0.0000000000000000%"/>
  </numFmts>
  <fonts count="11" x14ac:knownFonts="1">
    <font>
      <sz val="11"/>
      <color theme="1"/>
      <name val="Calibri"/>
      <family val="2"/>
      <charset val="238"/>
      <scheme val="minor"/>
    </font>
    <font>
      <sz val="11"/>
      <color theme="1"/>
      <name val="Calibri"/>
      <family val="2"/>
      <charset val="238"/>
      <scheme val="minor"/>
    </font>
    <font>
      <sz val="11"/>
      <name val="Arial"/>
      <family val="2"/>
    </font>
    <font>
      <b/>
      <sz val="14"/>
      <name val="Arial"/>
      <family val="2"/>
    </font>
    <font>
      <sz val="18"/>
      <name val="Arial"/>
      <family val="2"/>
    </font>
    <font>
      <b/>
      <sz val="11"/>
      <name val="Arial"/>
      <family val="2"/>
    </font>
    <font>
      <sz val="9"/>
      <name val="Arial"/>
      <family val="2"/>
    </font>
    <font>
      <b/>
      <sz val="11"/>
      <color rgb="FF0070C0"/>
      <name val="Arial"/>
      <family val="2"/>
    </font>
    <font>
      <u/>
      <sz val="11"/>
      <name val="Arial"/>
      <family val="2"/>
    </font>
    <font>
      <sz val="11"/>
      <color theme="1"/>
      <name val="Arial"/>
      <family val="2"/>
    </font>
    <font>
      <b/>
      <sz val="11"/>
      <color theme="1"/>
      <name val="Arial"/>
      <family val="2"/>
    </font>
  </fonts>
  <fills count="3">
    <fill>
      <patternFill patternType="none"/>
    </fill>
    <fill>
      <patternFill patternType="gray125"/>
    </fill>
    <fill>
      <patternFill patternType="solid">
        <fgColor indexed="9"/>
        <bgColor indexed="64"/>
      </patternFill>
    </fill>
  </fills>
  <borders count="1">
    <border>
      <left/>
      <right/>
      <top/>
      <bottom/>
      <diagonal/>
    </border>
  </borders>
  <cellStyleXfs count="4">
    <xf numFmtId="0" fontId="0" fillId="0" borderId="0"/>
    <xf numFmtId="9" fontId="1" fillId="0" borderId="0" applyFill="0" applyBorder="0" applyAlignment="0" applyProtection="0"/>
    <xf numFmtId="9" fontId="1" fillId="0" borderId="0" applyFill="0" applyBorder="0" applyAlignment="0" applyProtection="0"/>
    <xf numFmtId="0" fontId="1" fillId="0" borderId="0"/>
  </cellStyleXfs>
  <cellXfs count="33">
    <xf numFmtId="0" fontId="0" fillId="0" borderId="0" xfId="0"/>
    <xf numFmtId="0" fontId="2" fillId="0" borderId="0" xfId="0" applyFont="1" applyAlignment="1"/>
    <xf numFmtId="14" fontId="2" fillId="0" borderId="0" xfId="0" applyNumberFormat="1" applyFont="1" applyAlignment="1"/>
    <xf numFmtId="0" fontId="2" fillId="0" borderId="0" xfId="0" applyFont="1" applyAlignment="1">
      <alignment horizontal="left"/>
    </xf>
    <xf numFmtId="0" fontId="3" fillId="2" borderId="0" xfId="0" applyFont="1" applyFill="1" applyAlignment="1"/>
    <xf numFmtId="0" fontId="4" fillId="0" borderId="0" xfId="0" applyFont="1" applyAlignment="1">
      <alignment horizontal="left" vertical="center"/>
    </xf>
    <xf numFmtId="0" fontId="5" fillId="0" borderId="0" xfId="0" applyFont="1" applyAlignment="1"/>
    <xf numFmtId="0" fontId="4" fillId="0" borderId="0" xfId="0" applyFont="1" applyAlignment="1"/>
    <xf numFmtId="0" fontId="2" fillId="0" borderId="0" xfId="0" applyFont="1" applyAlignment="1">
      <alignment horizontal="center" wrapText="1"/>
    </xf>
    <xf numFmtId="14" fontId="6" fillId="0" borderId="0" xfId="0" applyNumberFormat="1" applyFont="1" applyFill="1" applyBorder="1" applyAlignment="1">
      <alignment horizontal="left"/>
    </xf>
    <xf numFmtId="165" fontId="2" fillId="0" borderId="0" xfId="1" applyNumberFormat="1" applyFont="1" applyAlignment="1">
      <alignment horizontal="center"/>
    </xf>
    <xf numFmtId="165" fontId="2" fillId="0" borderId="0" xfId="0" applyNumberFormat="1" applyFont="1" applyAlignment="1">
      <alignment horizontal="center"/>
    </xf>
    <xf numFmtId="166" fontId="2" fillId="0" borderId="0" xfId="0" applyNumberFormat="1" applyFont="1" applyAlignment="1"/>
    <xf numFmtId="15" fontId="2" fillId="0" borderId="0" xfId="0" applyNumberFormat="1" applyFont="1" applyAlignment="1"/>
    <xf numFmtId="0" fontId="0" fillId="2" borderId="0" xfId="0" applyFont="1" applyFill="1" applyAlignment="1"/>
    <xf numFmtId="14" fontId="2" fillId="0" borderId="0" xfId="0" applyNumberFormat="1" applyFont="1" applyAlignment="1">
      <alignment horizontal="right" wrapText="1"/>
    </xf>
    <xf numFmtId="14" fontId="2" fillId="0" borderId="0" xfId="0" applyNumberFormat="1" applyFont="1" applyFill="1" applyBorder="1" applyAlignment="1">
      <alignment horizontal="right"/>
    </xf>
    <xf numFmtId="164" fontId="7" fillId="0" borderId="0" xfId="0" applyNumberFormat="1" applyFont="1" applyAlignment="1">
      <alignment horizontal="center" vertical="center" wrapText="1"/>
    </xf>
    <xf numFmtId="0" fontId="2" fillId="2" borderId="0" xfId="0" applyFont="1" applyFill="1" applyAlignment="1">
      <alignment horizontal="left"/>
    </xf>
    <xf numFmtId="0" fontId="8" fillId="2" borderId="0" xfId="0" applyFont="1" applyFill="1" applyAlignment="1"/>
    <xf numFmtId="0" fontId="9" fillId="0" borderId="0" xfId="0" applyFont="1"/>
    <xf numFmtId="0" fontId="10" fillId="0" borderId="0" xfId="0" applyFont="1"/>
    <xf numFmtId="165" fontId="2" fillId="0" borderId="0" xfId="1" applyNumberFormat="1" applyFont="1" applyAlignment="1">
      <alignment horizontal="right" indent="5"/>
    </xf>
    <xf numFmtId="0" fontId="2" fillId="2" borderId="0" xfId="0" applyFont="1" applyFill="1" applyAlignment="1">
      <alignment horizontal="left" wrapText="1"/>
    </xf>
    <xf numFmtId="165" fontId="2" fillId="0" borderId="0" xfId="0" applyNumberFormat="1" applyFont="1" applyAlignment="1">
      <alignment horizontal="center" wrapText="1"/>
    </xf>
    <xf numFmtId="0" fontId="2" fillId="2" borderId="0" xfId="0" applyFont="1" applyFill="1" applyAlignment="1">
      <alignment wrapText="1"/>
    </xf>
    <xf numFmtId="167" fontId="2" fillId="0" borderId="0" xfId="0" applyNumberFormat="1" applyFont="1" applyAlignment="1">
      <alignment horizontal="center" wrapText="1"/>
    </xf>
    <xf numFmtId="167" fontId="2" fillId="0" borderId="0" xfId="0" applyNumberFormat="1" applyFont="1" applyAlignment="1"/>
    <xf numFmtId="9" fontId="1" fillId="0" borderId="0" xfId="1" applyAlignment="1">
      <alignment horizontal="center" wrapText="1"/>
    </xf>
    <xf numFmtId="10" fontId="1" fillId="0" borderId="0" xfId="1" applyNumberFormat="1" applyAlignment="1">
      <alignment horizontal="center" wrapText="1"/>
    </xf>
    <xf numFmtId="168" fontId="2" fillId="0" borderId="0" xfId="0" applyNumberFormat="1" applyFont="1" applyAlignment="1">
      <alignment horizontal="center" wrapText="1"/>
    </xf>
    <xf numFmtId="14" fontId="2" fillId="0" borderId="0" xfId="0" applyNumberFormat="1" applyFont="1" applyAlignment="1">
      <alignment horizontal="center" wrapText="1"/>
    </xf>
    <xf numFmtId="10" fontId="0" fillId="0" borderId="0" xfId="1" applyNumberFormat="1" applyFont="1" applyProtection="1"/>
  </cellXfs>
  <cellStyles count="4">
    <cellStyle name="Normal" xfId="0" builtinId="0"/>
    <cellStyle name="Normal 11" xfId="3" xr:uid="{322387F8-54E7-4AC4-8542-7E954B2F43D6}"/>
    <cellStyle name="Percent" xfId="1" builtinId="5"/>
    <cellStyle name="Percent 5" xfId="2" xr:uid="{8A1EE244-F11A-4F55-88BF-88C9AC304D5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manualLayout>
          <c:layoutTarget val="inner"/>
          <c:xMode val="edge"/>
          <c:yMode val="edge"/>
          <c:x val="0.13471767827812625"/>
          <c:y val="0.17171296296296298"/>
          <c:w val="0.84833100678871465"/>
          <c:h val="0.68729986876640425"/>
        </c:manualLayout>
      </c:layout>
      <c:lineChart>
        <c:grouping val="standard"/>
        <c:varyColors val="0"/>
        <c:ser>
          <c:idx val="0"/>
          <c:order val="0"/>
          <c:spPr>
            <a:ln w="28575" cap="rnd">
              <a:solidFill>
                <a:schemeClr val="accent1"/>
              </a:solidFill>
              <a:round/>
            </a:ln>
            <a:effectLst/>
          </c:spPr>
          <c:marker>
            <c:symbol val="none"/>
          </c:marker>
          <c:val>
            <c:numRef>
              <c:f>Returns!$I$242:$I$1725</c:f>
              <c:numCache>
                <c:formatCode>0.00%</c:formatCode>
                <c:ptCount val="1484"/>
                <c:pt idx="0">
                  <c:v>-7.9185500229017602E-4</c:v>
                </c:pt>
                <c:pt idx="1">
                  <c:v>-7.9081350373733095E-4</c:v>
                </c:pt>
                <c:pt idx="2">
                  <c:v>-1.3939086014476132E-3</c:v>
                </c:pt>
                <c:pt idx="3">
                  <c:v>-2.7470490608325626E-3</c:v>
                </c:pt>
                <c:pt idx="4">
                  <c:v>-5.8579893354964163E-3</c:v>
                </c:pt>
                <c:pt idx="5">
                  <c:v>-7.7213779325410181E-3</c:v>
                </c:pt>
                <c:pt idx="6">
                  <c:v>-7.5395859042273194E-3</c:v>
                </c:pt>
                <c:pt idx="7">
                  <c:v>-9.241629974668486E-3</c:v>
                </c:pt>
                <c:pt idx="8">
                  <c:v>-9.7124532345400638E-3</c:v>
                </c:pt>
                <c:pt idx="9">
                  <c:v>-1.1098447086465679E-2</c:v>
                </c:pt>
                <c:pt idx="10">
                  <c:v>-9.5691137775604229E-3</c:v>
                </c:pt>
                <c:pt idx="11">
                  <c:v>-8.0394074572344154E-3</c:v>
                </c:pt>
                <c:pt idx="12">
                  <c:v>-5.1952321953441238E-3</c:v>
                </c:pt>
                <c:pt idx="13">
                  <c:v>-4.2995810945601898E-3</c:v>
                </c:pt>
                <c:pt idx="14">
                  <c:v>-3.0847318295978976E-3</c:v>
                </c:pt>
                <c:pt idx="15">
                  <c:v>-2.345469451144222E-3</c:v>
                </c:pt>
                <c:pt idx="16">
                  <c:v>-4.1401788437748221E-3</c:v>
                </c:pt>
                <c:pt idx="17">
                  <c:v>-3.3682192856575588E-3</c:v>
                </c:pt>
                <c:pt idx="18">
                  <c:v>-4.7720279475090832E-3</c:v>
                </c:pt>
                <c:pt idx="19">
                  <c:v>-6.6936322861693709E-3</c:v>
                </c:pt>
                <c:pt idx="20">
                  <c:v>-7.4538140960240806E-3</c:v>
                </c:pt>
                <c:pt idx="21">
                  <c:v>-1.0900059702620757E-2</c:v>
                </c:pt>
                <c:pt idx="22">
                  <c:v>-6.744616280232818E-3</c:v>
                </c:pt>
                <c:pt idx="23">
                  <c:v>-4.875033363612391E-3</c:v>
                </c:pt>
                <c:pt idx="24">
                  <c:v>-7.4479091128745178E-3</c:v>
                </c:pt>
                <c:pt idx="25">
                  <c:v>-8.0175588762123606E-3</c:v>
                </c:pt>
                <c:pt idx="26">
                  <c:v>-8.4557587234481701E-3</c:v>
                </c:pt>
                <c:pt idx="27">
                  <c:v>-7.7176437263325459E-3</c:v>
                </c:pt>
                <c:pt idx="28">
                  <c:v>-9.8679288320284719E-3</c:v>
                </c:pt>
                <c:pt idx="29">
                  <c:v>-7.0252764604018525E-3</c:v>
                </c:pt>
                <c:pt idx="30">
                  <c:v>-6.7064823660697437E-3</c:v>
                </c:pt>
                <c:pt idx="31">
                  <c:v>-5.2281264985452047E-3</c:v>
                </c:pt>
                <c:pt idx="32">
                  <c:v>-7.4306432508166598E-3</c:v>
                </c:pt>
                <c:pt idx="33">
                  <c:v>-5.01849665881271E-3</c:v>
                </c:pt>
                <c:pt idx="34">
                  <c:v>-4.9935741002072875E-3</c:v>
                </c:pt>
                <c:pt idx="35">
                  <c:v>-5.0969240440031927E-3</c:v>
                </c:pt>
                <c:pt idx="36">
                  <c:v>-4.6219106235914076E-3</c:v>
                </c:pt>
                <c:pt idx="37">
                  <c:v>-4.1471465556786047E-3</c:v>
                </c:pt>
                <c:pt idx="38">
                  <c:v>-3.0047021195599433E-3</c:v>
                </c:pt>
                <c:pt idx="39">
                  <c:v>-3.254017003213372E-3</c:v>
                </c:pt>
                <c:pt idx="40">
                  <c:v>-2.1316127431002529E-3</c:v>
                </c:pt>
                <c:pt idx="41">
                  <c:v>4.6600113887929062E-4</c:v>
                </c:pt>
                <c:pt idx="42">
                  <c:v>-8.7496598960679073E-5</c:v>
                </c:pt>
                <c:pt idx="43">
                  <c:v>-3.5794234984254381E-4</c:v>
                </c:pt>
                <c:pt idx="44">
                  <c:v>-1.5758383754481686E-3</c:v>
                </c:pt>
                <c:pt idx="45">
                  <c:v>-1.6693425310574384E-3</c:v>
                </c:pt>
                <c:pt idx="46">
                  <c:v>-2.7593728041594989E-3</c:v>
                </c:pt>
                <c:pt idx="47">
                  <c:v>-1.8807431861561641E-3</c:v>
                </c:pt>
                <c:pt idx="48">
                  <c:v>-2.3049259138130385E-3</c:v>
                </c:pt>
                <c:pt idx="49">
                  <c:v>1.1905874507123215E-4</c:v>
                </c:pt>
                <c:pt idx="50">
                  <c:v>-2.7372791192036283E-3</c:v>
                </c:pt>
                <c:pt idx="51">
                  <c:v>-6.9686671805653244E-3</c:v>
                </c:pt>
                <c:pt idx="52">
                  <c:v>-6.1105123071202305E-3</c:v>
                </c:pt>
                <c:pt idx="53">
                  <c:v>-1.0193155404515375E-2</c:v>
                </c:pt>
                <c:pt idx="54">
                  <c:v>-1.3296743462502869E-2</c:v>
                </c:pt>
                <c:pt idx="55">
                  <c:v>-8.7879981611473923E-3</c:v>
                </c:pt>
                <c:pt idx="56">
                  <c:v>-9.46672434121687E-3</c:v>
                </c:pt>
                <c:pt idx="57">
                  <c:v>-8.1473446981654707E-3</c:v>
                </c:pt>
                <c:pt idx="58">
                  <c:v>-7.833952439242009E-3</c:v>
                </c:pt>
                <c:pt idx="59">
                  <c:v>-9.4936308570167105E-3</c:v>
                </c:pt>
                <c:pt idx="60">
                  <c:v>-1.0055035388518041E-2</c:v>
                </c:pt>
                <c:pt idx="61">
                  <c:v>-8.635740023372307E-3</c:v>
                </c:pt>
                <c:pt idx="62">
                  <c:v>-1.049779639886983E-2</c:v>
                </c:pt>
                <c:pt idx="63">
                  <c:v>-1.2272982273007327E-2</c:v>
                </c:pt>
                <c:pt idx="64">
                  <c:v>-1.3605928240702614E-2</c:v>
                </c:pt>
                <c:pt idx="65">
                  <c:v>-6.6889326701173868E-3</c:v>
                </c:pt>
                <c:pt idx="66">
                  <c:v>-8.092294044086068E-3</c:v>
                </c:pt>
                <c:pt idx="67">
                  <c:v>-7.7313462193833171E-3</c:v>
                </c:pt>
                <c:pt idx="68">
                  <c:v>-1.1275597698063855E-2</c:v>
                </c:pt>
                <c:pt idx="69">
                  <c:v>-1.0598299708417969E-2</c:v>
                </c:pt>
                <c:pt idx="70">
                  <c:v>-1.3308193258892542E-2</c:v>
                </c:pt>
                <c:pt idx="71">
                  <c:v>-1.3402617372164971E-2</c:v>
                </c:pt>
                <c:pt idx="72">
                  <c:v>-1.2141574519646592E-2</c:v>
                </c:pt>
                <c:pt idx="73">
                  <c:v>-1.1355437384941713E-2</c:v>
                </c:pt>
                <c:pt idx="74">
                  <c:v>-1.1177256395799695E-2</c:v>
                </c:pt>
                <c:pt idx="75">
                  <c:v>-1.2060211402711962E-2</c:v>
                </c:pt>
                <c:pt idx="76">
                  <c:v>-1.1822435689542776E-2</c:v>
                </c:pt>
                <c:pt idx="77">
                  <c:v>-1.1529039678849884E-2</c:v>
                </c:pt>
                <c:pt idx="78">
                  <c:v>-1.1727740367038719E-2</c:v>
                </c:pt>
                <c:pt idx="79">
                  <c:v>-1.0850479383801681E-2</c:v>
                </c:pt>
                <c:pt idx="80">
                  <c:v>-8.4511620407512478E-3</c:v>
                </c:pt>
                <c:pt idx="81">
                  <c:v>-8.2118443997785118E-3</c:v>
                </c:pt>
                <c:pt idx="82">
                  <c:v>-9.6864963285793193E-3</c:v>
                </c:pt>
                <c:pt idx="83">
                  <c:v>-6.4550269787408965E-3</c:v>
                </c:pt>
                <c:pt idx="84">
                  <c:v>-4.0422482049319308E-3</c:v>
                </c:pt>
                <c:pt idx="85">
                  <c:v>-3.6706353637928624E-3</c:v>
                </c:pt>
                <c:pt idx="86">
                  <c:v>-8.799901817888145E-3</c:v>
                </c:pt>
                <c:pt idx="87">
                  <c:v>-7.5263942990752009E-3</c:v>
                </c:pt>
                <c:pt idx="88">
                  <c:v>-5.9570786103988471E-3</c:v>
                </c:pt>
                <c:pt idx="89">
                  <c:v>-8.9235444472252068E-3</c:v>
                </c:pt>
                <c:pt idx="90">
                  <c:v>-8.603454075004735E-3</c:v>
                </c:pt>
                <c:pt idx="91">
                  <c:v>-8.7647615663341005E-3</c:v>
                </c:pt>
                <c:pt idx="92">
                  <c:v>-8.6642230579211388E-3</c:v>
                </c:pt>
                <c:pt idx="93">
                  <c:v>-8.1304751976790657E-3</c:v>
                </c:pt>
                <c:pt idx="94">
                  <c:v>-6.586167561408951E-3</c:v>
                </c:pt>
                <c:pt idx="95">
                  <c:v>-3.1414738950945598E-3</c:v>
                </c:pt>
                <c:pt idx="96">
                  <c:v>-3.9510216346267946E-3</c:v>
                </c:pt>
                <c:pt idx="97">
                  <c:v>-1.7233872103915582E-3</c:v>
                </c:pt>
                <c:pt idx="98">
                  <c:v>-6.7199051012875044E-3</c:v>
                </c:pt>
                <c:pt idx="99">
                  <c:v>-8.9308907691987294E-3</c:v>
                </c:pt>
                <c:pt idx="100">
                  <c:v>-5.3634410909008112E-3</c:v>
                </c:pt>
                <c:pt idx="101">
                  <c:v>-1.5350061650835078E-3</c:v>
                </c:pt>
                <c:pt idx="102">
                  <c:v>1.0362389964673202E-3</c:v>
                </c:pt>
                <c:pt idx="103">
                  <c:v>4.9578033053743198E-4</c:v>
                </c:pt>
                <c:pt idx="104">
                  <c:v>-2.43302302411319E-4</c:v>
                </c:pt>
                <c:pt idx="105">
                  <c:v>-2.9343046929601879E-3</c:v>
                </c:pt>
                <c:pt idx="106">
                  <c:v>-2.2775684293965259E-3</c:v>
                </c:pt>
                <c:pt idx="107">
                  <c:v>-1.7614355577294516E-3</c:v>
                </c:pt>
                <c:pt idx="108">
                  <c:v>-1.6552582027133944E-3</c:v>
                </c:pt>
                <c:pt idx="109">
                  <c:v>-1.4883044930950051E-3</c:v>
                </c:pt>
                <c:pt idx="110">
                  <c:v>-1.6982371015694664E-3</c:v>
                </c:pt>
                <c:pt idx="111">
                  <c:v>-5.2788190257957446E-4</c:v>
                </c:pt>
                <c:pt idx="112">
                  <c:v>-1.9663744020581575E-4</c:v>
                </c:pt>
                <c:pt idx="113">
                  <c:v>1.8093007184694088E-5</c:v>
                </c:pt>
                <c:pt idx="114">
                  <c:v>7.342017660405542E-4</c:v>
                </c:pt>
                <c:pt idx="115">
                  <c:v>9.3616299987342444E-4</c:v>
                </c:pt>
                <c:pt idx="116">
                  <c:v>2.5663273165577039E-4</c:v>
                </c:pt>
                <c:pt idx="117">
                  <c:v>2.0069591050877467E-3</c:v>
                </c:pt>
                <c:pt idx="118">
                  <c:v>3.4196662201178007E-3</c:v>
                </c:pt>
                <c:pt idx="119">
                  <c:v>3.6938976174887284E-3</c:v>
                </c:pt>
                <c:pt idx="120">
                  <c:v>3.5629170514994701E-3</c:v>
                </c:pt>
                <c:pt idx="121">
                  <c:v>5.4768862376284311E-3</c:v>
                </c:pt>
                <c:pt idx="122">
                  <c:v>5.6348060786297616E-3</c:v>
                </c:pt>
                <c:pt idx="123">
                  <c:v>4.6020376549651409E-3</c:v>
                </c:pt>
                <c:pt idx="124">
                  <c:v>3.1825692213907075E-3</c:v>
                </c:pt>
                <c:pt idx="125">
                  <c:v>4.9822111662845003E-4</c:v>
                </c:pt>
                <c:pt idx="126">
                  <c:v>3.8910036752137778E-4</c:v>
                </c:pt>
                <c:pt idx="127">
                  <c:v>-3.9605564787165148E-3</c:v>
                </c:pt>
                <c:pt idx="128">
                  <c:v>-5.6098684964438483E-3</c:v>
                </c:pt>
                <c:pt idx="129">
                  <c:v>-4.3878981953354712E-3</c:v>
                </c:pt>
                <c:pt idx="130">
                  <c:v>-5.5181660153793555E-3</c:v>
                </c:pt>
                <c:pt idx="131">
                  <c:v>-8.0876682890634877E-3</c:v>
                </c:pt>
                <c:pt idx="132">
                  <c:v>-8.2304019111967275E-3</c:v>
                </c:pt>
                <c:pt idx="133">
                  <c:v>-7.6877865944088297E-3</c:v>
                </c:pt>
                <c:pt idx="134">
                  <c:v>-6.3707187763268891E-3</c:v>
                </c:pt>
                <c:pt idx="135">
                  <c:v>-2.8997857757422363E-3</c:v>
                </c:pt>
                <c:pt idx="136">
                  <c:v>-8.3480674665159516E-4</c:v>
                </c:pt>
                <c:pt idx="137">
                  <c:v>-1.2779804442735188E-3</c:v>
                </c:pt>
                <c:pt idx="138">
                  <c:v>-1.1710710475703046E-3</c:v>
                </c:pt>
                <c:pt idx="139">
                  <c:v>-3.0503185118978537E-3</c:v>
                </c:pt>
                <c:pt idx="140">
                  <c:v>-2.5872402003048744E-3</c:v>
                </c:pt>
                <c:pt idx="141">
                  <c:v>-2.8642941538775668E-3</c:v>
                </c:pt>
                <c:pt idx="142">
                  <c:v>-4.9390872704107025E-3</c:v>
                </c:pt>
                <c:pt idx="143">
                  <c:v>-7.3268996234211459E-3</c:v>
                </c:pt>
                <c:pt idx="144">
                  <c:v>-7.7682044455283927E-3</c:v>
                </c:pt>
                <c:pt idx="145">
                  <c:v>-5.8822310498330976E-3</c:v>
                </c:pt>
                <c:pt idx="146">
                  <c:v>-4.9466009250040965E-3</c:v>
                </c:pt>
                <c:pt idx="147">
                  <c:v>-2.6417154423873379E-3</c:v>
                </c:pt>
                <c:pt idx="148">
                  <c:v>-2.9066986146094598E-3</c:v>
                </c:pt>
                <c:pt idx="149">
                  <c:v>-4.2449352007246643E-3</c:v>
                </c:pt>
                <c:pt idx="150">
                  <c:v>-4.6788868867078115E-3</c:v>
                </c:pt>
                <c:pt idx="151">
                  <c:v>-6.2290423511700554E-3</c:v>
                </c:pt>
                <c:pt idx="152">
                  <c:v>-8.2226899447001012E-3</c:v>
                </c:pt>
                <c:pt idx="153">
                  <c:v>-1.1182222258719232E-2</c:v>
                </c:pt>
                <c:pt idx="154">
                  <c:v>-1.602333822987434E-2</c:v>
                </c:pt>
                <c:pt idx="155">
                  <c:v>-2.004147619070662E-2</c:v>
                </c:pt>
                <c:pt idx="156">
                  <c:v>-2.1624309167494915E-2</c:v>
                </c:pt>
                <c:pt idx="157">
                  <c:v>-2.2338307056271045E-2</c:v>
                </c:pt>
                <c:pt idx="158">
                  <c:v>-2.05582293379446E-2</c:v>
                </c:pt>
                <c:pt idx="159">
                  <c:v>-1.7633531510136691E-2</c:v>
                </c:pt>
                <c:pt idx="160">
                  <c:v>-1.7585952984053299E-2</c:v>
                </c:pt>
                <c:pt idx="161">
                  <c:v>-1.4432254781607146E-2</c:v>
                </c:pt>
                <c:pt idx="162">
                  <c:v>-1.420820558875624E-2</c:v>
                </c:pt>
                <c:pt idx="163">
                  <c:v>-1.8055456567707573E-2</c:v>
                </c:pt>
                <c:pt idx="164">
                  <c:v>-1.7909793082877989E-2</c:v>
                </c:pt>
                <c:pt idx="165">
                  <c:v>-1.4979597139249345E-2</c:v>
                </c:pt>
                <c:pt idx="166">
                  <c:v>-1.6814457476439282E-2</c:v>
                </c:pt>
                <c:pt idx="167">
                  <c:v>-1.6285921907958412E-2</c:v>
                </c:pt>
                <c:pt idx="168">
                  <c:v>-1.8470386662555738E-2</c:v>
                </c:pt>
                <c:pt idx="169">
                  <c:v>-2.0445764810385736E-2</c:v>
                </c:pt>
                <c:pt idx="170">
                  <c:v>-2.1055508988262694E-2</c:v>
                </c:pt>
                <c:pt idx="171">
                  <c:v>-1.9562708309400323E-2</c:v>
                </c:pt>
                <c:pt idx="172">
                  <c:v>-1.9454487317187574E-2</c:v>
                </c:pt>
                <c:pt idx="173">
                  <c:v>-2.3203711097943835E-2</c:v>
                </c:pt>
                <c:pt idx="174">
                  <c:v>-2.5589012868543204E-2</c:v>
                </c:pt>
                <c:pt idx="175">
                  <c:v>-1.8209002656609297E-2</c:v>
                </c:pt>
                <c:pt idx="176">
                  <c:v>-2.3709984415986707E-2</c:v>
                </c:pt>
                <c:pt idx="177">
                  <c:v>-2.3462752363187844E-2</c:v>
                </c:pt>
                <c:pt idx="178">
                  <c:v>-2.3334479487185034E-2</c:v>
                </c:pt>
                <c:pt idx="179">
                  <c:v>-2.279223829593735E-2</c:v>
                </c:pt>
                <c:pt idx="180">
                  <c:v>-2.0617305356597559E-2</c:v>
                </c:pt>
                <c:pt idx="181">
                  <c:v>-2.1867481211047646E-2</c:v>
                </c:pt>
                <c:pt idx="182">
                  <c:v>-2.0296594738971607E-2</c:v>
                </c:pt>
                <c:pt idx="183">
                  <c:v>-1.9895886479622038E-2</c:v>
                </c:pt>
                <c:pt idx="184">
                  <c:v>-2.2321453534809299E-2</c:v>
                </c:pt>
                <c:pt idx="185">
                  <c:v>-2.3972495306516572E-2</c:v>
                </c:pt>
                <c:pt idx="186">
                  <c:v>-1.937548662406019E-2</c:v>
                </c:pt>
                <c:pt idx="187">
                  <c:v>-2.0786714227913006E-2</c:v>
                </c:pt>
                <c:pt idx="188">
                  <c:v>-2.2703647266694715E-2</c:v>
                </c:pt>
                <c:pt idx="189">
                  <c:v>-2.2732372294747338E-2</c:v>
                </c:pt>
                <c:pt idx="190">
                  <c:v>-2.267587940363136E-2</c:v>
                </c:pt>
                <c:pt idx="191">
                  <c:v>-1.8798556677170786E-2</c:v>
                </c:pt>
                <c:pt idx="192">
                  <c:v>-2.052761087091215E-2</c:v>
                </c:pt>
                <c:pt idx="193">
                  <c:v>-1.9907732998682204E-2</c:v>
                </c:pt>
                <c:pt idx="194">
                  <c:v>-2.0872630714146245E-2</c:v>
                </c:pt>
                <c:pt idx="195">
                  <c:v>-2.0557278414215285E-2</c:v>
                </c:pt>
                <c:pt idx="196">
                  <c:v>-2.2918606174529232E-2</c:v>
                </c:pt>
                <c:pt idx="197">
                  <c:v>-2.6609331347790866E-2</c:v>
                </c:pt>
                <c:pt idx="198">
                  <c:v>-2.9624343676015075E-2</c:v>
                </c:pt>
                <c:pt idx="199">
                  <c:v>-2.8578401436734402E-2</c:v>
                </c:pt>
                <c:pt idx="200">
                  <c:v>-2.9006249406728024E-2</c:v>
                </c:pt>
                <c:pt idx="201">
                  <c:v>-2.4534307268057054E-2</c:v>
                </c:pt>
                <c:pt idx="202">
                  <c:v>-2.2572414605228297E-2</c:v>
                </c:pt>
                <c:pt idx="203">
                  <c:v>-2.3430607514790092E-2</c:v>
                </c:pt>
                <c:pt idx="204">
                  <c:v>-1.9513919088296139E-2</c:v>
                </c:pt>
                <c:pt idx="205">
                  <c:v>-1.8595554051555552E-2</c:v>
                </c:pt>
                <c:pt idx="206">
                  <c:v>-1.6834539752362376E-2</c:v>
                </c:pt>
                <c:pt idx="207">
                  <c:v>-1.2932359029790286E-2</c:v>
                </c:pt>
                <c:pt idx="208">
                  <c:v>-1.3115763211052234E-2</c:v>
                </c:pt>
                <c:pt idx="209">
                  <c:v>-1.1631630170018781E-2</c:v>
                </c:pt>
                <c:pt idx="210">
                  <c:v>-1.0331507383261607E-2</c:v>
                </c:pt>
                <c:pt idx="211">
                  <c:v>-1.2941803552443454E-2</c:v>
                </c:pt>
                <c:pt idx="212">
                  <c:v>-1.3762895067890413E-2</c:v>
                </c:pt>
                <c:pt idx="213">
                  <c:v>-1.2324449309514263E-2</c:v>
                </c:pt>
                <c:pt idx="214">
                  <c:v>-1.1036184869767984E-2</c:v>
                </c:pt>
                <c:pt idx="215">
                  <c:v>-1.1321254110616352E-2</c:v>
                </c:pt>
                <c:pt idx="216">
                  <c:v>-9.510977141477972E-3</c:v>
                </c:pt>
                <c:pt idx="217">
                  <c:v>-8.9111296288724162E-3</c:v>
                </c:pt>
                <c:pt idx="218">
                  <c:v>-9.0832386863648473E-3</c:v>
                </c:pt>
                <c:pt idx="219">
                  <c:v>-1.0670077506972575E-2</c:v>
                </c:pt>
                <c:pt idx="220">
                  <c:v>-1.1878515248740174E-2</c:v>
                </c:pt>
                <c:pt idx="221">
                  <c:v>-1.3093841043716692E-2</c:v>
                </c:pt>
                <c:pt idx="222">
                  <c:v>-9.2668736939873764E-3</c:v>
                </c:pt>
                <c:pt idx="223">
                  <c:v>-1.1262957112016969E-2</c:v>
                </c:pt>
                <c:pt idx="224">
                  <c:v>-1.3156318360228347E-2</c:v>
                </c:pt>
                <c:pt idx="225">
                  <c:v>-1.2536928158878968E-2</c:v>
                </c:pt>
                <c:pt idx="226">
                  <c:v>-1.6010282652048513E-2</c:v>
                </c:pt>
                <c:pt idx="227">
                  <c:v>-1.9124741470994966E-2</c:v>
                </c:pt>
                <c:pt idx="228">
                  <c:v>-2.4559574134874751E-2</c:v>
                </c:pt>
                <c:pt idx="229">
                  <c:v>-2.6289640693020533E-2</c:v>
                </c:pt>
                <c:pt idx="230">
                  <c:v>-2.6134270475316468E-2</c:v>
                </c:pt>
                <c:pt idx="231">
                  <c:v>-2.3044875761978112E-2</c:v>
                </c:pt>
                <c:pt idx="232">
                  <c:v>-2.1440095792723435E-2</c:v>
                </c:pt>
                <c:pt idx="233">
                  <c:v>-2.102156819420975E-2</c:v>
                </c:pt>
                <c:pt idx="234">
                  <c:v>-1.935936372489977E-2</c:v>
                </c:pt>
                <c:pt idx="235">
                  <c:v>-2.3289131953069586E-2</c:v>
                </c:pt>
                <c:pt idx="236">
                  <c:v>-2.2212875027175505E-2</c:v>
                </c:pt>
                <c:pt idx="237">
                  <c:v>-2.348477024954676E-2</c:v>
                </c:pt>
                <c:pt idx="238">
                  <c:v>-2.3510747755763561E-2</c:v>
                </c:pt>
                <c:pt idx="239">
                  <c:v>-2.2303777241808209E-2</c:v>
                </c:pt>
                <c:pt idx="240">
                  <c:v>-2.1792422566375813E-2</c:v>
                </c:pt>
                <c:pt idx="241">
                  <c:v>-1.9395494246317813E-2</c:v>
                </c:pt>
                <c:pt idx="242">
                  <c:v>-1.6378131567716392E-2</c:v>
                </c:pt>
                <c:pt idx="243">
                  <c:v>-1.2566742873984849E-2</c:v>
                </c:pt>
                <c:pt idx="244">
                  <c:v>-1.2384038149775956E-2</c:v>
                </c:pt>
                <c:pt idx="245">
                  <c:v>-8.9395195070601785E-3</c:v>
                </c:pt>
                <c:pt idx="246">
                  <c:v>-8.0980681833988655E-3</c:v>
                </c:pt>
                <c:pt idx="247">
                  <c:v>-7.4761164588738049E-3</c:v>
                </c:pt>
                <c:pt idx="248">
                  <c:v>-6.1917383795920822E-3</c:v>
                </c:pt>
                <c:pt idx="249">
                  <c:v>-4.309437751590206E-3</c:v>
                </c:pt>
                <c:pt idx="250">
                  <c:v>-1.8928007690384163E-3</c:v>
                </c:pt>
                <c:pt idx="251">
                  <c:v>-2.1746501785268046E-3</c:v>
                </c:pt>
                <c:pt idx="252">
                  <c:v>-6.8110587353831242E-3</c:v>
                </c:pt>
                <c:pt idx="253">
                  <c:v>-8.3991087596902991E-3</c:v>
                </c:pt>
                <c:pt idx="254">
                  <c:v>-8.884207277093048E-3</c:v>
                </c:pt>
                <c:pt idx="255">
                  <c:v>-8.4701899918382395E-3</c:v>
                </c:pt>
                <c:pt idx="256">
                  <c:v>-1.0419371043949077E-2</c:v>
                </c:pt>
                <c:pt idx="257">
                  <c:v>-9.8123931414119125E-3</c:v>
                </c:pt>
                <c:pt idx="258">
                  <c:v>-1.1156682319968469E-2</c:v>
                </c:pt>
                <c:pt idx="259">
                  <c:v>-9.9366170476616889E-3</c:v>
                </c:pt>
                <c:pt idx="260">
                  <c:v>-7.6433234532428118E-3</c:v>
                </c:pt>
                <c:pt idx="261">
                  <c:v>-6.5297196221739684E-3</c:v>
                </c:pt>
                <c:pt idx="262">
                  <c:v>-4.6373683636187213E-3</c:v>
                </c:pt>
                <c:pt idx="263">
                  <c:v>-7.3655935769710856E-3</c:v>
                </c:pt>
                <c:pt idx="264">
                  <c:v>-7.6968682381002296E-3</c:v>
                </c:pt>
                <c:pt idx="265">
                  <c:v>-4.6581976430808414E-3</c:v>
                </c:pt>
                <c:pt idx="266">
                  <c:v>-4.2223189660337557E-3</c:v>
                </c:pt>
                <c:pt idx="267">
                  <c:v>-2.0179973991407696E-3</c:v>
                </c:pt>
                <c:pt idx="268">
                  <c:v>-2.119089031279664E-3</c:v>
                </c:pt>
                <c:pt idx="269">
                  <c:v>-7.5736709123730428E-4</c:v>
                </c:pt>
                <c:pt idx="270">
                  <c:v>-1.6786464855523819E-3</c:v>
                </c:pt>
                <c:pt idx="271">
                  <c:v>-6.7987275830017069E-4</c:v>
                </c:pt>
                <c:pt idx="272">
                  <c:v>-2.2040176320193838E-3</c:v>
                </c:pt>
                <c:pt idx="273">
                  <c:v>8.151817465895661E-4</c:v>
                </c:pt>
                <c:pt idx="274">
                  <c:v>1.9828477130583444E-3</c:v>
                </c:pt>
                <c:pt idx="275">
                  <c:v>2.0765751915019504E-3</c:v>
                </c:pt>
                <c:pt idx="276">
                  <c:v>2.5072102953509479E-3</c:v>
                </c:pt>
                <c:pt idx="277">
                  <c:v>2.4664022385878503E-3</c:v>
                </c:pt>
                <c:pt idx="278">
                  <c:v>9.5502154242987913E-4</c:v>
                </c:pt>
                <c:pt idx="279">
                  <c:v>2.6765767705356769E-3</c:v>
                </c:pt>
                <c:pt idx="280">
                  <c:v>4.5863226584412775E-3</c:v>
                </c:pt>
                <c:pt idx="281">
                  <c:v>5.0854921220717664E-3</c:v>
                </c:pt>
                <c:pt idx="282">
                  <c:v>3.2127962885020178E-3</c:v>
                </c:pt>
                <c:pt idx="283">
                  <c:v>8.1309844789068109E-4</c:v>
                </c:pt>
                <c:pt idx="284">
                  <c:v>7.9862219822612879E-4</c:v>
                </c:pt>
                <c:pt idx="285">
                  <c:v>1.1407928323108329E-3</c:v>
                </c:pt>
                <c:pt idx="286">
                  <c:v>5.1233497774894055E-4</c:v>
                </c:pt>
                <c:pt idx="287">
                  <c:v>1.0780636728431325E-3</c:v>
                </c:pt>
                <c:pt idx="288">
                  <c:v>2.7901991555592254E-3</c:v>
                </c:pt>
                <c:pt idx="289">
                  <c:v>2.6275108560567251E-3</c:v>
                </c:pt>
                <c:pt idx="290">
                  <c:v>-3.6817138345834888E-4</c:v>
                </c:pt>
                <c:pt idx="291">
                  <c:v>2.5885478529537043E-3</c:v>
                </c:pt>
                <c:pt idx="292">
                  <c:v>7.5446626136390638E-3</c:v>
                </c:pt>
                <c:pt idx="293">
                  <c:v>8.5760922915010251E-3</c:v>
                </c:pt>
                <c:pt idx="294">
                  <c:v>1.3765983163692708E-2</c:v>
                </c:pt>
                <c:pt idx="295">
                  <c:v>1.4342840975588578E-2</c:v>
                </c:pt>
                <c:pt idx="296">
                  <c:v>1.1724162224517443E-2</c:v>
                </c:pt>
                <c:pt idx="297">
                  <c:v>1.2078567483017721E-2</c:v>
                </c:pt>
                <c:pt idx="298">
                  <c:v>1.0798315151343774E-2</c:v>
                </c:pt>
                <c:pt idx="299">
                  <c:v>1.1968979791149525E-2</c:v>
                </c:pt>
                <c:pt idx="300">
                  <c:v>1.4159186688699421E-2</c:v>
                </c:pt>
                <c:pt idx="301">
                  <c:v>1.4583208975492035E-2</c:v>
                </c:pt>
                <c:pt idx="302">
                  <c:v>1.168510994909977E-2</c:v>
                </c:pt>
                <c:pt idx="303">
                  <c:v>1.3470770530355614E-2</c:v>
                </c:pt>
                <c:pt idx="304">
                  <c:v>1.513218097776603E-2</c:v>
                </c:pt>
                <c:pt idx="305">
                  <c:v>1.7227530948246583E-2</c:v>
                </c:pt>
                <c:pt idx="306">
                  <c:v>1.5232227937751253E-2</c:v>
                </c:pt>
                <c:pt idx="307">
                  <c:v>1.6189555029300307E-2</c:v>
                </c:pt>
                <c:pt idx="308">
                  <c:v>1.7367714290580372E-2</c:v>
                </c:pt>
                <c:pt idx="309">
                  <c:v>2.0510874672102553E-2</c:v>
                </c:pt>
                <c:pt idx="310">
                  <c:v>1.948289418482374E-2</c:v>
                </c:pt>
                <c:pt idx="311">
                  <c:v>1.9761213794645238E-2</c:v>
                </c:pt>
                <c:pt idx="312">
                  <c:v>2.0358487355225163E-2</c:v>
                </c:pt>
                <c:pt idx="313">
                  <c:v>1.9649463155011926E-2</c:v>
                </c:pt>
                <c:pt idx="314">
                  <c:v>1.8370614085676085E-2</c:v>
                </c:pt>
                <c:pt idx="315">
                  <c:v>1.7995227635823063E-2</c:v>
                </c:pt>
                <c:pt idx="316">
                  <c:v>2.0118985348758223E-2</c:v>
                </c:pt>
                <c:pt idx="317">
                  <c:v>2.1169158932873078E-2</c:v>
                </c:pt>
                <c:pt idx="318">
                  <c:v>1.9341068390691607E-2</c:v>
                </c:pt>
                <c:pt idx="319">
                  <c:v>2.0001825371644522E-2</c:v>
                </c:pt>
                <c:pt idx="320">
                  <c:v>2.0510081953241999E-2</c:v>
                </c:pt>
                <c:pt idx="321">
                  <c:v>2.0544496137388624E-2</c:v>
                </c:pt>
                <c:pt idx="322">
                  <c:v>2.3296345852829026E-2</c:v>
                </c:pt>
                <c:pt idx="323">
                  <c:v>2.5979195850161174E-2</c:v>
                </c:pt>
                <c:pt idx="324">
                  <c:v>2.264065444421659E-2</c:v>
                </c:pt>
                <c:pt idx="325">
                  <c:v>2.2166738568541566E-2</c:v>
                </c:pt>
                <c:pt idx="326">
                  <c:v>2.6198931695895045E-2</c:v>
                </c:pt>
                <c:pt idx="327">
                  <c:v>2.6321677000341381E-2</c:v>
                </c:pt>
                <c:pt idx="328">
                  <c:v>2.6603681797181311E-2</c:v>
                </c:pt>
                <c:pt idx="329">
                  <c:v>2.4620360626141036E-2</c:v>
                </c:pt>
                <c:pt idx="330">
                  <c:v>2.5761299671456461E-2</c:v>
                </c:pt>
                <c:pt idx="331">
                  <c:v>2.6331483554003832E-2</c:v>
                </c:pt>
                <c:pt idx="332">
                  <c:v>2.4428024753582855E-2</c:v>
                </c:pt>
                <c:pt idx="333">
                  <c:v>2.3021899310521787E-2</c:v>
                </c:pt>
                <c:pt idx="334">
                  <c:v>2.1263108100746386E-2</c:v>
                </c:pt>
                <c:pt idx="335">
                  <c:v>2.3052817569375383E-2</c:v>
                </c:pt>
                <c:pt idx="336">
                  <c:v>2.3435753429454254E-2</c:v>
                </c:pt>
                <c:pt idx="337">
                  <c:v>2.3163493950024705E-2</c:v>
                </c:pt>
                <c:pt idx="338">
                  <c:v>2.2656409741153016E-2</c:v>
                </c:pt>
                <c:pt idx="339">
                  <c:v>2.927911055484933E-2</c:v>
                </c:pt>
                <c:pt idx="340">
                  <c:v>2.968413693022609E-2</c:v>
                </c:pt>
                <c:pt idx="341">
                  <c:v>2.6470573037678635E-2</c:v>
                </c:pt>
                <c:pt idx="342">
                  <c:v>2.3711456289180255E-2</c:v>
                </c:pt>
                <c:pt idx="343">
                  <c:v>2.2393244455516825E-2</c:v>
                </c:pt>
                <c:pt idx="344">
                  <c:v>2.0690413113585882E-2</c:v>
                </c:pt>
                <c:pt idx="345">
                  <c:v>2.0857909082593995E-2</c:v>
                </c:pt>
                <c:pt idx="346">
                  <c:v>2.2157320529786251E-2</c:v>
                </c:pt>
                <c:pt idx="347">
                  <c:v>2.1850063609111015E-2</c:v>
                </c:pt>
                <c:pt idx="348">
                  <c:v>2.1332270181745328E-2</c:v>
                </c:pt>
                <c:pt idx="349">
                  <c:v>2.117809675196014E-2</c:v>
                </c:pt>
                <c:pt idx="350">
                  <c:v>2.174409930405008E-2</c:v>
                </c:pt>
                <c:pt idx="351">
                  <c:v>1.9058410590461428E-2</c:v>
                </c:pt>
                <c:pt idx="352">
                  <c:v>2.0236448945364138E-2</c:v>
                </c:pt>
                <c:pt idx="353">
                  <c:v>1.5340561161034216E-2</c:v>
                </c:pt>
                <c:pt idx="354">
                  <c:v>1.4725707325508042E-2</c:v>
                </c:pt>
                <c:pt idx="355">
                  <c:v>1.5832098876910061E-2</c:v>
                </c:pt>
                <c:pt idx="356">
                  <c:v>1.4315327672278721E-2</c:v>
                </c:pt>
                <c:pt idx="357">
                  <c:v>9.0966821874536308E-3</c:v>
                </c:pt>
                <c:pt idx="358">
                  <c:v>8.3245813486052533E-3</c:v>
                </c:pt>
                <c:pt idx="359">
                  <c:v>7.5867361684005541E-3</c:v>
                </c:pt>
                <c:pt idx="360">
                  <c:v>7.8855171225018506E-3</c:v>
                </c:pt>
                <c:pt idx="361">
                  <c:v>8.175452980295983E-3</c:v>
                </c:pt>
                <c:pt idx="362">
                  <c:v>7.8113033270617027E-3</c:v>
                </c:pt>
                <c:pt idx="363">
                  <c:v>6.4539463195159019E-3</c:v>
                </c:pt>
                <c:pt idx="364">
                  <c:v>9.2035311016112065E-3</c:v>
                </c:pt>
                <c:pt idx="365">
                  <c:v>1.2658340067248863E-2</c:v>
                </c:pt>
                <c:pt idx="366">
                  <c:v>1.3805040373694011E-2</c:v>
                </c:pt>
                <c:pt idx="367">
                  <c:v>1.4202825238764483E-2</c:v>
                </c:pt>
                <c:pt idx="368">
                  <c:v>1.7898331413333191E-2</c:v>
                </c:pt>
                <c:pt idx="369">
                  <c:v>1.7746582962560264E-2</c:v>
                </c:pt>
                <c:pt idx="370">
                  <c:v>1.4999356409523656E-2</c:v>
                </c:pt>
                <c:pt idx="371">
                  <c:v>1.6878673683149215E-2</c:v>
                </c:pt>
                <c:pt idx="372">
                  <c:v>1.9598252869384769E-2</c:v>
                </c:pt>
                <c:pt idx="373">
                  <c:v>1.8232008089536844E-2</c:v>
                </c:pt>
                <c:pt idx="374">
                  <c:v>1.7127270302510267E-2</c:v>
                </c:pt>
                <c:pt idx="375">
                  <c:v>1.8608409309587959E-2</c:v>
                </c:pt>
                <c:pt idx="376">
                  <c:v>2.1633014242118165E-2</c:v>
                </c:pt>
                <c:pt idx="377">
                  <c:v>1.9135255922067884E-2</c:v>
                </c:pt>
                <c:pt idx="378">
                  <c:v>1.9478192816946294E-2</c:v>
                </c:pt>
                <c:pt idx="379">
                  <c:v>1.9666784323964848E-2</c:v>
                </c:pt>
                <c:pt idx="380">
                  <c:v>2.2004864006149871E-2</c:v>
                </c:pt>
                <c:pt idx="381">
                  <c:v>2.0251341543438217E-2</c:v>
                </c:pt>
                <c:pt idx="382">
                  <c:v>2.2245022341282006E-2</c:v>
                </c:pt>
                <c:pt idx="383">
                  <c:v>2.4271133519715882E-2</c:v>
                </c:pt>
                <c:pt idx="384">
                  <c:v>2.5708947364819545E-2</c:v>
                </c:pt>
                <c:pt idx="385">
                  <c:v>2.6642625760521454E-2</c:v>
                </c:pt>
                <c:pt idx="386">
                  <c:v>2.6568788622855166E-2</c:v>
                </c:pt>
                <c:pt idx="387">
                  <c:v>2.7910620730056568E-2</c:v>
                </c:pt>
                <c:pt idx="388">
                  <c:v>2.4105779640816394E-2</c:v>
                </c:pt>
                <c:pt idx="389">
                  <c:v>2.4738514936758271E-2</c:v>
                </c:pt>
                <c:pt idx="390">
                  <c:v>2.509589259585665E-2</c:v>
                </c:pt>
                <c:pt idx="391">
                  <c:v>2.5860079929097779E-2</c:v>
                </c:pt>
                <c:pt idx="392">
                  <c:v>2.985921943131542E-2</c:v>
                </c:pt>
                <c:pt idx="393">
                  <c:v>3.2053944313392257E-2</c:v>
                </c:pt>
                <c:pt idx="394">
                  <c:v>3.556283873272359E-2</c:v>
                </c:pt>
                <c:pt idx="395">
                  <c:v>4.117559101645818E-2</c:v>
                </c:pt>
                <c:pt idx="396">
                  <c:v>4.3692803494045362E-2</c:v>
                </c:pt>
                <c:pt idx="397">
                  <c:v>4.3705396790329143E-2</c:v>
                </c:pt>
                <c:pt idx="398">
                  <c:v>4.0992912293733585E-2</c:v>
                </c:pt>
                <c:pt idx="399">
                  <c:v>3.7322160654229997E-2</c:v>
                </c:pt>
                <c:pt idx="400">
                  <c:v>3.9720810604262358E-2</c:v>
                </c:pt>
                <c:pt idx="401">
                  <c:v>4.0801079383876449E-2</c:v>
                </c:pt>
                <c:pt idx="402">
                  <c:v>3.8065523209329211E-2</c:v>
                </c:pt>
                <c:pt idx="403">
                  <c:v>3.6087378520594404E-2</c:v>
                </c:pt>
                <c:pt idx="404">
                  <c:v>3.7534216872746828E-2</c:v>
                </c:pt>
                <c:pt idx="405">
                  <c:v>3.8880377123507337E-2</c:v>
                </c:pt>
                <c:pt idx="406">
                  <c:v>3.7042580453170659E-2</c:v>
                </c:pt>
                <c:pt idx="407">
                  <c:v>3.7249987663714679E-2</c:v>
                </c:pt>
                <c:pt idx="408">
                  <c:v>3.8023351968201391E-2</c:v>
                </c:pt>
                <c:pt idx="409">
                  <c:v>3.9580748190674475E-2</c:v>
                </c:pt>
                <c:pt idx="410">
                  <c:v>4.0228638399146366E-2</c:v>
                </c:pt>
                <c:pt idx="411">
                  <c:v>3.9872827845390146E-2</c:v>
                </c:pt>
                <c:pt idx="412">
                  <c:v>3.6387141930903644E-2</c:v>
                </c:pt>
                <c:pt idx="413">
                  <c:v>3.7005654414235867E-2</c:v>
                </c:pt>
                <c:pt idx="414">
                  <c:v>3.8952794465125118E-2</c:v>
                </c:pt>
                <c:pt idx="415">
                  <c:v>4.1206202943159687E-2</c:v>
                </c:pt>
                <c:pt idx="416">
                  <c:v>3.307426370520683E-2</c:v>
                </c:pt>
                <c:pt idx="417">
                  <c:v>3.6278315582534804E-2</c:v>
                </c:pt>
                <c:pt idx="418">
                  <c:v>3.9221073699716724E-2</c:v>
                </c:pt>
                <c:pt idx="419">
                  <c:v>4.0744256311752158E-2</c:v>
                </c:pt>
                <c:pt idx="420">
                  <c:v>4.1872922144146951E-2</c:v>
                </c:pt>
                <c:pt idx="421">
                  <c:v>3.9401893027889212E-2</c:v>
                </c:pt>
                <c:pt idx="422">
                  <c:v>3.9909852629650189E-2</c:v>
                </c:pt>
                <c:pt idx="423">
                  <c:v>3.9418985999583933E-2</c:v>
                </c:pt>
                <c:pt idx="424">
                  <c:v>3.7255407078538472E-2</c:v>
                </c:pt>
                <c:pt idx="425">
                  <c:v>4.0118155883561935E-2</c:v>
                </c:pt>
                <c:pt idx="426">
                  <c:v>4.102793555182016E-2</c:v>
                </c:pt>
                <c:pt idx="427">
                  <c:v>3.5973465859602927E-2</c:v>
                </c:pt>
                <c:pt idx="428">
                  <c:v>3.4295263217493099E-2</c:v>
                </c:pt>
                <c:pt idx="429">
                  <c:v>3.4566815533520145E-2</c:v>
                </c:pt>
                <c:pt idx="430">
                  <c:v>3.4682953763047308E-2</c:v>
                </c:pt>
                <c:pt idx="431">
                  <c:v>3.4998023831438907E-2</c:v>
                </c:pt>
                <c:pt idx="432">
                  <c:v>3.2440677643138516E-2</c:v>
                </c:pt>
                <c:pt idx="433">
                  <c:v>3.5496585874470465E-2</c:v>
                </c:pt>
                <c:pt idx="434">
                  <c:v>3.6948785611436996E-2</c:v>
                </c:pt>
                <c:pt idx="435">
                  <c:v>3.5615400867083924E-2</c:v>
                </c:pt>
                <c:pt idx="436">
                  <c:v>3.5572477425010351E-2</c:v>
                </c:pt>
                <c:pt idx="437">
                  <c:v>3.6654301011991519E-2</c:v>
                </c:pt>
                <c:pt idx="438">
                  <c:v>4.1813297763673374E-2</c:v>
                </c:pt>
                <c:pt idx="439">
                  <c:v>4.3953389084386396E-2</c:v>
                </c:pt>
                <c:pt idx="440">
                  <c:v>4.1849313831282764E-2</c:v>
                </c:pt>
                <c:pt idx="441">
                  <c:v>4.1883748020115963E-2</c:v>
                </c:pt>
                <c:pt idx="442">
                  <c:v>4.0636893744477653E-2</c:v>
                </c:pt>
                <c:pt idx="443">
                  <c:v>4.1689661111727672E-2</c:v>
                </c:pt>
                <c:pt idx="444">
                  <c:v>4.3084976808841047E-2</c:v>
                </c:pt>
                <c:pt idx="445">
                  <c:v>4.4681907120992959E-2</c:v>
                </c:pt>
                <c:pt idx="446">
                  <c:v>4.2717622991686799E-2</c:v>
                </c:pt>
                <c:pt idx="447">
                  <c:v>3.9212012145064312E-2</c:v>
                </c:pt>
                <c:pt idx="448">
                  <c:v>3.5674038303778577E-2</c:v>
                </c:pt>
                <c:pt idx="449">
                  <c:v>3.4581537774538429E-2</c:v>
                </c:pt>
                <c:pt idx="450">
                  <c:v>3.2964459392232248E-2</c:v>
                </c:pt>
                <c:pt idx="451">
                  <c:v>3.2224303894462292E-2</c:v>
                </c:pt>
                <c:pt idx="452">
                  <c:v>2.9042771684247182E-2</c:v>
                </c:pt>
                <c:pt idx="453">
                  <c:v>2.9196694419689528E-2</c:v>
                </c:pt>
                <c:pt idx="454">
                  <c:v>3.1428797209128723E-2</c:v>
                </c:pt>
                <c:pt idx="455">
                  <c:v>3.0895573394622566E-2</c:v>
                </c:pt>
                <c:pt idx="456">
                  <c:v>3.1477933142840753E-2</c:v>
                </c:pt>
                <c:pt idx="457">
                  <c:v>3.1777764926860241E-2</c:v>
                </c:pt>
                <c:pt idx="458">
                  <c:v>2.9681942636165859E-2</c:v>
                </c:pt>
                <c:pt idx="459">
                  <c:v>2.9050537385023611E-2</c:v>
                </c:pt>
                <c:pt idx="460">
                  <c:v>3.1595728809624024E-2</c:v>
                </c:pt>
                <c:pt idx="461">
                  <c:v>3.1126330215025977E-2</c:v>
                </c:pt>
                <c:pt idx="462">
                  <c:v>3.3211364970565649E-2</c:v>
                </c:pt>
                <c:pt idx="463">
                  <c:v>3.269971320556575E-2</c:v>
                </c:pt>
                <c:pt idx="464">
                  <c:v>3.189422198316505E-2</c:v>
                </c:pt>
                <c:pt idx="465">
                  <c:v>3.1561025517585106E-2</c:v>
                </c:pt>
                <c:pt idx="466">
                  <c:v>2.855422496583282E-2</c:v>
                </c:pt>
                <c:pt idx="467">
                  <c:v>3.1670500679970459E-2</c:v>
                </c:pt>
                <c:pt idx="468">
                  <c:v>3.3630301919961969E-2</c:v>
                </c:pt>
                <c:pt idx="469">
                  <c:v>3.7577401362328011E-2</c:v>
                </c:pt>
                <c:pt idx="470">
                  <c:v>3.9212985509373244E-2</c:v>
                </c:pt>
                <c:pt idx="471">
                  <c:v>3.9478896714547629E-2</c:v>
                </c:pt>
                <c:pt idx="472">
                  <c:v>3.6880985374430297E-2</c:v>
                </c:pt>
                <c:pt idx="473">
                  <c:v>3.4453874862820921E-2</c:v>
                </c:pt>
                <c:pt idx="474">
                  <c:v>3.4621746640144391E-2</c:v>
                </c:pt>
                <c:pt idx="475">
                  <c:v>2.9968707893811342E-2</c:v>
                </c:pt>
                <c:pt idx="476">
                  <c:v>3.1782484719156345E-2</c:v>
                </c:pt>
                <c:pt idx="477">
                  <c:v>2.9938542825052483E-2</c:v>
                </c:pt>
                <c:pt idx="478">
                  <c:v>3.222005182449128E-2</c:v>
                </c:pt>
                <c:pt idx="479">
                  <c:v>3.5215523728663767E-2</c:v>
                </c:pt>
                <c:pt idx="480">
                  <c:v>3.2490152046238618E-2</c:v>
                </c:pt>
                <c:pt idx="481">
                  <c:v>3.2124160360468057E-2</c:v>
                </c:pt>
                <c:pt idx="482">
                  <c:v>3.1641521148736862E-2</c:v>
                </c:pt>
                <c:pt idx="483">
                  <c:v>2.8345346247228731E-2</c:v>
                </c:pt>
                <c:pt idx="484">
                  <c:v>1.9881833316908404E-2</c:v>
                </c:pt>
                <c:pt idx="485">
                  <c:v>1.8320542381065508E-2</c:v>
                </c:pt>
                <c:pt idx="486">
                  <c:v>1.8226943684902075E-2</c:v>
                </c:pt>
                <c:pt idx="487">
                  <c:v>1.7480391877815915E-2</c:v>
                </c:pt>
                <c:pt idx="488">
                  <c:v>1.6118350516745705E-2</c:v>
                </c:pt>
                <c:pt idx="489">
                  <c:v>1.7636172881458911E-2</c:v>
                </c:pt>
                <c:pt idx="490">
                  <c:v>1.8307648762900364E-2</c:v>
                </c:pt>
                <c:pt idx="491">
                  <c:v>1.7523049436543925E-2</c:v>
                </c:pt>
                <c:pt idx="492">
                  <c:v>1.5230268528377833E-2</c:v>
                </c:pt>
                <c:pt idx="493">
                  <c:v>1.7033940113997392E-2</c:v>
                </c:pt>
                <c:pt idx="494">
                  <c:v>2.0511307524447187E-2</c:v>
                </c:pt>
                <c:pt idx="495">
                  <c:v>2.096062328606263E-2</c:v>
                </c:pt>
                <c:pt idx="496">
                  <c:v>1.9585528324329138E-2</c:v>
                </c:pt>
                <c:pt idx="497">
                  <c:v>2.2250685864658948E-2</c:v>
                </c:pt>
                <c:pt idx="498">
                  <c:v>2.341457271340297E-2</c:v>
                </c:pt>
                <c:pt idx="499">
                  <c:v>2.6008890683060226E-2</c:v>
                </c:pt>
                <c:pt idx="500">
                  <c:v>2.7421589994042206E-2</c:v>
                </c:pt>
                <c:pt idx="501">
                  <c:v>2.4947423417348125E-2</c:v>
                </c:pt>
                <c:pt idx="502">
                  <c:v>2.3546540897581014E-2</c:v>
                </c:pt>
                <c:pt idx="503">
                  <c:v>2.4352096500776632E-2</c:v>
                </c:pt>
                <c:pt idx="504">
                  <c:v>2.419906207394984E-2</c:v>
                </c:pt>
                <c:pt idx="505">
                  <c:v>2.4349423939862724E-2</c:v>
                </c:pt>
                <c:pt idx="506">
                  <c:v>2.4098331585254318E-2</c:v>
                </c:pt>
                <c:pt idx="507">
                  <c:v>2.3248761768070114E-2</c:v>
                </c:pt>
                <c:pt idx="508">
                  <c:v>2.1087891867727526E-2</c:v>
                </c:pt>
                <c:pt idx="509">
                  <c:v>2.1801755771688747E-2</c:v>
                </c:pt>
                <c:pt idx="510">
                  <c:v>2.1600852614881871E-2</c:v>
                </c:pt>
                <c:pt idx="511">
                  <c:v>1.9836761531569547E-2</c:v>
                </c:pt>
                <c:pt idx="512">
                  <c:v>1.7499686200359577E-2</c:v>
                </c:pt>
                <c:pt idx="513">
                  <c:v>2.0511685707313321E-2</c:v>
                </c:pt>
                <c:pt idx="514">
                  <c:v>1.9417552938291838E-2</c:v>
                </c:pt>
                <c:pt idx="515">
                  <c:v>1.8927091469647772E-2</c:v>
                </c:pt>
                <c:pt idx="516">
                  <c:v>2.052689105460348E-2</c:v>
                </c:pt>
                <c:pt idx="517">
                  <c:v>2.0539001179259442E-2</c:v>
                </c:pt>
                <c:pt idx="518">
                  <c:v>1.9943026761686466E-2</c:v>
                </c:pt>
                <c:pt idx="519">
                  <c:v>1.9971592856838472E-2</c:v>
                </c:pt>
                <c:pt idx="520">
                  <c:v>1.9987319738743903E-2</c:v>
                </c:pt>
                <c:pt idx="521">
                  <c:v>2.0778049279396971E-2</c:v>
                </c:pt>
                <c:pt idx="522">
                  <c:v>2.0262891103336456E-2</c:v>
                </c:pt>
                <c:pt idx="523">
                  <c:v>1.9344105815344736E-2</c:v>
                </c:pt>
                <c:pt idx="524">
                  <c:v>2.1102047536710744E-2</c:v>
                </c:pt>
                <c:pt idx="525">
                  <c:v>2.1661686799710145E-2</c:v>
                </c:pt>
                <c:pt idx="526">
                  <c:v>2.1605574295634922E-2</c:v>
                </c:pt>
                <c:pt idx="527">
                  <c:v>2.2110241489972982E-2</c:v>
                </c:pt>
                <c:pt idx="528">
                  <c:v>2.023156235483925E-2</c:v>
                </c:pt>
                <c:pt idx="529">
                  <c:v>2.2458398472379182E-2</c:v>
                </c:pt>
                <c:pt idx="530">
                  <c:v>2.113817494489334E-2</c:v>
                </c:pt>
                <c:pt idx="531">
                  <c:v>2.2616168289776528E-2</c:v>
                </c:pt>
                <c:pt idx="532">
                  <c:v>2.4106234743771493E-2</c:v>
                </c:pt>
                <c:pt idx="533">
                  <c:v>2.3045483294773295E-2</c:v>
                </c:pt>
                <c:pt idx="534">
                  <c:v>2.3690665180180481E-2</c:v>
                </c:pt>
                <c:pt idx="535">
                  <c:v>2.1885338137159094E-2</c:v>
                </c:pt>
                <c:pt idx="536">
                  <c:v>2.3055889171177402E-2</c:v>
                </c:pt>
                <c:pt idx="537">
                  <c:v>2.3027550453970536E-2</c:v>
                </c:pt>
                <c:pt idx="538">
                  <c:v>2.3001816184622381E-2</c:v>
                </c:pt>
                <c:pt idx="539">
                  <c:v>2.399999986076562E-2</c:v>
                </c:pt>
                <c:pt idx="540">
                  <c:v>2.4544010275342698E-2</c:v>
                </c:pt>
                <c:pt idx="541">
                  <c:v>2.5797920322792267E-2</c:v>
                </c:pt>
                <c:pt idx="542">
                  <c:v>2.6223745074563931E-2</c:v>
                </c:pt>
                <c:pt idx="543">
                  <c:v>3.1575133968001712E-2</c:v>
                </c:pt>
                <c:pt idx="544">
                  <c:v>3.0094235836526595E-2</c:v>
                </c:pt>
                <c:pt idx="545">
                  <c:v>3.216768206876508E-2</c:v>
                </c:pt>
                <c:pt idx="546">
                  <c:v>2.9601513106461752E-2</c:v>
                </c:pt>
                <c:pt idx="547">
                  <c:v>2.9889549774372526E-2</c:v>
                </c:pt>
                <c:pt idx="548">
                  <c:v>3.2208420830251328E-2</c:v>
                </c:pt>
                <c:pt idx="549">
                  <c:v>3.3915935942701925E-2</c:v>
                </c:pt>
                <c:pt idx="550">
                  <c:v>3.5128372553374865E-2</c:v>
                </c:pt>
                <c:pt idx="551">
                  <c:v>3.6980909185032829E-2</c:v>
                </c:pt>
                <c:pt idx="552">
                  <c:v>4.2132869337130119E-2</c:v>
                </c:pt>
                <c:pt idx="553">
                  <c:v>4.3426715653598569E-2</c:v>
                </c:pt>
                <c:pt idx="554">
                  <c:v>4.4885137844376644E-2</c:v>
                </c:pt>
                <c:pt idx="555">
                  <c:v>4.6722364485822787E-2</c:v>
                </c:pt>
                <c:pt idx="556">
                  <c:v>4.6806585592432226E-2</c:v>
                </c:pt>
                <c:pt idx="557">
                  <c:v>4.7621078617842372E-2</c:v>
                </c:pt>
                <c:pt idx="558">
                  <c:v>4.5517851783748897E-2</c:v>
                </c:pt>
                <c:pt idx="559">
                  <c:v>4.822133535553319E-2</c:v>
                </c:pt>
                <c:pt idx="560">
                  <c:v>4.9058342435335689E-2</c:v>
                </c:pt>
                <c:pt idx="561">
                  <c:v>4.5723343188157628E-2</c:v>
                </c:pt>
                <c:pt idx="562">
                  <c:v>4.674922487121469E-2</c:v>
                </c:pt>
                <c:pt idx="563">
                  <c:v>4.5481964542050335E-2</c:v>
                </c:pt>
                <c:pt idx="564">
                  <c:v>4.5024130302282472E-2</c:v>
                </c:pt>
                <c:pt idx="565">
                  <c:v>4.8100663279543321E-2</c:v>
                </c:pt>
                <c:pt idx="566">
                  <c:v>5.0942450317131627E-2</c:v>
                </c:pt>
                <c:pt idx="567">
                  <c:v>4.8513153552295796E-2</c:v>
                </c:pt>
                <c:pt idx="568">
                  <c:v>4.879585462141689E-2</c:v>
                </c:pt>
                <c:pt idx="569">
                  <c:v>4.9278449507515587E-2</c:v>
                </c:pt>
                <c:pt idx="570">
                  <c:v>5.0788602006389016E-2</c:v>
                </c:pt>
                <c:pt idx="571">
                  <c:v>5.2882499640407366E-2</c:v>
                </c:pt>
                <c:pt idx="572">
                  <c:v>5.129390077870255E-2</c:v>
                </c:pt>
                <c:pt idx="573">
                  <c:v>4.9103676576887745E-2</c:v>
                </c:pt>
                <c:pt idx="574">
                  <c:v>5.0180286193159063E-2</c:v>
                </c:pt>
                <c:pt idx="575">
                  <c:v>4.9889092003001734E-2</c:v>
                </c:pt>
                <c:pt idx="576">
                  <c:v>4.6262742733137685E-2</c:v>
                </c:pt>
                <c:pt idx="577">
                  <c:v>4.5291117601309772E-2</c:v>
                </c:pt>
                <c:pt idx="578">
                  <c:v>4.4663619236159358E-2</c:v>
                </c:pt>
                <c:pt idx="579">
                  <c:v>4.0164396853002993E-2</c:v>
                </c:pt>
                <c:pt idx="580">
                  <c:v>4.1452502897216803E-2</c:v>
                </c:pt>
                <c:pt idx="581">
                  <c:v>4.0685679733122759E-2</c:v>
                </c:pt>
                <c:pt idx="582">
                  <c:v>3.5858837148320388E-2</c:v>
                </c:pt>
                <c:pt idx="583">
                  <c:v>3.3861505867455399E-2</c:v>
                </c:pt>
                <c:pt idx="584">
                  <c:v>3.163887009816424E-2</c:v>
                </c:pt>
                <c:pt idx="585">
                  <c:v>3.2835535650735048E-2</c:v>
                </c:pt>
                <c:pt idx="586">
                  <c:v>3.0510984218934833E-2</c:v>
                </c:pt>
                <c:pt idx="587">
                  <c:v>2.7757328638920997E-2</c:v>
                </c:pt>
                <c:pt idx="588">
                  <c:v>2.9288498661515394E-2</c:v>
                </c:pt>
                <c:pt idx="589">
                  <c:v>3.0611893143818403E-2</c:v>
                </c:pt>
                <c:pt idx="590">
                  <c:v>3.0043191653807089E-2</c:v>
                </c:pt>
                <c:pt idx="591">
                  <c:v>2.9249459973929914E-2</c:v>
                </c:pt>
                <c:pt idx="592">
                  <c:v>3.2730998109274489E-2</c:v>
                </c:pt>
                <c:pt idx="593">
                  <c:v>3.2864478680601383E-2</c:v>
                </c:pt>
                <c:pt idx="594">
                  <c:v>3.3710350937296907E-2</c:v>
                </c:pt>
                <c:pt idx="595">
                  <c:v>3.4814301619072952E-2</c:v>
                </c:pt>
                <c:pt idx="596">
                  <c:v>3.4342809337215341E-2</c:v>
                </c:pt>
                <c:pt idx="597">
                  <c:v>3.5709928020194681E-2</c:v>
                </c:pt>
                <c:pt idx="598">
                  <c:v>4.1369798467901786E-2</c:v>
                </c:pt>
                <c:pt idx="599">
                  <c:v>3.9569097558958211E-2</c:v>
                </c:pt>
                <c:pt idx="600">
                  <c:v>3.6269059148099858E-2</c:v>
                </c:pt>
                <c:pt idx="601">
                  <c:v>3.5760793108622568E-2</c:v>
                </c:pt>
                <c:pt idx="602">
                  <c:v>3.630070503233962E-2</c:v>
                </c:pt>
                <c:pt idx="603">
                  <c:v>3.6192259669126203E-2</c:v>
                </c:pt>
                <c:pt idx="604">
                  <c:v>3.7849484207574724E-2</c:v>
                </c:pt>
                <c:pt idx="605">
                  <c:v>3.7138619409846862E-2</c:v>
                </c:pt>
                <c:pt idx="606">
                  <c:v>3.357182907240186E-2</c:v>
                </c:pt>
                <c:pt idx="607">
                  <c:v>3.3175646498467604E-2</c:v>
                </c:pt>
                <c:pt idx="608">
                  <c:v>3.3525259663843565E-2</c:v>
                </c:pt>
                <c:pt idx="609">
                  <c:v>3.2885420869781745E-2</c:v>
                </c:pt>
                <c:pt idx="610">
                  <c:v>3.4001291496387642E-2</c:v>
                </c:pt>
                <c:pt idx="611">
                  <c:v>3.4548290316228858E-2</c:v>
                </c:pt>
                <c:pt idx="612">
                  <c:v>3.3892123063502533E-2</c:v>
                </c:pt>
                <c:pt idx="613">
                  <c:v>3.497133187417778E-2</c:v>
                </c:pt>
                <c:pt idx="614">
                  <c:v>3.6467491576544386E-2</c:v>
                </c:pt>
                <c:pt idx="615">
                  <c:v>3.7851246032271524E-2</c:v>
                </c:pt>
                <c:pt idx="616">
                  <c:v>3.6519216160534329E-2</c:v>
                </c:pt>
                <c:pt idx="617">
                  <c:v>3.4157221294186968E-2</c:v>
                </c:pt>
                <c:pt idx="618">
                  <c:v>3.3099099555677691E-2</c:v>
                </c:pt>
                <c:pt idx="619">
                  <c:v>3.380494662691369E-2</c:v>
                </c:pt>
                <c:pt idx="620">
                  <c:v>3.2782987302016897E-2</c:v>
                </c:pt>
                <c:pt idx="621">
                  <c:v>3.2496063971198197E-2</c:v>
                </c:pt>
                <c:pt idx="622">
                  <c:v>3.3785547213902811E-2</c:v>
                </c:pt>
                <c:pt idx="623">
                  <c:v>3.4027050640573764E-2</c:v>
                </c:pt>
                <c:pt idx="624">
                  <c:v>3.3820307466745581E-2</c:v>
                </c:pt>
                <c:pt idx="625">
                  <c:v>3.3374278738446783E-2</c:v>
                </c:pt>
                <c:pt idx="626">
                  <c:v>3.3030828044739335E-2</c:v>
                </c:pt>
                <c:pt idx="627">
                  <c:v>3.1539768515285616E-2</c:v>
                </c:pt>
                <c:pt idx="628">
                  <c:v>2.8583434336204805E-2</c:v>
                </c:pt>
                <c:pt idx="629">
                  <c:v>2.7137706113927074E-2</c:v>
                </c:pt>
                <c:pt idx="630">
                  <c:v>2.4999285432348861E-2</c:v>
                </c:pt>
                <c:pt idx="631">
                  <c:v>2.6299974848953855E-2</c:v>
                </c:pt>
                <c:pt idx="632">
                  <c:v>2.6354682819022202E-2</c:v>
                </c:pt>
                <c:pt idx="633">
                  <c:v>2.3699404485038267E-2</c:v>
                </c:pt>
                <c:pt idx="634">
                  <c:v>2.2130375636528088E-2</c:v>
                </c:pt>
                <c:pt idx="635">
                  <c:v>2.3201231669474964E-2</c:v>
                </c:pt>
                <c:pt idx="636">
                  <c:v>2.3917588319238625E-2</c:v>
                </c:pt>
                <c:pt idx="637">
                  <c:v>2.4505430273863649E-2</c:v>
                </c:pt>
                <c:pt idx="638">
                  <c:v>2.6873755881061889E-2</c:v>
                </c:pt>
                <c:pt idx="639">
                  <c:v>2.9160377089181955E-2</c:v>
                </c:pt>
                <c:pt idx="640">
                  <c:v>3.3440712560372399E-2</c:v>
                </c:pt>
                <c:pt idx="641">
                  <c:v>2.8032100488767142E-2</c:v>
                </c:pt>
                <c:pt idx="642">
                  <c:v>2.5530395323682731E-2</c:v>
                </c:pt>
                <c:pt idx="643">
                  <c:v>2.6093073815716572E-2</c:v>
                </c:pt>
                <c:pt idx="644">
                  <c:v>2.6167729652141647E-2</c:v>
                </c:pt>
                <c:pt idx="645">
                  <c:v>2.6651482566386608E-2</c:v>
                </c:pt>
                <c:pt idx="646">
                  <c:v>2.6005663969651982E-2</c:v>
                </c:pt>
                <c:pt idx="647">
                  <c:v>2.6440820352982897E-2</c:v>
                </c:pt>
                <c:pt idx="648">
                  <c:v>2.9922984044138845E-2</c:v>
                </c:pt>
                <c:pt idx="649">
                  <c:v>3.1761112906816935E-2</c:v>
                </c:pt>
                <c:pt idx="650">
                  <c:v>3.4880282329733836E-2</c:v>
                </c:pt>
                <c:pt idx="651">
                  <c:v>3.6732063880861476E-2</c:v>
                </c:pt>
                <c:pt idx="652">
                  <c:v>3.7880345632743895E-2</c:v>
                </c:pt>
                <c:pt idx="653">
                  <c:v>4.0600409535125115E-2</c:v>
                </c:pt>
                <c:pt idx="654">
                  <c:v>4.4204845325366948E-2</c:v>
                </c:pt>
                <c:pt idx="655">
                  <c:v>4.5069860578374144E-2</c:v>
                </c:pt>
                <c:pt idx="656">
                  <c:v>4.5308744318532934E-2</c:v>
                </c:pt>
                <c:pt idx="657">
                  <c:v>4.6592666412625272E-2</c:v>
                </c:pt>
                <c:pt idx="658">
                  <c:v>4.9059632345368254E-2</c:v>
                </c:pt>
                <c:pt idx="659">
                  <c:v>4.8724507465583322E-2</c:v>
                </c:pt>
                <c:pt idx="660">
                  <c:v>4.7781629408401916E-2</c:v>
                </c:pt>
                <c:pt idx="661">
                  <c:v>4.9705983005008614E-2</c:v>
                </c:pt>
                <c:pt idx="662">
                  <c:v>4.9554805103123156E-2</c:v>
                </c:pt>
                <c:pt idx="663">
                  <c:v>5.0252695583527407E-2</c:v>
                </c:pt>
                <c:pt idx="664">
                  <c:v>5.018370324997079E-2</c:v>
                </c:pt>
                <c:pt idx="665">
                  <c:v>5.4223281798031264E-2</c:v>
                </c:pt>
                <c:pt idx="666">
                  <c:v>5.8549195117362673E-2</c:v>
                </c:pt>
                <c:pt idx="667">
                  <c:v>5.8660375451571767E-2</c:v>
                </c:pt>
                <c:pt idx="668">
                  <c:v>5.8374824955346405E-2</c:v>
                </c:pt>
                <c:pt idx="669">
                  <c:v>5.7660794045444996E-2</c:v>
                </c:pt>
                <c:pt idx="670">
                  <c:v>5.6135805111555248E-2</c:v>
                </c:pt>
                <c:pt idx="671">
                  <c:v>5.6626880094634791E-2</c:v>
                </c:pt>
                <c:pt idx="672">
                  <c:v>5.6733083739880508E-2</c:v>
                </c:pt>
                <c:pt idx="673">
                  <c:v>5.7886349641261159E-2</c:v>
                </c:pt>
                <c:pt idx="674">
                  <c:v>5.7357554546868306E-2</c:v>
                </c:pt>
                <c:pt idx="675">
                  <c:v>5.8998474672094403E-2</c:v>
                </c:pt>
                <c:pt idx="676">
                  <c:v>5.6678492268614544E-2</c:v>
                </c:pt>
                <c:pt idx="677">
                  <c:v>5.6001285096365594E-2</c:v>
                </c:pt>
                <c:pt idx="678">
                  <c:v>5.597874082472476E-2</c:v>
                </c:pt>
                <c:pt idx="679">
                  <c:v>5.3642945543171505E-2</c:v>
                </c:pt>
                <c:pt idx="680">
                  <c:v>5.2790336721897368E-2</c:v>
                </c:pt>
                <c:pt idx="681">
                  <c:v>5.3016984050536564E-2</c:v>
                </c:pt>
                <c:pt idx="682">
                  <c:v>5.5076048334540717E-2</c:v>
                </c:pt>
                <c:pt idx="683">
                  <c:v>5.1848829901902871E-2</c:v>
                </c:pt>
                <c:pt idx="684">
                  <c:v>4.7696409636854398E-2</c:v>
                </c:pt>
                <c:pt idx="685">
                  <c:v>4.4574384777503084E-2</c:v>
                </c:pt>
                <c:pt idx="686">
                  <c:v>4.1926220010899851E-2</c:v>
                </c:pt>
                <c:pt idx="687">
                  <c:v>4.466787108562853E-2</c:v>
                </c:pt>
                <c:pt idx="688">
                  <c:v>4.7820706952009129E-2</c:v>
                </c:pt>
                <c:pt idx="689">
                  <c:v>5.0601507524331124E-2</c:v>
                </c:pt>
                <c:pt idx="690">
                  <c:v>5.3166797722046022E-2</c:v>
                </c:pt>
                <c:pt idx="691">
                  <c:v>5.399704252400106E-2</c:v>
                </c:pt>
                <c:pt idx="692">
                  <c:v>5.4327096572797995E-2</c:v>
                </c:pt>
                <c:pt idx="693">
                  <c:v>5.7683259284754929E-2</c:v>
                </c:pt>
                <c:pt idx="694">
                  <c:v>5.5059316596530072E-2</c:v>
                </c:pt>
                <c:pt idx="695">
                  <c:v>5.5006089459955776E-2</c:v>
                </c:pt>
                <c:pt idx="696">
                  <c:v>5.2270482758830505E-2</c:v>
                </c:pt>
                <c:pt idx="697">
                  <c:v>5.3272425900164233E-2</c:v>
                </c:pt>
                <c:pt idx="698">
                  <c:v>5.1361050733539582E-2</c:v>
                </c:pt>
                <c:pt idx="699">
                  <c:v>5.4361556064912442E-2</c:v>
                </c:pt>
                <c:pt idx="700">
                  <c:v>5.6162409472653163E-2</c:v>
                </c:pt>
                <c:pt idx="701">
                  <c:v>5.4538925730081456E-2</c:v>
                </c:pt>
                <c:pt idx="702">
                  <c:v>5.646472701654015E-2</c:v>
                </c:pt>
                <c:pt idx="703">
                  <c:v>5.8812418359605712E-2</c:v>
                </c:pt>
                <c:pt idx="704">
                  <c:v>5.9658727531106459E-2</c:v>
                </c:pt>
                <c:pt idx="705">
                  <c:v>6.1194119778276601E-2</c:v>
                </c:pt>
                <c:pt idx="706">
                  <c:v>6.4123168356908344E-2</c:v>
                </c:pt>
                <c:pt idx="707">
                  <c:v>6.7871955026836517E-2</c:v>
                </c:pt>
                <c:pt idx="708">
                  <c:v>6.832121767407795E-2</c:v>
                </c:pt>
                <c:pt idx="709">
                  <c:v>7.0824988379813103E-2</c:v>
                </c:pt>
                <c:pt idx="710">
                  <c:v>7.1026786665569608E-2</c:v>
                </c:pt>
                <c:pt idx="711">
                  <c:v>7.1752195221636894E-2</c:v>
                </c:pt>
                <c:pt idx="712">
                  <c:v>7.1696597386153416E-2</c:v>
                </c:pt>
                <c:pt idx="713">
                  <c:v>7.1897183218843752E-2</c:v>
                </c:pt>
                <c:pt idx="714">
                  <c:v>7.4070944175718578E-2</c:v>
                </c:pt>
                <c:pt idx="715">
                  <c:v>7.4388939738047055E-2</c:v>
                </c:pt>
                <c:pt idx="716">
                  <c:v>7.6771110279133747E-2</c:v>
                </c:pt>
                <c:pt idx="717">
                  <c:v>7.6904703636429428E-2</c:v>
                </c:pt>
                <c:pt idx="718">
                  <c:v>7.9127502538118399E-2</c:v>
                </c:pt>
                <c:pt idx="719">
                  <c:v>7.7194698273657325E-2</c:v>
                </c:pt>
                <c:pt idx="720">
                  <c:v>7.2938729384702805E-2</c:v>
                </c:pt>
                <c:pt idx="721">
                  <c:v>7.209916608394451E-2</c:v>
                </c:pt>
                <c:pt idx="722">
                  <c:v>6.9014925946160099E-2</c:v>
                </c:pt>
                <c:pt idx="723">
                  <c:v>6.7779771536012223E-2</c:v>
                </c:pt>
                <c:pt idx="724">
                  <c:v>6.6931268518528819E-2</c:v>
                </c:pt>
                <c:pt idx="725">
                  <c:v>7.6505395012021138E-2</c:v>
                </c:pt>
                <c:pt idx="726">
                  <c:v>7.9560090026898456E-2</c:v>
                </c:pt>
                <c:pt idx="727">
                  <c:v>8.0198807356648416E-2</c:v>
                </c:pt>
                <c:pt idx="728">
                  <c:v>7.9670847412455892E-2</c:v>
                </c:pt>
                <c:pt idx="729">
                  <c:v>7.949475341140344E-2</c:v>
                </c:pt>
                <c:pt idx="730">
                  <c:v>7.9238818751246276E-2</c:v>
                </c:pt>
                <c:pt idx="731">
                  <c:v>7.431852179629006E-2</c:v>
                </c:pt>
                <c:pt idx="732">
                  <c:v>7.5089767001474961E-2</c:v>
                </c:pt>
                <c:pt idx="733">
                  <c:v>8.0447209688999211E-2</c:v>
                </c:pt>
                <c:pt idx="734">
                  <c:v>8.1722823584931437E-2</c:v>
                </c:pt>
                <c:pt idx="735">
                  <c:v>7.7938216752828859E-2</c:v>
                </c:pt>
                <c:pt idx="736">
                  <c:v>7.6512304286205923E-2</c:v>
                </c:pt>
                <c:pt idx="737">
                  <c:v>7.5159242246558122E-2</c:v>
                </c:pt>
                <c:pt idx="738">
                  <c:v>7.1980519424551526E-2</c:v>
                </c:pt>
                <c:pt idx="739">
                  <c:v>7.1899354968957052E-2</c:v>
                </c:pt>
                <c:pt idx="740">
                  <c:v>7.0266922440548107E-2</c:v>
                </c:pt>
                <c:pt idx="741">
                  <c:v>6.9335416154782115E-2</c:v>
                </c:pt>
                <c:pt idx="742">
                  <c:v>7.0849877915799775E-2</c:v>
                </c:pt>
                <c:pt idx="743">
                  <c:v>7.0715673588272354E-2</c:v>
                </c:pt>
                <c:pt idx="744">
                  <c:v>7.0149564553166233E-2</c:v>
                </c:pt>
                <c:pt idx="745">
                  <c:v>7.146686020836035E-2</c:v>
                </c:pt>
                <c:pt idx="746">
                  <c:v>7.0529778587636649E-2</c:v>
                </c:pt>
                <c:pt idx="747">
                  <c:v>7.0454603160458484E-2</c:v>
                </c:pt>
                <c:pt idx="748">
                  <c:v>7.2780649526923646E-2</c:v>
                </c:pt>
                <c:pt idx="749">
                  <c:v>7.4842842155472988E-2</c:v>
                </c:pt>
                <c:pt idx="750">
                  <c:v>7.4430019809293757E-2</c:v>
                </c:pt>
                <c:pt idx="751">
                  <c:v>7.4584481879654829E-2</c:v>
                </c:pt>
                <c:pt idx="752">
                  <c:v>7.6061357571252541E-2</c:v>
                </c:pt>
                <c:pt idx="753">
                  <c:v>7.6692768526612332E-2</c:v>
                </c:pt>
                <c:pt idx="754">
                  <c:v>7.1703011796177663E-2</c:v>
                </c:pt>
                <c:pt idx="755">
                  <c:v>7.318031695076499E-2</c:v>
                </c:pt>
                <c:pt idx="756">
                  <c:v>7.2519901791732178E-2</c:v>
                </c:pt>
                <c:pt idx="757">
                  <c:v>6.8916041846694753E-2</c:v>
                </c:pt>
                <c:pt idx="758">
                  <c:v>6.8840595540093474E-2</c:v>
                </c:pt>
                <c:pt idx="759">
                  <c:v>6.7489525513476423E-2</c:v>
                </c:pt>
                <c:pt idx="760">
                  <c:v>6.8100311748533038E-2</c:v>
                </c:pt>
                <c:pt idx="761">
                  <c:v>6.5967481747004619E-2</c:v>
                </c:pt>
                <c:pt idx="762">
                  <c:v>6.5393639700667583E-2</c:v>
                </c:pt>
                <c:pt idx="763">
                  <c:v>6.8339391428950957E-2</c:v>
                </c:pt>
                <c:pt idx="764">
                  <c:v>6.8166830213646001E-2</c:v>
                </c:pt>
                <c:pt idx="765">
                  <c:v>6.8408518329214907E-2</c:v>
                </c:pt>
                <c:pt idx="766">
                  <c:v>6.5784023326095342E-2</c:v>
                </c:pt>
                <c:pt idx="767">
                  <c:v>6.7785350451943671E-2</c:v>
                </c:pt>
                <c:pt idx="768">
                  <c:v>6.7119877504285164E-2</c:v>
                </c:pt>
                <c:pt idx="769">
                  <c:v>6.971574193746366E-2</c:v>
                </c:pt>
                <c:pt idx="770">
                  <c:v>7.0129174156136731E-2</c:v>
                </c:pt>
                <c:pt idx="771">
                  <c:v>6.9890015921955539E-2</c:v>
                </c:pt>
                <c:pt idx="772">
                  <c:v>6.9670376813374846E-2</c:v>
                </c:pt>
                <c:pt idx="773">
                  <c:v>7.0055043793748384E-2</c:v>
                </c:pt>
                <c:pt idx="774">
                  <c:v>6.5756388573370517E-2</c:v>
                </c:pt>
                <c:pt idx="775">
                  <c:v>6.19802595945671E-2</c:v>
                </c:pt>
                <c:pt idx="776">
                  <c:v>6.0431317935893514E-2</c:v>
                </c:pt>
                <c:pt idx="777">
                  <c:v>5.9006375247186327E-2</c:v>
                </c:pt>
                <c:pt idx="778">
                  <c:v>5.8549431473912783E-2</c:v>
                </c:pt>
                <c:pt idx="779">
                  <c:v>5.6879362758179175E-2</c:v>
                </c:pt>
                <c:pt idx="780">
                  <c:v>5.5617798941689056E-2</c:v>
                </c:pt>
                <c:pt idx="781">
                  <c:v>5.0613115413734366E-2</c:v>
                </c:pt>
                <c:pt idx="782">
                  <c:v>4.8214274149829039E-2</c:v>
                </c:pt>
                <c:pt idx="783">
                  <c:v>4.7549675989648321E-2</c:v>
                </c:pt>
                <c:pt idx="784">
                  <c:v>4.2216211911207946E-2</c:v>
                </c:pt>
                <c:pt idx="785">
                  <c:v>4.346208665176432E-2</c:v>
                </c:pt>
                <c:pt idx="786">
                  <c:v>3.9275388174700332E-2</c:v>
                </c:pt>
                <c:pt idx="787">
                  <c:v>3.9538230916741801E-2</c:v>
                </c:pt>
                <c:pt idx="788">
                  <c:v>4.1821429936643728E-2</c:v>
                </c:pt>
                <c:pt idx="789">
                  <c:v>4.2774653481902236E-2</c:v>
                </c:pt>
                <c:pt idx="790">
                  <c:v>4.1235831482950402E-2</c:v>
                </c:pt>
                <c:pt idx="791">
                  <c:v>4.3812853646569172E-2</c:v>
                </c:pt>
                <c:pt idx="792">
                  <c:v>4.4260485866123966E-2</c:v>
                </c:pt>
                <c:pt idx="793">
                  <c:v>4.2324411091625214E-2</c:v>
                </c:pt>
                <c:pt idx="794">
                  <c:v>3.7163582151416019E-2</c:v>
                </c:pt>
                <c:pt idx="795">
                  <c:v>3.5893392492965415E-2</c:v>
                </c:pt>
                <c:pt idx="796">
                  <c:v>3.4688397864242493E-2</c:v>
                </c:pt>
                <c:pt idx="797">
                  <c:v>3.707017648125932E-2</c:v>
                </c:pt>
                <c:pt idx="798">
                  <c:v>3.6788278267428476E-2</c:v>
                </c:pt>
                <c:pt idx="799">
                  <c:v>4.1867628454383965E-2</c:v>
                </c:pt>
                <c:pt idx="800">
                  <c:v>3.4996354315652844E-2</c:v>
                </c:pt>
                <c:pt idx="801">
                  <c:v>3.3713132982978511E-2</c:v>
                </c:pt>
                <c:pt idx="802">
                  <c:v>3.50057978818199E-2</c:v>
                </c:pt>
                <c:pt idx="803">
                  <c:v>3.1633982353844292E-2</c:v>
                </c:pt>
                <c:pt idx="804">
                  <c:v>3.2733289131224419E-2</c:v>
                </c:pt>
                <c:pt idx="805">
                  <c:v>2.9736515463172131E-2</c:v>
                </c:pt>
                <c:pt idx="806">
                  <c:v>2.8778302834892022E-2</c:v>
                </c:pt>
                <c:pt idx="807">
                  <c:v>2.3795423750797129E-2</c:v>
                </c:pt>
                <c:pt idx="808">
                  <c:v>2.1193461313165463E-2</c:v>
                </c:pt>
                <c:pt idx="809">
                  <c:v>2.2213029887543589E-2</c:v>
                </c:pt>
                <c:pt idx="810">
                  <c:v>2.2299795372568765E-2</c:v>
                </c:pt>
                <c:pt idx="811">
                  <c:v>2.2230959949782747E-2</c:v>
                </c:pt>
                <c:pt idx="812">
                  <c:v>2.1903010249275434E-2</c:v>
                </c:pt>
                <c:pt idx="813">
                  <c:v>2.3860705633043544E-2</c:v>
                </c:pt>
                <c:pt idx="814">
                  <c:v>2.6069436473536323E-2</c:v>
                </c:pt>
                <c:pt idx="815">
                  <c:v>2.5628967945096059E-2</c:v>
                </c:pt>
                <c:pt idx="816">
                  <c:v>2.4697527385169504E-2</c:v>
                </c:pt>
                <c:pt idx="817">
                  <c:v>2.4797371509977406E-2</c:v>
                </c:pt>
                <c:pt idx="818">
                  <c:v>2.7005268938978588E-2</c:v>
                </c:pt>
                <c:pt idx="819">
                  <c:v>2.9080419504264654E-2</c:v>
                </c:pt>
                <c:pt idx="820">
                  <c:v>3.311988226460616E-2</c:v>
                </c:pt>
                <c:pt idx="821">
                  <c:v>2.9131166027937416E-2</c:v>
                </c:pt>
                <c:pt idx="822">
                  <c:v>3.0678799972863713E-2</c:v>
                </c:pt>
                <c:pt idx="823">
                  <c:v>3.7829212207901808E-2</c:v>
                </c:pt>
                <c:pt idx="824">
                  <c:v>4.0286829299637894E-2</c:v>
                </c:pt>
                <c:pt idx="825">
                  <c:v>4.1429701300744526E-2</c:v>
                </c:pt>
                <c:pt idx="826">
                  <c:v>4.2497197560861677E-2</c:v>
                </c:pt>
                <c:pt idx="827">
                  <c:v>4.6734477849609268E-2</c:v>
                </c:pt>
                <c:pt idx="828">
                  <c:v>4.8988289415781816E-2</c:v>
                </c:pt>
                <c:pt idx="829">
                  <c:v>4.6806141326735995E-2</c:v>
                </c:pt>
                <c:pt idx="830">
                  <c:v>4.7511776942504191E-2</c:v>
                </c:pt>
                <c:pt idx="831">
                  <c:v>4.855947496407742E-2</c:v>
                </c:pt>
                <c:pt idx="832">
                  <c:v>5.063197922768703E-2</c:v>
                </c:pt>
                <c:pt idx="833">
                  <c:v>4.807374694191302E-2</c:v>
                </c:pt>
                <c:pt idx="834">
                  <c:v>4.7291104637722237E-2</c:v>
                </c:pt>
                <c:pt idx="835">
                  <c:v>4.76341370645601E-2</c:v>
                </c:pt>
                <c:pt idx="836">
                  <c:v>5.0784080829484601E-2</c:v>
                </c:pt>
                <c:pt idx="837">
                  <c:v>4.999166760158591E-2</c:v>
                </c:pt>
                <c:pt idx="838">
                  <c:v>4.9876539403880038E-2</c:v>
                </c:pt>
                <c:pt idx="839">
                  <c:v>5.0938278386137181E-2</c:v>
                </c:pt>
                <c:pt idx="840">
                  <c:v>5.2685673265302491E-2</c:v>
                </c:pt>
                <c:pt idx="841">
                  <c:v>5.5710295544872723E-2</c:v>
                </c:pt>
                <c:pt idx="842">
                  <c:v>5.6051939952338703E-2</c:v>
                </c:pt>
                <c:pt idx="843">
                  <c:v>5.6181244902816063E-2</c:v>
                </c:pt>
                <c:pt idx="844">
                  <c:v>5.6648685322584269E-2</c:v>
                </c:pt>
                <c:pt idx="845">
                  <c:v>5.6639420995921341E-2</c:v>
                </c:pt>
                <c:pt idx="846">
                  <c:v>5.4060043408263203E-2</c:v>
                </c:pt>
                <c:pt idx="847">
                  <c:v>5.5109533437255775E-2</c:v>
                </c:pt>
                <c:pt idx="848">
                  <c:v>5.5688619734884703E-2</c:v>
                </c:pt>
                <c:pt idx="849">
                  <c:v>5.4964575835910079E-2</c:v>
                </c:pt>
                <c:pt idx="850">
                  <c:v>5.4316146114097519E-2</c:v>
                </c:pt>
                <c:pt idx="851">
                  <c:v>5.3216969258298885E-2</c:v>
                </c:pt>
                <c:pt idx="852">
                  <c:v>5.2995447757640424E-2</c:v>
                </c:pt>
                <c:pt idx="853">
                  <c:v>5.2044079056178472E-2</c:v>
                </c:pt>
                <c:pt idx="854">
                  <c:v>5.1978901764565322E-2</c:v>
                </c:pt>
                <c:pt idx="855">
                  <c:v>5.0033667728342834E-2</c:v>
                </c:pt>
                <c:pt idx="856">
                  <c:v>4.8328209246753184E-2</c:v>
                </c:pt>
                <c:pt idx="857">
                  <c:v>4.6650979505224344E-2</c:v>
                </c:pt>
                <c:pt idx="858">
                  <c:v>4.682664034152384E-2</c:v>
                </c:pt>
                <c:pt idx="859">
                  <c:v>4.8171505096533451E-2</c:v>
                </c:pt>
                <c:pt idx="860">
                  <c:v>4.8081504604649439E-2</c:v>
                </c:pt>
                <c:pt idx="861">
                  <c:v>4.9216984808793995E-2</c:v>
                </c:pt>
                <c:pt idx="862">
                  <c:v>4.8849488810302599E-2</c:v>
                </c:pt>
                <c:pt idx="863">
                  <c:v>4.9578061673193341E-2</c:v>
                </c:pt>
                <c:pt idx="864">
                  <c:v>4.9352717132657986E-2</c:v>
                </c:pt>
                <c:pt idx="865">
                  <c:v>4.8911314336231415E-2</c:v>
                </c:pt>
                <c:pt idx="866">
                  <c:v>4.9252321413471023E-2</c:v>
                </c:pt>
                <c:pt idx="867">
                  <c:v>5.0613505895797051E-2</c:v>
                </c:pt>
                <c:pt idx="868">
                  <c:v>5.3189527530830061E-2</c:v>
                </c:pt>
                <c:pt idx="869">
                  <c:v>5.3997333257843394E-2</c:v>
                </c:pt>
                <c:pt idx="870">
                  <c:v>5.4140745612494712E-2</c:v>
                </c:pt>
                <c:pt idx="871">
                  <c:v>5.6834141595347942E-2</c:v>
                </c:pt>
                <c:pt idx="872">
                  <c:v>5.7034820420791332E-2</c:v>
                </c:pt>
                <c:pt idx="873">
                  <c:v>5.5208176173773271E-2</c:v>
                </c:pt>
                <c:pt idx="874">
                  <c:v>5.9528239850899611E-2</c:v>
                </c:pt>
                <c:pt idx="875">
                  <c:v>6.2417123735862168E-2</c:v>
                </c:pt>
                <c:pt idx="876">
                  <c:v>6.1400767464836914E-2</c:v>
                </c:pt>
                <c:pt idx="877">
                  <c:v>6.2723255513800868E-2</c:v>
                </c:pt>
                <c:pt idx="878">
                  <c:v>6.2480163494986751E-2</c:v>
                </c:pt>
                <c:pt idx="879">
                  <c:v>6.3477058820074372E-2</c:v>
                </c:pt>
                <c:pt idx="880">
                  <c:v>6.7744845590910652E-2</c:v>
                </c:pt>
                <c:pt idx="881">
                  <c:v>6.5797398767766246E-2</c:v>
                </c:pt>
                <c:pt idx="882">
                  <c:v>7.1182811910052601E-2</c:v>
                </c:pt>
                <c:pt idx="883">
                  <c:v>7.1144601317483014E-2</c:v>
                </c:pt>
                <c:pt idx="884">
                  <c:v>7.0959022551266848E-2</c:v>
                </c:pt>
                <c:pt idx="885">
                  <c:v>6.9218826566153968E-2</c:v>
                </c:pt>
                <c:pt idx="886">
                  <c:v>6.8061945222769094E-2</c:v>
                </c:pt>
                <c:pt idx="887">
                  <c:v>6.8384013455771386E-2</c:v>
                </c:pt>
                <c:pt idx="888">
                  <c:v>6.9372030469924129E-2</c:v>
                </c:pt>
                <c:pt idx="889">
                  <c:v>6.8021454061085951E-2</c:v>
                </c:pt>
                <c:pt idx="890">
                  <c:v>6.7623255712156105E-2</c:v>
                </c:pt>
                <c:pt idx="891">
                  <c:v>6.7144977827422681E-2</c:v>
                </c:pt>
                <c:pt idx="892">
                  <c:v>6.6676507059533208E-2</c:v>
                </c:pt>
                <c:pt idx="893">
                  <c:v>6.7853261027125855E-2</c:v>
                </c:pt>
                <c:pt idx="894">
                  <c:v>6.8889670856633334E-2</c:v>
                </c:pt>
                <c:pt idx="895">
                  <c:v>6.6515937075975362E-2</c:v>
                </c:pt>
                <c:pt idx="896">
                  <c:v>6.6431030932031288E-2</c:v>
                </c:pt>
                <c:pt idx="897">
                  <c:v>6.4563037523230893E-2</c:v>
                </c:pt>
                <c:pt idx="898">
                  <c:v>6.4109430819435875E-2</c:v>
                </c:pt>
                <c:pt idx="899">
                  <c:v>6.3875719601966363E-2</c:v>
                </c:pt>
                <c:pt idx="900">
                  <c:v>6.0997689318964099E-2</c:v>
                </c:pt>
                <c:pt idx="901">
                  <c:v>6.2208950998475121E-2</c:v>
                </c:pt>
                <c:pt idx="902">
                  <c:v>5.8005865302043658E-2</c:v>
                </c:pt>
                <c:pt idx="903">
                  <c:v>5.8880569231352764E-2</c:v>
                </c:pt>
                <c:pt idx="904">
                  <c:v>5.7085943622754431E-2</c:v>
                </c:pt>
                <c:pt idx="905">
                  <c:v>5.8725781828326884E-2</c:v>
                </c:pt>
                <c:pt idx="906">
                  <c:v>5.5459284608997406E-2</c:v>
                </c:pt>
                <c:pt idx="907">
                  <c:v>5.1616113277722864E-2</c:v>
                </c:pt>
                <c:pt idx="908">
                  <c:v>5.1277888458104881E-2</c:v>
                </c:pt>
                <c:pt idx="909">
                  <c:v>4.9228796794462903E-2</c:v>
                </c:pt>
                <c:pt idx="910">
                  <c:v>5.1173928301860849E-2</c:v>
                </c:pt>
                <c:pt idx="911">
                  <c:v>5.2682921417645412E-2</c:v>
                </c:pt>
                <c:pt idx="912">
                  <c:v>5.2233373324972909E-2</c:v>
                </c:pt>
                <c:pt idx="913">
                  <c:v>5.1768106370109201E-2</c:v>
                </c:pt>
                <c:pt idx="914">
                  <c:v>4.9152278317928122E-2</c:v>
                </c:pt>
                <c:pt idx="915">
                  <c:v>4.8338768970923152E-2</c:v>
                </c:pt>
                <c:pt idx="916">
                  <c:v>4.7718720415834026E-2</c:v>
                </c:pt>
                <c:pt idx="917">
                  <c:v>5.140709482221073E-2</c:v>
                </c:pt>
                <c:pt idx="918">
                  <c:v>5.0300911453268204E-2</c:v>
                </c:pt>
                <c:pt idx="919">
                  <c:v>5.1673351294992287E-2</c:v>
                </c:pt>
                <c:pt idx="920">
                  <c:v>5.262566072653363E-2</c:v>
                </c:pt>
                <c:pt idx="921">
                  <c:v>5.4887798485466543E-2</c:v>
                </c:pt>
                <c:pt idx="922">
                  <c:v>5.5764697272205233E-2</c:v>
                </c:pt>
                <c:pt idx="923">
                  <c:v>5.2018625159938159E-2</c:v>
                </c:pt>
                <c:pt idx="924">
                  <c:v>5.1890685146295024E-2</c:v>
                </c:pt>
                <c:pt idx="925">
                  <c:v>5.6463195478852368E-2</c:v>
                </c:pt>
                <c:pt idx="926">
                  <c:v>6.0429299800297542E-2</c:v>
                </c:pt>
                <c:pt idx="927">
                  <c:v>6.2066172823969312E-2</c:v>
                </c:pt>
                <c:pt idx="928">
                  <c:v>5.9500775719891541E-2</c:v>
                </c:pt>
                <c:pt idx="929">
                  <c:v>5.947884970921602E-2</c:v>
                </c:pt>
                <c:pt idx="930">
                  <c:v>5.8664019241672305E-2</c:v>
                </c:pt>
                <c:pt idx="931">
                  <c:v>5.7636973605452946E-2</c:v>
                </c:pt>
                <c:pt idx="932">
                  <c:v>5.7632068086254762E-2</c:v>
                </c:pt>
                <c:pt idx="933">
                  <c:v>5.9598433498309289E-2</c:v>
                </c:pt>
                <c:pt idx="934">
                  <c:v>5.8954808933469716E-2</c:v>
                </c:pt>
                <c:pt idx="935">
                  <c:v>6.18571186270791E-2</c:v>
                </c:pt>
                <c:pt idx="936">
                  <c:v>6.0487257546405493E-2</c:v>
                </c:pt>
                <c:pt idx="937">
                  <c:v>6.3432422758211038E-2</c:v>
                </c:pt>
                <c:pt idx="938">
                  <c:v>6.1469187852473572E-2</c:v>
                </c:pt>
                <c:pt idx="939">
                  <c:v>6.2030797509708302E-2</c:v>
                </c:pt>
                <c:pt idx="940">
                  <c:v>6.1182325698460494E-2</c:v>
                </c:pt>
                <c:pt idx="941">
                  <c:v>6.0403912104404656E-2</c:v>
                </c:pt>
                <c:pt idx="942">
                  <c:v>6.4261003334696642E-2</c:v>
                </c:pt>
                <c:pt idx="943">
                  <c:v>6.4733449170909063E-2</c:v>
                </c:pt>
                <c:pt idx="944">
                  <c:v>6.3800787505089884E-2</c:v>
                </c:pt>
                <c:pt idx="945">
                  <c:v>6.3321816292917221E-2</c:v>
                </c:pt>
                <c:pt idx="946">
                  <c:v>5.9114944288227722E-2</c:v>
                </c:pt>
                <c:pt idx="947">
                  <c:v>5.8562686779378037E-2</c:v>
                </c:pt>
                <c:pt idx="948">
                  <c:v>5.7067734319508068E-2</c:v>
                </c:pt>
                <c:pt idx="949">
                  <c:v>5.7352374518550242E-2</c:v>
                </c:pt>
                <c:pt idx="950">
                  <c:v>5.5898713805064837E-2</c:v>
                </c:pt>
                <c:pt idx="951">
                  <c:v>5.6154452713615965E-2</c:v>
                </c:pt>
                <c:pt idx="952">
                  <c:v>5.4389120321280293E-2</c:v>
                </c:pt>
                <c:pt idx="953">
                  <c:v>5.5970265441822598E-2</c:v>
                </c:pt>
                <c:pt idx="954">
                  <c:v>5.4489274524569753E-2</c:v>
                </c:pt>
                <c:pt idx="955">
                  <c:v>5.5967156228978299E-2</c:v>
                </c:pt>
                <c:pt idx="956">
                  <c:v>5.6987410255305626E-2</c:v>
                </c:pt>
                <c:pt idx="957">
                  <c:v>6.1298805761731412E-2</c:v>
                </c:pt>
                <c:pt idx="958">
                  <c:v>6.1473730758193401E-2</c:v>
                </c:pt>
                <c:pt idx="959">
                  <c:v>6.1147857855495591E-2</c:v>
                </c:pt>
                <c:pt idx="960">
                  <c:v>6.4843468068161325E-2</c:v>
                </c:pt>
                <c:pt idx="961">
                  <c:v>6.972302984361245E-2</c:v>
                </c:pt>
                <c:pt idx="962">
                  <c:v>7.1544514679380278E-2</c:v>
                </c:pt>
                <c:pt idx="963">
                  <c:v>7.084042139130875E-2</c:v>
                </c:pt>
                <c:pt idx="964">
                  <c:v>7.1486411421286977E-2</c:v>
                </c:pt>
                <c:pt idx="965">
                  <c:v>7.245803919067928E-2</c:v>
                </c:pt>
                <c:pt idx="966">
                  <c:v>6.8894676007538624E-2</c:v>
                </c:pt>
                <c:pt idx="967">
                  <c:v>6.7919037348621147E-2</c:v>
                </c:pt>
                <c:pt idx="968">
                  <c:v>6.7563850437560635E-2</c:v>
                </c:pt>
                <c:pt idx="969">
                  <c:v>7.1401477435057981E-2</c:v>
                </c:pt>
                <c:pt idx="970">
                  <c:v>7.1334026703195441E-2</c:v>
                </c:pt>
                <c:pt idx="971">
                  <c:v>6.8147417131897869E-2</c:v>
                </c:pt>
                <c:pt idx="972">
                  <c:v>7.3189633867172699E-2</c:v>
                </c:pt>
                <c:pt idx="973">
                  <c:v>7.3358541303714331E-2</c:v>
                </c:pt>
                <c:pt idx="974">
                  <c:v>6.9135308004578677E-2</c:v>
                </c:pt>
                <c:pt idx="975">
                  <c:v>7.1812049412412815E-2</c:v>
                </c:pt>
                <c:pt idx="976">
                  <c:v>7.2257472192184924E-2</c:v>
                </c:pt>
                <c:pt idx="977">
                  <c:v>7.4692769877851006E-2</c:v>
                </c:pt>
                <c:pt idx="978">
                  <c:v>7.5680946406377236E-2</c:v>
                </c:pt>
                <c:pt idx="979">
                  <c:v>7.7973022228484679E-2</c:v>
                </c:pt>
                <c:pt idx="980">
                  <c:v>7.6693638948444054E-2</c:v>
                </c:pt>
                <c:pt idx="981">
                  <c:v>7.5752324844219787E-2</c:v>
                </c:pt>
                <c:pt idx="982">
                  <c:v>7.5175168540867032E-2</c:v>
                </c:pt>
                <c:pt idx="983">
                  <c:v>7.534932909122527E-2</c:v>
                </c:pt>
                <c:pt idx="984">
                  <c:v>7.500767400875108E-2</c:v>
                </c:pt>
                <c:pt idx="985">
                  <c:v>7.5878498279763118E-2</c:v>
                </c:pt>
                <c:pt idx="986">
                  <c:v>7.5530730896440357E-2</c:v>
                </c:pt>
                <c:pt idx="987">
                  <c:v>7.5595102528624336E-2</c:v>
                </c:pt>
                <c:pt idx="988">
                  <c:v>7.6784459293231411E-2</c:v>
                </c:pt>
                <c:pt idx="989">
                  <c:v>7.5851637648776338E-2</c:v>
                </c:pt>
                <c:pt idx="990">
                  <c:v>7.4093598733166788E-2</c:v>
                </c:pt>
                <c:pt idx="991">
                  <c:v>7.5436358266678827E-2</c:v>
                </c:pt>
                <c:pt idx="992">
                  <c:v>7.7529536821118628E-2</c:v>
                </c:pt>
                <c:pt idx="993">
                  <c:v>7.7471247581463398E-2</c:v>
                </c:pt>
                <c:pt idx="994">
                  <c:v>7.5475745949660666E-2</c:v>
                </c:pt>
                <c:pt idx="995">
                  <c:v>8.0702924735170267E-2</c:v>
                </c:pt>
                <c:pt idx="996">
                  <c:v>8.0567929709557395E-2</c:v>
                </c:pt>
                <c:pt idx="997">
                  <c:v>8.0200954006681258E-2</c:v>
                </c:pt>
                <c:pt idx="998">
                  <c:v>8.1994029437063576E-2</c:v>
                </c:pt>
                <c:pt idx="999">
                  <c:v>8.1768935564462408E-2</c:v>
                </c:pt>
                <c:pt idx="1000">
                  <c:v>8.2800720220423951E-2</c:v>
                </c:pt>
                <c:pt idx="1001">
                  <c:v>8.1776897471952825E-2</c:v>
                </c:pt>
                <c:pt idx="1002">
                  <c:v>8.2948497715311209E-2</c:v>
                </c:pt>
                <c:pt idx="1003">
                  <c:v>8.4034581046258383E-2</c:v>
                </c:pt>
                <c:pt idx="1004">
                  <c:v>8.0309469384715726E-2</c:v>
                </c:pt>
                <c:pt idx="1005">
                  <c:v>8.082038593823837E-2</c:v>
                </c:pt>
                <c:pt idx="1006">
                  <c:v>7.9658050392719337E-2</c:v>
                </c:pt>
                <c:pt idx="1007">
                  <c:v>8.1332202829627054E-2</c:v>
                </c:pt>
                <c:pt idx="1008">
                  <c:v>8.0775966284307943E-2</c:v>
                </c:pt>
                <c:pt idx="1009">
                  <c:v>7.7765746263423585E-2</c:v>
                </c:pt>
                <c:pt idx="1010">
                  <c:v>7.6905634541893031E-2</c:v>
                </c:pt>
                <c:pt idx="1011">
                  <c:v>7.5246960384108608E-2</c:v>
                </c:pt>
                <c:pt idx="1012">
                  <c:v>7.6137409352217356E-2</c:v>
                </c:pt>
                <c:pt idx="1013">
                  <c:v>7.502463554374561E-2</c:v>
                </c:pt>
                <c:pt idx="1014">
                  <c:v>7.4127203283256504E-2</c:v>
                </c:pt>
                <c:pt idx="1015">
                  <c:v>7.3828093952649221E-2</c:v>
                </c:pt>
                <c:pt idx="1016">
                  <c:v>7.8727640905714713E-2</c:v>
                </c:pt>
                <c:pt idx="1017">
                  <c:v>7.9671099172410331E-2</c:v>
                </c:pt>
                <c:pt idx="1018">
                  <c:v>8.1281712335112832E-2</c:v>
                </c:pt>
                <c:pt idx="1019">
                  <c:v>8.2546519014427444E-2</c:v>
                </c:pt>
                <c:pt idx="1020">
                  <c:v>8.4207496946715921E-2</c:v>
                </c:pt>
                <c:pt idx="1021">
                  <c:v>8.4580633241272629E-2</c:v>
                </c:pt>
                <c:pt idx="1022">
                  <c:v>8.4149876221091047E-2</c:v>
                </c:pt>
                <c:pt idx="1023">
                  <c:v>8.60509170425936E-2</c:v>
                </c:pt>
                <c:pt idx="1024">
                  <c:v>8.802939888175243E-2</c:v>
                </c:pt>
                <c:pt idx="1025">
                  <c:v>9.021796087370193E-2</c:v>
                </c:pt>
                <c:pt idx="1026">
                  <c:v>8.9269540253485991E-2</c:v>
                </c:pt>
                <c:pt idx="1027">
                  <c:v>9.2302903837724992E-2</c:v>
                </c:pt>
                <c:pt idx="1028">
                  <c:v>9.2586617624723422E-2</c:v>
                </c:pt>
                <c:pt idx="1029">
                  <c:v>9.0879924965117098E-2</c:v>
                </c:pt>
                <c:pt idx="1030">
                  <c:v>9.0537836686224615E-2</c:v>
                </c:pt>
                <c:pt idx="1031">
                  <c:v>8.9890974240016908E-2</c:v>
                </c:pt>
                <c:pt idx="1032">
                  <c:v>8.5044417644111636E-2</c:v>
                </c:pt>
                <c:pt idx="1033">
                  <c:v>8.6843962496806704E-2</c:v>
                </c:pt>
                <c:pt idx="1034">
                  <c:v>8.7040362699354779E-2</c:v>
                </c:pt>
                <c:pt idx="1035">
                  <c:v>9.1404927064860697E-2</c:v>
                </c:pt>
                <c:pt idx="1036">
                  <c:v>8.9445226233335839E-2</c:v>
                </c:pt>
                <c:pt idx="1037">
                  <c:v>8.8549066441542035E-2</c:v>
                </c:pt>
                <c:pt idx="1038">
                  <c:v>8.7857967049042696E-2</c:v>
                </c:pt>
                <c:pt idx="1039">
                  <c:v>8.64720351880226E-2</c:v>
                </c:pt>
                <c:pt idx="1040">
                  <c:v>7.9914649011522343E-2</c:v>
                </c:pt>
                <c:pt idx="1041">
                  <c:v>8.3124739450480378E-2</c:v>
                </c:pt>
                <c:pt idx="1042">
                  <c:v>8.4756295193930908E-2</c:v>
                </c:pt>
                <c:pt idx="1043">
                  <c:v>8.6473938165869013E-2</c:v>
                </c:pt>
                <c:pt idx="1044">
                  <c:v>9.1701916620942958E-2</c:v>
                </c:pt>
                <c:pt idx="1045">
                  <c:v>9.0221821464174123E-2</c:v>
                </c:pt>
                <c:pt idx="1046">
                  <c:v>9.2309556455576924E-2</c:v>
                </c:pt>
                <c:pt idx="1047">
                  <c:v>9.2654405608385337E-2</c:v>
                </c:pt>
                <c:pt idx="1048">
                  <c:v>9.4139150197163124E-2</c:v>
                </c:pt>
                <c:pt idx="1049">
                  <c:v>9.6085328226495959E-2</c:v>
                </c:pt>
                <c:pt idx="1050">
                  <c:v>9.7685875296271263E-2</c:v>
                </c:pt>
                <c:pt idx="1051">
                  <c:v>9.705371360249293E-2</c:v>
                </c:pt>
                <c:pt idx="1052">
                  <c:v>9.707623488166206E-2</c:v>
                </c:pt>
                <c:pt idx="1053">
                  <c:v>9.0497852587909877E-2</c:v>
                </c:pt>
                <c:pt idx="1054">
                  <c:v>9.2520981232721233E-2</c:v>
                </c:pt>
                <c:pt idx="1055">
                  <c:v>9.1650961290096866E-2</c:v>
                </c:pt>
                <c:pt idx="1056">
                  <c:v>9.0218078899431786E-2</c:v>
                </c:pt>
                <c:pt idx="1057">
                  <c:v>9.190844558057365E-2</c:v>
                </c:pt>
                <c:pt idx="1058">
                  <c:v>9.2526583132152451E-2</c:v>
                </c:pt>
                <c:pt idx="1059">
                  <c:v>9.0822773898991072E-2</c:v>
                </c:pt>
                <c:pt idx="1060">
                  <c:v>9.1108558232563031E-2</c:v>
                </c:pt>
                <c:pt idx="1061">
                  <c:v>9.1965254691120268E-2</c:v>
                </c:pt>
                <c:pt idx="1062">
                  <c:v>9.0357160762001509E-2</c:v>
                </c:pt>
                <c:pt idx="1063">
                  <c:v>9.1091074995751198E-2</c:v>
                </c:pt>
                <c:pt idx="1064">
                  <c:v>8.9435047180452143E-2</c:v>
                </c:pt>
                <c:pt idx="1065">
                  <c:v>8.8593406654466689E-2</c:v>
                </c:pt>
                <c:pt idx="1066">
                  <c:v>8.8837317677523231E-2</c:v>
                </c:pt>
                <c:pt idx="1067">
                  <c:v>8.6090713578548694E-2</c:v>
                </c:pt>
                <c:pt idx="1068">
                  <c:v>8.4948336300205929E-2</c:v>
                </c:pt>
                <c:pt idx="1069">
                  <c:v>8.2448224991866104E-2</c:v>
                </c:pt>
                <c:pt idx="1070">
                  <c:v>8.3660188037432359E-2</c:v>
                </c:pt>
                <c:pt idx="1071">
                  <c:v>8.2435420899987122E-2</c:v>
                </c:pt>
                <c:pt idx="1072">
                  <c:v>8.2577004812298682E-2</c:v>
                </c:pt>
                <c:pt idx="1073">
                  <c:v>8.0317229956760272E-2</c:v>
                </c:pt>
                <c:pt idx="1074">
                  <c:v>8.2327179196868272E-2</c:v>
                </c:pt>
                <c:pt idx="1075">
                  <c:v>8.0176863502278817E-2</c:v>
                </c:pt>
                <c:pt idx="1076">
                  <c:v>8.1330538168402855E-2</c:v>
                </c:pt>
                <c:pt idx="1077">
                  <c:v>7.679519330042428E-2</c:v>
                </c:pt>
                <c:pt idx="1078">
                  <c:v>7.904782708896807E-2</c:v>
                </c:pt>
                <c:pt idx="1079">
                  <c:v>8.0120206794157767E-2</c:v>
                </c:pt>
                <c:pt idx="1080">
                  <c:v>7.710070783892542E-2</c:v>
                </c:pt>
                <c:pt idx="1081">
                  <c:v>7.6302625442529193E-2</c:v>
                </c:pt>
                <c:pt idx="1082">
                  <c:v>7.7468944578716892E-2</c:v>
                </c:pt>
                <c:pt idx="1083">
                  <c:v>7.9255543779011672E-2</c:v>
                </c:pt>
                <c:pt idx="1084">
                  <c:v>7.5343898264925269E-2</c:v>
                </c:pt>
                <c:pt idx="1085">
                  <c:v>7.3551593278001981E-2</c:v>
                </c:pt>
                <c:pt idx="1086">
                  <c:v>7.2772270377869042E-2</c:v>
                </c:pt>
                <c:pt idx="1087">
                  <c:v>7.8093204155529561E-2</c:v>
                </c:pt>
                <c:pt idx="1088">
                  <c:v>7.9700946913579873E-2</c:v>
                </c:pt>
                <c:pt idx="1089">
                  <c:v>7.9055977287156187E-2</c:v>
                </c:pt>
                <c:pt idx="1090">
                  <c:v>7.8036060223154458E-2</c:v>
                </c:pt>
                <c:pt idx="1091">
                  <c:v>7.8125188468187501E-2</c:v>
                </c:pt>
                <c:pt idx="1092">
                  <c:v>7.8656937778807556E-2</c:v>
                </c:pt>
                <c:pt idx="1093">
                  <c:v>7.8085781178671043E-2</c:v>
                </c:pt>
                <c:pt idx="1094">
                  <c:v>7.8308769363429231E-2</c:v>
                </c:pt>
                <c:pt idx="1095">
                  <c:v>7.8546874880983664E-2</c:v>
                </c:pt>
                <c:pt idx="1096">
                  <c:v>7.9688868231558185E-2</c:v>
                </c:pt>
                <c:pt idx="1097">
                  <c:v>7.930287213563969E-2</c:v>
                </c:pt>
                <c:pt idx="1098">
                  <c:v>7.6850315012962023E-2</c:v>
                </c:pt>
                <c:pt idx="1099">
                  <c:v>7.8377421549497006E-2</c:v>
                </c:pt>
                <c:pt idx="1100">
                  <c:v>8.1475769087712813E-2</c:v>
                </c:pt>
                <c:pt idx="1101">
                  <c:v>8.0635870599005344E-2</c:v>
                </c:pt>
                <c:pt idx="1102">
                  <c:v>7.8620248787361291E-2</c:v>
                </c:pt>
                <c:pt idx="1103">
                  <c:v>8.0215835729177343E-2</c:v>
                </c:pt>
                <c:pt idx="1104">
                  <c:v>7.7621693894136978E-2</c:v>
                </c:pt>
                <c:pt idx="1105">
                  <c:v>7.6825750497357514E-2</c:v>
                </c:pt>
                <c:pt idx="1106">
                  <c:v>7.4779829553453192E-2</c:v>
                </c:pt>
                <c:pt idx="1107">
                  <c:v>7.4273279623973121E-2</c:v>
                </c:pt>
                <c:pt idx="1108">
                  <c:v>7.3365631032522138E-2</c:v>
                </c:pt>
                <c:pt idx="1109">
                  <c:v>7.1512211888489441E-2</c:v>
                </c:pt>
                <c:pt idx="1110">
                  <c:v>7.4925926200992032E-2</c:v>
                </c:pt>
                <c:pt idx="1111">
                  <c:v>7.6598507385138292E-2</c:v>
                </c:pt>
                <c:pt idx="1112">
                  <c:v>7.7028670164584589E-2</c:v>
                </c:pt>
                <c:pt idx="1113">
                  <c:v>7.5539829485077981E-2</c:v>
                </c:pt>
                <c:pt idx="1114">
                  <c:v>7.6704063597231587E-2</c:v>
                </c:pt>
                <c:pt idx="1115">
                  <c:v>7.4091480643837082E-2</c:v>
                </c:pt>
                <c:pt idx="1116">
                  <c:v>7.1905320395255989E-2</c:v>
                </c:pt>
                <c:pt idx="1117">
                  <c:v>7.2792407628865963E-2</c:v>
                </c:pt>
                <c:pt idx="1118">
                  <c:v>6.9488523945499203E-2</c:v>
                </c:pt>
                <c:pt idx="1119">
                  <c:v>6.8581101292507718E-2</c:v>
                </c:pt>
                <c:pt idx="1120">
                  <c:v>6.749979215501023E-2</c:v>
                </c:pt>
                <c:pt idx="1121">
                  <c:v>6.3834767950594395E-2</c:v>
                </c:pt>
                <c:pt idx="1122">
                  <c:v>6.388912299409566E-2</c:v>
                </c:pt>
                <c:pt idx="1123">
                  <c:v>6.100801357966068E-2</c:v>
                </c:pt>
                <c:pt idx="1124">
                  <c:v>6.1993644116901336E-2</c:v>
                </c:pt>
                <c:pt idx="1125">
                  <c:v>6.2447438323576909E-2</c:v>
                </c:pt>
                <c:pt idx="1126">
                  <c:v>6.382162992317042E-2</c:v>
                </c:pt>
                <c:pt idx="1127">
                  <c:v>6.6412379517639009E-2</c:v>
                </c:pt>
                <c:pt idx="1128">
                  <c:v>6.5258736696506281E-2</c:v>
                </c:pt>
                <c:pt idx="1129">
                  <c:v>6.0772389752991263E-2</c:v>
                </c:pt>
                <c:pt idx="1130">
                  <c:v>5.9610099933596006E-2</c:v>
                </c:pt>
                <c:pt idx="1131">
                  <c:v>5.8309360719581926E-2</c:v>
                </c:pt>
                <c:pt idx="1132">
                  <c:v>5.6967025480120448E-2</c:v>
                </c:pt>
                <c:pt idx="1133">
                  <c:v>5.6204921662992291E-2</c:v>
                </c:pt>
                <c:pt idx="1134">
                  <c:v>5.3353360283980633E-2</c:v>
                </c:pt>
                <c:pt idx="1135">
                  <c:v>5.152578867479507E-2</c:v>
                </c:pt>
                <c:pt idx="1136">
                  <c:v>5.1198803988080632E-2</c:v>
                </c:pt>
                <c:pt idx="1137">
                  <c:v>5.0122489214498911E-2</c:v>
                </c:pt>
                <c:pt idx="1138">
                  <c:v>5.237500172801135E-2</c:v>
                </c:pt>
                <c:pt idx="1139">
                  <c:v>5.0609677928830754E-2</c:v>
                </c:pt>
                <c:pt idx="1140">
                  <c:v>4.7451195461438722E-2</c:v>
                </c:pt>
                <c:pt idx="1141">
                  <c:v>4.8000936249017023E-2</c:v>
                </c:pt>
                <c:pt idx="1142">
                  <c:v>4.7946009931313149E-2</c:v>
                </c:pt>
                <c:pt idx="1143">
                  <c:v>5.0127603026515644E-2</c:v>
                </c:pt>
                <c:pt idx="1144">
                  <c:v>5.0436056040457311E-2</c:v>
                </c:pt>
                <c:pt idx="1145">
                  <c:v>5.0817697223615399E-2</c:v>
                </c:pt>
                <c:pt idx="1146">
                  <c:v>4.852989231311966E-2</c:v>
                </c:pt>
                <c:pt idx="1147">
                  <c:v>5.0391464016968479E-2</c:v>
                </c:pt>
                <c:pt idx="1148">
                  <c:v>5.1115383778921553E-2</c:v>
                </c:pt>
                <c:pt idx="1149">
                  <c:v>5.1162209066414999E-2</c:v>
                </c:pt>
                <c:pt idx="1150">
                  <c:v>5.5410772857983126E-2</c:v>
                </c:pt>
                <c:pt idx="1151">
                  <c:v>5.6774367766712519E-2</c:v>
                </c:pt>
                <c:pt idx="1152">
                  <c:v>5.6555473014179292E-2</c:v>
                </c:pt>
                <c:pt idx="1153">
                  <c:v>5.4171656352157704E-2</c:v>
                </c:pt>
                <c:pt idx="1154">
                  <c:v>5.5945424511852249E-2</c:v>
                </c:pt>
                <c:pt idx="1155">
                  <c:v>5.7286018076630807E-2</c:v>
                </c:pt>
                <c:pt idx="1156">
                  <c:v>5.5835339786962201E-2</c:v>
                </c:pt>
                <c:pt idx="1157">
                  <c:v>5.4979711955259969E-2</c:v>
                </c:pt>
                <c:pt idx="1158">
                  <c:v>5.30319399985133E-2</c:v>
                </c:pt>
                <c:pt idx="1159">
                  <c:v>5.4900347994985665E-2</c:v>
                </c:pt>
                <c:pt idx="1160">
                  <c:v>5.5704039354684598E-2</c:v>
                </c:pt>
                <c:pt idx="1161">
                  <c:v>5.522466214932753E-2</c:v>
                </c:pt>
                <c:pt idx="1162">
                  <c:v>5.5521755346469082E-2</c:v>
                </c:pt>
                <c:pt idx="1163">
                  <c:v>5.4766536508190189E-2</c:v>
                </c:pt>
                <c:pt idx="1164">
                  <c:v>5.6116214646056761E-2</c:v>
                </c:pt>
                <c:pt idx="1165">
                  <c:v>5.7909460655838796E-2</c:v>
                </c:pt>
                <c:pt idx="1166">
                  <c:v>5.632881479448737E-2</c:v>
                </c:pt>
                <c:pt idx="1167">
                  <c:v>5.4501075928765852E-2</c:v>
                </c:pt>
                <c:pt idx="1168">
                  <c:v>5.3556472532357624E-2</c:v>
                </c:pt>
                <c:pt idx="1169">
                  <c:v>5.4930387390125013E-2</c:v>
                </c:pt>
                <c:pt idx="1170">
                  <c:v>5.5860000202975879E-2</c:v>
                </c:pt>
                <c:pt idx="1171">
                  <c:v>5.255812945917171E-2</c:v>
                </c:pt>
                <c:pt idx="1172">
                  <c:v>5.3605447887829838E-2</c:v>
                </c:pt>
                <c:pt idx="1173">
                  <c:v>5.1667254071000146E-2</c:v>
                </c:pt>
                <c:pt idx="1174">
                  <c:v>4.9771837644312367E-2</c:v>
                </c:pt>
                <c:pt idx="1175">
                  <c:v>5.2590973468662039E-2</c:v>
                </c:pt>
                <c:pt idx="1176">
                  <c:v>5.2349528923673505E-2</c:v>
                </c:pt>
                <c:pt idx="1177">
                  <c:v>5.3141962954223798E-2</c:v>
                </c:pt>
                <c:pt idx="1178">
                  <c:v>5.3505603041663186E-2</c:v>
                </c:pt>
                <c:pt idx="1179">
                  <c:v>5.4052114962699127E-2</c:v>
                </c:pt>
                <c:pt idx="1180">
                  <c:v>5.5250748981493958E-2</c:v>
                </c:pt>
                <c:pt idx="1181">
                  <c:v>5.5227119845506101E-2</c:v>
                </c:pt>
                <c:pt idx="1182">
                  <c:v>5.6070488206663383E-2</c:v>
                </c:pt>
                <c:pt idx="1183">
                  <c:v>5.6327222472817962E-2</c:v>
                </c:pt>
                <c:pt idx="1184">
                  <c:v>5.5360404787843986E-2</c:v>
                </c:pt>
                <c:pt idx="1185">
                  <c:v>5.2601025704385185E-2</c:v>
                </c:pt>
                <c:pt idx="1186">
                  <c:v>5.2710161500306718E-2</c:v>
                </c:pt>
                <c:pt idx="1187">
                  <c:v>5.6483599064166556E-2</c:v>
                </c:pt>
                <c:pt idx="1188">
                  <c:v>5.4375352518718056E-2</c:v>
                </c:pt>
                <c:pt idx="1189">
                  <c:v>5.4253839999355735E-2</c:v>
                </c:pt>
                <c:pt idx="1190">
                  <c:v>4.906032960168849E-2</c:v>
                </c:pt>
                <c:pt idx="1191">
                  <c:v>5.102215892625428E-2</c:v>
                </c:pt>
                <c:pt idx="1192">
                  <c:v>4.8643356857452247E-2</c:v>
                </c:pt>
                <c:pt idx="1193">
                  <c:v>4.8169380068874501E-2</c:v>
                </c:pt>
                <c:pt idx="1194">
                  <c:v>4.674383106749147E-2</c:v>
                </c:pt>
                <c:pt idx="1195">
                  <c:v>4.796648725194963E-2</c:v>
                </c:pt>
                <c:pt idx="1196">
                  <c:v>4.4957196574120672E-2</c:v>
                </c:pt>
                <c:pt idx="1197">
                  <c:v>4.2087990880792958E-2</c:v>
                </c:pt>
                <c:pt idx="1198">
                  <c:v>4.1104269514092184E-2</c:v>
                </c:pt>
                <c:pt idx="1199">
                  <c:v>4.3873549659841249E-2</c:v>
                </c:pt>
                <c:pt idx="1200">
                  <c:v>4.2795701294509714E-2</c:v>
                </c:pt>
                <c:pt idx="1201">
                  <c:v>3.9428921693593688E-2</c:v>
                </c:pt>
                <c:pt idx="1202">
                  <c:v>3.3680691760529902E-2</c:v>
                </c:pt>
                <c:pt idx="1203">
                  <c:v>3.4382375629616657E-2</c:v>
                </c:pt>
                <c:pt idx="1204">
                  <c:v>3.7761303535377433E-2</c:v>
                </c:pt>
                <c:pt idx="1205">
                  <c:v>3.8157013346297175E-2</c:v>
                </c:pt>
                <c:pt idx="1206">
                  <c:v>3.8881962667966397E-2</c:v>
                </c:pt>
                <c:pt idx="1207">
                  <c:v>3.9261443242111449E-2</c:v>
                </c:pt>
                <c:pt idx="1208">
                  <c:v>3.713163165639255E-2</c:v>
                </c:pt>
                <c:pt idx="1209">
                  <c:v>3.7882072399514355E-2</c:v>
                </c:pt>
                <c:pt idx="1210">
                  <c:v>3.7000834145043182E-2</c:v>
                </c:pt>
                <c:pt idx="1211">
                  <c:v>3.7590694183303075E-2</c:v>
                </c:pt>
                <c:pt idx="1212">
                  <c:v>3.9373835935288426E-2</c:v>
                </c:pt>
                <c:pt idx="1213">
                  <c:v>3.8731872819607549E-2</c:v>
                </c:pt>
                <c:pt idx="1214">
                  <c:v>3.9003246091881216E-2</c:v>
                </c:pt>
                <c:pt idx="1215">
                  <c:v>3.6628577697195519E-2</c:v>
                </c:pt>
                <c:pt idx="1216">
                  <c:v>3.4281974052513098E-2</c:v>
                </c:pt>
                <c:pt idx="1217">
                  <c:v>3.4464866918251236E-2</c:v>
                </c:pt>
                <c:pt idx="1218">
                  <c:v>3.2279813650807787E-2</c:v>
                </c:pt>
                <c:pt idx="1219">
                  <c:v>3.2820509348953752E-2</c:v>
                </c:pt>
                <c:pt idx="1220">
                  <c:v>3.4751944800585299E-2</c:v>
                </c:pt>
                <c:pt idx="1221">
                  <c:v>3.5526715334611714E-2</c:v>
                </c:pt>
                <c:pt idx="1222">
                  <c:v>3.4049018848735901E-2</c:v>
                </c:pt>
                <c:pt idx="1223">
                  <c:v>3.4483729901150229E-2</c:v>
                </c:pt>
                <c:pt idx="1224">
                  <c:v>3.4885501053133261E-2</c:v>
                </c:pt>
                <c:pt idx="1225">
                  <c:v>3.5162078272310326E-2</c:v>
                </c:pt>
                <c:pt idx="1226">
                  <c:v>3.1696522799651072E-2</c:v>
                </c:pt>
                <c:pt idx="1227">
                  <c:v>2.9661662810542166E-2</c:v>
                </c:pt>
                <c:pt idx="1228">
                  <c:v>3.1340590740801755E-2</c:v>
                </c:pt>
                <c:pt idx="1229">
                  <c:v>3.2085259084833062E-2</c:v>
                </c:pt>
                <c:pt idx="1230">
                  <c:v>3.3378086059707934E-2</c:v>
                </c:pt>
                <c:pt idx="1231">
                  <c:v>3.4164860143752529E-2</c:v>
                </c:pt>
                <c:pt idx="1232">
                  <c:v>3.5531341301614283E-2</c:v>
                </c:pt>
                <c:pt idx="1233">
                  <c:v>3.1492540809857195E-2</c:v>
                </c:pt>
                <c:pt idx="1234">
                  <c:v>3.0213399644966499E-2</c:v>
                </c:pt>
                <c:pt idx="1235">
                  <c:v>3.3100505694341198E-2</c:v>
                </c:pt>
                <c:pt idx="1236">
                  <c:v>3.2489472011064446E-2</c:v>
                </c:pt>
                <c:pt idx="1237">
                  <c:v>3.3741357682137041E-2</c:v>
                </c:pt>
                <c:pt idx="1238">
                  <c:v>3.2991434791244334E-2</c:v>
                </c:pt>
                <c:pt idx="1239">
                  <c:v>3.1169495730899444E-2</c:v>
                </c:pt>
                <c:pt idx="1240">
                  <c:v>3.3548607725275126E-2</c:v>
                </c:pt>
                <c:pt idx="1241">
                  <c:v>3.2782853910285903E-2</c:v>
                </c:pt>
                <c:pt idx="1242">
                  <c:v>3.2033326492919345E-2</c:v>
                </c:pt>
                <c:pt idx="1243">
                  <c:v>3.0644482913232629E-2</c:v>
                </c:pt>
                <c:pt idx="1244">
                  <c:v>2.9560054880315878E-2</c:v>
                </c:pt>
                <c:pt idx="1245">
                  <c:v>3.2075822868477211E-2</c:v>
                </c:pt>
                <c:pt idx="1246">
                  <c:v>3.2545837037115222E-2</c:v>
                </c:pt>
                <c:pt idx="1247">
                  <c:v>3.4073315122300052E-2</c:v>
                </c:pt>
                <c:pt idx="1248">
                  <c:v>3.4468298936183306E-2</c:v>
                </c:pt>
                <c:pt idx="1249">
                  <c:v>3.5748420335319331E-2</c:v>
                </c:pt>
                <c:pt idx="1250">
                  <c:v>3.8515439838855192E-2</c:v>
                </c:pt>
                <c:pt idx="1251">
                  <c:v>3.537760885597252E-2</c:v>
                </c:pt>
                <c:pt idx="1252">
                  <c:v>3.3270615301040474E-2</c:v>
                </c:pt>
                <c:pt idx="1253">
                  <c:v>3.166294545607351E-2</c:v>
                </c:pt>
                <c:pt idx="1254">
                  <c:v>3.1830601463738839E-2</c:v>
                </c:pt>
                <c:pt idx="1255">
                  <c:v>3.0320370079071512E-2</c:v>
                </c:pt>
                <c:pt idx="1256">
                  <c:v>3.4082985391975962E-2</c:v>
                </c:pt>
                <c:pt idx="1257">
                  <c:v>3.2243229228851922E-2</c:v>
                </c:pt>
                <c:pt idx="1258">
                  <c:v>3.3388387001413777E-2</c:v>
                </c:pt>
                <c:pt idx="1259">
                  <c:v>3.2812342051858456E-2</c:v>
                </c:pt>
                <c:pt idx="1260">
                  <c:v>3.1655181222148387E-2</c:v>
                </c:pt>
                <c:pt idx="1261">
                  <c:v>2.9013120268349457E-2</c:v>
                </c:pt>
                <c:pt idx="1262">
                  <c:v>2.9004947947337989E-2</c:v>
                </c:pt>
                <c:pt idx="1263">
                  <c:v>3.0212107485933393E-2</c:v>
                </c:pt>
                <c:pt idx="1264">
                  <c:v>2.8704812798718393E-2</c:v>
                </c:pt>
                <c:pt idx="1265">
                  <c:v>2.8709742310973452E-2</c:v>
                </c:pt>
                <c:pt idx="1266">
                  <c:v>2.842699971396967E-2</c:v>
                </c:pt>
                <c:pt idx="1267">
                  <c:v>2.8813730492696976E-2</c:v>
                </c:pt>
                <c:pt idx="1268">
                  <c:v>2.7971718230299869E-2</c:v>
                </c:pt>
                <c:pt idx="1269">
                  <c:v>2.7354373158103407E-2</c:v>
                </c:pt>
                <c:pt idx="1270">
                  <c:v>2.958446530129355E-2</c:v>
                </c:pt>
                <c:pt idx="1271">
                  <c:v>2.8601850643476645E-2</c:v>
                </c:pt>
                <c:pt idx="1272">
                  <c:v>2.9218550716472169E-2</c:v>
                </c:pt>
                <c:pt idx="1273">
                  <c:v>2.8435585455706569E-2</c:v>
                </c:pt>
                <c:pt idx="1274">
                  <c:v>2.6617845356521341E-2</c:v>
                </c:pt>
                <c:pt idx="1275">
                  <c:v>2.5802767365194601E-2</c:v>
                </c:pt>
                <c:pt idx="1276">
                  <c:v>2.4575939604886132E-2</c:v>
                </c:pt>
                <c:pt idx="1277">
                  <c:v>2.568510314689032E-2</c:v>
                </c:pt>
                <c:pt idx="1278">
                  <c:v>2.5130473958546728E-2</c:v>
                </c:pt>
                <c:pt idx="1279">
                  <c:v>2.4099981864288411E-2</c:v>
                </c:pt>
                <c:pt idx="1280">
                  <c:v>2.5941863360787965E-2</c:v>
                </c:pt>
                <c:pt idx="1281">
                  <c:v>2.9031083971481797E-2</c:v>
                </c:pt>
                <c:pt idx="1282">
                  <c:v>3.075981416674245E-2</c:v>
                </c:pt>
                <c:pt idx="1283">
                  <c:v>2.9705823625196359E-2</c:v>
                </c:pt>
                <c:pt idx="1284">
                  <c:v>3.0786208006902349E-2</c:v>
                </c:pt>
                <c:pt idx="1285">
                  <c:v>2.7090604769978599E-2</c:v>
                </c:pt>
                <c:pt idx="1286">
                  <c:v>2.7669992493414952E-2</c:v>
                </c:pt>
                <c:pt idx="1287">
                  <c:v>2.9469644116943305E-2</c:v>
                </c:pt>
                <c:pt idx="1288">
                  <c:v>2.9452930081696582E-2</c:v>
                </c:pt>
                <c:pt idx="1289">
                  <c:v>2.984677353941434E-2</c:v>
                </c:pt>
                <c:pt idx="1290">
                  <c:v>2.7143709752748491E-2</c:v>
                </c:pt>
                <c:pt idx="1291">
                  <c:v>2.184774336901496E-2</c:v>
                </c:pt>
                <c:pt idx="1292">
                  <c:v>2.2438487617737923E-2</c:v>
                </c:pt>
                <c:pt idx="1293">
                  <c:v>2.393395531524356E-2</c:v>
                </c:pt>
                <c:pt idx="1294">
                  <c:v>2.7888302957641331E-2</c:v>
                </c:pt>
                <c:pt idx="1295">
                  <c:v>2.637893107605116E-2</c:v>
                </c:pt>
                <c:pt idx="1296">
                  <c:v>2.6104459686901116E-2</c:v>
                </c:pt>
                <c:pt idx="1297">
                  <c:v>2.9598414249813132E-2</c:v>
                </c:pt>
                <c:pt idx="1298">
                  <c:v>2.7683293460455838E-2</c:v>
                </c:pt>
                <c:pt idx="1299">
                  <c:v>2.4120907854306095E-2</c:v>
                </c:pt>
                <c:pt idx="1300">
                  <c:v>2.6531667441604734E-2</c:v>
                </c:pt>
                <c:pt idx="1301">
                  <c:v>2.4977169965695989E-2</c:v>
                </c:pt>
                <c:pt idx="1302">
                  <c:v>2.0934258974057762E-2</c:v>
                </c:pt>
                <c:pt idx="1303">
                  <c:v>2.1368189999844578E-2</c:v>
                </c:pt>
                <c:pt idx="1304">
                  <c:v>2.2943164098350177E-2</c:v>
                </c:pt>
                <c:pt idx="1305">
                  <c:v>2.9024113126512097E-2</c:v>
                </c:pt>
                <c:pt idx="1306">
                  <c:v>3.1387553819055114E-2</c:v>
                </c:pt>
                <c:pt idx="1307">
                  <c:v>3.4017086723056034E-2</c:v>
                </c:pt>
                <c:pt idx="1308">
                  <c:v>3.4498782640897563E-2</c:v>
                </c:pt>
                <c:pt idx="1309">
                  <c:v>3.4707969875223732E-2</c:v>
                </c:pt>
                <c:pt idx="1310">
                  <c:v>3.506980715042185E-2</c:v>
                </c:pt>
                <c:pt idx="1311">
                  <c:v>3.1625342279381741E-2</c:v>
                </c:pt>
                <c:pt idx="1312">
                  <c:v>2.838440652014973E-2</c:v>
                </c:pt>
                <c:pt idx="1313">
                  <c:v>2.6873227810932487E-2</c:v>
                </c:pt>
                <c:pt idx="1314">
                  <c:v>2.7571785117750602E-2</c:v>
                </c:pt>
                <c:pt idx="1315">
                  <c:v>2.943145456239149E-2</c:v>
                </c:pt>
                <c:pt idx="1316">
                  <c:v>3.1215540967516109E-2</c:v>
                </c:pt>
                <c:pt idx="1317">
                  <c:v>3.0338532914361283E-2</c:v>
                </c:pt>
                <c:pt idx="1318">
                  <c:v>3.20841834351282E-2</c:v>
                </c:pt>
                <c:pt idx="1319">
                  <c:v>2.9393630916312086E-2</c:v>
                </c:pt>
                <c:pt idx="1320">
                  <c:v>2.5894118214390138E-2</c:v>
                </c:pt>
                <c:pt idx="1321">
                  <c:v>2.7667968149124977E-2</c:v>
                </c:pt>
                <c:pt idx="1322">
                  <c:v>2.88911281685722E-2</c:v>
                </c:pt>
                <c:pt idx="1323">
                  <c:v>2.758752970807099E-2</c:v>
                </c:pt>
                <c:pt idx="1324">
                  <c:v>2.4684353594889075E-2</c:v>
                </c:pt>
                <c:pt idx="1325">
                  <c:v>2.8358302624719389E-2</c:v>
                </c:pt>
                <c:pt idx="1326">
                  <c:v>2.6686439406623075E-2</c:v>
                </c:pt>
                <c:pt idx="1327">
                  <c:v>2.8258700913047941E-2</c:v>
                </c:pt>
                <c:pt idx="1328">
                  <c:v>2.5262263598287982E-2</c:v>
                </c:pt>
                <c:pt idx="1329">
                  <c:v>2.3601394384010543E-2</c:v>
                </c:pt>
                <c:pt idx="1330">
                  <c:v>2.3121469436604203E-2</c:v>
                </c:pt>
                <c:pt idx="1331">
                  <c:v>2.5520149010562765E-2</c:v>
                </c:pt>
                <c:pt idx="1332">
                  <c:v>2.5201829966991607E-2</c:v>
                </c:pt>
                <c:pt idx="1333">
                  <c:v>2.5131891846700283E-2</c:v>
                </c:pt>
                <c:pt idx="1334">
                  <c:v>2.4803581079017922E-2</c:v>
                </c:pt>
                <c:pt idx="1335">
                  <c:v>2.5145886097274195E-2</c:v>
                </c:pt>
                <c:pt idx="1336">
                  <c:v>2.401201805100972E-2</c:v>
                </c:pt>
                <c:pt idx="1337">
                  <c:v>2.3856150936830023E-2</c:v>
                </c:pt>
                <c:pt idx="1338">
                  <c:v>2.6893236566737588E-2</c:v>
                </c:pt>
                <c:pt idx="1339">
                  <c:v>3.16325672340243E-2</c:v>
                </c:pt>
                <c:pt idx="1340">
                  <c:v>2.9735535760292198E-2</c:v>
                </c:pt>
                <c:pt idx="1341">
                  <c:v>2.7198190602571337E-2</c:v>
                </c:pt>
                <c:pt idx="1342">
                  <c:v>2.8353157092686709E-2</c:v>
                </c:pt>
                <c:pt idx="1343">
                  <c:v>2.898464651249566E-2</c:v>
                </c:pt>
                <c:pt idx="1344">
                  <c:v>2.6395039398239284E-2</c:v>
                </c:pt>
                <c:pt idx="1345">
                  <c:v>2.7313902107835242E-2</c:v>
                </c:pt>
                <c:pt idx="1346">
                  <c:v>2.7440014794111622E-2</c:v>
                </c:pt>
                <c:pt idx="1347">
                  <c:v>2.9550036760754406E-2</c:v>
                </c:pt>
                <c:pt idx="1348">
                  <c:v>3.206129400271629E-2</c:v>
                </c:pt>
                <c:pt idx="1349">
                  <c:v>3.1251509981469638E-2</c:v>
                </c:pt>
                <c:pt idx="1350">
                  <c:v>3.3332113926211049E-2</c:v>
                </c:pt>
                <c:pt idx="1351">
                  <c:v>2.9868227651086432E-2</c:v>
                </c:pt>
                <c:pt idx="1352">
                  <c:v>2.8133322361644675E-2</c:v>
                </c:pt>
                <c:pt idx="1353">
                  <c:v>2.6243113692890452E-2</c:v>
                </c:pt>
                <c:pt idx="1354">
                  <c:v>2.7901216266478679E-2</c:v>
                </c:pt>
                <c:pt idx="1355">
                  <c:v>2.8334468414752401E-2</c:v>
                </c:pt>
                <c:pt idx="1356">
                  <c:v>2.878313673443933E-2</c:v>
                </c:pt>
                <c:pt idx="1357">
                  <c:v>2.7742654226295516E-2</c:v>
                </c:pt>
                <c:pt idx="1358">
                  <c:v>2.6825225179746282E-2</c:v>
                </c:pt>
                <c:pt idx="1359">
                  <c:v>2.862934619500912E-2</c:v>
                </c:pt>
                <c:pt idx="1360">
                  <c:v>2.7660308701891845E-2</c:v>
                </c:pt>
                <c:pt idx="1361">
                  <c:v>2.7237517550486201E-2</c:v>
                </c:pt>
                <c:pt idx="1362">
                  <c:v>2.5593237963336124E-2</c:v>
                </c:pt>
                <c:pt idx="1363">
                  <c:v>2.4732948905836549E-2</c:v>
                </c:pt>
                <c:pt idx="1364">
                  <c:v>2.2650184503027804E-2</c:v>
                </c:pt>
                <c:pt idx="1365">
                  <c:v>2.4110284316076092E-2</c:v>
                </c:pt>
                <c:pt idx="1366">
                  <c:v>2.4234420036698401E-2</c:v>
                </c:pt>
                <c:pt idx="1367">
                  <c:v>2.4511164664152485E-2</c:v>
                </c:pt>
                <c:pt idx="1368">
                  <c:v>2.0523081171623492E-2</c:v>
                </c:pt>
                <c:pt idx="1369">
                  <c:v>2.0151214702694098E-2</c:v>
                </c:pt>
                <c:pt idx="1370">
                  <c:v>2.3050452937420696E-2</c:v>
                </c:pt>
                <c:pt idx="1371">
                  <c:v>2.3484038176234234E-2</c:v>
                </c:pt>
                <c:pt idx="1372">
                  <c:v>2.3238283008846006E-2</c:v>
                </c:pt>
                <c:pt idx="1373">
                  <c:v>2.3251885460175314E-2</c:v>
                </c:pt>
                <c:pt idx="1374">
                  <c:v>2.2698739395458745E-2</c:v>
                </c:pt>
                <c:pt idx="1375">
                  <c:v>2.4981671180646092E-2</c:v>
                </c:pt>
                <c:pt idx="1376">
                  <c:v>2.515136935670137E-2</c:v>
                </c:pt>
                <c:pt idx="1377">
                  <c:v>2.3983084537477106E-2</c:v>
                </c:pt>
                <c:pt idx="1378">
                  <c:v>2.6089772577736037E-2</c:v>
                </c:pt>
                <c:pt idx="1379">
                  <c:v>2.6998579054363203E-2</c:v>
                </c:pt>
                <c:pt idx="1380">
                  <c:v>3.0587448647541482E-2</c:v>
                </c:pt>
                <c:pt idx="1381">
                  <c:v>3.0294994433252009E-2</c:v>
                </c:pt>
                <c:pt idx="1382">
                  <c:v>3.2538996525226516E-2</c:v>
                </c:pt>
                <c:pt idx="1383">
                  <c:v>2.8160622680803771E-2</c:v>
                </c:pt>
                <c:pt idx="1384">
                  <c:v>2.7779478662750323E-2</c:v>
                </c:pt>
                <c:pt idx="1385">
                  <c:v>2.3784536181346683E-2</c:v>
                </c:pt>
                <c:pt idx="1386">
                  <c:v>2.3086220117200851E-2</c:v>
                </c:pt>
                <c:pt idx="1387">
                  <c:v>2.3450123120095645E-2</c:v>
                </c:pt>
                <c:pt idx="1388">
                  <c:v>2.4684694523139372E-2</c:v>
                </c:pt>
                <c:pt idx="1389">
                  <c:v>2.2125840965520505E-2</c:v>
                </c:pt>
                <c:pt idx="1390">
                  <c:v>2.2513929267066413E-2</c:v>
                </c:pt>
                <c:pt idx="1391">
                  <c:v>2.0487297982419994E-2</c:v>
                </c:pt>
                <c:pt idx="1392">
                  <c:v>1.8859674053369302E-2</c:v>
                </c:pt>
                <c:pt idx="1393">
                  <c:v>1.9832374218243576E-2</c:v>
                </c:pt>
                <c:pt idx="1394">
                  <c:v>1.9350661842248096E-2</c:v>
                </c:pt>
                <c:pt idx="1395">
                  <c:v>1.6552705944313573E-2</c:v>
                </c:pt>
                <c:pt idx="1396">
                  <c:v>1.4358196378484012E-2</c:v>
                </c:pt>
                <c:pt idx="1397">
                  <c:v>1.673066210841645E-2</c:v>
                </c:pt>
                <c:pt idx="1398">
                  <c:v>1.6686026773833573E-2</c:v>
                </c:pt>
                <c:pt idx="1399">
                  <c:v>1.7249754961027097E-2</c:v>
                </c:pt>
                <c:pt idx="1400">
                  <c:v>1.6688889865583478E-2</c:v>
                </c:pt>
                <c:pt idx="1401">
                  <c:v>1.3695838719045783E-2</c:v>
                </c:pt>
                <c:pt idx="1402">
                  <c:v>1.2708424182306777E-2</c:v>
                </c:pt>
                <c:pt idx="1403">
                  <c:v>1.0709534907309637E-2</c:v>
                </c:pt>
                <c:pt idx="1404">
                  <c:v>9.0996006145827035E-3</c:v>
                </c:pt>
                <c:pt idx="1405">
                  <c:v>8.8895272253026736E-3</c:v>
                </c:pt>
                <c:pt idx="1406">
                  <c:v>8.1328351518530351E-3</c:v>
                </c:pt>
                <c:pt idx="1407">
                  <c:v>8.5867645921200442E-3</c:v>
                </c:pt>
                <c:pt idx="1408">
                  <c:v>9.2761299599275482E-3</c:v>
                </c:pt>
                <c:pt idx="1409">
                  <c:v>7.3005534584604792E-3</c:v>
                </c:pt>
                <c:pt idx="1410">
                  <c:v>5.4958726983516115E-3</c:v>
                </c:pt>
                <c:pt idx="1411">
                  <c:v>4.1932208899133627E-3</c:v>
                </c:pt>
                <c:pt idx="1412">
                  <c:v>4.5541306861185404E-3</c:v>
                </c:pt>
                <c:pt idx="1413">
                  <c:v>3.9147660469340817E-3</c:v>
                </c:pt>
                <c:pt idx="1414">
                  <c:v>5.1174093630241835E-3</c:v>
                </c:pt>
                <c:pt idx="1415">
                  <c:v>4.5071192559700268E-3</c:v>
                </c:pt>
                <c:pt idx="1416">
                  <c:v>2.2613166049776368E-3</c:v>
                </c:pt>
                <c:pt idx="1417">
                  <c:v>-4.9055650293639008E-4</c:v>
                </c:pt>
                <c:pt idx="1418">
                  <c:v>-2.3576807335620176E-3</c:v>
                </c:pt>
                <c:pt idx="1419">
                  <c:v>-4.9511092240641652E-3</c:v>
                </c:pt>
                <c:pt idx="1420">
                  <c:v>-6.7123620093859637E-3</c:v>
                </c:pt>
                <c:pt idx="1421">
                  <c:v>-7.5257401554021941E-3</c:v>
                </c:pt>
                <c:pt idx="1422">
                  <c:v>-7.733905272149344E-3</c:v>
                </c:pt>
                <c:pt idx="1423">
                  <c:v>-8.6391188777260597E-3</c:v>
                </c:pt>
                <c:pt idx="1424">
                  <c:v>-1.2978751584650228E-2</c:v>
                </c:pt>
                <c:pt idx="1425">
                  <c:v>-1.43427452356375E-2</c:v>
                </c:pt>
                <c:pt idx="1426">
                  <c:v>-1.3606033549959484E-2</c:v>
                </c:pt>
                <c:pt idx="1427">
                  <c:v>-1.3711003329744176E-2</c:v>
                </c:pt>
                <c:pt idx="1428">
                  <c:v>-1.707356952339234E-2</c:v>
                </c:pt>
                <c:pt idx="1429">
                  <c:v>-1.6632930398959633E-2</c:v>
                </c:pt>
                <c:pt idx="1430">
                  <c:v>-1.5277124402979014E-2</c:v>
                </c:pt>
                <c:pt idx="1431">
                  <c:v>-1.049471269368063E-2</c:v>
                </c:pt>
                <c:pt idx="1432">
                  <c:v>-1.3478110126255216E-2</c:v>
                </c:pt>
                <c:pt idx="1433">
                  <c:v>-1.2610050200183909E-2</c:v>
                </c:pt>
                <c:pt idx="1434">
                  <c:v>-1.0599065160828536E-2</c:v>
                </c:pt>
                <c:pt idx="1435">
                  <c:v>-7.3120079680841776E-3</c:v>
                </c:pt>
                <c:pt idx="1436">
                  <c:v>-9.7331171514726256E-3</c:v>
                </c:pt>
                <c:pt idx="1437">
                  <c:v>-1.0579697851191505E-2</c:v>
                </c:pt>
                <c:pt idx="1438">
                  <c:v>-1.1168282195051171E-2</c:v>
                </c:pt>
                <c:pt idx="1439">
                  <c:v>-1.2968491043344632E-2</c:v>
                </c:pt>
                <c:pt idx="1440">
                  <c:v>-1.8482258578499389E-2</c:v>
                </c:pt>
                <c:pt idx="1441">
                  <c:v>-1.7598311506156206E-2</c:v>
                </c:pt>
                <c:pt idx="1442">
                  <c:v>-1.3290690002503269E-2</c:v>
                </c:pt>
                <c:pt idx="1443">
                  <c:v>-1.2391753846288656E-2</c:v>
                </c:pt>
                <c:pt idx="1444">
                  <c:v>-1.4979714668888922E-2</c:v>
                </c:pt>
                <c:pt idx="1445">
                  <c:v>-1.5360950245323357E-2</c:v>
                </c:pt>
                <c:pt idx="1446">
                  <c:v>-1.5671687908470511E-2</c:v>
                </c:pt>
                <c:pt idx="1447">
                  <c:v>-1.5045455752378367E-2</c:v>
                </c:pt>
                <c:pt idx="1448">
                  <c:v>-1.8264229189577375E-2</c:v>
                </c:pt>
                <c:pt idx="1449">
                  <c:v>-1.5518959499223106E-2</c:v>
                </c:pt>
                <c:pt idx="1450">
                  <c:v>-2.0970990050632743E-2</c:v>
                </c:pt>
                <c:pt idx="1451">
                  <c:v>-2.1039762445726029E-2</c:v>
                </c:pt>
                <c:pt idx="1452">
                  <c:v>-2.1208805332185721E-2</c:v>
                </c:pt>
                <c:pt idx="1453">
                  <c:v>-1.8046560888495322E-2</c:v>
                </c:pt>
                <c:pt idx="1454">
                  <c:v>-1.872174691481876E-2</c:v>
                </c:pt>
                <c:pt idx="1455">
                  <c:v>-1.9865718454754044E-2</c:v>
                </c:pt>
                <c:pt idx="1456">
                  <c:v>-1.6662695934761329E-2</c:v>
                </c:pt>
                <c:pt idx="1457">
                  <c:v>-1.791818954970259E-2</c:v>
                </c:pt>
                <c:pt idx="1458">
                  <c:v>-1.8683636255833025E-2</c:v>
                </c:pt>
                <c:pt idx="1459">
                  <c:v>-1.7722015638790056E-2</c:v>
                </c:pt>
                <c:pt idx="1460">
                  <c:v>-1.7906546680160673E-2</c:v>
                </c:pt>
                <c:pt idx="1461">
                  <c:v>-1.9949348982514548E-2</c:v>
                </c:pt>
                <c:pt idx="1462">
                  <c:v>-2.3256445291415573E-2</c:v>
                </c:pt>
                <c:pt idx="1463">
                  <c:v>-2.3064896510181843E-2</c:v>
                </c:pt>
                <c:pt idx="1464">
                  <c:v>-2.1980223964403911E-2</c:v>
                </c:pt>
                <c:pt idx="1465">
                  <c:v>-2.0633653902614291E-2</c:v>
                </c:pt>
                <c:pt idx="1466">
                  <c:v>-1.7094907943019599E-2</c:v>
                </c:pt>
                <c:pt idx="1467">
                  <c:v>-1.3129342366007712E-2</c:v>
                </c:pt>
                <c:pt idx="1468">
                  <c:v>-1.1791897468888313E-2</c:v>
                </c:pt>
                <c:pt idx="1469">
                  <c:v>-1.2162133701454914E-2</c:v>
                </c:pt>
                <c:pt idx="1470">
                  <c:v>-1.8406344007716346E-2</c:v>
                </c:pt>
                <c:pt idx="1471">
                  <c:v>-2.2887918986357447E-2</c:v>
                </c:pt>
                <c:pt idx="1472">
                  <c:v>-2.0120253189595094E-2</c:v>
                </c:pt>
                <c:pt idx="1473">
                  <c:v>-2.3940802254865834E-2</c:v>
                </c:pt>
                <c:pt idx="1474">
                  <c:v>-2.4978459675253251E-2</c:v>
                </c:pt>
                <c:pt idx="1475">
                  <c:v>-2.4370399226316342E-2</c:v>
                </c:pt>
                <c:pt idx="1476">
                  <c:v>-2.7428318094580018E-2</c:v>
                </c:pt>
                <c:pt idx="1477">
                  <c:v>-2.9945133964500714E-2</c:v>
                </c:pt>
                <c:pt idx="1478">
                  <c:v>-3.334095943867621E-2</c:v>
                </c:pt>
                <c:pt idx="1479">
                  <c:v>-3.0572781569646934E-2</c:v>
                </c:pt>
                <c:pt idx="1480">
                  <c:v>-2.8055293002422266E-2</c:v>
                </c:pt>
                <c:pt idx="1481">
                  <c:v>-3.1540355743285842E-2</c:v>
                </c:pt>
                <c:pt idx="1482">
                  <c:v>-3.0895670224942329E-2</c:v>
                </c:pt>
                <c:pt idx="1483">
                  <c:v>-2.9851975023545863E-2</c:v>
                </c:pt>
              </c:numCache>
            </c:numRef>
          </c:val>
          <c:smooth val="0"/>
          <c:extLst>
            <c:ext xmlns:c16="http://schemas.microsoft.com/office/drawing/2014/chart" uri="{C3380CC4-5D6E-409C-BE32-E72D297353CC}">
              <c16:uniqueId val="{00000000-4282-44FA-A09F-04ECFDDE60C4}"/>
            </c:ext>
          </c:extLst>
        </c:ser>
        <c:dLbls>
          <c:showLegendKey val="0"/>
          <c:showVal val="0"/>
          <c:showCatName val="0"/>
          <c:showSerName val="0"/>
          <c:showPercent val="0"/>
          <c:showBubbleSize val="0"/>
        </c:dLbls>
        <c:smooth val="0"/>
        <c:axId val="1018538048"/>
        <c:axId val="576080544"/>
      </c:lineChart>
      <c:catAx>
        <c:axId val="10185380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576080544"/>
        <c:crosses val="autoZero"/>
        <c:auto val="1"/>
        <c:lblAlgn val="ctr"/>
        <c:lblOffset val="100"/>
        <c:noMultiLvlLbl val="0"/>
      </c:catAx>
      <c:valAx>
        <c:axId val="5760805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01853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12</xdr:col>
      <xdr:colOff>1008529</xdr:colOff>
      <xdr:row>6</xdr:row>
      <xdr:rowOff>123265</xdr:rowOff>
    </xdr:from>
    <xdr:to>
      <xdr:col>16</xdr:col>
      <xdr:colOff>946895</xdr:colOff>
      <xdr:row>21</xdr:row>
      <xdr:rowOff>177053</xdr:rowOff>
    </xdr:to>
    <xdr:graphicFrame macro="">
      <xdr:nvGraphicFramePr>
        <xdr:cNvPr id="3" name="Chart 2">
          <a:extLst>
            <a:ext uri="{FF2B5EF4-FFF2-40B4-BE49-F238E27FC236}">
              <a16:creationId xmlns:a16="http://schemas.microsoft.com/office/drawing/2014/main" id="{866C5E1F-5E3F-4ED7-BEC1-C64C2F1362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7144</xdr:colOff>
      <xdr:row>128</xdr:row>
      <xdr:rowOff>83344</xdr:rowOff>
    </xdr:to>
    <xdr:sp macro="" textlink="">
      <xdr:nvSpPr>
        <xdr:cNvPr id="2" name="Text 1">
          <a:extLst>
            <a:ext uri="{FF2B5EF4-FFF2-40B4-BE49-F238E27FC236}">
              <a16:creationId xmlns:a16="http://schemas.microsoft.com/office/drawing/2014/main" id="{939A9EB6-C2C6-4DEF-A66C-A88B836BAFA8}"/>
            </a:ext>
          </a:extLst>
        </xdr:cNvPr>
        <xdr:cNvSpPr txBox="1"/>
      </xdr:nvSpPr>
      <xdr:spPr bwMode="auto">
        <a:xfrm>
          <a:off x="0" y="0"/>
          <a:ext cx="9115425" cy="24467344"/>
        </a:xfrm>
        <a:prstGeom prst="rect">
          <a:avLst/>
        </a:prstGeom>
        <a:solidFill>
          <a:srgbClr val="FFFFFF"/>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r>
            <a:rPr lang="en-US" sz="900" b="1" strike="noStrike" baseline="0">
              <a:solidFill>
                <a:sysClr val="windowText" lastClr="000000"/>
              </a:solidFill>
              <a:latin typeface="Arial" panose="020B0604020202020204" pitchFamily="34" charset="0"/>
              <a:ea typeface="+mn-ea"/>
              <a:cs typeface="Arial" panose="020B0604020202020204" pitchFamily="34" charset="0"/>
            </a:rPr>
            <a:t>Disclosures:</a:t>
          </a:r>
        </a:p>
        <a:p>
          <a:endParaRPr lang="en-US" sz="900" b="1" strike="noStrike" baseline="0">
            <a:solidFill>
              <a:sysClr val="windowText" lastClr="000000"/>
            </a:solidFill>
            <a:latin typeface="Arial" panose="020B0604020202020204" pitchFamily="34" charset="0"/>
            <a:ea typeface="+mn-ea"/>
            <a:cs typeface="Arial" panose="020B0604020202020204" pitchFamily="34"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900" b="0" baseline="0">
              <a:solidFill>
                <a:srgbClr val="000000"/>
              </a:solidFill>
              <a:latin typeface="Arial" panose="020B0604020202020204" pitchFamily="34" charset="0"/>
              <a:ea typeface="+mn-ea"/>
              <a:cs typeface="Arial" panose="020B0604020202020204" pitchFamily="34" charset="0"/>
            </a:rPr>
            <a:t>This document has been provided to you in response to an unsolicited specific request and does not constitute an offer or solicitation of an offer or any advice or recommendation to purchase any securities or other financial instruments and may not be construed as such. The factual information set forth herein has been obtained or derived from sources believed to be reliable but it is not necessarily all-inclusive and is not guaranteed as to its accuracy and is not to be regarded as a representation or warranty, express or implied, as to the information’s accuracy or completeness, nor should the attached information serve as the basis of any investment decision. This document is intended exclusively for the use of the person to whom it has been delivered and it is not to be reproduced or redistributed to any other person. PAST PERFORMANCE IS NOT A GUARANTEE OF FUTURE PERFORMANCE.</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This presentation is not research and should not be treated as research. This presentation does not represent valuation judgments with respect to any financial instrument, issuer, security or sector that may be described or referenced herein and does not represent a formal or official view of AQR. This document has been prepared solely for informational purposes. The information contained herein is only as current as of the date indicated, and may be superseded by subsequent market events or for other reasons. Nothing contained herein constitutes investment, legal, tax or other advice nor is it to be relied on in making an investment or other decision</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There can be no assurance that an investment strategy will be successful. Historic market trends are not reliable indicators of actual futures market behavior or future performance of any particular investment which may differ materially, and should not be relied upon as such. This Information should not be viewed as a current or past recommendation or a solicitation of an offer to buy or sell securities or to adopt any investment strategy.</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Performance of all cited indices is calculated on a total-return basis with dividends reinvested.</a:t>
          </a:r>
        </a:p>
        <a:p>
          <a:endParaRPr lang="en-US" sz="900" b="0" baseline="0">
            <a:solidFill>
              <a:srgbClr val="000000"/>
            </a:solidFill>
            <a:latin typeface="Arial" panose="020B0604020202020204" pitchFamily="34" charset="0"/>
            <a:ea typeface="+mn-ea"/>
            <a:cs typeface="Arial" panose="020B0604020202020204" pitchFamily="34" charset="0"/>
          </a:endParaRPr>
        </a:p>
        <a:p>
          <a:r>
            <a:rPr lang="en-US" sz="900" b="0" baseline="0">
              <a:solidFill>
                <a:srgbClr val="000000"/>
              </a:solidFill>
              <a:latin typeface="Arial" panose="020B0604020202020204" pitchFamily="34" charset="0"/>
              <a:ea typeface="+mn-ea"/>
              <a:cs typeface="Arial" panose="020B0604020202020204" pitchFamily="34" charset="0"/>
            </a:rPr>
            <a:t>The investment strategy and themes discussed herein may be unsuitable for investors depending on their specific investment objectives and financial situation. Please note that changes in the rate of exchange of a currency may affect the value, price or income of an investment adversely.</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HYPOTHETICAL PERFORMANCE RESULTS HAVE MANY INHERENT LIMITATIONS, SOME OF WHICH, BUT NOT ALL, ARE DESCRIBED HEREIN. NO REPRESENTATION IS BEING MADE THAT ANY FUND OR ACCOUNT WILL OR IS LIKELY TO ACHIEVE PROFITS OR LOSSES SIMILAR TO THOSE SHOWN HEREIN. IN FACT, THERE ARE FREQUENTLY SHARP DIFFERENCES BETWEEN HYPOTHETICAL PERFORMANCE RESULTS AND THE ACTUAL RESULTS SUBSEQUENTLY REALIZED BY ANY PARTICULAR TRADING PROGRAM. ONE OF THE LIMITATIONS OF HYPOTHETICAL PERFORMANCE RESULTS IS THAT THEY ARE GENERALLY PREPARED WITH THE BENEFIT OF HINDSIGHT. IN ADDITION, HYPOTHETICAL TRADING DOES NOT INVOLVE FINANCIAL RISK, AND NO HYPOTHETICAL TRADING RECORD CAN COMPLETELY ACCOUNT FOR THE IMPACT OF FINANCIAL RISK IN ACTUAL TRADING. FOR EXAMPLE, THE ABILITY TO WITHSTAND LOSSES OR TO ADHERE TO A PARTICULAR TRADING PROGRAM IN SPITE OF TRADING LOSSES ARE MATERIAL POINTS THAT CAN ADVERSELY AFFECT ACTUAL TRADING RESULTS. THERE ARE NUMEROUS OTHER FACTORS RELATED TO THE MARKETS IN GENERAL OR TO THE IMPLEMENTATION OF ANY SPECIFIC TRADING PROGRAM WHICH CANNOT BE FULLY ACCOUNTED FOR IN THE PREPARATION OF HYPOTHETICAL PERFORMANCE RESULTS, ALL OF WHICH CAN ADVERSELY AFFECT ACTUAL TRADING RESULTS. The hypothetical performance results contained herein represent the application of the quantitative models as currently in effect on the date first written above and there can be no assurance that the models will remain the same in the future or that an application of the current models in the future will produce similar results because the relevant market and economic conditions that prevailed during the hypothetical performance period will not necessarily recur. Discounting factors may be applied to reduce suspected anomalies. This backtest’s return, for this period, may vary depending on the date it is run. Hypothetical performance results are presented for illustrative purposes only. In addition, our transaction cost assumptions utilized in backtests, where noted, are based on AQR Capital Management, LLC’s, (“AQR”)’s historical realized transaction costs and market data. Certain of the assumptions have been made for modeling purposes and are unlikely to be realized. No representation or warranty is made as to the reasonableness of the assumptions made or that all assumptions used in achieving the returns have been stated or fully considered. Changes in the assumptions may have a material impact on the hypothetical returns presented. Actual advisory fees for products offering this strategy may vary.</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There is a risk of substantial loss associated with trading commodities, futures, options, derivatives and other financial instruments. Before trading, investors should carefully consider their financial position and risk tolerance to determine if the proposed trading style is appropriate. Investors should realize that when trading futures, commodities, options, derivatives and other financial instruments one could lose the full balance of their account. It is also possible to lose more than the initial deposit when trading derivatives or using leverage. All funds committed to such a trading strategy should be purely risk capital.</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Trend-Following Strategy</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 Hypothetical Trend-Following Strategy model uses data from January 1880 onward. The investment strategy is based on trend-following investing which involves going long markets that have been rising and going short markets that have been falling, betting that those trends over the examined look-back periods will continue. The strategy was constructed with an equal-weighted combination of 1-month, 3-month, and 12-month trend-following strategies for 67 markets across 4 major asset classes: 29 commodities, 11 equity indices, 15 bond markets, and 12 currency pairs. Since not all markets have return data going back to 1880, we construct the strategies using the largest number of assets for which return data exist at each point in time. We use futures returns when they are available. Prior to the availability of futures data, we rely on cash index returns financed at local short rates for each country.  Please see Figure 2 for additional details.  The strategy targets a long-term volatility target of 10% but does not limit volatility during periods where realized volatility may be higher or lower than this number.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Hypothetical performance is gross of advisory fees and net of transaction costs, unless stated otherwise.  In order to calculate net-of-fee returns, we subtracted a 2% annual management fee and a 20% performance fee from the gross-of-fee, net-of-transaction-cost returns to the strategy. Actual fees may vary depending on, among other things, the applicable fee schedule. AQR’s fees are available upon request and also may be found in Part 2A of its Form ADV.  The transactions costs used in the strategy are based on AQR’s estimates of average transaction costs for each of the four asset classes, including market impact and commissions. The transaction costs are assumed to be twice as high from 1993 to 2002 and six times as high from 1880–1992. The transaction costs used are shown in Figure 1.</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This model is not based on an actual portfolio AQR manages. The performance of the AQR Managed Futures Strategy may be greater or less than the performance of the Trend-Following Strategy due to, among other things, differences in the investment strategy pursued by the AQR Managed Futures Strategy and the number of the holdings in and composition of the AQR Managed Futures Strategy’s portfolio.</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The benchmark and relevant cash rate is assumed to be the ICE BofAML 3-Month T-Bill. Prior to 1929 when 3-month Treasury bills became available, the benchmark and relevant cash rate is assumed to be the NYSE call money rates (the rates for collateralized loans) through 1920, and returns on short-term government debt (certificates of indebtedness) from 1920 until 1929.</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Figure 1</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1">
              <a:solidFill>
                <a:srgbClr val="000000"/>
              </a:solidFill>
              <a:latin typeface="Arial" panose="020B0604020202020204" pitchFamily="34" charset="0"/>
              <a:ea typeface="+mn-ea"/>
              <a:cs typeface="Arial" panose="020B0604020202020204" pitchFamily="34" charset="0"/>
            </a:rPr>
            <a:t>Figure 2</a:t>
          </a:r>
        </a:p>
        <a:p>
          <a:pPr rtl="0" eaLnBrk="1" fontAlgn="base" hangingPunct="1"/>
          <a:r>
            <a:rPr lang="en-US" sz="900">
              <a:solidFill>
                <a:srgbClr val="000000"/>
              </a:solidFill>
              <a:latin typeface="Arial" panose="020B0604020202020204" pitchFamily="34" charset="0"/>
              <a:ea typeface="+mn-ea"/>
              <a:cs typeface="Arial" panose="020B0604020202020204" pitchFamily="34" charset="0"/>
            </a:rPr>
            <a:t> </a:t>
          </a: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fontAlgn="base" hangingPunct="1"/>
          <a:endParaRPr lang="en-US" sz="900">
            <a:solidFill>
              <a:sysClr val="windowText" lastClr="000000"/>
            </a:solidFill>
            <a:latin typeface="Arial" panose="020B0604020202020204" pitchFamily="34" charset="0"/>
            <a:ea typeface="+mn-ea"/>
            <a:cs typeface="Arial" panose="020B0604020202020204" pitchFamily="34" charset="0"/>
          </a:endParaRP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Australia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AQR Capital Management, LLC is exempt from the requirement to hold an Australian Financial Services License under the Corporations Act  2001 (Cth).  AQR Capital Management, LLC is regulated by the Securities and Exchange Commission ("SEC") under United States of America laws, which differ from Australian laws.  Please note that this document has been prepared in accordance with SEC requirements and not Australian laws.</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Canada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Canadian recipients of fund information: These materials are provided by AQR Capital Management (Canada), LLC, Canadian placement agent for the AQR funds.</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Hong Kong (Asia)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Please note for materials distributed through AQR Capital Management (Asia)</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This presentation may not be copied, reproduced, republished, posted, transmitted, disclosed, distributed or disseminated, in whole or in part, in any way without the prior written consent of AQR Capital Management (Asia) Limited (together with its affiliates, “AQR”) or as required by applicable law.  </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This presentation and the information contained herein are for educational and  informational purposes only and do not constitute and should not be construed as an offering of advisory services or as an invitation, inducement or offer to sell or solicitation of an offer to buy any securities, related financial instruments or financial products in any jurisdiction. </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Investments described herein will involve significant risk factors which will be set out in the offering documents for such investments and are not described in this presentation. The information in this presentation is general only and you should refer to the final private information memorandum for complete information. To the extent of any conflict between this presentation and the private information memorandum, the private information memorandum shall prevail.</a:t>
          </a:r>
        </a:p>
        <a:p>
          <a:pPr rtl="0" eaLnBrk="1" latinLnBrk="0" hangingPunct="1"/>
          <a:r>
            <a:rPr lang="en-US" sz="900">
              <a:solidFill>
                <a:srgbClr val="000000"/>
              </a:solidFill>
              <a:latin typeface="Arial" panose="020B0604020202020204" pitchFamily="34" charset="0"/>
              <a:ea typeface="+mn-ea"/>
              <a:cs typeface="Arial" panose="020B0604020202020204" pitchFamily="34" charset="0"/>
            </a:rPr>
            <a:t>The contents of this presentation have not been reviewed by any regulatory authority in Hong Kong. You are advised to exercise caution and if you are in any doubt about any of the contents of this presentation, you should obtain independent professional advice.</a:t>
          </a:r>
        </a:p>
        <a:p>
          <a:pPr rtl="0" eaLnBrk="1" latinLnBrk="0" hangingPunct="1"/>
          <a:r>
            <a:rPr lang="en-US" sz="900" b="1">
              <a:solidFill>
                <a:srgbClr val="000000"/>
              </a:solidFill>
              <a:latin typeface="Arial" panose="020B0604020202020204" pitchFamily="34" charset="0"/>
              <a:ea typeface="+mn-ea"/>
              <a:cs typeface="Arial" panose="020B0604020202020204" pitchFamily="34" charset="0"/>
            </a:rPr>
            <a:t>UK</a:t>
          </a:r>
        </a:p>
        <a:p>
          <a:pPr rtl="0" eaLnBrk="1" latinLnBrk="0" hangingPunct="1"/>
          <a:r>
            <a:rPr lang="en-US" sz="900" b="0">
              <a:solidFill>
                <a:srgbClr val="000000"/>
              </a:solidFill>
              <a:latin typeface="Arial" panose="020B0604020202020204" pitchFamily="34" charset="0"/>
              <a:ea typeface="+mn-ea"/>
              <a:cs typeface="Arial" panose="020B0604020202020204" pitchFamily="34" charset="0"/>
            </a:rPr>
            <a:t>AQR in the </a:t>
          </a:r>
          <a:r>
            <a:rPr lang="en-US" sz="900">
              <a:solidFill>
                <a:srgbClr val="000000"/>
              </a:solidFill>
              <a:latin typeface="Arial" panose="020B0604020202020204" pitchFamily="34" charset="0"/>
              <a:ea typeface="+mn-ea"/>
              <a:cs typeface="Arial" panose="020B0604020202020204" pitchFamily="34" charset="0"/>
            </a:rPr>
            <a:t>United Kingdom is AQR Capital Management (Europe) LLP, a U.K. limited liability partnership with its office at Charles House 5-11 Regent St. London, SW1Y 4LR, which is authorized and regulated by the U.K. Financial Conduct Authority (“FCA”) .This presentation is a financial promotion and has been approved by AQR Capital Management (Europe) LLP.</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a:effectLst/>
              <a:latin typeface="+mn-lt"/>
              <a:ea typeface="+mn-ea"/>
              <a:cs typeface="+mn-cs"/>
            </a:rPr>
            <a:t> </a:t>
          </a:r>
          <a:r>
            <a:rPr lang="en-US" sz="900" b="0">
              <a:solidFill>
                <a:srgbClr val="000000"/>
              </a:solidFill>
              <a:latin typeface="Arial" panose="020B0604020202020204" pitchFamily="34" charset="0"/>
              <a:ea typeface="+mn-ea"/>
              <a:cs typeface="Arial" panose="020B0604020202020204" pitchFamily="34" charset="0"/>
            </a:rPr>
            <a:t>AQR in Germany and the European Economic Area is AQR Capital Management (Germany) GmbH, a German limited liability company (Gesellschaft mit beschränkter Haftung; “GmbH”), with registered offices at Maximilianstrasse 13. 80539 Munich, authorized and regulated by the German Federal Financial Supervisory Authority (Bundesanstalt für Finanzdienstleistungsaufsicht, „BaFin“), with offices at Marie-Curie-Str. 24-28, 60439, Frankfurt am Main und Graurheindorfer Str. 108, 53117 Bonn to provide the services of investment advice (Anlageberatung) and investment broking (Anlagevermittlung) pursuant to the German Banking Act (Kreditwesengesetz; “KWG”). The Complaint Handling Procedure for clients and prospective clients of AQR in Germany and the European Economic Area can be found here: </a:t>
          </a:r>
          <a:r>
            <a:rPr lang="en-US" sz="900" b="0">
              <a:solidFill>
                <a:srgbClr val="000000"/>
              </a:solidFill>
              <a:latin typeface="Arial" panose="020B0604020202020204" pitchFamily="34" charset="0"/>
              <a:ea typeface="+mn-ea"/>
              <a:cs typeface="Arial" panose="020B0604020202020204" pitchFamily="34" charset="0"/>
              <a:hlinkClick xmlns:r="http://schemas.openxmlformats.org/officeDocument/2006/relationships" r:id="">
                <a:extLst>
                  <a:ext uri="{A12FA001-AC4F-418D-AE19-62706E023703}">
                    <ahyp:hlinkClr xmlns:ahyp="http://schemas.microsoft.com/office/drawing/2018/hyperlinkcolor" val="tx"/>
                  </a:ext>
                </a:extLst>
              </a:hlinkClick>
            </a:rPr>
            <a:t>https://ucits.aqr.com/Legal-and-Regulatory</a:t>
          </a:r>
          <a:r>
            <a:rPr lang="en-US" sz="900" b="0">
              <a:solidFill>
                <a:srgbClr val="000000"/>
              </a:solidFill>
              <a:latin typeface="Arial" panose="020B0604020202020204" pitchFamily="34" charset="0"/>
              <a:ea typeface="+mn-ea"/>
              <a:cs typeface="Arial" panose="020B0604020202020204" pitchFamily="34" charset="0"/>
            </a:rPr>
            <a:t>. This document is a marketing document. </a:t>
          </a:r>
        </a:p>
        <a:p>
          <a:pPr rtl="0" eaLnBrk="1" latinLnBrk="0"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endParaRPr lang="en-US" sz="900" b="0">
            <a:solidFill>
              <a:srgbClr val="000000"/>
            </a:solidFill>
            <a:latin typeface="Arial" panose="020B0604020202020204" pitchFamily="34" charset="0"/>
            <a:ea typeface="+mn-ea"/>
            <a:cs typeface="Arial" panose="020B0604020202020204" pitchFamily="34" charset="0"/>
          </a:endParaRPr>
        </a:p>
        <a:p>
          <a:pPr rtl="0" eaLnBrk="1" fontAlgn="base" hangingPunct="1"/>
          <a:r>
            <a:rPr lang="en-US" sz="900" b="0">
              <a:solidFill>
                <a:srgbClr val="000000"/>
              </a:solidFill>
              <a:latin typeface="Arial" panose="020B0604020202020204" pitchFamily="34" charset="0"/>
              <a:ea typeface="+mn-ea"/>
              <a:cs typeface="Arial" panose="020B0604020202020204" pitchFamily="34" charset="0"/>
            </a:rPr>
            <a:t>Request ID:  333985</a:t>
          </a:r>
        </a:p>
      </xdr:txBody>
    </xdr:sp>
    <xdr:clientData/>
  </xdr:twoCellAnchor>
  <xdr:twoCellAnchor editAs="oneCell">
    <xdr:from>
      <xdr:col>3</xdr:col>
      <xdr:colOff>2375</xdr:colOff>
      <xdr:row>47</xdr:row>
      <xdr:rowOff>190495</xdr:rowOff>
    </xdr:from>
    <xdr:to>
      <xdr:col>8</xdr:col>
      <xdr:colOff>326384</xdr:colOff>
      <xdr:row>60</xdr:row>
      <xdr:rowOff>119055</xdr:rowOff>
    </xdr:to>
    <xdr:pic>
      <xdr:nvPicPr>
        <xdr:cNvPr id="3" name="Picture 2">
          <a:extLst>
            <a:ext uri="{FF2B5EF4-FFF2-40B4-BE49-F238E27FC236}">
              <a16:creationId xmlns:a16="http://schemas.microsoft.com/office/drawing/2014/main" id="{F593F997-9F0D-42D0-8D3A-D364409558A3}"/>
            </a:ext>
          </a:extLst>
        </xdr:cNvPr>
        <xdr:cNvPicPr>
          <a:picLocks noChangeAspect="1"/>
        </xdr:cNvPicPr>
      </xdr:nvPicPr>
      <xdr:blipFill>
        <a:blip xmlns:r="http://schemas.openxmlformats.org/officeDocument/2006/relationships" r:embed="rId1"/>
        <a:stretch>
          <a:fillRect/>
        </a:stretch>
      </xdr:blipFill>
      <xdr:spPr>
        <a:xfrm>
          <a:off x="1824031" y="9143995"/>
          <a:ext cx="3360103" cy="2405060"/>
        </a:xfrm>
        <a:prstGeom prst="rect">
          <a:avLst/>
        </a:prstGeom>
      </xdr:spPr>
    </xdr:pic>
    <xdr:clientData/>
  </xdr:twoCellAnchor>
  <xdr:twoCellAnchor editAs="oneCell">
    <xdr:from>
      <xdr:col>1</xdr:col>
      <xdr:colOff>285749</xdr:colOff>
      <xdr:row>63</xdr:row>
      <xdr:rowOff>145241</xdr:rowOff>
    </xdr:from>
    <xdr:to>
      <xdr:col>9</xdr:col>
      <xdr:colOff>357187</xdr:colOff>
      <xdr:row>98</xdr:row>
      <xdr:rowOff>643</xdr:rowOff>
    </xdr:to>
    <xdr:pic>
      <xdr:nvPicPr>
        <xdr:cNvPr id="4" name="Picture 3">
          <a:extLst>
            <a:ext uri="{FF2B5EF4-FFF2-40B4-BE49-F238E27FC236}">
              <a16:creationId xmlns:a16="http://schemas.microsoft.com/office/drawing/2014/main" id="{02CD1258-D745-4AB3-8E85-C205D58EC14B}"/>
            </a:ext>
          </a:extLst>
        </xdr:cNvPr>
        <xdr:cNvPicPr>
          <a:picLocks noChangeAspect="1"/>
        </xdr:cNvPicPr>
      </xdr:nvPicPr>
      <xdr:blipFill>
        <a:blip xmlns:r="http://schemas.openxmlformats.org/officeDocument/2006/relationships" r:embed="rId2"/>
        <a:stretch>
          <a:fillRect/>
        </a:stretch>
      </xdr:blipFill>
      <xdr:spPr>
        <a:xfrm>
          <a:off x="892968" y="12146741"/>
          <a:ext cx="4929188" cy="652290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28575</xdr:colOff>
      <xdr:row>0</xdr:row>
      <xdr:rowOff>0</xdr:rowOff>
    </xdr:from>
    <xdr:ext cx="839919" cy="885265"/>
    <xdr:pic>
      <xdr:nvPicPr>
        <xdr:cNvPr id="2" name="Picture 2">
          <a:extLst>
            <a:ext uri="{FF2B5EF4-FFF2-40B4-BE49-F238E27FC236}">
              <a16:creationId xmlns:a16="http://schemas.microsoft.com/office/drawing/2014/main" id="{C34CDA3C-9B9F-4FE4-B7B9-8028D5D5877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t="-4399"/>
        <a:stretch>
          <a:fillRect/>
        </a:stretch>
      </xdr:blipFill>
      <xdr:spPr bwMode="auto">
        <a:xfrm>
          <a:off x="209550" y="0"/>
          <a:ext cx="839919" cy="8852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7562A-1A24-4C1A-B517-326763865548}">
  <dimension ref="B1:Z5050"/>
  <sheetViews>
    <sheetView showGridLines="0" tabSelected="1" zoomScale="85" zoomScaleNormal="85" workbookViewId="0">
      <pane xSplit="2" ySplit="1" topLeftCell="C1683" activePane="bottomRight" state="frozen"/>
      <selection pane="topRight" activeCell="B1" sqref="B1"/>
      <selection pane="bottomLeft" activeCell="A14" sqref="A14"/>
      <selection pane="bottomRight" activeCell="K1700" sqref="K1700"/>
    </sheetView>
  </sheetViews>
  <sheetFormatPr defaultColWidth="9.140625" defaultRowHeight="14.25" x14ac:dyDescent="0.2"/>
  <cols>
    <col min="1" max="1" width="2.7109375" style="1" customWidth="1"/>
    <col min="2" max="2" width="14.7109375" style="1" customWidth="1"/>
    <col min="3" max="4" width="20" style="1" customWidth="1"/>
    <col min="5" max="5" width="18.7109375" style="1" customWidth="1"/>
    <col min="6" max="6" width="17.7109375" style="1" bestFit="1" customWidth="1"/>
    <col min="7" max="7" width="14.5703125" style="1" bestFit="1" customWidth="1"/>
    <col min="8" max="8" width="13.140625" style="1" customWidth="1"/>
    <col min="9" max="9" width="25.140625" style="1" bestFit="1" customWidth="1"/>
    <col min="10" max="11" width="25.140625" style="2" customWidth="1"/>
    <col min="12" max="12" width="19.7109375" style="1" customWidth="1"/>
    <col min="13" max="13" width="17.28515625" style="3" customWidth="1"/>
    <col min="14" max="14" width="25.7109375" style="12" customWidth="1"/>
    <col min="15" max="15" width="9.140625" style="1"/>
    <col min="16" max="16" width="15.140625" style="13" bestFit="1" customWidth="1"/>
    <col min="17" max="18" width="15.140625" style="1" bestFit="1" customWidth="1"/>
    <col min="19" max="19" width="18.28515625" style="1" bestFit="1" customWidth="1"/>
    <col min="20" max="16384" width="9.140625" style="1"/>
  </cols>
  <sheetData>
    <row r="1" spans="2:26" s="8" customFormat="1" ht="90" x14ac:dyDescent="0.2">
      <c r="C1" s="17" t="s">
        <v>246</v>
      </c>
      <c r="D1" s="17"/>
      <c r="E1" s="17" t="s">
        <v>244</v>
      </c>
      <c r="G1" s="17" t="s">
        <v>252</v>
      </c>
      <c r="H1" s="17" t="s">
        <v>253</v>
      </c>
      <c r="I1" s="17" t="s">
        <v>254</v>
      </c>
      <c r="J1" s="17" t="s">
        <v>255</v>
      </c>
      <c r="K1" s="17" t="s">
        <v>256</v>
      </c>
      <c r="M1" s="8" t="s">
        <v>250</v>
      </c>
      <c r="N1" s="8" t="s">
        <v>251</v>
      </c>
    </row>
    <row r="2" spans="2:26" s="8" customFormat="1" ht="15" x14ac:dyDescent="0.25">
      <c r="B2" s="15" t="s">
        <v>3</v>
      </c>
      <c r="C2" s="22">
        <v>-1.6485685000227623E-2</v>
      </c>
      <c r="D2" s="22">
        <f>1+C2</f>
        <v>0.98351431499977238</v>
      </c>
      <c r="E2" s="22">
        <v>3.7787993438999998E-3</v>
      </c>
      <c r="F2" s="24">
        <f>1+C2</f>
        <v>0.98351431499977238</v>
      </c>
      <c r="G2" s="22">
        <f>E2*$M$2+(1-$M$2)*(E2-$N$2)+C2-0.003</f>
        <v>-1.6306885656327624E-2</v>
      </c>
      <c r="H2" s="24">
        <f>1+C2-0.003</f>
        <v>0.98051431499977237</v>
      </c>
      <c r="I2" s="30"/>
      <c r="J2" s="31"/>
      <c r="K2" s="31"/>
      <c r="M2" s="28">
        <v>0.8</v>
      </c>
      <c r="N2" s="29">
        <v>3.0000000000000001E-3</v>
      </c>
    </row>
    <row r="3" spans="2:26" s="8" customFormat="1" x14ac:dyDescent="0.2">
      <c r="B3" s="15" t="s">
        <v>4</v>
      </c>
      <c r="C3" s="22">
        <v>7.8991696309624881E-3</v>
      </c>
      <c r="D3" s="22">
        <f t="shared" ref="D3:D66" si="0">1+C3</f>
        <v>1.0078991696309625</v>
      </c>
      <c r="E3" s="22">
        <v>5.8731843281399996E-3</v>
      </c>
      <c r="F3" s="24">
        <f>1+C3</f>
        <v>1.0078991696309625</v>
      </c>
      <c r="G3" s="22">
        <f t="shared" ref="G3:G66" si="1">E3*$M$2+(1-$M$2)*(E3-$N$2)+C3-0.003</f>
        <v>1.0172353959102487E-2</v>
      </c>
      <c r="H3" s="24">
        <f t="shared" ref="H3:H66" si="2">1+C3-0.003</f>
        <v>1.0048991696309626</v>
      </c>
      <c r="I3" s="30"/>
      <c r="J3" s="31"/>
      <c r="K3" s="31"/>
    </row>
    <row r="4" spans="2:26" s="8" customFormat="1" x14ac:dyDescent="0.2">
      <c r="B4" s="15" t="s">
        <v>5</v>
      </c>
      <c r="C4" s="22">
        <v>1.9832410505548514E-2</v>
      </c>
      <c r="D4" s="22">
        <f t="shared" si="0"/>
        <v>1.0198324105055485</v>
      </c>
      <c r="E4" s="22">
        <v>5.3010153037199997E-3</v>
      </c>
      <c r="F4" s="24">
        <f t="shared" ref="F4:F66" si="3">1+C4</f>
        <v>1.0198324105055485</v>
      </c>
      <c r="G4" s="22">
        <f t="shared" si="1"/>
        <v>2.1533425809268515E-2</v>
      </c>
      <c r="H4" s="24">
        <f t="shared" si="2"/>
        <v>1.0168324105055486</v>
      </c>
      <c r="I4" s="30"/>
      <c r="J4" s="31"/>
      <c r="K4" s="31"/>
    </row>
    <row r="5" spans="2:26" s="8" customFormat="1" x14ac:dyDescent="0.2">
      <c r="B5" s="15" t="s">
        <v>6</v>
      </c>
      <c r="C5" s="22">
        <v>6.0996636600914034E-3</v>
      </c>
      <c r="D5" s="22">
        <f t="shared" si="0"/>
        <v>1.0060996636600914</v>
      </c>
      <c r="E5" s="22">
        <v>3.32196134704E-3</v>
      </c>
      <c r="F5" s="24">
        <f t="shared" si="3"/>
        <v>1.0060996636600914</v>
      </c>
      <c r="G5" s="22">
        <f t="shared" si="1"/>
        <v>5.8216250071314027E-3</v>
      </c>
      <c r="H5" s="24">
        <f t="shared" si="2"/>
        <v>1.0030996636600915</v>
      </c>
      <c r="I5" s="30"/>
      <c r="J5" s="31"/>
      <c r="K5" s="31"/>
    </row>
    <row r="6" spans="2:26" s="8" customFormat="1" x14ac:dyDescent="0.2">
      <c r="B6" s="15" t="s">
        <v>7</v>
      </c>
      <c r="C6" s="22">
        <v>2.7866425568757291E-2</v>
      </c>
      <c r="D6" s="22">
        <f t="shared" si="0"/>
        <v>1.0278664255687573</v>
      </c>
      <c r="E6" s="22">
        <v>2.4662697723000001E-3</v>
      </c>
      <c r="F6" s="24">
        <f t="shared" si="3"/>
        <v>1.0278664255687573</v>
      </c>
      <c r="G6" s="22">
        <f t="shared" si="1"/>
        <v>2.6732695341057291E-2</v>
      </c>
      <c r="H6" s="24">
        <f t="shared" si="2"/>
        <v>1.0248664255687574</v>
      </c>
      <c r="I6" s="30"/>
      <c r="J6" s="31"/>
      <c r="K6" s="31"/>
    </row>
    <row r="7" spans="2:26" s="8" customFormat="1" x14ac:dyDescent="0.2">
      <c r="B7" s="15" t="s">
        <v>8</v>
      </c>
      <c r="C7" s="22">
        <v>9.5313336720268538E-3</v>
      </c>
      <c r="D7" s="22">
        <f t="shared" si="0"/>
        <v>1.0095313336720269</v>
      </c>
      <c r="E7" s="22">
        <v>2.05983626984E-3</v>
      </c>
      <c r="F7" s="24">
        <f t="shared" si="3"/>
        <v>1.0095313336720269</v>
      </c>
      <c r="G7" s="22">
        <f t="shared" si="1"/>
        <v>7.9911699418668547E-3</v>
      </c>
      <c r="H7" s="24">
        <f t="shared" si="2"/>
        <v>1.006531333672027</v>
      </c>
      <c r="I7" s="30"/>
      <c r="J7" s="31"/>
      <c r="K7" s="31"/>
    </row>
    <row r="8" spans="2:26" s="8" customFormat="1" x14ac:dyDescent="0.2">
      <c r="B8" s="15" t="s">
        <v>9</v>
      </c>
      <c r="C8" s="22">
        <v>8.5740499515818414E-5</v>
      </c>
      <c r="D8" s="22">
        <f t="shared" si="0"/>
        <v>1.0000857404995158</v>
      </c>
      <c r="E8" s="22">
        <v>2.05983626984E-3</v>
      </c>
      <c r="F8" s="24">
        <f t="shared" si="3"/>
        <v>1.0000857404995158</v>
      </c>
      <c r="G8" s="22">
        <f t="shared" si="1"/>
        <v>-1.4544232306441815E-3</v>
      </c>
      <c r="H8" s="24">
        <f t="shared" si="2"/>
        <v>0.99708574049951582</v>
      </c>
      <c r="I8" s="30"/>
      <c r="J8" s="31"/>
      <c r="K8" s="31"/>
    </row>
    <row r="9" spans="2:26" s="8" customFormat="1" x14ac:dyDescent="0.2">
      <c r="B9" s="15" t="s">
        <v>10</v>
      </c>
      <c r="C9" s="22">
        <v>-1.3361877097703534E-2</v>
      </c>
      <c r="D9" s="22">
        <f t="shared" si="0"/>
        <v>0.98663812290229647</v>
      </c>
      <c r="E9" s="22">
        <v>2.2226272943599999E-3</v>
      </c>
      <c r="F9" s="24">
        <f t="shared" si="3"/>
        <v>0.98663812290229647</v>
      </c>
      <c r="G9" s="22">
        <f t="shared" si="1"/>
        <v>-1.4739249803343533E-2</v>
      </c>
      <c r="H9" s="24">
        <f t="shared" si="2"/>
        <v>0.98363812290229646</v>
      </c>
      <c r="I9" s="30"/>
      <c r="J9" s="31"/>
      <c r="K9" s="31"/>
    </row>
    <row r="10" spans="2:26" s="8" customFormat="1" x14ac:dyDescent="0.2">
      <c r="B10" s="15" t="s">
        <v>11</v>
      </c>
      <c r="C10" s="22">
        <v>2.9676812412491316E-3</v>
      </c>
      <c r="D10" s="22">
        <f t="shared" si="0"/>
        <v>1.0029676812412491</v>
      </c>
      <c r="E10" s="22">
        <v>2.36889094065E-3</v>
      </c>
      <c r="F10" s="24">
        <f t="shared" si="3"/>
        <v>1.0029676812412491</v>
      </c>
      <c r="G10" s="22">
        <f t="shared" si="1"/>
        <v>1.7365721818991316E-3</v>
      </c>
      <c r="H10" s="24">
        <f t="shared" si="2"/>
        <v>0.99996768124124913</v>
      </c>
      <c r="I10" s="30"/>
      <c r="J10" s="31"/>
      <c r="K10" s="31"/>
    </row>
    <row r="11" spans="2:26" s="8" customFormat="1" x14ac:dyDescent="0.2">
      <c r="B11" s="15" t="s">
        <v>12</v>
      </c>
      <c r="C11" s="22">
        <v>-1.0581183256321625E-2</v>
      </c>
      <c r="D11" s="22">
        <f t="shared" si="0"/>
        <v>0.98941881674367838</v>
      </c>
      <c r="E11" s="22">
        <v>4.9070415389599999E-3</v>
      </c>
      <c r="F11" s="24">
        <f t="shared" si="3"/>
        <v>0.98941881674367838</v>
      </c>
      <c r="G11" s="22">
        <f t="shared" si="1"/>
        <v>-9.2741417173616246E-3</v>
      </c>
      <c r="H11" s="24">
        <f t="shared" si="2"/>
        <v>0.98641881674367837</v>
      </c>
      <c r="I11" s="30"/>
      <c r="J11" s="31"/>
      <c r="K11" s="31"/>
    </row>
    <row r="12" spans="2:26" s="8" customFormat="1" x14ac:dyDescent="0.2">
      <c r="B12" s="15" t="s">
        <v>13</v>
      </c>
      <c r="C12" s="22">
        <v>1.1589094152185009E-2</v>
      </c>
      <c r="D12" s="22">
        <f t="shared" si="0"/>
        <v>1.011589094152185</v>
      </c>
      <c r="E12" s="22">
        <v>8.8859305371300004E-3</v>
      </c>
      <c r="F12" s="24">
        <f t="shared" si="3"/>
        <v>1.011589094152185</v>
      </c>
      <c r="G12" s="22">
        <f t="shared" si="1"/>
        <v>1.687502468931501E-2</v>
      </c>
      <c r="H12" s="24">
        <f t="shared" si="2"/>
        <v>1.0085890941521851</v>
      </c>
      <c r="I12" s="30"/>
      <c r="J12" s="31"/>
      <c r="K12" s="31"/>
    </row>
    <row r="13" spans="2:26" s="8" customFormat="1" x14ac:dyDescent="0.2">
      <c r="B13" s="15" t="s">
        <v>14</v>
      </c>
      <c r="C13" s="22">
        <v>-1.4549970302953241E-2</v>
      </c>
      <c r="D13" s="22">
        <f t="shared" si="0"/>
        <v>0.98545002969704676</v>
      </c>
      <c r="E13" s="22">
        <v>3.9225900629799998E-3</v>
      </c>
      <c r="F13" s="24">
        <f t="shared" si="3"/>
        <v>0.98545002969704676</v>
      </c>
      <c r="G13" s="22">
        <f t="shared" si="1"/>
        <v>-1.422738023997324E-2</v>
      </c>
      <c r="H13" s="24">
        <f t="shared" si="2"/>
        <v>0.98245002969704676</v>
      </c>
      <c r="I13" s="30"/>
      <c r="J13" s="31"/>
      <c r="K13" s="31"/>
    </row>
    <row r="14" spans="2:26" s="8" customFormat="1" x14ac:dyDescent="0.2">
      <c r="B14" s="15" t="s">
        <v>15</v>
      </c>
      <c r="C14" s="22">
        <v>-5.2804078546236921E-3</v>
      </c>
      <c r="D14" s="22">
        <f t="shared" si="0"/>
        <v>0.99471959214537631</v>
      </c>
      <c r="E14" s="22">
        <v>1.2379654815499999E-2</v>
      </c>
      <c r="F14" s="24">
        <f t="shared" si="3"/>
        <v>0.99471959214537631</v>
      </c>
      <c r="G14" s="22">
        <f t="shared" si="1"/>
        <v>3.4992469608763075E-3</v>
      </c>
      <c r="H14" s="24">
        <f t="shared" si="2"/>
        <v>0.99171959214537631</v>
      </c>
      <c r="I14" s="30"/>
      <c r="J14" s="31"/>
      <c r="K14" s="31"/>
    </row>
    <row r="15" spans="2:26" s="8" customFormat="1" x14ac:dyDescent="0.2">
      <c r="B15" s="15" t="s">
        <v>16</v>
      </c>
      <c r="C15" s="22">
        <v>5.0892796450296984E-3</v>
      </c>
      <c r="D15" s="22">
        <f t="shared" si="0"/>
        <v>1.0050892796450297</v>
      </c>
      <c r="E15" s="22">
        <v>6.02932009846E-3</v>
      </c>
      <c r="F15" s="24">
        <f t="shared" si="3"/>
        <v>1.0050892796450297</v>
      </c>
      <c r="G15" s="22">
        <f t="shared" si="1"/>
        <v>7.5185997434896986E-3</v>
      </c>
      <c r="H15" s="24">
        <f t="shared" si="2"/>
        <v>1.0020892796450298</v>
      </c>
      <c r="I15" s="30"/>
      <c r="J15" s="31"/>
      <c r="K15" s="31"/>
    </row>
    <row r="16" spans="2:26" s="8" customFormat="1" x14ac:dyDescent="0.2">
      <c r="B16" s="15" t="s">
        <v>17</v>
      </c>
      <c r="C16" s="22">
        <v>1.4082021616272922E-3</v>
      </c>
      <c r="D16" s="22">
        <f t="shared" si="0"/>
        <v>1.0014082021616273</v>
      </c>
      <c r="E16" s="22">
        <v>3.62677404009E-3</v>
      </c>
      <c r="F16" s="24">
        <f t="shared" si="3"/>
        <v>1.0014082021616273</v>
      </c>
      <c r="G16" s="22">
        <f t="shared" si="1"/>
        <v>1.4349762017172923E-3</v>
      </c>
      <c r="H16" s="24">
        <f t="shared" si="2"/>
        <v>0.99840820216162729</v>
      </c>
      <c r="I16" s="30"/>
      <c r="J16" s="31"/>
      <c r="K16" s="31"/>
      <c r="Z16" s="26"/>
    </row>
    <row r="17" spans="2:26" s="8" customFormat="1" x14ac:dyDescent="0.2">
      <c r="B17" s="15" t="s">
        <v>18</v>
      </c>
      <c r="C17" s="22">
        <v>3.0485640393574265E-2</v>
      </c>
      <c r="D17" s="22">
        <f t="shared" si="0"/>
        <v>1.0304856403935743</v>
      </c>
      <c r="E17" s="22">
        <v>2.7739514514099999E-3</v>
      </c>
      <c r="F17" s="24">
        <f t="shared" si="3"/>
        <v>1.0304856403935743</v>
      </c>
      <c r="G17" s="22">
        <f t="shared" si="1"/>
        <v>2.9659591844984266E-2</v>
      </c>
      <c r="H17" s="24">
        <f t="shared" si="2"/>
        <v>1.0274856403935744</v>
      </c>
      <c r="I17" s="30"/>
      <c r="J17" s="31"/>
      <c r="K17" s="31"/>
      <c r="Z17" s="26"/>
    </row>
    <row r="18" spans="2:26" s="8" customFormat="1" x14ac:dyDescent="0.2">
      <c r="B18" s="15" t="s">
        <v>19</v>
      </c>
      <c r="C18" s="22">
        <v>-3.8140047066056448E-3</v>
      </c>
      <c r="D18" s="22">
        <f t="shared" si="0"/>
        <v>0.99618599529339436</v>
      </c>
      <c r="E18" s="22">
        <v>2.5878471715499998E-3</v>
      </c>
      <c r="F18" s="24">
        <f t="shared" si="3"/>
        <v>0.99618599529339436</v>
      </c>
      <c r="G18" s="22">
        <f t="shared" si="1"/>
        <v>-4.8261575350556449E-3</v>
      </c>
      <c r="H18" s="24">
        <f t="shared" si="2"/>
        <v>0.99318599529339435</v>
      </c>
      <c r="I18" s="30"/>
      <c r="J18" s="31"/>
      <c r="K18" s="31"/>
      <c r="Z18" s="26"/>
    </row>
    <row r="19" spans="2:26" s="8" customFormat="1" x14ac:dyDescent="0.2">
      <c r="B19" s="15" t="s">
        <v>20</v>
      </c>
      <c r="C19" s="22">
        <v>-1.1466537703069157E-2</v>
      </c>
      <c r="D19" s="22">
        <f t="shared" si="0"/>
        <v>0.98853346229693084</v>
      </c>
      <c r="E19" s="22">
        <v>2.8224379721799998E-3</v>
      </c>
      <c r="F19" s="24">
        <f t="shared" si="3"/>
        <v>0.98853346229693084</v>
      </c>
      <c r="G19" s="22">
        <f t="shared" si="1"/>
        <v>-1.2244099730889156E-2</v>
      </c>
      <c r="H19" s="24">
        <f t="shared" si="2"/>
        <v>0.98553346229693084</v>
      </c>
      <c r="I19" s="30"/>
      <c r="J19" s="31"/>
      <c r="K19" s="31"/>
      <c r="Z19" s="26"/>
    </row>
    <row r="20" spans="2:26" s="8" customFormat="1" x14ac:dyDescent="0.2">
      <c r="B20" s="15" t="s">
        <v>21</v>
      </c>
      <c r="C20" s="22">
        <v>6.2125392001399771E-3</v>
      </c>
      <c r="D20" s="22">
        <f t="shared" si="0"/>
        <v>1.00621253920014</v>
      </c>
      <c r="E20" s="22">
        <v>3.7947872834400002E-3</v>
      </c>
      <c r="F20" s="24">
        <f t="shared" si="3"/>
        <v>1.00621253920014</v>
      </c>
      <c r="G20" s="22">
        <f t="shared" si="1"/>
        <v>6.4073264835799769E-3</v>
      </c>
      <c r="H20" s="24">
        <f t="shared" si="2"/>
        <v>1.0032125392001401</v>
      </c>
      <c r="I20" s="30"/>
      <c r="J20" s="31"/>
      <c r="K20" s="31"/>
      <c r="Z20" s="26"/>
    </row>
    <row r="21" spans="2:26" s="8" customFormat="1" x14ac:dyDescent="0.2">
      <c r="B21" s="15" t="s">
        <v>22</v>
      </c>
      <c r="C21" s="22">
        <v>2.2599379198330771E-2</v>
      </c>
      <c r="D21" s="22">
        <f t="shared" si="0"/>
        <v>1.0225993791983308</v>
      </c>
      <c r="E21" s="22">
        <v>4.2731277661599999E-3</v>
      </c>
      <c r="F21" s="24">
        <f t="shared" si="3"/>
        <v>1.0225993791983308</v>
      </c>
      <c r="G21" s="22">
        <f t="shared" si="1"/>
        <v>2.3272506964490774E-2</v>
      </c>
      <c r="H21" s="24">
        <f t="shared" si="2"/>
        <v>1.0195993791983309</v>
      </c>
      <c r="I21" s="30"/>
      <c r="J21" s="31"/>
      <c r="K21" s="31"/>
      <c r="Z21" s="26"/>
    </row>
    <row r="22" spans="2:26" s="8" customFormat="1" x14ac:dyDescent="0.2">
      <c r="B22" s="15" t="s">
        <v>23</v>
      </c>
      <c r="C22" s="22">
        <v>3.4887762570479985E-2</v>
      </c>
      <c r="D22" s="22">
        <f t="shared" si="0"/>
        <v>1.03488776257048</v>
      </c>
      <c r="E22" s="22">
        <v>4.4240812097799996E-3</v>
      </c>
      <c r="F22" s="24">
        <f t="shared" si="3"/>
        <v>1.03488776257048</v>
      </c>
      <c r="G22" s="22">
        <f t="shared" si="1"/>
        <v>3.5711843780259982E-2</v>
      </c>
      <c r="H22" s="24">
        <f t="shared" si="2"/>
        <v>1.0318877625704801</v>
      </c>
      <c r="I22" s="30"/>
      <c r="J22" s="31"/>
      <c r="K22" s="31"/>
      <c r="Z22" s="26"/>
    </row>
    <row r="23" spans="2:26" s="8" customFormat="1" x14ac:dyDescent="0.2">
      <c r="B23" s="15" t="s">
        <v>24</v>
      </c>
      <c r="C23" s="22">
        <v>-3.0256268293690103E-2</v>
      </c>
      <c r="D23" s="22">
        <f t="shared" si="0"/>
        <v>0.9697437317063099</v>
      </c>
      <c r="E23" s="22">
        <v>4.2333616592599996E-3</v>
      </c>
      <c r="F23" s="24">
        <f t="shared" si="3"/>
        <v>0.9697437317063099</v>
      </c>
      <c r="G23" s="22">
        <f t="shared" si="1"/>
        <v>-2.9622906634430103E-2</v>
      </c>
      <c r="H23" s="24">
        <f t="shared" si="2"/>
        <v>0.96674373170630989</v>
      </c>
      <c r="I23" s="30"/>
      <c r="J23" s="31"/>
      <c r="K23" s="31"/>
      <c r="Z23" s="26"/>
    </row>
    <row r="24" spans="2:26" s="8" customFormat="1" x14ac:dyDescent="0.2">
      <c r="B24" s="15" t="s">
        <v>25</v>
      </c>
      <c r="C24" s="22">
        <v>-3.3169435430124738E-2</v>
      </c>
      <c r="D24" s="22">
        <f t="shared" si="0"/>
        <v>0.96683056456987526</v>
      </c>
      <c r="E24" s="22">
        <v>4.8675505653399996E-3</v>
      </c>
      <c r="F24" s="24">
        <f t="shared" si="3"/>
        <v>0.96683056456987526</v>
      </c>
      <c r="G24" s="22">
        <f t="shared" si="1"/>
        <v>-3.1901884864784742E-2</v>
      </c>
      <c r="H24" s="24">
        <f t="shared" si="2"/>
        <v>0.96383056456987526</v>
      </c>
      <c r="I24" s="30"/>
      <c r="J24" s="31"/>
      <c r="K24" s="31"/>
      <c r="Z24" s="26"/>
    </row>
    <row r="25" spans="2:26" s="8" customFormat="1" x14ac:dyDescent="0.2">
      <c r="B25" s="15" t="s">
        <v>26</v>
      </c>
      <c r="C25" s="22">
        <v>-1.932017464195579E-3</v>
      </c>
      <c r="D25" s="22">
        <f t="shared" si="0"/>
        <v>0.99806798253580442</v>
      </c>
      <c r="E25" s="22">
        <v>4.4161425104799999E-3</v>
      </c>
      <c r="F25" s="24">
        <f t="shared" si="3"/>
        <v>0.99806798253580442</v>
      </c>
      <c r="G25" s="22">
        <f t="shared" si="1"/>
        <v>-1.1158749537155789E-3</v>
      </c>
      <c r="H25" s="24">
        <f t="shared" si="2"/>
        <v>0.99506798253580442</v>
      </c>
      <c r="I25" s="30"/>
      <c r="J25" s="31"/>
      <c r="K25" s="31"/>
      <c r="Z25" s="26"/>
    </row>
    <row r="26" spans="2:26" s="8" customFormat="1" x14ac:dyDescent="0.2">
      <c r="B26" s="15" t="s">
        <v>27</v>
      </c>
      <c r="C26" s="22">
        <v>6.5772969481965315E-3</v>
      </c>
      <c r="D26" s="22">
        <f t="shared" si="0"/>
        <v>1.0065772969481965</v>
      </c>
      <c r="E26" s="22">
        <v>3.67480940044E-3</v>
      </c>
      <c r="F26" s="24">
        <f t="shared" si="3"/>
        <v>1.0065772969481965</v>
      </c>
      <c r="G26" s="22">
        <f t="shared" si="1"/>
        <v>6.6521063486365316E-3</v>
      </c>
      <c r="H26" s="24">
        <f t="shared" si="2"/>
        <v>1.0035772969481966</v>
      </c>
      <c r="I26" s="30"/>
      <c r="J26" s="31"/>
      <c r="K26" s="31"/>
      <c r="Z26" s="26"/>
    </row>
    <row r="27" spans="2:26" s="8" customFormat="1" x14ac:dyDescent="0.2">
      <c r="B27" s="15" t="s">
        <v>28</v>
      </c>
      <c r="C27" s="22">
        <v>-1.6817224665856001E-3</v>
      </c>
      <c r="D27" s="22">
        <f t="shared" si="0"/>
        <v>0.9983182775334144</v>
      </c>
      <c r="E27" s="22">
        <v>3.7947872834400002E-3</v>
      </c>
      <c r="F27" s="24">
        <f t="shared" si="3"/>
        <v>0.9983182775334144</v>
      </c>
      <c r="G27" s="22">
        <f t="shared" si="1"/>
        <v>-1.4869351831455998E-3</v>
      </c>
      <c r="H27" s="24">
        <f t="shared" si="2"/>
        <v>0.9953182775334144</v>
      </c>
      <c r="I27" s="30"/>
      <c r="J27" s="31"/>
      <c r="K27" s="31"/>
      <c r="Z27" s="26"/>
    </row>
    <row r="28" spans="2:26" s="8" customFormat="1" x14ac:dyDescent="0.2">
      <c r="B28" s="15" t="s">
        <v>29</v>
      </c>
      <c r="C28" s="22">
        <v>-1.9221378313609372E-2</v>
      </c>
      <c r="D28" s="22">
        <f t="shared" si="0"/>
        <v>0.98077862168639063</v>
      </c>
      <c r="E28" s="22">
        <v>3.32196134704E-3</v>
      </c>
      <c r="F28" s="24">
        <f t="shared" si="3"/>
        <v>0.98077862168639063</v>
      </c>
      <c r="G28" s="22">
        <f t="shared" si="1"/>
        <v>-1.9499416966569372E-2</v>
      </c>
      <c r="H28" s="24">
        <f t="shared" si="2"/>
        <v>0.97777862168639063</v>
      </c>
      <c r="I28" s="30"/>
      <c r="J28" s="31"/>
      <c r="K28" s="31"/>
      <c r="Z28" s="26"/>
    </row>
    <row r="29" spans="2:26" s="8" customFormat="1" x14ac:dyDescent="0.2">
      <c r="B29" s="15" t="s">
        <v>30</v>
      </c>
      <c r="C29" s="22">
        <v>2.2931152633299368E-2</v>
      </c>
      <c r="D29" s="22">
        <f t="shared" si="0"/>
        <v>1.0229311526332994</v>
      </c>
      <c r="E29" s="22">
        <v>2.4662697723000001E-3</v>
      </c>
      <c r="F29" s="24">
        <f t="shared" si="3"/>
        <v>1.0229311526332994</v>
      </c>
      <c r="G29" s="22">
        <f t="shared" si="1"/>
        <v>2.1797422405599367E-2</v>
      </c>
      <c r="H29" s="24">
        <f t="shared" si="2"/>
        <v>1.0199311526332995</v>
      </c>
      <c r="I29" s="30"/>
      <c r="J29" s="31"/>
      <c r="K29" s="31"/>
      <c r="Z29" s="26"/>
    </row>
    <row r="30" spans="2:26" s="8" customFormat="1" x14ac:dyDescent="0.2">
      <c r="B30" s="15" t="s">
        <v>31</v>
      </c>
      <c r="C30" s="22">
        <v>-3.8520763361415966E-3</v>
      </c>
      <c r="D30" s="22">
        <f t="shared" si="0"/>
        <v>0.9961479236638584</v>
      </c>
      <c r="E30" s="22">
        <v>2.9193337207199998E-3</v>
      </c>
      <c r="F30" s="24">
        <f t="shared" si="3"/>
        <v>0.9961479236638584</v>
      </c>
      <c r="G30" s="22">
        <f t="shared" si="1"/>
        <v>-4.5327426154215967E-3</v>
      </c>
      <c r="H30" s="24">
        <f t="shared" si="2"/>
        <v>0.9931479236638584</v>
      </c>
      <c r="I30" s="30"/>
      <c r="J30" s="31"/>
      <c r="K30" s="31"/>
      <c r="Z30" s="26"/>
    </row>
    <row r="31" spans="2:26" s="8" customFormat="1" x14ac:dyDescent="0.2">
      <c r="B31" s="15" t="s">
        <v>32</v>
      </c>
      <c r="C31" s="22">
        <v>8.5422044186038715E-3</v>
      </c>
      <c r="D31" s="22">
        <f t="shared" si="0"/>
        <v>1.0085422044186039</v>
      </c>
      <c r="E31" s="22">
        <v>2.4662697723000001E-3</v>
      </c>
      <c r="F31" s="24">
        <f t="shared" si="3"/>
        <v>1.0085422044186039</v>
      </c>
      <c r="G31" s="22">
        <f t="shared" si="1"/>
        <v>7.4084741909038717E-3</v>
      </c>
      <c r="H31" s="24">
        <f t="shared" si="2"/>
        <v>1.005542204418604</v>
      </c>
      <c r="I31" s="30"/>
      <c r="J31" s="31"/>
      <c r="K31" s="31"/>
      <c r="Z31" s="26"/>
    </row>
    <row r="32" spans="2:26" s="8" customFormat="1" x14ac:dyDescent="0.2">
      <c r="B32" s="15" t="s">
        <v>33</v>
      </c>
      <c r="C32" s="22">
        <v>-2.7857629867909073E-2</v>
      </c>
      <c r="D32" s="22">
        <f t="shared" si="0"/>
        <v>0.97214237013209093</v>
      </c>
      <c r="E32" s="22">
        <v>3.2335356603400002E-3</v>
      </c>
      <c r="F32" s="24">
        <f t="shared" si="3"/>
        <v>0.97214237013209093</v>
      </c>
      <c r="G32" s="22">
        <f t="shared" si="1"/>
        <v>-2.8224094207569071E-2</v>
      </c>
      <c r="H32" s="24">
        <f t="shared" si="2"/>
        <v>0.96914237013209092</v>
      </c>
      <c r="I32" s="30"/>
      <c r="J32" s="31"/>
      <c r="K32" s="31"/>
      <c r="Z32" s="26"/>
    </row>
    <row r="33" spans="2:26" s="8" customFormat="1" x14ac:dyDescent="0.2">
      <c r="B33" s="15" t="s">
        <v>34</v>
      </c>
      <c r="C33" s="22">
        <v>-1.5689805502030363E-2</v>
      </c>
      <c r="D33" s="22">
        <f t="shared" si="0"/>
        <v>0.98431019449796964</v>
      </c>
      <c r="E33" s="22">
        <v>5.8497409526499997E-3</v>
      </c>
      <c r="F33" s="24">
        <f t="shared" si="3"/>
        <v>0.98431019449796964</v>
      </c>
      <c r="G33" s="22">
        <f t="shared" si="1"/>
        <v>-1.3440064549380362E-2</v>
      </c>
      <c r="H33" s="24">
        <f t="shared" si="2"/>
        <v>0.98131019449796963</v>
      </c>
      <c r="I33" s="30"/>
      <c r="J33" s="31"/>
      <c r="K33" s="31"/>
      <c r="Z33" s="26"/>
    </row>
    <row r="34" spans="2:26" s="8" customFormat="1" x14ac:dyDescent="0.2">
      <c r="B34" s="15" t="s">
        <v>35</v>
      </c>
      <c r="C34" s="22">
        <v>-4.502185564806549E-2</v>
      </c>
      <c r="D34" s="22">
        <f t="shared" si="0"/>
        <v>0.95497814435193451</v>
      </c>
      <c r="E34" s="22">
        <v>4.47169891704E-3</v>
      </c>
      <c r="F34" s="24">
        <f t="shared" si="3"/>
        <v>0.95497814435193451</v>
      </c>
      <c r="G34" s="22">
        <f t="shared" si="1"/>
        <v>-4.4150156731025493E-2</v>
      </c>
      <c r="H34" s="24">
        <f t="shared" si="2"/>
        <v>0.95197814435193451</v>
      </c>
      <c r="I34" s="30"/>
      <c r="J34" s="31"/>
      <c r="K34" s="31"/>
      <c r="Z34" s="26"/>
    </row>
    <row r="35" spans="2:26" s="8" customFormat="1" x14ac:dyDescent="0.2">
      <c r="B35" s="15" t="s">
        <v>36</v>
      </c>
      <c r="C35" s="22">
        <v>8.3514791161478641E-3</v>
      </c>
      <c r="D35" s="22">
        <f t="shared" si="0"/>
        <v>1.0083514791161479</v>
      </c>
      <c r="E35" s="22">
        <v>6.2785842352299998E-3</v>
      </c>
      <c r="F35" s="24">
        <f t="shared" si="3"/>
        <v>1.0083514791161479</v>
      </c>
      <c r="G35" s="22">
        <f t="shared" si="1"/>
        <v>1.1030063351377864E-2</v>
      </c>
      <c r="H35" s="24">
        <f t="shared" si="2"/>
        <v>1.005351479116148</v>
      </c>
      <c r="I35" s="30"/>
      <c r="J35" s="31"/>
      <c r="K35" s="31"/>
      <c r="Z35" s="26"/>
    </row>
    <row r="36" spans="2:26" s="8" customFormat="1" x14ac:dyDescent="0.2">
      <c r="B36" s="15" t="s">
        <v>37</v>
      </c>
      <c r="C36" s="22">
        <v>7.3006410891414131E-3</v>
      </c>
      <c r="D36" s="22">
        <f t="shared" si="0"/>
        <v>1.0073006410891414</v>
      </c>
      <c r="E36" s="22">
        <v>3.7787993438999998E-3</v>
      </c>
      <c r="F36" s="24">
        <f t="shared" si="3"/>
        <v>1.0073006410891414</v>
      </c>
      <c r="G36" s="22">
        <f t="shared" si="1"/>
        <v>7.479440433041413E-3</v>
      </c>
      <c r="H36" s="24">
        <f t="shared" si="2"/>
        <v>1.0043006410891415</v>
      </c>
      <c r="I36" s="30"/>
      <c r="J36" s="31"/>
      <c r="K36" s="31"/>
      <c r="Z36" s="26"/>
    </row>
    <row r="37" spans="2:26" s="8" customFormat="1" x14ac:dyDescent="0.2">
      <c r="B37" s="15" t="s">
        <v>38</v>
      </c>
      <c r="C37" s="22">
        <v>1.0067262123069964E-2</v>
      </c>
      <c r="D37" s="22">
        <f t="shared" si="0"/>
        <v>1.01006726212307</v>
      </c>
      <c r="E37" s="22">
        <v>3.67480940044E-3</v>
      </c>
      <c r="F37" s="24">
        <f t="shared" si="3"/>
        <v>1.01006726212307</v>
      </c>
      <c r="G37" s="22">
        <f t="shared" si="1"/>
        <v>1.0142071523509964E-2</v>
      </c>
      <c r="H37" s="24">
        <f t="shared" si="2"/>
        <v>1.0070672621230701</v>
      </c>
      <c r="I37" s="30"/>
      <c r="J37" s="31"/>
      <c r="K37" s="31"/>
      <c r="Z37" s="26"/>
    </row>
    <row r="38" spans="2:26" s="8" customFormat="1" x14ac:dyDescent="0.2">
      <c r="B38" s="15" t="s">
        <v>39</v>
      </c>
      <c r="C38" s="22">
        <v>1.0817423714764463E-2</v>
      </c>
      <c r="D38" s="22">
        <f t="shared" si="0"/>
        <v>1.0108174237147645</v>
      </c>
      <c r="E38" s="22">
        <v>3.3781876370099998E-3</v>
      </c>
      <c r="F38" s="24">
        <f t="shared" si="3"/>
        <v>1.0108174237147645</v>
      </c>
      <c r="G38" s="22">
        <f t="shared" si="1"/>
        <v>1.0595611351774462E-2</v>
      </c>
      <c r="H38" s="24">
        <f t="shared" si="2"/>
        <v>1.0078174237147646</v>
      </c>
      <c r="I38" s="30"/>
      <c r="J38" s="31"/>
      <c r="K38" s="31"/>
      <c r="Z38" s="26"/>
    </row>
    <row r="39" spans="2:26" s="8" customFormat="1" x14ac:dyDescent="0.2">
      <c r="B39" s="15" t="s">
        <v>40</v>
      </c>
      <c r="C39" s="22">
        <v>-2.5895119620352069E-2</v>
      </c>
      <c r="D39" s="22">
        <f t="shared" si="0"/>
        <v>0.97410488037964793</v>
      </c>
      <c r="E39" s="22">
        <v>8.2638563713799996E-3</v>
      </c>
      <c r="F39" s="24">
        <f t="shared" si="3"/>
        <v>0.97410488037964793</v>
      </c>
      <c r="G39" s="22">
        <f t="shared" si="1"/>
        <v>-2.1231263248972069E-2</v>
      </c>
      <c r="H39" s="24">
        <f t="shared" si="2"/>
        <v>0.97110488037964793</v>
      </c>
      <c r="I39" s="30"/>
      <c r="J39" s="31"/>
      <c r="K39" s="31"/>
      <c r="Z39" s="26"/>
    </row>
    <row r="40" spans="2:26" s="8" customFormat="1" x14ac:dyDescent="0.2">
      <c r="B40" s="15" t="s">
        <v>41</v>
      </c>
      <c r="C40" s="22">
        <v>-2.7077510946037608E-2</v>
      </c>
      <c r="D40" s="22">
        <f t="shared" si="0"/>
        <v>0.97292248905396239</v>
      </c>
      <c r="E40" s="22">
        <v>4.9149376855300003E-3</v>
      </c>
      <c r="F40" s="24">
        <f t="shared" si="3"/>
        <v>0.97292248905396239</v>
      </c>
      <c r="G40" s="22">
        <f t="shared" si="1"/>
        <v>-2.5762573260507609E-2</v>
      </c>
      <c r="H40" s="24">
        <f t="shared" si="2"/>
        <v>0.96992248905396239</v>
      </c>
      <c r="I40" s="30"/>
      <c r="J40" s="31"/>
      <c r="K40" s="31"/>
      <c r="Z40" s="26"/>
    </row>
    <row r="41" spans="2:26" s="8" customFormat="1" x14ac:dyDescent="0.2">
      <c r="B41" s="15" t="s">
        <v>42</v>
      </c>
      <c r="C41" s="22">
        <v>-2.3836942420607743E-2</v>
      </c>
      <c r="D41" s="22">
        <f t="shared" si="0"/>
        <v>0.97616305757939226</v>
      </c>
      <c r="E41" s="22">
        <v>2.9112630071000001E-3</v>
      </c>
      <c r="F41" s="24">
        <f t="shared" si="3"/>
        <v>0.97616305757939226</v>
      </c>
      <c r="G41" s="22">
        <f t="shared" si="1"/>
        <v>-2.452567941350774E-2</v>
      </c>
      <c r="H41" s="24">
        <f t="shared" si="2"/>
        <v>0.97316305757939225</v>
      </c>
      <c r="I41" s="30"/>
      <c r="J41" s="31"/>
      <c r="K41" s="31"/>
      <c r="Z41" s="26"/>
    </row>
    <row r="42" spans="2:26" s="8" customFormat="1" x14ac:dyDescent="0.2">
      <c r="B42" s="15" t="s">
        <v>43</v>
      </c>
      <c r="C42" s="22">
        <v>-8.4882661573053575E-3</v>
      </c>
      <c r="D42" s="22">
        <f t="shared" si="0"/>
        <v>0.99151173384269464</v>
      </c>
      <c r="E42" s="22">
        <v>1.6515813019199999E-3</v>
      </c>
      <c r="F42" s="24">
        <f t="shared" si="3"/>
        <v>0.99151173384269464</v>
      </c>
      <c r="G42" s="22">
        <f t="shared" si="1"/>
        <v>-1.0436684855385358E-2</v>
      </c>
      <c r="H42" s="24">
        <f t="shared" si="2"/>
        <v>0.98851173384269464</v>
      </c>
      <c r="I42" s="30"/>
      <c r="J42" s="31"/>
      <c r="K42" s="31"/>
      <c r="Z42" s="26"/>
    </row>
    <row r="43" spans="2:26" s="8" customFormat="1" x14ac:dyDescent="0.2">
      <c r="B43" s="15" t="s">
        <v>44</v>
      </c>
      <c r="C43" s="22">
        <v>3.4863232118147902E-2</v>
      </c>
      <c r="D43" s="22">
        <f t="shared" si="0"/>
        <v>1.0348632321181479</v>
      </c>
      <c r="E43" s="22">
        <v>1.75790377127E-3</v>
      </c>
      <c r="F43" s="24">
        <f t="shared" si="3"/>
        <v>1.0348632321181479</v>
      </c>
      <c r="G43" s="22">
        <f t="shared" si="1"/>
        <v>3.3021135889417901E-2</v>
      </c>
      <c r="H43" s="24">
        <f t="shared" si="2"/>
        <v>1.031863232118148</v>
      </c>
      <c r="I43" s="30"/>
      <c r="J43" s="31"/>
      <c r="K43" s="31"/>
      <c r="Z43" s="26"/>
    </row>
    <row r="44" spans="2:26" s="8" customFormat="1" x14ac:dyDescent="0.2">
      <c r="B44" s="15" t="s">
        <v>45</v>
      </c>
      <c r="C44" s="22">
        <v>9.1216038792130139E-3</v>
      </c>
      <c r="D44" s="22">
        <f t="shared" si="0"/>
        <v>1.009121603879213</v>
      </c>
      <c r="E44" s="22">
        <v>2.05983626984E-3</v>
      </c>
      <c r="F44" s="24">
        <f t="shared" si="3"/>
        <v>1.009121603879213</v>
      </c>
      <c r="G44" s="22">
        <f t="shared" si="1"/>
        <v>7.5814401490530139E-3</v>
      </c>
      <c r="H44" s="24">
        <f t="shared" si="2"/>
        <v>1.0061216038792131</v>
      </c>
      <c r="I44" s="30"/>
      <c r="J44" s="31"/>
      <c r="K44" s="31"/>
      <c r="Z44" s="26"/>
    </row>
    <row r="45" spans="2:26" s="8" customFormat="1" x14ac:dyDescent="0.2">
      <c r="B45" s="15" t="s">
        <v>46</v>
      </c>
      <c r="C45" s="22">
        <v>2.0441056691012482E-2</v>
      </c>
      <c r="D45" s="22">
        <f t="shared" si="0"/>
        <v>1.0204410566910125</v>
      </c>
      <c r="E45" s="22">
        <v>2.01094218291E-3</v>
      </c>
      <c r="F45" s="24">
        <f t="shared" si="3"/>
        <v>1.0204410566910125</v>
      </c>
      <c r="G45" s="22">
        <f t="shared" si="1"/>
        <v>1.8851998873922485E-2</v>
      </c>
      <c r="H45" s="24">
        <f t="shared" si="2"/>
        <v>1.0174410566910126</v>
      </c>
      <c r="I45" s="30"/>
      <c r="J45" s="31"/>
      <c r="K45" s="31"/>
      <c r="Z45" s="26"/>
    </row>
    <row r="46" spans="2:26" s="8" customFormat="1" x14ac:dyDescent="0.2">
      <c r="B46" s="15" t="s">
        <v>47</v>
      </c>
      <c r="C46" s="22">
        <v>1.6705760043514095E-2</v>
      </c>
      <c r="D46" s="22">
        <f t="shared" si="0"/>
        <v>1.0167057600435141</v>
      </c>
      <c r="E46" s="22">
        <v>2.2226272943599999E-3</v>
      </c>
      <c r="F46" s="24">
        <f t="shared" si="3"/>
        <v>1.0167057600435141</v>
      </c>
      <c r="G46" s="22">
        <f t="shared" si="1"/>
        <v>1.5328387337874096E-2</v>
      </c>
      <c r="H46" s="24">
        <f t="shared" si="2"/>
        <v>1.0137057600435142</v>
      </c>
      <c r="I46" s="30"/>
      <c r="J46" s="31"/>
      <c r="K46" s="31"/>
      <c r="Z46" s="26"/>
    </row>
    <row r="47" spans="2:26" s="8" customFormat="1" x14ac:dyDescent="0.2">
      <c r="B47" s="15" t="s">
        <v>48</v>
      </c>
      <c r="C47" s="22">
        <v>2.121727078239477E-2</v>
      </c>
      <c r="D47" s="22">
        <f t="shared" si="0"/>
        <v>1.0212172707823948</v>
      </c>
      <c r="E47" s="22">
        <v>1.6515813019199999E-3</v>
      </c>
      <c r="F47" s="24">
        <f t="shared" si="3"/>
        <v>1.0212172707823948</v>
      </c>
      <c r="G47" s="22">
        <f t="shared" si="1"/>
        <v>1.926885208431477E-2</v>
      </c>
      <c r="H47" s="24">
        <f t="shared" si="2"/>
        <v>1.0182172707823949</v>
      </c>
      <c r="I47" s="30"/>
      <c r="J47" s="31"/>
      <c r="K47" s="31"/>
      <c r="Z47" s="26"/>
    </row>
    <row r="48" spans="2:26" s="8" customFormat="1" x14ac:dyDescent="0.2">
      <c r="B48" s="15" t="s">
        <v>49</v>
      </c>
      <c r="C48" s="22">
        <v>-6.4359762539647036E-2</v>
      </c>
      <c r="D48" s="22">
        <f t="shared" si="0"/>
        <v>0.93564023746035296</v>
      </c>
      <c r="E48" s="22">
        <v>1.75790377127E-3</v>
      </c>
      <c r="F48" s="24">
        <f t="shared" si="3"/>
        <v>0.93564023746035296</v>
      </c>
      <c r="G48" s="22">
        <f t="shared" si="1"/>
        <v>-6.6201858768377045E-2</v>
      </c>
      <c r="H48" s="24">
        <f t="shared" si="2"/>
        <v>0.93264023746035296</v>
      </c>
      <c r="I48" s="30"/>
      <c r="J48" s="31"/>
      <c r="K48" s="31"/>
      <c r="Z48" s="26"/>
    </row>
    <row r="49" spans="2:26" s="8" customFormat="1" x14ac:dyDescent="0.2">
      <c r="B49" s="15" t="s">
        <v>50</v>
      </c>
      <c r="C49" s="22">
        <v>4.0805897235758781E-2</v>
      </c>
      <c r="D49" s="22">
        <f t="shared" si="0"/>
        <v>1.0408058972357588</v>
      </c>
      <c r="E49" s="22">
        <v>1.5697102274100001E-3</v>
      </c>
      <c r="F49" s="24">
        <f t="shared" si="3"/>
        <v>1.0408058972357588</v>
      </c>
      <c r="G49" s="22">
        <f t="shared" si="1"/>
        <v>3.8775607463168778E-2</v>
      </c>
      <c r="H49" s="24">
        <f t="shared" si="2"/>
        <v>1.0378058972357589</v>
      </c>
      <c r="I49" s="30"/>
      <c r="J49" s="31"/>
      <c r="K49" s="31"/>
      <c r="Z49" s="26"/>
    </row>
    <row r="50" spans="2:26" s="8" customFormat="1" x14ac:dyDescent="0.2">
      <c r="B50" s="15" t="s">
        <v>51</v>
      </c>
      <c r="C50" s="22">
        <v>-4.6815190478337598E-3</v>
      </c>
      <c r="D50" s="22">
        <f t="shared" si="0"/>
        <v>0.99531848095216624</v>
      </c>
      <c r="E50" s="22">
        <v>1.5533271750699999E-3</v>
      </c>
      <c r="F50" s="24">
        <f t="shared" si="3"/>
        <v>0.99531848095216624</v>
      </c>
      <c r="G50" s="22">
        <f t="shared" si="1"/>
        <v>-6.7281918727637603E-3</v>
      </c>
      <c r="H50" s="24">
        <f t="shared" si="2"/>
        <v>0.99231848095216624</v>
      </c>
      <c r="I50" s="30"/>
      <c r="J50" s="31"/>
      <c r="K50" s="31"/>
      <c r="Z50" s="26"/>
    </row>
    <row r="51" spans="2:26" s="8" customFormat="1" x14ac:dyDescent="0.2">
      <c r="B51" s="15" t="s">
        <v>52</v>
      </c>
      <c r="C51" s="22">
        <v>5.6708197763866153E-4</v>
      </c>
      <c r="D51" s="22">
        <f t="shared" si="0"/>
        <v>1.0005670819776387</v>
      </c>
      <c r="E51" s="22">
        <v>1.44676541798E-3</v>
      </c>
      <c r="F51" s="24">
        <f t="shared" si="3"/>
        <v>1.0005670819776387</v>
      </c>
      <c r="G51" s="22">
        <f t="shared" si="1"/>
        <v>-1.5861526043813383E-3</v>
      </c>
      <c r="H51" s="24">
        <f t="shared" si="2"/>
        <v>0.99756708197763866</v>
      </c>
      <c r="I51" s="30"/>
      <c r="J51" s="31"/>
      <c r="K51" s="31"/>
      <c r="Z51" s="26"/>
    </row>
    <row r="52" spans="2:26" s="8" customFormat="1" x14ac:dyDescent="0.2">
      <c r="B52" s="15" t="s">
        <v>53</v>
      </c>
      <c r="C52" s="22">
        <v>3.5691503495581367E-2</v>
      </c>
      <c r="D52" s="22">
        <f t="shared" si="0"/>
        <v>1.0356915034955814</v>
      </c>
      <c r="E52" s="22">
        <v>1.73337883252E-3</v>
      </c>
      <c r="F52" s="24">
        <f t="shared" si="3"/>
        <v>1.0356915034955814</v>
      </c>
      <c r="G52" s="22">
        <f t="shared" si="1"/>
        <v>3.3824882328101366E-2</v>
      </c>
      <c r="H52" s="24">
        <f t="shared" si="2"/>
        <v>1.0326915034955815</v>
      </c>
      <c r="I52" s="30"/>
      <c r="J52" s="31"/>
      <c r="K52" s="31"/>
      <c r="Z52" s="26"/>
    </row>
    <row r="53" spans="2:26" s="8" customFormat="1" x14ac:dyDescent="0.2">
      <c r="B53" s="15" t="s">
        <v>54</v>
      </c>
      <c r="C53" s="22">
        <v>-1.7943990477038985E-2</v>
      </c>
      <c r="D53" s="22">
        <f t="shared" si="0"/>
        <v>0.98205600952296102</v>
      </c>
      <c r="E53" s="22">
        <v>1.17002532159E-2</v>
      </c>
      <c r="F53" s="24">
        <f t="shared" si="3"/>
        <v>0.98205600952296102</v>
      </c>
      <c r="G53" s="22">
        <f t="shared" si="1"/>
        <v>-9.8437372611389837E-3</v>
      </c>
      <c r="H53" s="24">
        <f t="shared" si="2"/>
        <v>0.97905600952296101</v>
      </c>
      <c r="I53" s="30"/>
      <c r="J53" s="31"/>
      <c r="K53" s="31"/>
      <c r="Z53" s="26"/>
    </row>
    <row r="54" spans="2:26" s="8" customFormat="1" x14ac:dyDescent="0.2">
      <c r="B54" s="15" t="s">
        <v>55</v>
      </c>
      <c r="C54" s="22">
        <v>3.2885385297029446E-2</v>
      </c>
      <c r="D54" s="22">
        <f t="shared" si="0"/>
        <v>1.0328853852970294</v>
      </c>
      <c r="E54" s="22">
        <v>2.8224379721799998E-3</v>
      </c>
      <c r="F54" s="24">
        <f t="shared" si="3"/>
        <v>1.0328853852970294</v>
      </c>
      <c r="G54" s="22">
        <f t="shared" si="1"/>
        <v>3.210782326920944E-2</v>
      </c>
      <c r="H54" s="24">
        <f t="shared" si="2"/>
        <v>1.0298853852970296</v>
      </c>
      <c r="I54" s="30"/>
      <c r="J54" s="31"/>
      <c r="K54" s="31"/>
      <c r="Z54" s="26"/>
    </row>
    <row r="55" spans="2:26" s="8" customFormat="1" x14ac:dyDescent="0.2">
      <c r="B55" s="15" t="s">
        <v>56</v>
      </c>
      <c r="C55" s="22">
        <v>4.7134034741662667E-2</v>
      </c>
      <c r="D55" s="22">
        <f t="shared" si="0"/>
        <v>1.0471340347416627</v>
      </c>
      <c r="E55" s="22">
        <v>1.5697102274100001E-3</v>
      </c>
      <c r="F55" s="24">
        <f t="shared" si="3"/>
        <v>1.0471340347416627</v>
      </c>
      <c r="G55" s="22">
        <f t="shared" si="1"/>
        <v>4.5103744969072664E-2</v>
      </c>
      <c r="H55" s="24">
        <f t="shared" si="2"/>
        <v>1.0441340347416628</v>
      </c>
      <c r="I55" s="30"/>
      <c r="J55" s="31"/>
      <c r="K55" s="31"/>
      <c r="Z55" s="26"/>
    </row>
    <row r="56" spans="2:26" s="8" customFormat="1" x14ac:dyDescent="0.2">
      <c r="B56" s="15" t="s">
        <v>57</v>
      </c>
      <c r="C56" s="22">
        <v>-3.3793731358095047E-2</v>
      </c>
      <c r="D56" s="22">
        <f t="shared" si="0"/>
        <v>0.96620626864190495</v>
      </c>
      <c r="E56" s="22">
        <v>1.44676541798E-3</v>
      </c>
      <c r="F56" s="24">
        <f t="shared" si="3"/>
        <v>0.96620626864190495</v>
      </c>
      <c r="G56" s="22">
        <f t="shared" si="1"/>
        <v>-3.5946965940115053E-2</v>
      </c>
      <c r="H56" s="24">
        <f t="shared" si="2"/>
        <v>0.96320626864190495</v>
      </c>
      <c r="I56" s="30"/>
      <c r="J56" s="31"/>
      <c r="K56" s="31"/>
      <c r="Z56" s="26"/>
    </row>
    <row r="57" spans="2:26" s="8" customFormat="1" x14ac:dyDescent="0.2">
      <c r="B57" s="15" t="s">
        <v>58</v>
      </c>
      <c r="C57" s="22">
        <v>2.6334179944973224E-2</v>
      </c>
      <c r="D57" s="22">
        <f t="shared" si="0"/>
        <v>1.0263341799449732</v>
      </c>
      <c r="E57" s="22">
        <v>1.44676541798E-3</v>
      </c>
      <c r="F57" s="24">
        <f t="shared" si="3"/>
        <v>1.0263341799449732</v>
      </c>
      <c r="G57" s="22">
        <f t="shared" si="1"/>
        <v>2.4180945362953225E-2</v>
      </c>
      <c r="H57" s="24">
        <f t="shared" si="2"/>
        <v>1.0233341799449733</v>
      </c>
      <c r="I57" s="30"/>
      <c r="J57" s="31"/>
      <c r="K57" s="31"/>
      <c r="Z57" s="26"/>
    </row>
    <row r="58" spans="2:26" s="8" customFormat="1" x14ac:dyDescent="0.2">
      <c r="B58" s="15" t="s">
        <v>59</v>
      </c>
      <c r="C58" s="22">
        <v>1.4750010760415933E-3</v>
      </c>
      <c r="D58" s="22">
        <f t="shared" si="0"/>
        <v>1.0014750010760416</v>
      </c>
      <c r="E58" s="22">
        <v>1.6106549663000001E-3</v>
      </c>
      <c r="F58" s="24">
        <f t="shared" si="3"/>
        <v>1.0014750010760416</v>
      </c>
      <c r="G58" s="22">
        <f t="shared" si="1"/>
        <v>-5.1434395765840657E-4</v>
      </c>
      <c r="H58" s="24">
        <f t="shared" si="2"/>
        <v>0.99847500107604159</v>
      </c>
      <c r="I58" s="30"/>
      <c r="J58" s="31"/>
      <c r="K58" s="31"/>
      <c r="Z58" s="26"/>
    </row>
    <row r="59" spans="2:26" s="8" customFormat="1" x14ac:dyDescent="0.2">
      <c r="B59" s="15" t="s">
        <v>60</v>
      </c>
      <c r="C59" s="22">
        <v>8.1354986486703584E-3</v>
      </c>
      <c r="D59" s="22">
        <f t="shared" si="0"/>
        <v>1.0081354986486704</v>
      </c>
      <c r="E59" s="22">
        <v>1.19215210746E-3</v>
      </c>
      <c r="F59" s="24">
        <f t="shared" si="3"/>
        <v>1.0081354986486704</v>
      </c>
      <c r="G59" s="22">
        <f t="shared" si="1"/>
        <v>5.7276507561303579E-3</v>
      </c>
      <c r="H59" s="24">
        <f t="shared" si="2"/>
        <v>1.0051354986486705</v>
      </c>
      <c r="I59" s="30"/>
      <c r="J59" s="31"/>
      <c r="K59" s="31"/>
      <c r="Z59" s="26"/>
    </row>
    <row r="60" spans="2:26" s="8" customFormat="1" x14ac:dyDescent="0.2">
      <c r="B60" s="15" t="s">
        <v>61</v>
      </c>
      <c r="C60" s="22">
        <v>1.2120670210783668E-2</v>
      </c>
      <c r="D60" s="22">
        <f t="shared" si="0"/>
        <v>1.0121206702107837</v>
      </c>
      <c r="E60" s="22">
        <v>1.2414877164499999E-3</v>
      </c>
      <c r="F60" s="24">
        <f t="shared" si="3"/>
        <v>1.0121206702107837</v>
      </c>
      <c r="G60" s="22">
        <f t="shared" si="1"/>
        <v>9.7621579272336688E-3</v>
      </c>
      <c r="H60" s="24">
        <f t="shared" si="2"/>
        <v>1.0091206702107838</v>
      </c>
      <c r="I60" s="30"/>
      <c r="J60" s="31"/>
      <c r="K60" s="31"/>
      <c r="Z60" s="26"/>
    </row>
    <row r="61" spans="2:26" s="8" customFormat="1" x14ac:dyDescent="0.2">
      <c r="B61" s="15" t="s">
        <v>62</v>
      </c>
      <c r="C61" s="22">
        <v>6.1348703465569088E-3</v>
      </c>
      <c r="D61" s="22">
        <f t="shared" si="0"/>
        <v>1.0061348703465569</v>
      </c>
      <c r="E61" s="22">
        <v>9.8629871913100001E-4</v>
      </c>
      <c r="F61" s="24">
        <f t="shared" si="3"/>
        <v>1.0061348703465569</v>
      </c>
      <c r="G61" s="22">
        <f t="shared" si="1"/>
        <v>3.5211690656879084E-3</v>
      </c>
      <c r="H61" s="24">
        <f t="shared" si="2"/>
        <v>1.003134870346557</v>
      </c>
      <c r="I61" s="30"/>
      <c r="J61" s="31"/>
      <c r="K61" s="31"/>
      <c r="Z61" s="26"/>
    </row>
    <row r="62" spans="2:26" s="8" customFormat="1" x14ac:dyDescent="0.2">
      <c r="B62" s="15" t="s">
        <v>63</v>
      </c>
      <c r="C62" s="22">
        <v>-9.8799794009050146E-3</v>
      </c>
      <c r="D62" s="22">
        <f t="shared" si="0"/>
        <v>0.99012002059909499</v>
      </c>
      <c r="E62" s="22">
        <v>1.19215210746E-3</v>
      </c>
      <c r="F62" s="24">
        <f t="shared" si="3"/>
        <v>0.99012002059909499</v>
      </c>
      <c r="G62" s="22">
        <f t="shared" si="1"/>
        <v>-1.2287827293445016E-2</v>
      </c>
      <c r="H62" s="24">
        <f t="shared" si="2"/>
        <v>0.98712002059909498</v>
      </c>
      <c r="I62" s="30"/>
      <c r="J62" s="31"/>
      <c r="K62" s="31"/>
      <c r="Z62" s="26"/>
    </row>
    <row r="63" spans="2:26" s="8" customFormat="1" x14ac:dyDescent="0.2">
      <c r="B63" s="15" t="s">
        <v>64</v>
      </c>
      <c r="C63" s="22">
        <v>2.6317076579004395E-2</v>
      </c>
      <c r="D63" s="22">
        <f t="shared" si="0"/>
        <v>1.0263170765790044</v>
      </c>
      <c r="E63" s="22">
        <v>1.0851664573E-3</v>
      </c>
      <c r="F63" s="24">
        <f t="shared" si="3"/>
        <v>1.0263170765790044</v>
      </c>
      <c r="G63" s="22">
        <f t="shared" si="1"/>
        <v>2.3802243036304394E-2</v>
      </c>
      <c r="H63" s="24">
        <f t="shared" si="2"/>
        <v>1.0233170765790045</v>
      </c>
      <c r="I63" s="30"/>
      <c r="J63" s="31"/>
      <c r="K63" s="31"/>
      <c r="Z63" s="26"/>
    </row>
    <row r="64" spans="2:26" s="8" customFormat="1" x14ac:dyDescent="0.2">
      <c r="B64" s="15" t="s">
        <v>65</v>
      </c>
      <c r="C64" s="22">
        <v>8.5817813547395261E-3</v>
      </c>
      <c r="D64" s="22">
        <f t="shared" si="0"/>
        <v>1.0085817813547395</v>
      </c>
      <c r="E64" s="22">
        <v>1.1180985157699999E-3</v>
      </c>
      <c r="F64" s="24">
        <f t="shared" si="3"/>
        <v>1.0085817813547395</v>
      </c>
      <c r="G64" s="22">
        <f t="shared" si="1"/>
        <v>6.0998798705095255E-3</v>
      </c>
      <c r="H64" s="24">
        <f t="shared" si="2"/>
        <v>1.0055817813547396</v>
      </c>
      <c r="I64" s="30"/>
      <c r="J64" s="31"/>
      <c r="K64" s="31"/>
      <c r="Z64" s="26"/>
    </row>
    <row r="65" spans="2:26" s="8" customFormat="1" x14ac:dyDescent="0.2">
      <c r="B65" s="15" t="s">
        <v>66</v>
      </c>
      <c r="C65" s="22">
        <v>2.1313804141103621E-2</v>
      </c>
      <c r="D65" s="22">
        <f t="shared" si="0"/>
        <v>1.0213138041411036</v>
      </c>
      <c r="E65" s="22">
        <v>1.19215210746E-3</v>
      </c>
      <c r="F65" s="24">
        <f t="shared" si="3"/>
        <v>1.0213138041411036</v>
      </c>
      <c r="G65" s="22">
        <f t="shared" si="1"/>
        <v>1.8905956248563623E-2</v>
      </c>
      <c r="H65" s="24">
        <f t="shared" si="2"/>
        <v>1.0183138041411037</v>
      </c>
      <c r="I65" s="30"/>
      <c r="J65" s="31"/>
      <c r="K65" s="31"/>
      <c r="Z65" s="26"/>
    </row>
    <row r="66" spans="2:26" s="8" customFormat="1" x14ac:dyDescent="0.2">
      <c r="B66" s="15" t="s">
        <v>67</v>
      </c>
      <c r="C66" s="22">
        <v>-0.12622092008051389</v>
      </c>
      <c r="D66" s="22">
        <f t="shared" si="0"/>
        <v>0.87377907991948611</v>
      </c>
      <c r="E66" s="22">
        <v>9.8629871913100001E-4</v>
      </c>
      <c r="F66" s="24">
        <f t="shared" si="3"/>
        <v>0.87377907991948611</v>
      </c>
      <c r="G66" s="22">
        <f t="shared" si="1"/>
        <v>-0.12883462136138288</v>
      </c>
      <c r="H66" s="24">
        <f t="shared" si="2"/>
        <v>0.87077907991948611</v>
      </c>
      <c r="I66" s="30"/>
      <c r="J66" s="31"/>
      <c r="K66" s="31"/>
      <c r="Z66" s="26"/>
    </row>
    <row r="67" spans="2:26" s="8" customFormat="1" x14ac:dyDescent="0.2">
      <c r="B67" s="15" t="s">
        <v>68</v>
      </c>
      <c r="C67" s="22">
        <v>-1.6196498393907688E-2</v>
      </c>
      <c r="D67" s="22">
        <f t="shared" ref="D67:D130" si="4">1+C67</f>
        <v>0.98380350160609231</v>
      </c>
      <c r="E67" s="22">
        <v>1.1180985157699999E-3</v>
      </c>
      <c r="F67" s="24">
        <f t="shared" ref="F67:F130" si="5">1+C67</f>
        <v>0.98380350160609231</v>
      </c>
      <c r="G67" s="22">
        <f t="shared" ref="G67:G130" si="6">E67*$M$2+(1-$M$2)*(E67-$N$2)+C67-0.003</f>
        <v>-1.8678399878137686E-2</v>
      </c>
      <c r="H67" s="24">
        <f t="shared" ref="H67:H130" si="7">1+C67-0.003</f>
        <v>0.98080350160609231</v>
      </c>
      <c r="I67" s="30"/>
      <c r="J67" s="31"/>
      <c r="K67" s="31"/>
      <c r="Z67" s="26"/>
    </row>
    <row r="68" spans="2:26" s="8" customFormat="1" x14ac:dyDescent="0.2">
      <c r="B68" s="15" t="s">
        <v>69</v>
      </c>
      <c r="C68" s="22">
        <v>4.1899591413736559E-3</v>
      </c>
      <c r="D68" s="22">
        <f t="shared" si="4"/>
        <v>1.0041899591413737</v>
      </c>
      <c r="E68" s="22">
        <v>1.2414877164499999E-3</v>
      </c>
      <c r="F68" s="24">
        <f t="shared" si="5"/>
        <v>1.0041899591413737</v>
      </c>
      <c r="G68" s="22">
        <f t="shared" si="6"/>
        <v>1.8314468578236555E-3</v>
      </c>
      <c r="H68" s="24">
        <f t="shared" si="7"/>
        <v>1.0011899591413738</v>
      </c>
      <c r="I68" s="30"/>
      <c r="J68" s="31"/>
      <c r="K68" s="31"/>
      <c r="Z68" s="26"/>
    </row>
    <row r="69" spans="2:26" s="8" customFormat="1" x14ac:dyDescent="0.2">
      <c r="B69" s="15" t="s">
        <v>70</v>
      </c>
      <c r="C69" s="22">
        <v>3.1100107785558606E-2</v>
      </c>
      <c r="D69" s="22">
        <f t="shared" si="4"/>
        <v>1.0311001077855586</v>
      </c>
      <c r="E69" s="22">
        <v>1.2825803067E-3</v>
      </c>
      <c r="F69" s="24">
        <f t="shared" si="5"/>
        <v>1.0311001077855586</v>
      </c>
      <c r="G69" s="22">
        <f t="shared" si="6"/>
        <v>2.8782688092258608E-2</v>
      </c>
      <c r="H69" s="24">
        <f t="shared" si="7"/>
        <v>1.0281001077855587</v>
      </c>
      <c r="I69" s="30"/>
      <c r="J69" s="31"/>
      <c r="K69" s="31"/>
      <c r="Z69" s="26"/>
    </row>
    <row r="70" spans="2:26" s="8" customFormat="1" x14ac:dyDescent="0.2">
      <c r="B70" s="15" t="s">
        <v>71</v>
      </c>
      <c r="C70" s="22">
        <v>-2.8230579555723612E-3</v>
      </c>
      <c r="D70" s="22">
        <f t="shared" si="4"/>
        <v>0.99717694204442764</v>
      </c>
      <c r="E70" s="22">
        <v>1.75790377127E-3</v>
      </c>
      <c r="F70" s="24">
        <f t="shared" si="5"/>
        <v>0.99717694204442764</v>
      </c>
      <c r="G70" s="22">
        <f t="shared" si="6"/>
        <v>-4.665154184302361E-3</v>
      </c>
      <c r="H70" s="24">
        <f t="shared" si="7"/>
        <v>0.99417694204442764</v>
      </c>
      <c r="I70" s="30"/>
      <c r="J70" s="31"/>
      <c r="K70" s="31"/>
      <c r="Z70" s="26"/>
    </row>
    <row r="71" spans="2:26" s="8" customFormat="1" x14ac:dyDescent="0.2">
      <c r="B71" s="15" t="s">
        <v>72</v>
      </c>
      <c r="C71" s="22">
        <v>2.6494952862615273E-2</v>
      </c>
      <c r="D71" s="22">
        <f t="shared" si="4"/>
        <v>1.0264949528626153</v>
      </c>
      <c r="E71" s="22">
        <v>2.2144946478300002E-3</v>
      </c>
      <c r="F71" s="24">
        <f t="shared" si="5"/>
        <v>1.0264949528626153</v>
      </c>
      <c r="G71" s="22">
        <f t="shared" si="6"/>
        <v>2.5109447510445273E-2</v>
      </c>
      <c r="H71" s="24">
        <f t="shared" si="7"/>
        <v>1.0234949528626154</v>
      </c>
      <c r="I71" s="30"/>
      <c r="J71" s="31"/>
      <c r="K71" s="31"/>
      <c r="Z71" s="26"/>
    </row>
    <row r="72" spans="2:26" s="8" customFormat="1" x14ac:dyDescent="0.2">
      <c r="B72" s="15" t="s">
        <v>73</v>
      </c>
      <c r="C72" s="22">
        <v>-6.5965884026665256E-3</v>
      </c>
      <c r="D72" s="22">
        <f t="shared" si="4"/>
        <v>0.99340341159733347</v>
      </c>
      <c r="E72" s="22">
        <v>2.26327964177E-3</v>
      </c>
      <c r="F72" s="24">
        <f t="shared" si="5"/>
        <v>0.99340341159733347</v>
      </c>
      <c r="G72" s="22">
        <f t="shared" si="6"/>
        <v>-7.9333087608965264E-3</v>
      </c>
      <c r="H72" s="24">
        <f t="shared" si="7"/>
        <v>0.99040341159733347</v>
      </c>
      <c r="I72" s="30"/>
      <c r="J72" s="31"/>
      <c r="K72" s="31"/>
      <c r="Z72" s="26"/>
    </row>
    <row r="73" spans="2:26" s="8" customFormat="1" x14ac:dyDescent="0.2">
      <c r="B73" s="15" t="s">
        <v>74</v>
      </c>
      <c r="C73" s="22">
        <v>-1.2245763561937517E-2</v>
      </c>
      <c r="D73" s="22">
        <f t="shared" si="4"/>
        <v>0.98775423643806248</v>
      </c>
      <c r="E73" s="22">
        <v>1.75790377127E-3</v>
      </c>
      <c r="F73" s="24">
        <f t="shared" si="5"/>
        <v>0.98775423643806248</v>
      </c>
      <c r="G73" s="22">
        <f t="shared" si="6"/>
        <v>-1.4087859790667515E-2</v>
      </c>
      <c r="H73" s="24">
        <f t="shared" si="7"/>
        <v>0.98475423643806248</v>
      </c>
      <c r="I73" s="30"/>
      <c r="J73" s="31"/>
      <c r="K73" s="31"/>
      <c r="Z73" s="26"/>
    </row>
    <row r="74" spans="2:26" s="8" customFormat="1" x14ac:dyDescent="0.2">
      <c r="B74" s="15" t="s">
        <v>75</v>
      </c>
      <c r="C74" s="22">
        <v>3.7827803803247573E-3</v>
      </c>
      <c r="D74" s="22">
        <f t="shared" si="4"/>
        <v>1.0037827803803248</v>
      </c>
      <c r="E74" s="22">
        <v>1.7006686367100001E-3</v>
      </c>
      <c r="F74" s="24">
        <f t="shared" si="5"/>
        <v>1.0037827803803248</v>
      </c>
      <c r="G74" s="22">
        <f t="shared" si="6"/>
        <v>1.883449017034757E-3</v>
      </c>
      <c r="H74" s="24">
        <f t="shared" si="7"/>
        <v>1.0007827803803249</v>
      </c>
      <c r="I74" s="30"/>
      <c r="J74" s="31"/>
      <c r="K74" s="31"/>
      <c r="Z74" s="26"/>
    </row>
    <row r="75" spans="2:26" s="8" customFormat="1" x14ac:dyDescent="0.2">
      <c r="B75" s="15" t="s">
        <v>76</v>
      </c>
      <c r="C75" s="22">
        <v>1.367620319743601E-2</v>
      </c>
      <c r="D75" s="22">
        <f t="shared" si="4"/>
        <v>1.013676203197436</v>
      </c>
      <c r="E75" s="22">
        <v>2.1819568004199999E-3</v>
      </c>
      <c r="F75" s="24">
        <f t="shared" si="5"/>
        <v>1.013676203197436</v>
      </c>
      <c r="G75" s="22">
        <f t="shared" si="6"/>
        <v>1.2258159997856011E-2</v>
      </c>
      <c r="H75" s="24">
        <f t="shared" si="7"/>
        <v>1.0106762031974361</v>
      </c>
      <c r="I75" s="30"/>
      <c r="J75" s="31"/>
      <c r="K75" s="31"/>
      <c r="Z75" s="26"/>
    </row>
    <row r="76" spans="2:26" s="8" customFormat="1" x14ac:dyDescent="0.2">
      <c r="B76" s="15" t="s">
        <v>77</v>
      </c>
      <c r="C76" s="22">
        <v>-1.4101749797275409E-2</v>
      </c>
      <c r="D76" s="22">
        <f t="shared" si="4"/>
        <v>0.98589825020272459</v>
      </c>
      <c r="E76" s="22">
        <v>1.9620218377000001E-3</v>
      </c>
      <c r="F76" s="24">
        <f t="shared" si="5"/>
        <v>0.98589825020272459</v>
      </c>
      <c r="G76" s="22">
        <f t="shared" si="6"/>
        <v>-1.5739727959575411E-2</v>
      </c>
      <c r="H76" s="24">
        <f t="shared" si="7"/>
        <v>0.98289825020272459</v>
      </c>
      <c r="I76" s="30"/>
      <c r="J76" s="31"/>
      <c r="K76" s="31"/>
      <c r="Z76" s="26"/>
    </row>
    <row r="77" spans="2:26" s="8" customFormat="1" x14ac:dyDescent="0.2">
      <c r="B77" s="15" t="s">
        <v>78</v>
      </c>
      <c r="C77" s="22">
        <v>4.8130360825278107E-3</v>
      </c>
      <c r="D77" s="22">
        <f t="shared" si="4"/>
        <v>1.0048130360825278</v>
      </c>
      <c r="E77" s="22">
        <v>2.36889094065E-3</v>
      </c>
      <c r="F77" s="24">
        <f t="shared" si="5"/>
        <v>1.0048130360825278</v>
      </c>
      <c r="G77" s="22">
        <f t="shared" si="6"/>
        <v>3.5819270231778107E-3</v>
      </c>
      <c r="H77" s="24">
        <f t="shared" si="7"/>
        <v>1.0018130360825279</v>
      </c>
      <c r="I77" s="30"/>
      <c r="J77" s="31"/>
      <c r="K77" s="31"/>
      <c r="Z77" s="26"/>
    </row>
    <row r="78" spans="2:26" s="8" customFormat="1" x14ac:dyDescent="0.2">
      <c r="B78" s="15" t="s">
        <v>79</v>
      </c>
      <c r="C78" s="22">
        <v>2.8856795675471059E-2</v>
      </c>
      <c r="D78" s="22">
        <f t="shared" si="4"/>
        <v>1.0288567956754711</v>
      </c>
      <c r="E78" s="22">
        <v>2.7496985168600002E-3</v>
      </c>
      <c r="F78" s="24">
        <f t="shared" si="5"/>
        <v>1.0288567956754711</v>
      </c>
      <c r="G78" s="22">
        <f t="shared" si="6"/>
        <v>2.8006494192331061E-2</v>
      </c>
      <c r="H78" s="24">
        <f t="shared" si="7"/>
        <v>1.0258567956754712</v>
      </c>
      <c r="I78" s="30"/>
      <c r="J78" s="31"/>
      <c r="K78" s="31"/>
      <c r="Z78" s="26"/>
    </row>
    <row r="79" spans="2:26" s="8" customFormat="1" x14ac:dyDescent="0.2">
      <c r="B79" s="15" t="s">
        <v>80</v>
      </c>
      <c r="C79" s="22">
        <v>-8.2204987760315928E-3</v>
      </c>
      <c r="D79" s="22">
        <f t="shared" si="4"/>
        <v>0.99177950122396841</v>
      </c>
      <c r="E79" s="22">
        <v>1.85593753534E-3</v>
      </c>
      <c r="F79" s="24">
        <f t="shared" si="5"/>
        <v>0.99177950122396841</v>
      </c>
      <c r="G79" s="22">
        <f t="shared" si="6"/>
        <v>-9.9645612406915919E-3</v>
      </c>
      <c r="H79" s="24">
        <f t="shared" si="7"/>
        <v>0.9887795012239684</v>
      </c>
      <c r="I79" s="30"/>
      <c r="J79" s="31"/>
      <c r="K79" s="31"/>
      <c r="Z79" s="26"/>
    </row>
    <row r="80" spans="2:26" s="8" customFormat="1" x14ac:dyDescent="0.2">
      <c r="B80" s="15" t="s">
        <v>81</v>
      </c>
      <c r="C80" s="22">
        <v>-2.4689428338263375E-2</v>
      </c>
      <c r="D80" s="22">
        <f t="shared" si="4"/>
        <v>0.97531057166173662</v>
      </c>
      <c r="E80" s="22">
        <v>4.3208242423600001E-3</v>
      </c>
      <c r="F80" s="24">
        <f t="shared" si="5"/>
        <v>0.97531057166173662</v>
      </c>
      <c r="G80" s="22">
        <f t="shared" si="6"/>
        <v>-2.3968604095903373E-2</v>
      </c>
      <c r="H80" s="24">
        <f t="shared" si="7"/>
        <v>0.97231057166173662</v>
      </c>
      <c r="I80" s="30"/>
      <c r="J80" s="31"/>
      <c r="K80" s="31"/>
      <c r="Z80" s="26"/>
    </row>
    <row r="81" spans="2:26" s="8" customFormat="1" x14ac:dyDescent="0.2">
      <c r="B81" s="15" t="s">
        <v>82</v>
      </c>
      <c r="C81" s="22">
        <v>-5.8393586987374402E-2</v>
      </c>
      <c r="D81" s="22">
        <f t="shared" si="4"/>
        <v>0.9416064130126256</v>
      </c>
      <c r="E81" s="22">
        <v>4.7885173650899998E-3</v>
      </c>
      <c r="F81" s="24">
        <f t="shared" si="5"/>
        <v>0.9416064130126256</v>
      </c>
      <c r="G81" s="22">
        <f t="shared" si="6"/>
        <v>-5.7205069622284402E-2</v>
      </c>
      <c r="H81" s="24">
        <f t="shared" si="7"/>
        <v>0.9386064130126256</v>
      </c>
      <c r="I81" s="30"/>
      <c r="J81" s="31"/>
      <c r="K81" s="31"/>
      <c r="Z81" s="26"/>
    </row>
    <row r="82" spans="2:26" s="8" customFormat="1" x14ac:dyDescent="0.2">
      <c r="B82" s="15" t="s">
        <v>83</v>
      </c>
      <c r="C82" s="22">
        <v>-1.4303187042342569E-2</v>
      </c>
      <c r="D82" s="22">
        <f t="shared" si="4"/>
        <v>0.98569681295765743</v>
      </c>
      <c r="E82" s="22">
        <v>4.1219243192700001E-3</v>
      </c>
      <c r="F82" s="24">
        <f t="shared" si="5"/>
        <v>0.98569681295765743</v>
      </c>
      <c r="G82" s="22">
        <f t="shared" si="6"/>
        <v>-1.378126272307257E-2</v>
      </c>
      <c r="H82" s="24">
        <f t="shared" si="7"/>
        <v>0.98269681295765743</v>
      </c>
      <c r="I82" s="30"/>
      <c r="J82" s="31"/>
      <c r="K82" s="31"/>
      <c r="Z82" s="26"/>
    </row>
    <row r="83" spans="2:26" s="8" customFormat="1" x14ac:dyDescent="0.2">
      <c r="B83" s="15" t="s">
        <v>84</v>
      </c>
      <c r="C83" s="22">
        <v>1.2741575058776489E-2</v>
      </c>
      <c r="D83" s="22">
        <f t="shared" si="4"/>
        <v>1.0127415750587765</v>
      </c>
      <c r="E83" s="22">
        <v>4.5747855128800002E-3</v>
      </c>
      <c r="F83" s="24">
        <f t="shared" si="5"/>
        <v>1.0127415750587765</v>
      </c>
      <c r="G83" s="22">
        <f t="shared" si="6"/>
        <v>1.371636057165649E-2</v>
      </c>
      <c r="H83" s="24">
        <f t="shared" si="7"/>
        <v>1.0097415750587766</v>
      </c>
      <c r="I83" s="30"/>
      <c r="J83" s="31"/>
      <c r="K83" s="31"/>
      <c r="Z83" s="26"/>
    </row>
    <row r="84" spans="2:26" s="8" customFormat="1" x14ac:dyDescent="0.2">
      <c r="B84" s="15" t="s">
        <v>85</v>
      </c>
      <c r="C84" s="22">
        <v>-2.2979069988197875E-2</v>
      </c>
      <c r="D84" s="22">
        <f t="shared" si="4"/>
        <v>0.97702093001180212</v>
      </c>
      <c r="E84" s="22">
        <v>6.9760205359400002E-3</v>
      </c>
      <c r="F84" s="24">
        <f t="shared" si="5"/>
        <v>0.97702093001180212</v>
      </c>
      <c r="G84" s="22">
        <f t="shared" si="6"/>
        <v>-1.9603049452257874E-2</v>
      </c>
      <c r="H84" s="24">
        <f t="shared" si="7"/>
        <v>0.97402093001180212</v>
      </c>
      <c r="I84" s="30"/>
      <c r="J84" s="31"/>
      <c r="K84" s="31"/>
      <c r="Z84" s="26"/>
    </row>
    <row r="85" spans="2:26" s="8" customFormat="1" x14ac:dyDescent="0.2">
      <c r="B85" s="15" t="s">
        <v>86</v>
      </c>
      <c r="C85" s="22">
        <v>-1.2982252383408333E-2</v>
      </c>
      <c r="D85" s="22">
        <f t="shared" si="4"/>
        <v>0.98701774761659167</v>
      </c>
      <c r="E85" s="22">
        <v>3.4263540299800002E-3</v>
      </c>
      <c r="F85" s="24">
        <f t="shared" si="5"/>
        <v>0.98701774761659167</v>
      </c>
      <c r="G85" s="22">
        <f t="shared" si="6"/>
        <v>-1.3155898353428331E-2</v>
      </c>
      <c r="H85" s="24">
        <f t="shared" si="7"/>
        <v>0.98401774761659166</v>
      </c>
      <c r="I85" s="30"/>
      <c r="J85" s="31"/>
      <c r="K85" s="31"/>
      <c r="Z85" s="26"/>
    </row>
    <row r="86" spans="2:26" s="8" customFormat="1" x14ac:dyDescent="0.2">
      <c r="B86" s="15" t="s">
        <v>87</v>
      </c>
      <c r="C86" s="22">
        <v>-2.1930593789675323E-2</v>
      </c>
      <c r="D86" s="22">
        <f t="shared" si="4"/>
        <v>0.97806940621032468</v>
      </c>
      <c r="E86" s="22">
        <v>2.9193337207199998E-3</v>
      </c>
      <c r="F86" s="24">
        <f t="shared" si="5"/>
        <v>0.97806940621032468</v>
      </c>
      <c r="G86" s="22">
        <f t="shared" si="6"/>
        <v>-2.2611260068955322E-2</v>
      </c>
      <c r="H86" s="24">
        <f t="shared" si="7"/>
        <v>0.97506940621032467</v>
      </c>
      <c r="I86" s="30"/>
      <c r="J86" s="31"/>
      <c r="K86" s="31"/>
      <c r="Z86" s="26"/>
    </row>
    <row r="87" spans="2:26" s="8" customFormat="1" x14ac:dyDescent="0.2">
      <c r="B87" s="15" t="s">
        <v>88</v>
      </c>
      <c r="C87" s="22">
        <v>0.11157338891222479</v>
      </c>
      <c r="D87" s="22">
        <f t="shared" si="4"/>
        <v>1.1115733889122248</v>
      </c>
      <c r="E87" s="22">
        <v>4.1139593013999999E-3</v>
      </c>
      <c r="F87" s="24">
        <f t="shared" si="5"/>
        <v>1.1115733889122248</v>
      </c>
      <c r="G87" s="22">
        <f t="shared" si="6"/>
        <v>0.11208734821362479</v>
      </c>
      <c r="H87" s="24">
        <f t="shared" si="7"/>
        <v>1.1085733889122249</v>
      </c>
      <c r="I87" s="30"/>
      <c r="J87" s="31"/>
      <c r="K87" s="31"/>
      <c r="Z87" s="26"/>
    </row>
    <row r="88" spans="2:26" s="8" customFormat="1" x14ac:dyDescent="0.2">
      <c r="B88" s="15" t="s">
        <v>89</v>
      </c>
      <c r="C88" s="22">
        <v>-3.3012263744146009E-2</v>
      </c>
      <c r="D88" s="22">
        <f t="shared" si="4"/>
        <v>0.96698773625585399</v>
      </c>
      <c r="E88" s="22">
        <v>4.9701916105199997E-3</v>
      </c>
      <c r="F88" s="24">
        <f t="shared" si="5"/>
        <v>0.96698773625585399</v>
      </c>
      <c r="G88" s="22">
        <f t="shared" si="6"/>
        <v>-3.1642072133626013E-2</v>
      </c>
      <c r="H88" s="24">
        <f t="shared" si="7"/>
        <v>0.96398773625585399</v>
      </c>
      <c r="I88" s="30"/>
      <c r="J88" s="31"/>
      <c r="K88" s="31"/>
      <c r="Z88" s="26"/>
    </row>
    <row r="89" spans="2:26" s="8" customFormat="1" x14ac:dyDescent="0.2">
      <c r="B89" s="15" t="s">
        <v>90</v>
      </c>
      <c r="C89" s="22">
        <v>-1.3854346352744851E-2</v>
      </c>
      <c r="D89" s="22">
        <f t="shared" si="4"/>
        <v>0.98614565364725515</v>
      </c>
      <c r="E89" s="22">
        <v>4.1776599933600004E-3</v>
      </c>
      <c r="F89" s="24">
        <f t="shared" si="5"/>
        <v>0.98614565364725515</v>
      </c>
      <c r="G89" s="22">
        <f t="shared" si="6"/>
        <v>-1.3276686359384851E-2</v>
      </c>
      <c r="H89" s="24">
        <f t="shared" si="7"/>
        <v>0.98314565364725515</v>
      </c>
      <c r="I89" s="30"/>
      <c r="J89" s="31"/>
      <c r="K89" s="31"/>
      <c r="Z89" s="26"/>
    </row>
    <row r="90" spans="2:26" s="8" customFormat="1" x14ac:dyDescent="0.2">
      <c r="B90" s="15" t="s">
        <v>91</v>
      </c>
      <c r="C90" s="22">
        <v>2.3558135031607197E-2</v>
      </c>
      <c r="D90" s="22">
        <f t="shared" si="4"/>
        <v>1.0235581350316072</v>
      </c>
      <c r="E90" s="22">
        <v>5.8106552987900002E-3</v>
      </c>
      <c r="F90" s="24">
        <f t="shared" si="5"/>
        <v>1.0235581350316072</v>
      </c>
      <c r="G90" s="22">
        <f t="shared" si="6"/>
        <v>2.5768790330397199E-2</v>
      </c>
      <c r="H90" s="24">
        <f t="shared" si="7"/>
        <v>1.0205581350316073</v>
      </c>
      <c r="I90" s="30"/>
      <c r="J90" s="31"/>
      <c r="K90" s="31"/>
      <c r="Z90" s="26"/>
    </row>
    <row r="91" spans="2:26" s="8" customFormat="1" x14ac:dyDescent="0.2">
      <c r="B91" s="15" t="s">
        <v>92</v>
      </c>
      <c r="C91" s="22">
        <v>-9.1571491544772954E-3</v>
      </c>
      <c r="D91" s="22">
        <f t="shared" si="4"/>
        <v>0.9908428508455227</v>
      </c>
      <c r="E91" s="22">
        <v>3.8746849921299999E-3</v>
      </c>
      <c r="F91" s="24">
        <f t="shared" si="5"/>
        <v>0.9908428508455227</v>
      </c>
      <c r="G91" s="22">
        <f t="shared" si="6"/>
        <v>-8.882464162347295E-3</v>
      </c>
      <c r="H91" s="24">
        <f t="shared" si="7"/>
        <v>0.9878428508455227</v>
      </c>
      <c r="I91" s="30"/>
      <c r="J91" s="31"/>
      <c r="K91" s="31"/>
      <c r="Z91" s="26"/>
    </row>
    <row r="92" spans="2:26" s="8" customFormat="1" x14ac:dyDescent="0.2">
      <c r="B92" s="15" t="s">
        <v>93</v>
      </c>
      <c r="C92" s="22">
        <v>5.8480537981127512E-2</v>
      </c>
      <c r="D92" s="22">
        <f t="shared" si="4"/>
        <v>1.0584805379811275</v>
      </c>
      <c r="E92" s="22">
        <v>4.1935782233800002E-3</v>
      </c>
      <c r="F92" s="24">
        <f t="shared" si="5"/>
        <v>1.0584805379811275</v>
      </c>
      <c r="G92" s="22">
        <f t="shared" si="6"/>
        <v>5.9074116204507511E-2</v>
      </c>
      <c r="H92" s="24">
        <f t="shared" si="7"/>
        <v>1.0554805379811276</v>
      </c>
      <c r="I92" s="30"/>
      <c r="J92" s="31"/>
      <c r="K92" s="31"/>
      <c r="Z92" s="26"/>
    </row>
    <row r="93" spans="2:26" s="8" customFormat="1" x14ac:dyDescent="0.2">
      <c r="B93" s="15" t="s">
        <v>94</v>
      </c>
      <c r="C93" s="22">
        <v>2.0840051165363915E-2</v>
      </c>
      <c r="D93" s="22">
        <f t="shared" si="4"/>
        <v>1.0208400511653639</v>
      </c>
      <c r="E93" s="22">
        <v>4.1776599933600004E-3</v>
      </c>
      <c r="F93" s="24">
        <f t="shared" si="5"/>
        <v>1.0208400511653639</v>
      </c>
      <c r="G93" s="22">
        <f t="shared" si="6"/>
        <v>2.1417711158723918E-2</v>
      </c>
      <c r="H93" s="24">
        <f t="shared" si="7"/>
        <v>1.017840051165364</v>
      </c>
      <c r="I93" s="30"/>
      <c r="J93" s="31"/>
      <c r="K93" s="31"/>
      <c r="Z93" s="26"/>
    </row>
    <row r="94" spans="2:26" s="8" customFormat="1" x14ac:dyDescent="0.2">
      <c r="B94" s="15" t="s">
        <v>95</v>
      </c>
      <c r="C94" s="22">
        <v>3.1363482934837483E-2</v>
      </c>
      <c r="D94" s="22">
        <f t="shared" si="4"/>
        <v>1.0313634829348375</v>
      </c>
      <c r="E94" s="22">
        <v>3.4263540299800002E-3</v>
      </c>
      <c r="F94" s="24">
        <f t="shared" si="5"/>
        <v>1.0313634829348375</v>
      </c>
      <c r="G94" s="22">
        <f t="shared" si="6"/>
        <v>3.1189836964817485E-2</v>
      </c>
      <c r="H94" s="24">
        <f t="shared" si="7"/>
        <v>1.0283634829348376</v>
      </c>
      <c r="I94" s="30"/>
      <c r="J94" s="31"/>
      <c r="K94" s="31"/>
      <c r="Z94" s="26"/>
    </row>
    <row r="95" spans="2:26" s="8" customFormat="1" x14ac:dyDescent="0.2">
      <c r="B95" s="15" t="s">
        <v>96</v>
      </c>
      <c r="C95" s="22">
        <v>-2.1576837172263552E-3</v>
      </c>
      <c r="D95" s="22">
        <f t="shared" si="4"/>
        <v>0.99784231628277364</v>
      </c>
      <c r="E95" s="22">
        <v>3.7548121811500001E-3</v>
      </c>
      <c r="F95" s="24">
        <f t="shared" si="5"/>
        <v>0.99784231628277364</v>
      </c>
      <c r="G95" s="22">
        <f t="shared" si="6"/>
        <v>-2.002871536076355E-3</v>
      </c>
      <c r="H95" s="24">
        <f t="shared" si="7"/>
        <v>0.99484231628277364</v>
      </c>
      <c r="I95" s="30"/>
      <c r="J95" s="31"/>
      <c r="K95" s="31"/>
      <c r="Z95" s="26"/>
    </row>
    <row r="96" spans="2:26" s="8" customFormat="1" x14ac:dyDescent="0.2">
      <c r="B96" s="15" t="s">
        <v>97</v>
      </c>
      <c r="C96" s="22">
        <v>-6.6867947698800112E-2</v>
      </c>
      <c r="D96" s="22">
        <f t="shared" si="4"/>
        <v>0.93313205230119989</v>
      </c>
      <c r="E96" s="22">
        <v>4.0741237836499997E-3</v>
      </c>
      <c r="F96" s="24">
        <f t="shared" si="5"/>
        <v>0.93313205230119989</v>
      </c>
      <c r="G96" s="22">
        <f t="shared" si="6"/>
        <v>-6.6393823915150113E-2</v>
      </c>
      <c r="H96" s="24">
        <f t="shared" si="7"/>
        <v>0.93013205230119989</v>
      </c>
      <c r="I96" s="30"/>
      <c r="J96" s="31"/>
      <c r="K96" s="31"/>
      <c r="Z96" s="26"/>
    </row>
    <row r="97" spans="2:26" s="8" customFormat="1" x14ac:dyDescent="0.2">
      <c r="B97" s="15" t="s">
        <v>98</v>
      </c>
      <c r="C97" s="22">
        <v>1.9012083000465196E-2</v>
      </c>
      <c r="D97" s="22">
        <f t="shared" si="4"/>
        <v>1.0190120830004652</v>
      </c>
      <c r="E97" s="22">
        <v>3.0241880399000001E-3</v>
      </c>
      <c r="F97" s="24">
        <f t="shared" si="5"/>
        <v>1.0190120830004652</v>
      </c>
      <c r="G97" s="22">
        <f t="shared" si="6"/>
        <v>1.8436271040365198E-2</v>
      </c>
      <c r="H97" s="24">
        <f t="shared" si="7"/>
        <v>1.0160120830004653</v>
      </c>
      <c r="I97" s="30"/>
      <c r="J97" s="31"/>
      <c r="K97" s="31"/>
      <c r="Z97" s="26"/>
    </row>
    <row r="98" spans="2:26" s="8" customFormat="1" x14ac:dyDescent="0.2">
      <c r="B98" s="15" t="s">
        <v>99</v>
      </c>
      <c r="C98" s="22">
        <v>-1.6156682829995161E-2</v>
      </c>
      <c r="D98" s="22">
        <f t="shared" si="4"/>
        <v>0.98384331717000484</v>
      </c>
      <c r="E98" s="22">
        <v>2.2226272943599999E-3</v>
      </c>
      <c r="F98" s="24">
        <f t="shared" si="5"/>
        <v>0.98384331717000484</v>
      </c>
      <c r="G98" s="22">
        <f t="shared" si="6"/>
        <v>-1.7534055535635161E-2</v>
      </c>
      <c r="H98" s="24">
        <f t="shared" si="7"/>
        <v>0.98084331717000484</v>
      </c>
      <c r="I98" s="30"/>
      <c r="J98" s="31"/>
      <c r="K98" s="31"/>
      <c r="Z98" s="26"/>
    </row>
    <row r="99" spans="2:26" s="8" customFormat="1" x14ac:dyDescent="0.2">
      <c r="B99" s="15" t="s">
        <v>100</v>
      </c>
      <c r="C99" s="22">
        <v>2.1999365458091225E-2</v>
      </c>
      <c r="D99" s="22">
        <f t="shared" si="4"/>
        <v>1.0219993654580912</v>
      </c>
      <c r="E99" s="22">
        <v>2.26327964177E-3</v>
      </c>
      <c r="F99" s="24">
        <f t="shared" si="5"/>
        <v>1.0219993654580912</v>
      </c>
      <c r="G99" s="22">
        <f t="shared" si="6"/>
        <v>2.0662645099861227E-2</v>
      </c>
      <c r="H99" s="24">
        <f t="shared" si="7"/>
        <v>1.0189993654580913</v>
      </c>
      <c r="I99" s="30"/>
      <c r="J99" s="31"/>
      <c r="K99" s="31"/>
      <c r="Z99" s="26"/>
    </row>
    <row r="100" spans="2:26" s="8" customFormat="1" x14ac:dyDescent="0.2">
      <c r="B100" s="15" t="s">
        <v>101</v>
      </c>
      <c r="C100" s="22">
        <v>2.8828800435899415E-2</v>
      </c>
      <c r="D100" s="22">
        <f t="shared" si="4"/>
        <v>1.0288288004358994</v>
      </c>
      <c r="E100" s="22">
        <v>2.16568351802E-3</v>
      </c>
      <c r="F100" s="24">
        <f t="shared" si="5"/>
        <v>1.0288288004358994</v>
      </c>
      <c r="G100" s="22">
        <f t="shared" si="6"/>
        <v>2.7394483953919416E-2</v>
      </c>
      <c r="H100" s="24">
        <f t="shared" si="7"/>
        <v>1.0258288004358995</v>
      </c>
      <c r="I100" s="30"/>
      <c r="J100" s="31"/>
      <c r="K100" s="31"/>
      <c r="Z100" s="26"/>
    </row>
    <row r="101" spans="2:26" s="8" customFormat="1" x14ac:dyDescent="0.2">
      <c r="B101" s="15" t="s">
        <v>102</v>
      </c>
      <c r="C101" s="22">
        <v>-3.1493045873309145E-2</v>
      </c>
      <c r="D101" s="22">
        <f t="shared" si="4"/>
        <v>0.96850695412669086</v>
      </c>
      <c r="E101" s="22">
        <v>1.4877654706E-3</v>
      </c>
      <c r="F101" s="24">
        <f t="shared" si="5"/>
        <v>0.96850695412669086</v>
      </c>
      <c r="G101" s="22">
        <f t="shared" si="6"/>
        <v>-3.3605280402709145E-2</v>
      </c>
      <c r="H101" s="24">
        <f t="shared" si="7"/>
        <v>0.96550695412669085</v>
      </c>
      <c r="I101" s="30"/>
      <c r="J101" s="31"/>
      <c r="K101" s="31"/>
      <c r="Z101" s="26"/>
    </row>
    <row r="102" spans="2:26" s="8" customFormat="1" x14ac:dyDescent="0.2">
      <c r="B102" s="15" t="s">
        <v>103</v>
      </c>
      <c r="C102" s="22">
        <v>-2.5123502045451773E-2</v>
      </c>
      <c r="D102" s="22">
        <f t="shared" si="4"/>
        <v>0.97487649795454823</v>
      </c>
      <c r="E102" s="22">
        <v>1.2414877164499999E-3</v>
      </c>
      <c r="F102" s="24">
        <f t="shared" si="5"/>
        <v>0.97487649795454823</v>
      </c>
      <c r="G102" s="22">
        <f t="shared" si="6"/>
        <v>-2.7482014329001773E-2</v>
      </c>
      <c r="H102" s="24">
        <f t="shared" si="7"/>
        <v>0.97187649795454822</v>
      </c>
      <c r="I102" s="30"/>
      <c r="J102" s="31"/>
      <c r="K102" s="31"/>
      <c r="Z102" s="26"/>
    </row>
    <row r="103" spans="2:26" s="8" customFormat="1" x14ac:dyDescent="0.2">
      <c r="B103" s="15" t="s">
        <v>104</v>
      </c>
      <c r="C103" s="22">
        <v>-2.4339751535148446E-2</v>
      </c>
      <c r="D103" s="22">
        <f t="shared" si="4"/>
        <v>0.97566024846485155</v>
      </c>
      <c r="E103" s="22">
        <v>1.19215210746E-3</v>
      </c>
      <c r="F103" s="24">
        <f t="shared" si="5"/>
        <v>0.97566024846485155</v>
      </c>
      <c r="G103" s="22">
        <f t="shared" si="6"/>
        <v>-2.6747599427688444E-2</v>
      </c>
      <c r="H103" s="24">
        <f t="shared" si="7"/>
        <v>0.97266024846485155</v>
      </c>
      <c r="I103" s="30"/>
      <c r="J103" s="31"/>
      <c r="K103" s="31"/>
      <c r="Z103" s="26"/>
    </row>
    <row r="104" spans="2:26" s="8" customFormat="1" x14ac:dyDescent="0.2">
      <c r="B104" s="15" t="s">
        <v>105</v>
      </c>
      <c r="C104" s="22">
        <v>3.6854452158932904E-2</v>
      </c>
      <c r="D104" s="22">
        <f t="shared" si="4"/>
        <v>1.0368544521589329</v>
      </c>
      <c r="E104" s="22">
        <v>1.2825803067E-3</v>
      </c>
      <c r="F104" s="24">
        <f t="shared" si="5"/>
        <v>1.0368544521589329</v>
      </c>
      <c r="G104" s="22">
        <f t="shared" si="6"/>
        <v>3.4537032465632903E-2</v>
      </c>
      <c r="H104" s="24">
        <f t="shared" si="7"/>
        <v>1.033854452158933</v>
      </c>
      <c r="I104" s="30"/>
      <c r="J104" s="31"/>
      <c r="K104" s="31"/>
      <c r="Z104" s="26"/>
    </row>
    <row r="105" spans="2:26" s="8" customFormat="1" x14ac:dyDescent="0.2">
      <c r="B105" s="15" t="s">
        <v>106</v>
      </c>
      <c r="C105" s="22">
        <v>1.1702825728946431E-2</v>
      </c>
      <c r="D105" s="22">
        <f t="shared" si="4"/>
        <v>1.0117028257289464</v>
      </c>
      <c r="E105" s="22">
        <v>2.3120385290699998E-3</v>
      </c>
      <c r="F105" s="24">
        <f t="shared" si="5"/>
        <v>1.0117028257289464</v>
      </c>
      <c r="G105" s="22">
        <f t="shared" si="6"/>
        <v>1.0414864258016431E-2</v>
      </c>
      <c r="H105" s="24">
        <f t="shared" si="7"/>
        <v>1.0087028257289465</v>
      </c>
      <c r="I105" s="30"/>
      <c r="J105" s="31"/>
      <c r="K105" s="31"/>
      <c r="Z105" s="26"/>
    </row>
    <row r="106" spans="2:26" s="8" customFormat="1" x14ac:dyDescent="0.2">
      <c r="B106" s="15" t="s">
        <v>107</v>
      </c>
      <c r="C106" s="22">
        <v>5.9790973221823362E-2</v>
      </c>
      <c r="D106" s="22">
        <f t="shared" si="4"/>
        <v>1.0597909732218234</v>
      </c>
      <c r="E106" s="22">
        <v>2.1412681429999999E-3</v>
      </c>
      <c r="F106" s="24">
        <f t="shared" si="5"/>
        <v>1.0597909732218234</v>
      </c>
      <c r="G106" s="22">
        <f t="shared" si="6"/>
        <v>5.8332241364823359E-2</v>
      </c>
      <c r="H106" s="24">
        <f t="shared" si="7"/>
        <v>1.0567909732218235</v>
      </c>
      <c r="I106" s="30"/>
      <c r="J106" s="31"/>
      <c r="K106" s="31"/>
      <c r="Z106" s="26"/>
    </row>
    <row r="107" spans="2:26" s="8" customFormat="1" x14ac:dyDescent="0.2">
      <c r="B107" s="15" t="s">
        <v>108</v>
      </c>
      <c r="C107" s="22">
        <v>3.2407457144583152E-3</v>
      </c>
      <c r="D107" s="22">
        <f t="shared" si="4"/>
        <v>1.0032407457144583</v>
      </c>
      <c r="E107" s="22">
        <v>2.1087041279600001E-3</v>
      </c>
      <c r="F107" s="24">
        <f t="shared" si="5"/>
        <v>1.0032407457144583</v>
      </c>
      <c r="G107" s="22">
        <f t="shared" si="6"/>
        <v>1.7494498424183149E-3</v>
      </c>
      <c r="H107" s="24">
        <f t="shared" si="7"/>
        <v>1.0002407457144584</v>
      </c>
      <c r="I107" s="30"/>
      <c r="J107" s="31"/>
      <c r="K107" s="31"/>
      <c r="Z107" s="26"/>
    </row>
    <row r="108" spans="2:26" s="8" customFormat="1" x14ac:dyDescent="0.2">
      <c r="B108" s="15" t="s">
        <v>109</v>
      </c>
      <c r="C108" s="22">
        <v>-1.7447282694138977E-2</v>
      </c>
      <c r="D108" s="22">
        <f t="shared" si="4"/>
        <v>0.98255271730586102</v>
      </c>
      <c r="E108" s="22">
        <v>3.3781876370099998E-3</v>
      </c>
      <c r="F108" s="24">
        <f t="shared" si="5"/>
        <v>0.98255271730586102</v>
      </c>
      <c r="G108" s="22">
        <f t="shared" si="6"/>
        <v>-1.7669095057128978E-2</v>
      </c>
      <c r="H108" s="24">
        <f t="shared" si="7"/>
        <v>0.97955271730586102</v>
      </c>
      <c r="I108" s="30"/>
      <c r="J108" s="31"/>
      <c r="K108" s="31"/>
      <c r="Z108" s="26"/>
    </row>
    <row r="109" spans="2:26" s="8" customFormat="1" x14ac:dyDescent="0.2">
      <c r="B109" s="15" t="s">
        <v>110</v>
      </c>
      <c r="C109" s="22">
        <v>4.0320083347016311E-3</v>
      </c>
      <c r="D109" s="22">
        <f t="shared" si="4"/>
        <v>1.0040320083347016</v>
      </c>
      <c r="E109" s="22">
        <v>2.7092626147700001E-3</v>
      </c>
      <c r="F109" s="24">
        <f t="shared" si="5"/>
        <v>1.0040320083347016</v>
      </c>
      <c r="G109" s="22">
        <f t="shared" si="6"/>
        <v>3.1412709494716314E-3</v>
      </c>
      <c r="H109" s="24">
        <f t="shared" si="7"/>
        <v>1.0010320083347017</v>
      </c>
      <c r="I109" s="30"/>
      <c r="J109" s="31"/>
      <c r="K109" s="31"/>
      <c r="Z109" s="26"/>
    </row>
    <row r="110" spans="2:26" s="8" customFormat="1" x14ac:dyDescent="0.2">
      <c r="B110" s="15" t="s">
        <v>111</v>
      </c>
      <c r="C110" s="22">
        <v>-1.7102082049942346E-3</v>
      </c>
      <c r="D110" s="22">
        <f t="shared" si="4"/>
        <v>0.99828979179500577</v>
      </c>
      <c r="E110" s="22">
        <v>1.90491487473E-3</v>
      </c>
      <c r="F110" s="24">
        <f t="shared" si="5"/>
        <v>0.99828979179500577</v>
      </c>
      <c r="G110" s="22">
        <f t="shared" si="6"/>
        <v>-3.4052933302642346E-3</v>
      </c>
      <c r="H110" s="24">
        <f t="shared" si="7"/>
        <v>0.99528979179500576</v>
      </c>
      <c r="I110" s="30"/>
      <c r="J110" s="31"/>
      <c r="K110" s="31"/>
      <c r="Z110" s="26"/>
    </row>
    <row r="111" spans="2:26" s="8" customFormat="1" x14ac:dyDescent="0.2">
      <c r="B111" s="15" t="s">
        <v>112</v>
      </c>
      <c r="C111" s="22">
        <v>1.641467565199406E-2</v>
      </c>
      <c r="D111" s="22">
        <f t="shared" si="4"/>
        <v>1.0164146756519941</v>
      </c>
      <c r="E111" s="22">
        <v>2.51492019563E-3</v>
      </c>
      <c r="F111" s="24">
        <f t="shared" si="5"/>
        <v>1.0164146756519941</v>
      </c>
      <c r="G111" s="22">
        <f t="shared" si="6"/>
        <v>1.5329595847624059E-2</v>
      </c>
      <c r="H111" s="24">
        <f t="shared" si="7"/>
        <v>1.0134146756519942</v>
      </c>
      <c r="I111" s="30"/>
      <c r="J111" s="31"/>
      <c r="K111" s="31"/>
      <c r="Z111" s="26"/>
    </row>
    <row r="112" spans="2:26" s="8" customFormat="1" x14ac:dyDescent="0.2">
      <c r="B112" s="15" t="s">
        <v>113</v>
      </c>
      <c r="C112" s="22">
        <v>-1.532695209081758E-2</v>
      </c>
      <c r="D112" s="22">
        <f t="shared" si="4"/>
        <v>0.98467304790918242</v>
      </c>
      <c r="E112" s="22">
        <v>3.1772200986699998E-3</v>
      </c>
      <c r="F112" s="24">
        <f t="shared" si="5"/>
        <v>0.98467304790918242</v>
      </c>
      <c r="G112" s="22">
        <f t="shared" si="6"/>
        <v>-1.5749731992147579E-2</v>
      </c>
      <c r="H112" s="24">
        <f t="shared" si="7"/>
        <v>0.98167304790918242</v>
      </c>
      <c r="I112" s="30"/>
      <c r="J112" s="31"/>
      <c r="K112" s="31"/>
      <c r="Z112" s="26"/>
    </row>
    <row r="113" spans="2:26" s="8" customFormat="1" x14ac:dyDescent="0.2">
      <c r="B113" s="15" t="s">
        <v>114</v>
      </c>
      <c r="C113" s="22">
        <v>4.1307538576323743E-2</v>
      </c>
      <c r="D113" s="22">
        <f t="shared" si="4"/>
        <v>1.0413075385763237</v>
      </c>
      <c r="E113" s="22">
        <v>2.10056130514E-3</v>
      </c>
      <c r="F113" s="24">
        <f t="shared" si="5"/>
        <v>1.0413075385763237</v>
      </c>
      <c r="G113" s="22">
        <f t="shared" si="6"/>
        <v>3.9808099881463742E-2</v>
      </c>
      <c r="H113" s="24">
        <f t="shared" si="7"/>
        <v>1.0383075385763239</v>
      </c>
      <c r="I113" s="30"/>
      <c r="J113" s="31"/>
      <c r="K113" s="31"/>
      <c r="Z113" s="26"/>
    </row>
    <row r="114" spans="2:26" s="8" customFormat="1" x14ac:dyDescent="0.2">
      <c r="B114" s="15" t="s">
        <v>115</v>
      </c>
      <c r="C114" s="22">
        <v>5.8462715602380921E-3</v>
      </c>
      <c r="D114" s="22">
        <f t="shared" si="4"/>
        <v>1.0058462715602381</v>
      </c>
      <c r="E114" s="22">
        <v>2.4662697723000001E-3</v>
      </c>
      <c r="F114" s="24">
        <f t="shared" si="5"/>
        <v>1.0058462715602381</v>
      </c>
      <c r="G114" s="22">
        <f t="shared" si="6"/>
        <v>4.7125413325380923E-3</v>
      </c>
      <c r="H114" s="24">
        <f t="shared" si="7"/>
        <v>1.0028462715602382</v>
      </c>
      <c r="I114" s="30"/>
      <c r="J114" s="31"/>
      <c r="K114" s="31"/>
      <c r="Z114" s="26"/>
    </row>
    <row r="115" spans="2:26" s="8" customFormat="1" x14ac:dyDescent="0.2">
      <c r="B115" s="15" t="s">
        <v>116</v>
      </c>
      <c r="C115" s="22">
        <v>-2.6310138532457006E-2</v>
      </c>
      <c r="D115" s="22">
        <f t="shared" si="4"/>
        <v>0.97368986146754299</v>
      </c>
      <c r="E115" s="22">
        <v>2.9112630071000001E-3</v>
      </c>
      <c r="F115" s="24">
        <f t="shared" si="5"/>
        <v>0.97368986146754299</v>
      </c>
      <c r="G115" s="22">
        <f t="shared" si="6"/>
        <v>-2.6998875525357003E-2</v>
      </c>
      <c r="H115" s="24">
        <f t="shared" si="7"/>
        <v>0.97068986146754299</v>
      </c>
      <c r="I115" s="30"/>
      <c r="J115" s="31"/>
      <c r="K115" s="31"/>
      <c r="Z115" s="26"/>
    </row>
    <row r="116" spans="2:26" s="8" customFormat="1" x14ac:dyDescent="0.2">
      <c r="B116" s="15" t="s">
        <v>117</v>
      </c>
      <c r="C116" s="22">
        <v>1.4873722645957876E-2</v>
      </c>
      <c r="D116" s="22">
        <f t="shared" si="4"/>
        <v>1.0148737226459579</v>
      </c>
      <c r="E116" s="22">
        <v>3.1772200986699998E-3</v>
      </c>
      <c r="F116" s="24">
        <f t="shared" si="5"/>
        <v>1.0148737226459579</v>
      </c>
      <c r="G116" s="22">
        <f t="shared" si="6"/>
        <v>1.4450942744627878E-2</v>
      </c>
      <c r="H116" s="24">
        <f t="shared" si="7"/>
        <v>1.011873722645958</v>
      </c>
      <c r="I116" s="30"/>
      <c r="J116" s="31"/>
      <c r="K116" s="31"/>
      <c r="Z116" s="26"/>
    </row>
    <row r="117" spans="2:26" s="8" customFormat="1" x14ac:dyDescent="0.2">
      <c r="B117" s="15" t="s">
        <v>118</v>
      </c>
      <c r="C117" s="22">
        <v>1.9826277325953212E-2</v>
      </c>
      <c r="D117" s="22">
        <f t="shared" si="4"/>
        <v>1.0198262773259532</v>
      </c>
      <c r="E117" s="22">
        <v>3.9225900629799998E-3</v>
      </c>
      <c r="F117" s="24">
        <f t="shared" si="5"/>
        <v>1.0198262773259532</v>
      </c>
      <c r="G117" s="22">
        <f t="shared" si="6"/>
        <v>2.0148867388933213E-2</v>
      </c>
      <c r="H117" s="24">
        <f t="shared" si="7"/>
        <v>1.0168262773259533</v>
      </c>
      <c r="I117" s="30"/>
      <c r="J117" s="31"/>
      <c r="K117" s="31"/>
      <c r="Z117" s="26"/>
    </row>
    <row r="118" spans="2:26" s="8" customFormat="1" x14ac:dyDescent="0.2">
      <c r="B118" s="15" t="s">
        <v>119</v>
      </c>
      <c r="C118" s="22">
        <v>1.5481403376032654E-2</v>
      </c>
      <c r="D118" s="22">
        <f t="shared" si="4"/>
        <v>1.0154814033760327</v>
      </c>
      <c r="E118" s="22">
        <v>6.6667048692300003E-3</v>
      </c>
      <c r="F118" s="24">
        <f t="shared" si="5"/>
        <v>1.0154814033760327</v>
      </c>
      <c r="G118" s="22">
        <f t="shared" si="6"/>
        <v>1.8548108245262655E-2</v>
      </c>
      <c r="H118" s="24">
        <f t="shared" si="7"/>
        <v>1.0124814033760328</v>
      </c>
      <c r="I118" s="30"/>
      <c r="J118" s="31"/>
      <c r="K118" s="31"/>
      <c r="Z118" s="26"/>
    </row>
    <row r="119" spans="2:26" s="8" customFormat="1" x14ac:dyDescent="0.2">
      <c r="B119" s="15" t="s">
        <v>120</v>
      </c>
      <c r="C119" s="22">
        <v>6.3825582573513451E-3</v>
      </c>
      <c r="D119" s="22">
        <f t="shared" si="4"/>
        <v>1.0063825582573513</v>
      </c>
      <c r="E119" s="22">
        <v>5.7559072994600004E-3</v>
      </c>
      <c r="F119" s="24">
        <f t="shared" si="5"/>
        <v>1.0063825582573513</v>
      </c>
      <c r="G119" s="22">
        <f t="shared" si="6"/>
        <v>8.5384655568113456E-3</v>
      </c>
      <c r="H119" s="24">
        <f t="shared" si="7"/>
        <v>1.0033825582573515</v>
      </c>
      <c r="I119" s="30"/>
      <c r="J119" s="31"/>
      <c r="K119" s="31"/>
      <c r="Z119" s="26"/>
    </row>
    <row r="120" spans="2:26" s="8" customFormat="1" x14ac:dyDescent="0.2">
      <c r="B120" s="15" t="s">
        <v>121</v>
      </c>
      <c r="C120" s="22">
        <v>-3.0464114604500381E-3</v>
      </c>
      <c r="D120" s="22">
        <f t="shared" si="4"/>
        <v>0.99695358853954996</v>
      </c>
      <c r="E120" s="22">
        <v>6.4340301099999999E-3</v>
      </c>
      <c r="F120" s="24">
        <f t="shared" si="5"/>
        <v>0.99695358853954996</v>
      </c>
      <c r="G120" s="22">
        <f t="shared" si="6"/>
        <v>-2.1238135045003811E-4</v>
      </c>
      <c r="H120" s="24">
        <f t="shared" si="7"/>
        <v>0.99395358853954996</v>
      </c>
      <c r="I120" s="30"/>
      <c r="J120" s="31"/>
      <c r="K120" s="31"/>
      <c r="Z120" s="26"/>
    </row>
    <row r="121" spans="2:26" s="8" customFormat="1" x14ac:dyDescent="0.2">
      <c r="B121" s="15" t="s">
        <v>122</v>
      </c>
      <c r="C121" s="22">
        <v>1.6322699037898403E-3</v>
      </c>
      <c r="D121" s="22">
        <f t="shared" si="4"/>
        <v>1.0016322699037898</v>
      </c>
      <c r="E121" s="22">
        <v>3.9146076305300002E-3</v>
      </c>
      <c r="F121" s="24">
        <f t="shared" si="5"/>
        <v>1.0016322699037898</v>
      </c>
      <c r="G121" s="22">
        <f t="shared" si="6"/>
        <v>1.9468775343198406E-3</v>
      </c>
      <c r="H121" s="24">
        <f t="shared" si="7"/>
        <v>0.99863226990378984</v>
      </c>
      <c r="I121" s="30"/>
      <c r="J121" s="31"/>
      <c r="K121" s="31"/>
      <c r="Z121" s="26"/>
    </row>
    <row r="122" spans="2:26" s="8" customFormat="1" x14ac:dyDescent="0.2">
      <c r="B122" s="15" t="s">
        <v>123</v>
      </c>
      <c r="C122" s="22">
        <v>2.4847278996376065E-3</v>
      </c>
      <c r="D122" s="22">
        <f t="shared" si="4"/>
        <v>1.0024847278996376</v>
      </c>
      <c r="E122" s="22">
        <v>4.0262982030899999E-3</v>
      </c>
      <c r="F122" s="24">
        <f t="shared" si="5"/>
        <v>1.0024847278996376</v>
      </c>
      <c r="G122" s="22">
        <f t="shared" si="6"/>
        <v>2.9110261027276065E-3</v>
      </c>
      <c r="H122" s="24">
        <f t="shared" si="7"/>
        <v>0.9994847278996376</v>
      </c>
      <c r="I122" s="30"/>
      <c r="J122" s="31"/>
      <c r="K122" s="31"/>
      <c r="Z122" s="26"/>
    </row>
    <row r="123" spans="2:26" s="8" customFormat="1" x14ac:dyDescent="0.2">
      <c r="B123" s="15" t="s">
        <v>124</v>
      </c>
      <c r="C123" s="22">
        <v>1.0175073471466733E-2</v>
      </c>
      <c r="D123" s="22">
        <f t="shared" si="4"/>
        <v>1.0101750734714667</v>
      </c>
      <c r="E123" s="22">
        <v>4.1219243192700001E-3</v>
      </c>
      <c r="F123" s="24">
        <f t="shared" si="5"/>
        <v>1.0101750734714667</v>
      </c>
      <c r="G123" s="22">
        <f t="shared" si="6"/>
        <v>1.0696997790736733E-2</v>
      </c>
      <c r="H123" s="24">
        <f t="shared" si="7"/>
        <v>1.0071750734714668</v>
      </c>
      <c r="I123" s="30"/>
      <c r="J123" s="31"/>
      <c r="K123" s="31"/>
      <c r="Z123" s="26"/>
    </row>
    <row r="124" spans="2:26" s="8" customFormat="1" x14ac:dyDescent="0.2">
      <c r="B124" s="15" t="s">
        <v>125</v>
      </c>
      <c r="C124" s="22">
        <v>-2.617632397918368E-2</v>
      </c>
      <c r="D124" s="22">
        <f t="shared" si="4"/>
        <v>0.97382367602081632</v>
      </c>
      <c r="E124" s="22">
        <v>3.67480940044E-3</v>
      </c>
      <c r="F124" s="24">
        <f t="shared" si="5"/>
        <v>0.97382367602081632</v>
      </c>
      <c r="G124" s="22">
        <f t="shared" si="6"/>
        <v>-2.6101514578743681E-2</v>
      </c>
      <c r="H124" s="24">
        <f t="shared" si="7"/>
        <v>0.97082367602081632</v>
      </c>
      <c r="I124" s="30"/>
      <c r="J124" s="31"/>
      <c r="K124" s="31"/>
      <c r="Z124" s="26"/>
    </row>
    <row r="125" spans="2:26" s="8" customFormat="1" x14ac:dyDescent="0.2">
      <c r="B125" s="15" t="s">
        <v>126</v>
      </c>
      <c r="C125" s="22">
        <v>2.7360411121772232E-2</v>
      </c>
      <c r="D125" s="22">
        <f t="shared" si="4"/>
        <v>1.0273604111217722</v>
      </c>
      <c r="E125" s="22">
        <v>4.2333616592599996E-3</v>
      </c>
      <c r="F125" s="24">
        <f t="shared" si="5"/>
        <v>1.0273604111217722</v>
      </c>
      <c r="G125" s="22">
        <f t="shared" si="6"/>
        <v>2.7993772781032232E-2</v>
      </c>
      <c r="H125" s="24">
        <f t="shared" si="7"/>
        <v>1.0243604111217723</v>
      </c>
      <c r="I125" s="30"/>
      <c r="J125" s="31"/>
      <c r="K125" s="31"/>
      <c r="Z125" s="26"/>
    </row>
    <row r="126" spans="2:26" s="8" customFormat="1" x14ac:dyDescent="0.2">
      <c r="B126" s="15" t="s">
        <v>127</v>
      </c>
      <c r="C126" s="22">
        <v>1.9772189061474155E-2</v>
      </c>
      <c r="D126" s="22">
        <f t="shared" si="4"/>
        <v>1.0197721890614742</v>
      </c>
      <c r="E126" s="22">
        <v>4.0741237836499997E-3</v>
      </c>
      <c r="F126" s="24">
        <f t="shared" si="5"/>
        <v>1.0197721890614742</v>
      </c>
      <c r="G126" s="22">
        <f t="shared" si="6"/>
        <v>2.0246312845124157E-2</v>
      </c>
      <c r="H126" s="24">
        <f t="shared" si="7"/>
        <v>1.0167721890614743</v>
      </c>
      <c r="I126" s="30"/>
      <c r="J126" s="31"/>
      <c r="K126" s="31"/>
      <c r="Z126" s="26"/>
    </row>
    <row r="127" spans="2:26" s="8" customFormat="1" x14ac:dyDescent="0.2">
      <c r="B127" s="15" t="s">
        <v>128</v>
      </c>
      <c r="C127" s="22">
        <v>6.4385606775807513E-3</v>
      </c>
      <c r="D127" s="22">
        <f t="shared" si="4"/>
        <v>1.0064385606775808</v>
      </c>
      <c r="E127" s="22">
        <v>3.9545128129400003E-3</v>
      </c>
      <c r="F127" s="24">
        <f t="shared" si="5"/>
        <v>1.0064385606775808</v>
      </c>
      <c r="G127" s="22">
        <f t="shared" si="6"/>
        <v>6.7930734905207518E-3</v>
      </c>
      <c r="H127" s="24">
        <f t="shared" si="7"/>
        <v>1.0034385606775809</v>
      </c>
      <c r="I127" s="30"/>
      <c r="J127" s="31"/>
      <c r="K127" s="31"/>
      <c r="Z127" s="26"/>
    </row>
    <row r="128" spans="2:26" s="8" customFormat="1" x14ac:dyDescent="0.2">
      <c r="B128" s="15" t="s">
        <v>129</v>
      </c>
      <c r="C128" s="22">
        <v>4.6446373882746972E-2</v>
      </c>
      <c r="D128" s="22">
        <f t="shared" si="4"/>
        <v>1.046446373882747</v>
      </c>
      <c r="E128" s="22">
        <v>4.8675505653399996E-3</v>
      </c>
      <c r="F128" s="24">
        <f t="shared" si="5"/>
        <v>1.046446373882747</v>
      </c>
      <c r="G128" s="22">
        <f t="shared" si="6"/>
        <v>4.7713924448086968E-2</v>
      </c>
      <c r="H128" s="24">
        <f t="shared" si="7"/>
        <v>1.0434463738827471</v>
      </c>
      <c r="I128" s="30"/>
      <c r="J128" s="31"/>
      <c r="K128" s="31"/>
      <c r="Z128" s="26"/>
    </row>
    <row r="129" spans="2:26" s="8" customFormat="1" x14ac:dyDescent="0.2">
      <c r="B129" s="15" t="s">
        <v>130</v>
      </c>
      <c r="C129" s="22">
        <v>3.8458232630165234E-2</v>
      </c>
      <c r="D129" s="22">
        <f t="shared" si="4"/>
        <v>1.0384582326301652</v>
      </c>
      <c r="E129" s="22">
        <v>5.0648349497700003E-3</v>
      </c>
      <c r="F129" s="24">
        <f t="shared" si="5"/>
        <v>1.0384582326301652</v>
      </c>
      <c r="G129" s="22">
        <f t="shared" si="6"/>
        <v>3.9923067579935231E-2</v>
      </c>
      <c r="H129" s="24">
        <f t="shared" si="7"/>
        <v>1.0354582326301653</v>
      </c>
      <c r="I129" s="30"/>
      <c r="J129" s="31"/>
      <c r="K129" s="31"/>
      <c r="Z129" s="26"/>
    </row>
    <row r="130" spans="2:26" s="8" customFormat="1" x14ac:dyDescent="0.2">
      <c r="B130" s="15" t="s">
        <v>131</v>
      </c>
      <c r="C130" s="22">
        <v>3.2978982744924723E-2</v>
      </c>
      <c r="D130" s="22">
        <f t="shared" si="4"/>
        <v>1.0329789827449247</v>
      </c>
      <c r="E130" s="22">
        <v>4.8675505653399996E-3</v>
      </c>
      <c r="F130" s="24">
        <f t="shared" si="5"/>
        <v>1.0329789827449247</v>
      </c>
      <c r="G130" s="22">
        <f t="shared" si="6"/>
        <v>3.4246533310264719E-2</v>
      </c>
      <c r="H130" s="24">
        <f t="shared" si="7"/>
        <v>1.0299789827449248</v>
      </c>
      <c r="I130" s="30"/>
      <c r="J130" s="31"/>
      <c r="K130" s="31"/>
      <c r="Z130" s="26"/>
    </row>
    <row r="131" spans="2:26" s="8" customFormat="1" x14ac:dyDescent="0.2">
      <c r="B131" s="15" t="s">
        <v>132</v>
      </c>
      <c r="C131" s="22">
        <v>1.4637634617941986E-2</v>
      </c>
      <c r="D131" s="22">
        <f t="shared" ref="D131:D194" si="8">1+C131</f>
        <v>1.014637634617942</v>
      </c>
      <c r="E131" s="22">
        <v>5.6541453874100001E-3</v>
      </c>
      <c r="F131" s="24">
        <f t="shared" ref="F131:F194" si="9">1+C131</f>
        <v>1.014637634617942</v>
      </c>
      <c r="G131" s="22">
        <f t="shared" ref="G131:G194" si="10">E131*$M$2+(1-$M$2)*(E131-$N$2)+C131-0.003</f>
        <v>1.6691780005351986E-2</v>
      </c>
      <c r="H131" s="24">
        <f t="shared" ref="H131:H194" si="11">1+C131-0.003</f>
        <v>1.0116376346179421</v>
      </c>
      <c r="I131" s="30"/>
      <c r="J131" s="31"/>
      <c r="K131" s="31"/>
      <c r="Z131" s="26"/>
    </row>
    <row r="132" spans="2:26" s="8" customFormat="1" x14ac:dyDescent="0.2">
      <c r="B132" s="15" t="s">
        <v>133</v>
      </c>
      <c r="C132" s="22">
        <v>-1.262013890652347E-2</v>
      </c>
      <c r="D132" s="22">
        <f t="shared" si="8"/>
        <v>0.98737986109347653</v>
      </c>
      <c r="E132" s="22">
        <v>5.6541453874100001E-3</v>
      </c>
      <c r="F132" s="24">
        <f t="shared" si="9"/>
        <v>0.98737986109347653</v>
      </c>
      <c r="G132" s="22">
        <f t="shared" si="10"/>
        <v>-1.056599351911347E-2</v>
      </c>
      <c r="H132" s="24">
        <f t="shared" si="11"/>
        <v>0.98437986109347653</v>
      </c>
      <c r="I132" s="30"/>
      <c r="J132" s="31"/>
      <c r="K132" s="31"/>
      <c r="Z132" s="26"/>
    </row>
    <row r="133" spans="2:26" s="8" customFormat="1" x14ac:dyDescent="0.2">
      <c r="B133" s="15" t="s">
        <v>134</v>
      </c>
      <c r="C133" s="22">
        <v>1.2640770015615921E-2</v>
      </c>
      <c r="D133" s="22">
        <f t="shared" si="8"/>
        <v>1.0126407700156159</v>
      </c>
      <c r="E133" s="22">
        <v>4.2492701806200002E-3</v>
      </c>
      <c r="F133" s="24">
        <f t="shared" si="9"/>
        <v>1.0126407700156159</v>
      </c>
      <c r="G133" s="22">
        <f t="shared" si="10"/>
        <v>1.3290040196235923E-2</v>
      </c>
      <c r="H133" s="24">
        <f t="shared" si="11"/>
        <v>1.009640770015616</v>
      </c>
      <c r="I133" s="30"/>
      <c r="J133" s="31"/>
      <c r="K133" s="31"/>
      <c r="Z133" s="26"/>
    </row>
    <row r="134" spans="2:26" s="8" customFormat="1" x14ac:dyDescent="0.2">
      <c r="B134" s="15" t="s">
        <v>135</v>
      </c>
      <c r="C134" s="22">
        <v>7.8402238892418818E-3</v>
      </c>
      <c r="D134" s="22">
        <f t="shared" si="8"/>
        <v>1.0078402238892419</v>
      </c>
      <c r="E134" s="22">
        <v>3.5787133767799999E-3</v>
      </c>
      <c r="F134" s="24">
        <f t="shared" si="9"/>
        <v>1.0078402238892419</v>
      </c>
      <c r="G134" s="22">
        <f t="shared" si="10"/>
        <v>7.8189372660218831E-3</v>
      </c>
      <c r="H134" s="24">
        <f t="shared" si="11"/>
        <v>1.004840223889242</v>
      </c>
      <c r="I134" s="30"/>
      <c r="J134" s="31"/>
      <c r="K134" s="31"/>
      <c r="Z134" s="26"/>
    </row>
    <row r="135" spans="2:26" s="8" customFormat="1" x14ac:dyDescent="0.2">
      <c r="B135" s="15" t="s">
        <v>136</v>
      </c>
      <c r="C135" s="22">
        <v>-7.798298478083443E-3</v>
      </c>
      <c r="D135" s="22">
        <f t="shared" si="8"/>
        <v>0.99220170152191656</v>
      </c>
      <c r="E135" s="22">
        <v>3.8746849921299999E-3</v>
      </c>
      <c r="F135" s="24">
        <f t="shared" si="9"/>
        <v>0.99220170152191656</v>
      </c>
      <c r="G135" s="22">
        <f t="shared" si="10"/>
        <v>-7.5236134859534435E-3</v>
      </c>
      <c r="H135" s="24">
        <f t="shared" si="11"/>
        <v>0.98920170152191655</v>
      </c>
      <c r="I135" s="30"/>
      <c r="J135" s="31"/>
      <c r="K135" s="31"/>
      <c r="Z135" s="26"/>
    </row>
    <row r="136" spans="2:26" s="8" customFormat="1" x14ac:dyDescent="0.2">
      <c r="B136" s="15" t="s">
        <v>137</v>
      </c>
      <c r="C136" s="22">
        <v>-8.1411091982650285E-2</v>
      </c>
      <c r="D136" s="22">
        <f t="shared" si="8"/>
        <v>0.91858890801734971</v>
      </c>
      <c r="E136" s="22">
        <v>3.4343792900500001E-3</v>
      </c>
      <c r="F136" s="24">
        <f t="shared" si="9"/>
        <v>0.91858890801734971</v>
      </c>
      <c r="G136" s="22">
        <f t="shared" si="10"/>
        <v>-8.1576712692600292E-2</v>
      </c>
      <c r="H136" s="24">
        <f t="shared" si="11"/>
        <v>0.91558890801734971</v>
      </c>
      <c r="I136" s="30"/>
      <c r="J136" s="31"/>
      <c r="K136" s="31"/>
      <c r="Z136" s="26"/>
    </row>
    <row r="137" spans="2:26" s="8" customFormat="1" x14ac:dyDescent="0.2">
      <c r="B137" s="15" t="s">
        <v>138</v>
      </c>
      <c r="C137" s="22">
        <v>-3.631238968776962E-2</v>
      </c>
      <c r="D137" s="22">
        <f t="shared" si="8"/>
        <v>0.96368761031223038</v>
      </c>
      <c r="E137" s="22">
        <v>4.5351505923999997E-3</v>
      </c>
      <c r="F137" s="24">
        <f t="shared" si="9"/>
        <v>0.96368761031223038</v>
      </c>
      <c r="G137" s="22">
        <f t="shared" si="10"/>
        <v>-3.537723909536962E-2</v>
      </c>
      <c r="H137" s="24">
        <f t="shared" si="11"/>
        <v>0.96068761031223038</v>
      </c>
      <c r="I137" s="30"/>
      <c r="J137" s="31"/>
      <c r="K137" s="31"/>
      <c r="Z137" s="26"/>
    </row>
    <row r="138" spans="2:26" s="8" customFormat="1" x14ac:dyDescent="0.2">
      <c r="B138" s="15" t="s">
        <v>139</v>
      </c>
      <c r="C138" s="22">
        <v>1.510302426163479E-2</v>
      </c>
      <c r="D138" s="22">
        <f t="shared" si="8"/>
        <v>1.0151030242616348</v>
      </c>
      <c r="E138" s="22">
        <v>3.67480940044E-3</v>
      </c>
      <c r="F138" s="24">
        <f t="shared" si="9"/>
        <v>1.0151030242616348</v>
      </c>
      <c r="G138" s="22">
        <f t="shared" si="10"/>
        <v>1.5177833662074789E-2</v>
      </c>
      <c r="H138" s="24">
        <f t="shared" si="11"/>
        <v>1.0121030242616349</v>
      </c>
      <c r="I138" s="30"/>
      <c r="J138" s="31"/>
      <c r="K138" s="31"/>
      <c r="Z138" s="26"/>
    </row>
    <row r="139" spans="2:26" s="8" customFormat="1" x14ac:dyDescent="0.2">
      <c r="B139" s="15" t="s">
        <v>140</v>
      </c>
      <c r="C139" s="22">
        <v>1.8051655804266264E-2</v>
      </c>
      <c r="D139" s="22">
        <f t="shared" si="8"/>
        <v>1.0180516558042663</v>
      </c>
      <c r="E139" s="22">
        <v>3.7148195588299999E-3</v>
      </c>
      <c r="F139" s="24">
        <f t="shared" si="9"/>
        <v>1.0180516558042663</v>
      </c>
      <c r="G139" s="22">
        <f t="shared" si="10"/>
        <v>1.8166475363096266E-2</v>
      </c>
      <c r="H139" s="24">
        <f t="shared" si="11"/>
        <v>1.0150516558042664</v>
      </c>
      <c r="I139" s="30"/>
      <c r="J139" s="31"/>
      <c r="K139" s="31"/>
      <c r="Z139" s="26"/>
    </row>
    <row r="140" spans="2:26" s="8" customFormat="1" x14ac:dyDescent="0.2">
      <c r="B140" s="15" t="s">
        <v>141</v>
      </c>
      <c r="C140" s="22">
        <v>1.2545622917861321E-2</v>
      </c>
      <c r="D140" s="22">
        <f t="shared" si="8"/>
        <v>1.0125456229178613</v>
      </c>
      <c r="E140" s="22">
        <v>4.5192918063700002E-3</v>
      </c>
      <c r="F140" s="24">
        <f t="shared" si="9"/>
        <v>1.0125456229178613</v>
      </c>
      <c r="G140" s="22">
        <f t="shared" si="10"/>
        <v>1.3464914724231322E-2</v>
      </c>
      <c r="H140" s="24">
        <f t="shared" si="11"/>
        <v>1.0095456229178614</v>
      </c>
      <c r="I140" s="30"/>
      <c r="J140" s="31"/>
      <c r="K140" s="31"/>
      <c r="Z140" s="26"/>
    </row>
    <row r="141" spans="2:26" s="8" customFormat="1" x14ac:dyDescent="0.2">
      <c r="B141" s="15" t="s">
        <v>142</v>
      </c>
      <c r="C141" s="22">
        <v>9.5284347845145945E-3</v>
      </c>
      <c r="D141" s="22">
        <f t="shared" si="8"/>
        <v>1.0095284347845146</v>
      </c>
      <c r="E141" s="22">
        <v>4.6935871724200001E-3</v>
      </c>
      <c r="F141" s="24">
        <f t="shared" si="9"/>
        <v>1.0095284347845146</v>
      </c>
      <c r="G141" s="22">
        <f t="shared" si="10"/>
        <v>1.0622021956934596E-2</v>
      </c>
      <c r="H141" s="24">
        <f t="shared" si="11"/>
        <v>1.0065284347845147</v>
      </c>
      <c r="I141" s="30"/>
      <c r="J141" s="31"/>
      <c r="K141" s="31"/>
      <c r="Z141" s="26"/>
    </row>
    <row r="142" spans="2:26" s="8" customFormat="1" x14ac:dyDescent="0.2">
      <c r="B142" s="15" t="s">
        <v>143</v>
      </c>
      <c r="C142" s="22">
        <v>-2.6046191504126348E-2</v>
      </c>
      <c r="D142" s="22">
        <f t="shared" si="8"/>
        <v>0.97395380849587365</v>
      </c>
      <c r="E142" s="22">
        <v>4.3843808093899997E-3</v>
      </c>
      <c r="F142" s="24">
        <f t="shared" si="9"/>
        <v>0.97395380849587365</v>
      </c>
      <c r="G142" s="22">
        <f t="shared" si="10"/>
        <v>-2.5261810694736347E-2</v>
      </c>
      <c r="H142" s="24">
        <f t="shared" si="11"/>
        <v>0.97095380849587365</v>
      </c>
      <c r="I142" s="30"/>
      <c r="J142" s="31"/>
      <c r="K142" s="31"/>
      <c r="Z142" s="26"/>
    </row>
    <row r="143" spans="2:26" s="8" customFormat="1" x14ac:dyDescent="0.2">
      <c r="B143" s="15" t="s">
        <v>144</v>
      </c>
      <c r="C143" s="22">
        <v>2.6161627381039221E-2</v>
      </c>
      <c r="D143" s="22">
        <f t="shared" si="8"/>
        <v>1.0261616273810392</v>
      </c>
      <c r="E143" s="22">
        <v>4.0741237836499997E-3</v>
      </c>
      <c r="F143" s="24">
        <f t="shared" si="9"/>
        <v>1.0261616273810392</v>
      </c>
      <c r="G143" s="22">
        <f t="shared" si="10"/>
        <v>2.6635751164689223E-2</v>
      </c>
      <c r="H143" s="24">
        <f t="shared" si="11"/>
        <v>1.0231616273810393</v>
      </c>
      <c r="I143" s="30"/>
      <c r="J143" s="31"/>
      <c r="K143" s="31"/>
      <c r="Z143" s="26"/>
    </row>
    <row r="144" spans="2:26" s="8" customFormat="1" x14ac:dyDescent="0.2">
      <c r="B144" s="15" t="s">
        <v>145</v>
      </c>
      <c r="C144" s="22">
        <v>2.5654034710486773E-2</v>
      </c>
      <c r="D144" s="22">
        <f t="shared" si="8"/>
        <v>1.0256540347104868</v>
      </c>
      <c r="E144" s="22">
        <v>3.5947364110499999E-3</v>
      </c>
      <c r="F144" s="24">
        <f t="shared" si="9"/>
        <v>1.0256540347104868</v>
      </c>
      <c r="G144" s="22">
        <f t="shared" si="10"/>
        <v>2.5648771121536774E-2</v>
      </c>
      <c r="H144" s="24">
        <f t="shared" si="11"/>
        <v>1.0226540347104869</v>
      </c>
      <c r="I144" s="30"/>
      <c r="J144" s="31"/>
      <c r="K144" s="31"/>
      <c r="Z144" s="26"/>
    </row>
    <row r="145" spans="2:26" s="8" customFormat="1" x14ac:dyDescent="0.2">
      <c r="B145" s="15" t="s">
        <v>146</v>
      </c>
      <c r="C145" s="22">
        <v>-2.5593805384845458E-2</v>
      </c>
      <c r="D145" s="22">
        <f t="shared" si="8"/>
        <v>0.97440619461515454</v>
      </c>
      <c r="E145" s="22">
        <v>2.7173512302600001E-3</v>
      </c>
      <c r="F145" s="24">
        <f t="shared" si="9"/>
        <v>0.97440619461515454</v>
      </c>
      <c r="G145" s="22">
        <f t="shared" si="10"/>
        <v>-2.6476454154585456E-2</v>
      </c>
      <c r="H145" s="24">
        <f t="shared" si="11"/>
        <v>0.97140619461515454</v>
      </c>
      <c r="I145" s="30"/>
      <c r="J145" s="31"/>
      <c r="K145" s="31"/>
      <c r="Z145" s="26"/>
    </row>
    <row r="146" spans="2:26" s="8" customFormat="1" x14ac:dyDescent="0.2">
      <c r="B146" s="15" t="s">
        <v>147</v>
      </c>
      <c r="C146" s="22">
        <v>-3.2888421148738689E-2</v>
      </c>
      <c r="D146" s="22">
        <f t="shared" si="8"/>
        <v>0.96711157885126131</v>
      </c>
      <c r="E146" s="22">
        <v>2.56354466263E-3</v>
      </c>
      <c r="F146" s="24">
        <f t="shared" si="9"/>
        <v>0.96711157885126131</v>
      </c>
      <c r="G146" s="22">
        <f t="shared" si="10"/>
        <v>-3.3924876486108688E-2</v>
      </c>
      <c r="H146" s="24">
        <f t="shared" si="11"/>
        <v>0.96411157885126131</v>
      </c>
      <c r="I146" s="30"/>
      <c r="J146" s="31"/>
      <c r="K146" s="31"/>
      <c r="Z146" s="26"/>
    </row>
    <row r="147" spans="2:26" s="8" customFormat="1" x14ac:dyDescent="0.2">
      <c r="B147" s="15" t="s">
        <v>148</v>
      </c>
      <c r="C147" s="22">
        <v>-1.0130091404253361E-2</v>
      </c>
      <c r="D147" s="22">
        <f t="shared" si="8"/>
        <v>0.98986990859574664</v>
      </c>
      <c r="E147" s="22">
        <v>2.9112630071000001E-3</v>
      </c>
      <c r="F147" s="24">
        <f t="shared" si="9"/>
        <v>0.98986990859574664</v>
      </c>
      <c r="G147" s="22">
        <f t="shared" si="10"/>
        <v>-1.0818828397153361E-2</v>
      </c>
      <c r="H147" s="24">
        <f t="shared" si="11"/>
        <v>0.98686990859574664</v>
      </c>
      <c r="I147" s="30"/>
      <c r="J147" s="31"/>
      <c r="K147" s="31"/>
      <c r="Z147" s="26"/>
    </row>
    <row r="148" spans="2:26" s="8" customFormat="1" x14ac:dyDescent="0.2">
      <c r="B148" s="15" t="s">
        <v>149</v>
      </c>
      <c r="C148" s="22">
        <v>4.5398385444781697E-2</v>
      </c>
      <c r="D148" s="22">
        <f t="shared" si="8"/>
        <v>1.0453983854447817</v>
      </c>
      <c r="E148" s="22">
        <v>2.36889094065E-3</v>
      </c>
      <c r="F148" s="24">
        <f t="shared" si="9"/>
        <v>1.0453983854447817</v>
      </c>
      <c r="G148" s="22">
        <f t="shared" si="10"/>
        <v>4.4167276385431692E-2</v>
      </c>
      <c r="H148" s="24">
        <f t="shared" si="11"/>
        <v>1.0423983854447818</v>
      </c>
      <c r="I148" s="30"/>
      <c r="J148" s="31"/>
      <c r="K148" s="31"/>
      <c r="Z148" s="26"/>
    </row>
    <row r="149" spans="2:26" s="8" customFormat="1" x14ac:dyDescent="0.2">
      <c r="B149" s="15" t="s">
        <v>150</v>
      </c>
      <c r="C149" s="22">
        <v>-3.811142731876771E-3</v>
      </c>
      <c r="D149" s="22">
        <f t="shared" si="8"/>
        <v>0.99618885726812323</v>
      </c>
      <c r="E149" s="22">
        <v>2.1575457866699998E-3</v>
      </c>
      <c r="F149" s="24">
        <f t="shared" si="9"/>
        <v>0.99618885726812323</v>
      </c>
      <c r="G149" s="22">
        <f t="shared" si="10"/>
        <v>-5.2535969452067715E-3</v>
      </c>
      <c r="H149" s="24">
        <f t="shared" si="11"/>
        <v>0.99318885726812323</v>
      </c>
      <c r="I149" s="30"/>
      <c r="J149" s="31"/>
      <c r="K149" s="31"/>
      <c r="Z149" s="26"/>
    </row>
    <row r="150" spans="2:26" s="8" customFormat="1" x14ac:dyDescent="0.2">
      <c r="B150" s="15" t="s">
        <v>151</v>
      </c>
      <c r="C150" s="22">
        <v>-6.0084625134935177E-3</v>
      </c>
      <c r="D150" s="22">
        <f t="shared" si="8"/>
        <v>0.99399153748650648</v>
      </c>
      <c r="E150" s="22">
        <v>2.2226272943599999E-3</v>
      </c>
      <c r="F150" s="24">
        <f t="shared" si="9"/>
        <v>0.99399153748650648</v>
      </c>
      <c r="G150" s="22">
        <f t="shared" si="10"/>
        <v>-7.3858352191335181E-3</v>
      </c>
      <c r="H150" s="24">
        <f t="shared" si="11"/>
        <v>0.99099153748650648</v>
      </c>
      <c r="I150" s="30"/>
      <c r="J150" s="31"/>
      <c r="K150" s="31"/>
      <c r="Z150" s="26"/>
    </row>
    <row r="151" spans="2:26" s="8" customFormat="1" x14ac:dyDescent="0.2">
      <c r="B151" s="15" t="s">
        <v>152</v>
      </c>
      <c r="C151" s="22">
        <v>1.5232636583011105E-2</v>
      </c>
      <c r="D151" s="22">
        <f t="shared" si="8"/>
        <v>1.0152326365830111</v>
      </c>
      <c r="E151" s="22">
        <v>2.4662697723000001E-3</v>
      </c>
      <c r="F151" s="24">
        <f t="shared" si="9"/>
        <v>1.0152326365830111</v>
      </c>
      <c r="G151" s="22">
        <f t="shared" si="10"/>
        <v>1.4098906355311105E-2</v>
      </c>
      <c r="H151" s="24">
        <f t="shared" si="11"/>
        <v>1.0122326365830112</v>
      </c>
      <c r="I151" s="30"/>
      <c r="J151" s="31"/>
      <c r="K151" s="31"/>
      <c r="Z151" s="26"/>
    </row>
    <row r="152" spans="2:26" s="8" customFormat="1" x14ac:dyDescent="0.2">
      <c r="B152" s="15" t="s">
        <v>153</v>
      </c>
      <c r="C152" s="22">
        <v>-1.729047437851261E-2</v>
      </c>
      <c r="D152" s="22">
        <f t="shared" si="8"/>
        <v>0.98270952562148739</v>
      </c>
      <c r="E152" s="22">
        <v>2.4257079042000001E-3</v>
      </c>
      <c r="F152" s="24">
        <f t="shared" si="9"/>
        <v>0.98270952562148739</v>
      </c>
      <c r="G152" s="22">
        <f t="shared" si="10"/>
        <v>-1.8464766474312611E-2</v>
      </c>
      <c r="H152" s="24">
        <f t="shared" si="11"/>
        <v>0.97970952562148739</v>
      </c>
      <c r="I152" s="30"/>
      <c r="J152" s="31"/>
      <c r="K152" s="31"/>
      <c r="Z152" s="26"/>
    </row>
    <row r="153" spans="2:26" s="8" customFormat="1" x14ac:dyDescent="0.2">
      <c r="B153" s="15" t="s">
        <v>154</v>
      </c>
      <c r="C153" s="22">
        <v>2.6516111764040451E-2</v>
      </c>
      <c r="D153" s="22">
        <f t="shared" si="8"/>
        <v>1.0265161117640405</v>
      </c>
      <c r="E153" s="22">
        <v>3.67480940044E-3</v>
      </c>
      <c r="F153" s="24">
        <f t="shared" si="9"/>
        <v>1.0265161117640405</v>
      </c>
      <c r="G153" s="22">
        <f t="shared" si="10"/>
        <v>2.659092116448045E-2</v>
      </c>
      <c r="H153" s="24">
        <f t="shared" si="11"/>
        <v>1.0235161117640406</v>
      </c>
      <c r="I153" s="30"/>
      <c r="J153" s="31"/>
      <c r="K153" s="31"/>
      <c r="Z153" s="26"/>
    </row>
    <row r="154" spans="2:26" s="8" customFormat="1" x14ac:dyDescent="0.2">
      <c r="B154" s="15" t="s">
        <v>155</v>
      </c>
      <c r="C154" s="22">
        <v>2.1494406669146926E-3</v>
      </c>
      <c r="D154" s="22">
        <f t="shared" si="8"/>
        <v>1.0021494406669147</v>
      </c>
      <c r="E154" s="22">
        <v>4.47169891704E-3</v>
      </c>
      <c r="F154" s="24">
        <f t="shared" si="9"/>
        <v>1.0021494406669147</v>
      </c>
      <c r="G154" s="22">
        <f t="shared" si="10"/>
        <v>3.0211395839546927E-3</v>
      </c>
      <c r="H154" s="24">
        <f t="shared" si="11"/>
        <v>0.99914944066691469</v>
      </c>
      <c r="I154" s="30"/>
      <c r="J154" s="31"/>
      <c r="K154" s="31"/>
      <c r="Z154" s="26"/>
    </row>
    <row r="155" spans="2:26" s="8" customFormat="1" x14ac:dyDescent="0.2">
      <c r="B155" s="15" t="s">
        <v>156</v>
      </c>
      <c r="C155" s="22">
        <v>7.4637657219815967E-3</v>
      </c>
      <c r="D155" s="22">
        <f t="shared" si="8"/>
        <v>1.0074637657219816</v>
      </c>
      <c r="E155" s="22">
        <v>4.3764386575200001E-3</v>
      </c>
      <c r="F155" s="24">
        <f t="shared" si="9"/>
        <v>1.0074637657219816</v>
      </c>
      <c r="G155" s="22">
        <f t="shared" si="10"/>
        <v>8.2402043795015978E-3</v>
      </c>
      <c r="H155" s="24">
        <f t="shared" si="11"/>
        <v>1.0044637657219817</v>
      </c>
      <c r="I155" s="30"/>
      <c r="J155" s="31"/>
      <c r="K155" s="31"/>
      <c r="Z155" s="26"/>
    </row>
    <row r="156" spans="2:26" s="8" customFormat="1" x14ac:dyDescent="0.2">
      <c r="B156" s="15" t="s">
        <v>157</v>
      </c>
      <c r="C156" s="22">
        <v>4.4643762973882728E-2</v>
      </c>
      <c r="D156" s="22">
        <f t="shared" si="8"/>
        <v>1.0446437629738827</v>
      </c>
      <c r="E156" s="22">
        <v>4.47169891704E-3</v>
      </c>
      <c r="F156" s="24">
        <f t="shared" si="9"/>
        <v>1.0446437629738827</v>
      </c>
      <c r="G156" s="22">
        <f t="shared" si="10"/>
        <v>4.5515461890922725E-2</v>
      </c>
      <c r="H156" s="24">
        <f t="shared" si="11"/>
        <v>1.0416437629738828</v>
      </c>
      <c r="I156" s="30"/>
      <c r="J156" s="31"/>
      <c r="K156" s="31"/>
      <c r="Z156" s="26"/>
    </row>
    <row r="157" spans="2:26" s="8" customFormat="1" x14ac:dyDescent="0.2">
      <c r="B157" s="15" t="s">
        <v>158</v>
      </c>
      <c r="C157" s="22">
        <v>1.6021880808050337E-3</v>
      </c>
      <c r="D157" s="22">
        <f t="shared" si="8"/>
        <v>1.001602188080805</v>
      </c>
      <c r="E157" s="22">
        <v>3.9784475501499997E-3</v>
      </c>
      <c r="F157" s="24">
        <f t="shared" si="9"/>
        <v>1.001602188080805</v>
      </c>
      <c r="G157" s="22">
        <f t="shared" si="10"/>
        <v>1.9806356309550336E-3</v>
      </c>
      <c r="H157" s="24">
        <f t="shared" si="11"/>
        <v>0.99860218808080503</v>
      </c>
      <c r="I157" s="30"/>
      <c r="J157" s="31"/>
      <c r="K157" s="31"/>
      <c r="Z157" s="26"/>
    </row>
    <row r="158" spans="2:26" s="8" customFormat="1" x14ac:dyDescent="0.2">
      <c r="B158" s="15" t="s">
        <v>159</v>
      </c>
      <c r="C158" s="22">
        <v>4.3235416970611951E-2</v>
      </c>
      <c r="D158" s="22">
        <f t="shared" si="8"/>
        <v>1.043235416970612</v>
      </c>
      <c r="E158" s="22">
        <v>3.3701574315399998E-3</v>
      </c>
      <c r="F158" s="24">
        <f t="shared" si="9"/>
        <v>1.043235416970612</v>
      </c>
      <c r="G158" s="22">
        <f t="shared" si="10"/>
        <v>4.3005574402151948E-2</v>
      </c>
      <c r="H158" s="24">
        <f t="shared" si="11"/>
        <v>1.0402354169706121</v>
      </c>
      <c r="I158" s="30"/>
      <c r="J158" s="31"/>
      <c r="K158" s="31"/>
      <c r="Z158" s="26"/>
    </row>
    <row r="159" spans="2:26" s="8" customFormat="1" x14ac:dyDescent="0.2">
      <c r="B159" s="15" t="s">
        <v>160</v>
      </c>
      <c r="C159" s="22">
        <v>-3.1883497615896594E-3</v>
      </c>
      <c r="D159" s="22">
        <f t="shared" si="8"/>
        <v>0.99681165023841034</v>
      </c>
      <c r="E159" s="22">
        <v>4.7885173650899998E-3</v>
      </c>
      <c r="F159" s="24">
        <f t="shared" si="9"/>
        <v>0.99681165023841034</v>
      </c>
      <c r="G159" s="22">
        <f t="shared" si="10"/>
        <v>-1.9998323964996595E-3</v>
      </c>
      <c r="H159" s="24">
        <f t="shared" si="11"/>
        <v>0.99381165023841034</v>
      </c>
      <c r="I159" s="30"/>
      <c r="J159" s="31"/>
      <c r="K159" s="31"/>
      <c r="Z159" s="26"/>
    </row>
    <row r="160" spans="2:26" s="8" customFormat="1" x14ac:dyDescent="0.2">
      <c r="B160" s="15" t="s">
        <v>161</v>
      </c>
      <c r="C160" s="22">
        <v>-2.756273718608615E-2</v>
      </c>
      <c r="D160" s="22">
        <f t="shared" si="8"/>
        <v>0.97243726281391385</v>
      </c>
      <c r="E160" s="22">
        <v>4.7885173650899998E-3</v>
      </c>
      <c r="F160" s="24">
        <f t="shared" si="9"/>
        <v>0.97243726281391385</v>
      </c>
      <c r="G160" s="22">
        <f t="shared" si="10"/>
        <v>-2.637421982099615E-2</v>
      </c>
      <c r="H160" s="24">
        <f t="shared" si="11"/>
        <v>0.96943726281391385</v>
      </c>
      <c r="I160" s="30"/>
      <c r="J160" s="31"/>
      <c r="K160" s="31"/>
      <c r="Z160" s="26"/>
    </row>
    <row r="161" spans="2:26" s="8" customFormat="1" x14ac:dyDescent="0.2">
      <c r="B161" s="15" t="s">
        <v>162</v>
      </c>
      <c r="C161" s="22">
        <v>6.837050709303405E-3</v>
      </c>
      <c r="D161" s="22">
        <f t="shared" si="8"/>
        <v>1.0068370507093034</v>
      </c>
      <c r="E161" s="22">
        <v>4.7568849285900003E-3</v>
      </c>
      <c r="F161" s="24">
        <f t="shared" si="9"/>
        <v>1.0068370507093034</v>
      </c>
      <c r="G161" s="22">
        <f t="shared" si="10"/>
        <v>7.9939356378934054E-3</v>
      </c>
      <c r="H161" s="24">
        <f t="shared" si="11"/>
        <v>1.0038370507093035</v>
      </c>
      <c r="I161" s="30"/>
      <c r="J161" s="31"/>
      <c r="K161" s="31"/>
      <c r="Z161" s="26"/>
    </row>
    <row r="162" spans="2:26" s="8" customFormat="1" x14ac:dyDescent="0.2">
      <c r="B162" s="15" t="s">
        <v>163</v>
      </c>
      <c r="C162" s="22">
        <v>-2.0542200365724073E-2</v>
      </c>
      <c r="D162" s="22">
        <f t="shared" si="8"/>
        <v>0.97945779963427593</v>
      </c>
      <c r="E162" s="22">
        <v>4.93072793153E-3</v>
      </c>
      <c r="F162" s="24">
        <f t="shared" si="9"/>
        <v>0.97945779963427593</v>
      </c>
      <c r="G162" s="22">
        <f t="shared" si="10"/>
        <v>-1.9211472434194073E-2</v>
      </c>
      <c r="H162" s="24">
        <f t="shared" si="11"/>
        <v>0.97645779963427592</v>
      </c>
      <c r="I162" s="30"/>
      <c r="J162" s="31"/>
      <c r="K162" s="31"/>
      <c r="Z162" s="26"/>
    </row>
    <row r="163" spans="2:26" s="8" customFormat="1" x14ac:dyDescent="0.2">
      <c r="B163" s="15" t="s">
        <v>164</v>
      </c>
      <c r="C163" s="22">
        <v>3.3600762107609317E-2</v>
      </c>
      <c r="D163" s="22">
        <f t="shared" si="8"/>
        <v>1.0336007621076093</v>
      </c>
      <c r="E163" s="22">
        <v>7.0146116041399998E-3</v>
      </c>
      <c r="F163" s="24">
        <f t="shared" si="9"/>
        <v>1.0336007621076093</v>
      </c>
      <c r="G163" s="22">
        <f t="shared" si="10"/>
        <v>3.7015373711749316E-2</v>
      </c>
      <c r="H163" s="24">
        <f t="shared" si="11"/>
        <v>1.0306007621076094</v>
      </c>
      <c r="I163" s="30"/>
      <c r="J163" s="31"/>
      <c r="K163" s="31"/>
      <c r="Z163" s="26"/>
    </row>
    <row r="164" spans="2:26" s="8" customFormat="1" x14ac:dyDescent="0.2">
      <c r="B164" s="15" t="s">
        <v>165</v>
      </c>
      <c r="C164" s="22">
        <v>5.8343869281616501E-2</v>
      </c>
      <c r="D164" s="22">
        <f t="shared" si="8"/>
        <v>1.0583438692816165</v>
      </c>
      <c r="E164" s="22">
        <v>5.9668977756100004E-3</v>
      </c>
      <c r="F164" s="24">
        <f t="shared" si="9"/>
        <v>1.0583438692816165</v>
      </c>
      <c r="G164" s="22">
        <f t="shared" si="10"/>
        <v>6.07107670572265E-2</v>
      </c>
      <c r="H164" s="24">
        <f t="shared" si="11"/>
        <v>1.0553438692816166</v>
      </c>
      <c r="I164" s="30"/>
      <c r="J164" s="31"/>
      <c r="K164" s="31"/>
      <c r="Z164" s="26"/>
    </row>
    <row r="165" spans="2:26" s="8" customFormat="1" x14ac:dyDescent="0.2">
      <c r="B165" s="15" t="s">
        <v>166</v>
      </c>
      <c r="C165" s="22">
        <v>1.4398700987534596E-3</v>
      </c>
      <c r="D165" s="22">
        <f t="shared" si="8"/>
        <v>1.0014398700987535</v>
      </c>
      <c r="E165" s="22">
        <v>4.6698392000399996E-3</v>
      </c>
      <c r="F165" s="24">
        <f t="shared" si="9"/>
        <v>1.0014398700987535</v>
      </c>
      <c r="G165" s="22">
        <f t="shared" si="10"/>
        <v>2.5097092987934593E-3</v>
      </c>
      <c r="H165" s="24">
        <f t="shared" si="11"/>
        <v>0.99843987009875346</v>
      </c>
      <c r="I165" s="30"/>
      <c r="J165" s="31"/>
      <c r="K165" s="31"/>
      <c r="Z165" s="26"/>
    </row>
    <row r="166" spans="2:26" s="8" customFormat="1" x14ac:dyDescent="0.2">
      <c r="B166" s="15" t="s">
        <v>167</v>
      </c>
      <c r="C166" s="22">
        <v>-2.4387995123429707E-2</v>
      </c>
      <c r="D166" s="22">
        <f t="shared" si="8"/>
        <v>0.97561200487657029</v>
      </c>
      <c r="E166" s="22">
        <v>3.9784475501499997E-3</v>
      </c>
      <c r="F166" s="24">
        <f t="shared" si="9"/>
        <v>0.97561200487657029</v>
      </c>
      <c r="G166" s="22">
        <f t="shared" si="10"/>
        <v>-2.4009547573279704E-2</v>
      </c>
      <c r="H166" s="24">
        <f t="shared" si="11"/>
        <v>0.97261200487657029</v>
      </c>
      <c r="I166" s="30"/>
      <c r="J166" s="31"/>
      <c r="K166" s="31"/>
      <c r="Z166" s="26"/>
    </row>
    <row r="167" spans="2:26" s="8" customFormat="1" x14ac:dyDescent="0.2">
      <c r="B167" s="15" t="s">
        <v>168</v>
      </c>
      <c r="C167" s="22">
        <v>1.5512619633390345E-2</v>
      </c>
      <c r="D167" s="22">
        <f t="shared" si="8"/>
        <v>1.0155126196333903</v>
      </c>
      <c r="E167" s="22">
        <v>2.7901164905299999E-3</v>
      </c>
      <c r="F167" s="24">
        <f t="shared" si="9"/>
        <v>1.0155126196333903</v>
      </c>
      <c r="G167" s="22">
        <f t="shared" si="10"/>
        <v>1.4702736123920347E-2</v>
      </c>
      <c r="H167" s="24">
        <f t="shared" si="11"/>
        <v>1.0125126196333905</v>
      </c>
      <c r="I167" s="30"/>
      <c r="J167" s="31"/>
      <c r="K167" s="31"/>
      <c r="Z167" s="26"/>
    </row>
    <row r="168" spans="2:26" s="8" customFormat="1" x14ac:dyDescent="0.2">
      <c r="B168" s="15" t="s">
        <v>169</v>
      </c>
      <c r="C168" s="22">
        <v>-1.8636704427433926E-2</v>
      </c>
      <c r="D168" s="22">
        <f t="shared" si="8"/>
        <v>0.98136329557256607</v>
      </c>
      <c r="E168" s="22">
        <v>2.1575457866699998E-3</v>
      </c>
      <c r="F168" s="24">
        <f t="shared" si="9"/>
        <v>0.98136329557256607</v>
      </c>
      <c r="G168" s="22">
        <f t="shared" si="10"/>
        <v>-2.0079158640763924E-2</v>
      </c>
      <c r="H168" s="24">
        <f t="shared" si="11"/>
        <v>0.97836329557256607</v>
      </c>
      <c r="I168" s="30"/>
      <c r="J168" s="31"/>
      <c r="K168" s="31"/>
      <c r="Z168" s="26"/>
    </row>
    <row r="169" spans="2:26" s="8" customFormat="1" x14ac:dyDescent="0.2">
      <c r="B169" s="15" t="s">
        <v>170</v>
      </c>
      <c r="C169" s="22">
        <v>5.8678754720484783E-3</v>
      </c>
      <c r="D169" s="22">
        <f t="shared" si="8"/>
        <v>1.0058678754720485</v>
      </c>
      <c r="E169" s="22">
        <v>2.1494073283699999E-3</v>
      </c>
      <c r="F169" s="24">
        <f t="shared" si="9"/>
        <v>1.0058678754720485</v>
      </c>
      <c r="G169" s="22">
        <f t="shared" si="10"/>
        <v>4.4172828004184787E-3</v>
      </c>
      <c r="H169" s="24">
        <f t="shared" si="11"/>
        <v>1.0028678754720486</v>
      </c>
      <c r="I169" s="30"/>
      <c r="J169" s="31"/>
      <c r="K169" s="31"/>
      <c r="Z169" s="26"/>
    </row>
    <row r="170" spans="2:26" s="8" customFormat="1" x14ac:dyDescent="0.2">
      <c r="B170" s="15" t="s">
        <v>171</v>
      </c>
      <c r="C170" s="22">
        <v>3.0421887204309606E-2</v>
      </c>
      <c r="D170" s="22">
        <f t="shared" si="8"/>
        <v>1.0304218872043096</v>
      </c>
      <c r="E170" s="22">
        <v>2.1087041279600001E-3</v>
      </c>
      <c r="F170" s="24">
        <f t="shared" si="9"/>
        <v>1.0304218872043096</v>
      </c>
      <c r="G170" s="22">
        <f t="shared" si="10"/>
        <v>2.893059133226961E-2</v>
      </c>
      <c r="H170" s="24">
        <f t="shared" si="11"/>
        <v>1.0274218872043097</v>
      </c>
      <c r="I170" s="30"/>
      <c r="J170" s="31"/>
      <c r="K170" s="31"/>
      <c r="Z170" s="26"/>
    </row>
    <row r="171" spans="2:26" s="8" customFormat="1" x14ac:dyDescent="0.2">
      <c r="B171" s="15" t="s">
        <v>172</v>
      </c>
      <c r="C171" s="22">
        <v>1.1419130514949138E-2</v>
      </c>
      <c r="D171" s="22">
        <f t="shared" si="8"/>
        <v>1.0114191305149491</v>
      </c>
      <c r="E171" s="22">
        <v>2.05983626984E-3</v>
      </c>
      <c r="F171" s="24">
        <f t="shared" si="9"/>
        <v>1.0114191305149491</v>
      </c>
      <c r="G171" s="22">
        <f t="shared" si="10"/>
        <v>9.8789667847891394E-3</v>
      </c>
      <c r="H171" s="24">
        <f t="shared" si="11"/>
        <v>1.0084191305149492</v>
      </c>
      <c r="I171" s="30"/>
      <c r="J171" s="31"/>
      <c r="K171" s="31"/>
      <c r="Z171" s="26"/>
    </row>
    <row r="172" spans="2:26" s="8" customFormat="1" x14ac:dyDescent="0.2">
      <c r="B172" s="15" t="s">
        <v>173</v>
      </c>
      <c r="C172" s="22">
        <v>5.0634742621258333E-4</v>
      </c>
      <c r="D172" s="22">
        <f t="shared" si="8"/>
        <v>1.0005063474262126</v>
      </c>
      <c r="E172" s="22">
        <v>2.05983626984E-3</v>
      </c>
      <c r="F172" s="24">
        <f t="shared" si="9"/>
        <v>1.0005063474262126</v>
      </c>
      <c r="G172" s="22">
        <f t="shared" si="10"/>
        <v>-1.0338163039474166E-3</v>
      </c>
      <c r="H172" s="24">
        <f t="shared" si="11"/>
        <v>0.99750634742621258</v>
      </c>
      <c r="I172" s="30"/>
      <c r="J172" s="31"/>
      <c r="K172" s="31"/>
      <c r="Z172" s="26"/>
    </row>
    <row r="173" spans="2:26" s="8" customFormat="1" x14ac:dyDescent="0.2">
      <c r="B173" s="15" t="s">
        <v>174</v>
      </c>
      <c r="C173" s="22">
        <v>-1.5756417330990979E-2</v>
      </c>
      <c r="D173" s="22">
        <f t="shared" si="8"/>
        <v>0.98424358266900902</v>
      </c>
      <c r="E173" s="22">
        <v>1.6515813019199999E-3</v>
      </c>
      <c r="F173" s="24">
        <f t="shared" si="9"/>
        <v>0.98424358266900902</v>
      </c>
      <c r="G173" s="22">
        <f t="shared" si="10"/>
        <v>-1.770483602907098E-2</v>
      </c>
      <c r="H173" s="24">
        <f t="shared" si="11"/>
        <v>0.98124358266900902</v>
      </c>
      <c r="I173" s="30"/>
      <c r="J173" s="31"/>
      <c r="K173" s="31"/>
      <c r="Z173" s="26"/>
    </row>
    <row r="174" spans="2:26" s="8" customFormat="1" x14ac:dyDescent="0.2">
      <c r="B174" s="15" t="s">
        <v>175</v>
      </c>
      <c r="C174" s="22">
        <v>4.9350964229996075E-2</v>
      </c>
      <c r="D174" s="22">
        <f t="shared" si="8"/>
        <v>1.0493509642299961</v>
      </c>
      <c r="E174" s="22">
        <v>1.5533271750699999E-3</v>
      </c>
      <c r="F174" s="24">
        <f t="shared" si="9"/>
        <v>1.0493509642299961</v>
      </c>
      <c r="G174" s="22">
        <f t="shared" si="10"/>
        <v>4.7304291405066069E-2</v>
      </c>
      <c r="H174" s="24">
        <f t="shared" si="11"/>
        <v>1.0463509642299962</v>
      </c>
      <c r="I174" s="30"/>
      <c r="J174" s="31"/>
      <c r="K174" s="31"/>
      <c r="Z174" s="26"/>
    </row>
    <row r="175" spans="2:26" s="8" customFormat="1" x14ac:dyDescent="0.2">
      <c r="B175" s="15" t="s">
        <v>176</v>
      </c>
      <c r="C175" s="22">
        <v>1.5679675724758591E-2</v>
      </c>
      <c r="D175" s="22">
        <f t="shared" si="8"/>
        <v>1.0156796757247586</v>
      </c>
      <c r="E175" s="22">
        <v>1.6515813019199999E-3</v>
      </c>
      <c r="F175" s="24">
        <f t="shared" si="9"/>
        <v>1.0156796757247586</v>
      </c>
      <c r="G175" s="22">
        <f t="shared" si="10"/>
        <v>1.373125702667859E-2</v>
      </c>
      <c r="H175" s="24">
        <f t="shared" si="11"/>
        <v>1.0126796757247587</v>
      </c>
      <c r="I175" s="30"/>
      <c r="J175" s="31"/>
      <c r="K175" s="31"/>
      <c r="Z175" s="26"/>
    </row>
    <row r="176" spans="2:26" s="8" customFormat="1" x14ac:dyDescent="0.2">
      <c r="B176" s="15" t="s">
        <v>177</v>
      </c>
      <c r="C176" s="22">
        <v>1.5316116378686351E-2</v>
      </c>
      <c r="D176" s="22">
        <f t="shared" si="8"/>
        <v>1.0153161163786864</v>
      </c>
      <c r="E176" s="22">
        <v>2.01909302009E-3</v>
      </c>
      <c r="F176" s="24">
        <f t="shared" si="9"/>
        <v>1.0153161163786864</v>
      </c>
      <c r="G176" s="22">
        <f t="shared" si="10"/>
        <v>1.373520939877635E-2</v>
      </c>
      <c r="H176" s="24">
        <f t="shared" si="11"/>
        <v>1.0123161163786865</v>
      </c>
      <c r="I176" s="30"/>
      <c r="J176" s="31"/>
      <c r="K176" s="31"/>
      <c r="Z176" s="26"/>
    </row>
    <row r="177" spans="2:26" s="8" customFormat="1" x14ac:dyDescent="0.2">
      <c r="B177" s="15" t="s">
        <v>178</v>
      </c>
      <c r="C177" s="22">
        <v>5.7337921227620603E-2</v>
      </c>
      <c r="D177" s="22">
        <f t="shared" si="8"/>
        <v>1.0573379212276206</v>
      </c>
      <c r="E177" s="22">
        <v>1.9620218377000001E-3</v>
      </c>
      <c r="F177" s="24">
        <f t="shared" si="9"/>
        <v>1.0573379212276206</v>
      </c>
      <c r="G177" s="22">
        <f t="shared" si="10"/>
        <v>5.5699943065320598E-2</v>
      </c>
      <c r="H177" s="24">
        <f t="shared" si="11"/>
        <v>1.0543379212276207</v>
      </c>
      <c r="I177" s="30"/>
      <c r="J177" s="31"/>
      <c r="K177" s="31"/>
      <c r="Z177" s="26"/>
    </row>
    <row r="178" spans="2:26" s="8" customFormat="1" x14ac:dyDescent="0.2">
      <c r="B178" s="15" t="s">
        <v>179</v>
      </c>
      <c r="C178" s="22">
        <v>-2.0650726208723325E-2</v>
      </c>
      <c r="D178" s="22">
        <f t="shared" si="8"/>
        <v>0.97934927379127668</v>
      </c>
      <c r="E178" s="22">
        <v>1.6515813019199999E-3</v>
      </c>
      <c r="F178" s="24">
        <f t="shared" si="9"/>
        <v>0.97934927379127668</v>
      </c>
      <c r="G178" s="22">
        <f t="shared" si="10"/>
        <v>-2.2599144906803325E-2</v>
      </c>
      <c r="H178" s="24">
        <f t="shared" si="11"/>
        <v>0.97634927379127667</v>
      </c>
      <c r="I178" s="30"/>
      <c r="J178" s="31"/>
      <c r="K178" s="31"/>
      <c r="Z178" s="26"/>
    </row>
    <row r="179" spans="2:26" s="8" customFormat="1" x14ac:dyDescent="0.2">
      <c r="B179" s="15" t="s">
        <v>180</v>
      </c>
      <c r="C179" s="22">
        <v>-5.2930986835447724E-3</v>
      </c>
      <c r="D179" s="22">
        <f t="shared" si="8"/>
        <v>0.99470690131645523</v>
      </c>
      <c r="E179" s="22">
        <v>1.9701770533100001E-3</v>
      </c>
      <c r="F179" s="24">
        <f t="shared" si="9"/>
        <v>0.99470690131645523</v>
      </c>
      <c r="G179" s="22">
        <f t="shared" si="10"/>
        <v>-6.9229216302347718E-3</v>
      </c>
      <c r="H179" s="24">
        <f t="shared" si="11"/>
        <v>0.99170690131645522</v>
      </c>
      <c r="I179" s="30"/>
      <c r="J179" s="31"/>
      <c r="K179" s="31"/>
      <c r="Z179" s="26"/>
    </row>
    <row r="180" spans="2:26" s="8" customFormat="1" x14ac:dyDescent="0.2">
      <c r="B180" s="15" t="s">
        <v>181</v>
      </c>
      <c r="C180" s="22">
        <v>-2.8560482992608938E-2</v>
      </c>
      <c r="D180" s="22">
        <f t="shared" si="8"/>
        <v>0.97143951700739106</v>
      </c>
      <c r="E180" s="22">
        <v>1.9620218377000001E-3</v>
      </c>
      <c r="F180" s="24">
        <f t="shared" si="9"/>
        <v>0.97143951700739106</v>
      </c>
      <c r="G180" s="22">
        <f t="shared" si="10"/>
        <v>-3.0198461154908936E-2</v>
      </c>
      <c r="H180" s="24">
        <f t="shared" si="11"/>
        <v>0.96843951700739106</v>
      </c>
      <c r="I180" s="30"/>
      <c r="J180" s="31"/>
      <c r="K180" s="31"/>
      <c r="Z180" s="26"/>
    </row>
    <row r="181" spans="2:26" s="8" customFormat="1" x14ac:dyDescent="0.2">
      <c r="B181" s="15" t="s">
        <v>182</v>
      </c>
      <c r="C181" s="22">
        <v>1.2726736469963029E-2</v>
      </c>
      <c r="D181" s="22">
        <f t="shared" si="8"/>
        <v>1.012726736469963</v>
      </c>
      <c r="E181" s="22">
        <v>2.10056130514E-3</v>
      </c>
      <c r="F181" s="24">
        <f t="shared" si="9"/>
        <v>1.012726736469963</v>
      </c>
      <c r="G181" s="22">
        <f t="shared" si="10"/>
        <v>1.1227297775103031E-2</v>
      </c>
      <c r="H181" s="24">
        <f t="shared" si="11"/>
        <v>1.0097267364699631</v>
      </c>
      <c r="I181" s="30"/>
      <c r="J181" s="31"/>
      <c r="K181" s="31"/>
      <c r="Z181" s="26"/>
    </row>
    <row r="182" spans="2:26" s="8" customFormat="1" x14ac:dyDescent="0.2">
      <c r="B182" s="15" t="s">
        <v>183</v>
      </c>
      <c r="C182" s="22">
        <v>2.9296996350894444E-2</v>
      </c>
      <c r="D182" s="22">
        <f t="shared" si="8"/>
        <v>1.0292969963508944</v>
      </c>
      <c r="E182" s="22">
        <v>2.6202404401400002E-3</v>
      </c>
      <c r="F182" s="24">
        <f t="shared" si="9"/>
        <v>1.0292969963508944</v>
      </c>
      <c r="G182" s="22">
        <f t="shared" si="10"/>
        <v>2.8317236791034445E-2</v>
      </c>
      <c r="H182" s="24">
        <f t="shared" si="11"/>
        <v>1.0262969963508946</v>
      </c>
      <c r="I182" s="30"/>
      <c r="J182" s="31"/>
      <c r="K182" s="31"/>
      <c r="Z182" s="26"/>
    </row>
    <row r="183" spans="2:26" s="8" customFormat="1" x14ac:dyDescent="0.2">
      <c r="B183" s="15" t="s">
        <v>184</v>
      </c>
      <c r="C183" s="22">
        <v>-2.9875181899360337E-2</v>
      </c>
      <c r="D183" s="22">
        <f t="shared" si="8"/>
        <v>0.97012481810063966</v>
      </c>
      <c r="E183" s="22">
        <v>2.7739514514099999E-3</v>
      </c>
      <c r="F183" s="24">
        <f t="shared" si="9"/>
        <v>0.97012481810063966</v>
      </c>
      <c r="G183" s="22">
        <f t="shared" si="10"/>
        <v>-3.0701230447950336E-2</v>
      </c>
      <c r="H183" s="24">
        <f t="shared" si="11"/>
        <v>0.96712481810063966</v>
      </c>
      <c r="I183" s="30"/>
      <c r="J183" s="31"/>
      <c r="K183" s="31"/>
      <c r="Z183" s="26"/>
    </row>
    <row r="184" spans="2:26" s="8" customFormat="1" x14ac:dyDescent="0.2">
      <c r="B184" s="15" t="s">
        <v>185</v>
      </c>
      <c r="C184" s="22">
        <v>-8.2424637779306975E-3</v>
      </c>
      <c r="D184" s="22">
        <f t="shared" si="8"/>
        <v>0.9917575362220693</v>
      </c>
      <c r="E184" s="22">
        <v>2.7981979353199999E-3</v>
      </c>
      <c r="F184" s="24">
        <f t="shared" si="9"/>
        <v>0.9917575362220693</v>
      </c>
      <c r="G184" s="22">
        <f t="shared" si="10"/>
        <v>-9.0442658426106992E-3</v>
      </c>
      <c r="H184" s="24">
        <f t="shared" si="11"/>
        <v>0.9887575362220693</v>
      </c>
      <c r="I184" s="30"/>
      <c r="J184" s="31"/>
      <c r="K184" s="31"/>
      <c r="Z184" s="26"/>
    </row>
    <row r="185" spans="2:26" s="8" customFormat="1" x14ac:dyDescent="0.2">
      <c r="B185" s="15" t="s">
        <v>186</v>
      </c>
      <c r="C185" s="22">
        <v>-7.8214496427685409E-3</v>
      </c>
      <c r="D185" s="22">
        <f t="shared" si="8"/>
        <v>0.99217855035723146</v>
      </c>
      <c r="E185" s="22">
        <v>1.9783315388399998E-3</v>
      </c>
      <c r="F185" s="24">
        <f t="shared" si="9"/>
        <v>0.99217855035723146</v>
      </c>
      <c r="G185" s="22">
        <f t="shared" si="10"/>
        <v>-9.4431181039285397E-3</v>
      </c>
      <c r="H185" s="24">
        <f t="shared" si="11"/>
        <v>0.98917855035723146</v>
      </c>
      <c r="I185" s="30"/>
      <c r="J185" s="31"/>
      <c r="K185" s="31"/>
      <c r="Z185" s="26"/>
    </row>
    <row r="186" spans="2:26" s="8" customFormat="1" x14ac:dyDescent="0.2">
      <c r="B186" s="15" t="s">
        <v>187</v>
      </c>
      <c r="C186" s="22">
        <v>3.7104648750627467E-2</v>
      </c>
      <c r="D186" s="22">
        <f t="shared" si="8"/>
        <v>1.0371046487506275</v>
      </c>
      <c r="E186" s="22">
        <v>1.6515813019199999E-3</v>
      </c>
      <c r="F186" s="24">
        <f t="shared" si="9"/>
        <v>1.0371046487506275</v>
      </c>
      <c r="G186" s="22">
        <f t="shared" si="10"/>
        <v>3.5156230052547463E-2</v>
      </c>
      <c r="H186" s="24">
        <f t="shared" si="11"/>
        <v>1.0341046487506276</v>
      </c>
      <c r="I186" s="30"/>
      <c r="J186" s="31"/>
      <c r="K186" s="31"/>
      <c r="Z186" s="26"/>
    </row>
    <row r="187" spans="2:26" s="8" customFormat="1" x14ac:dyDescent="0.2">
      <c r="B187" s="15" t="s">
        <v>188</v>
      </c>
      <c r="C187" s="22">
        <v>-1.1665221289556493E-2</v>
      </c>
      <c r="D187" s="22">
        <f t="shared" si="8"/>
        <v>0.98833477871044351</v>
      </c>
      <c r="E187" s="22">
        <v>1.9701770533100001E-3</v>
      </c>
      <c r="F187" s="24">
        <f t="shared" si="9"/>
        <v>0.98833477871044351</v>
      </c>
      <c r="G187" s="22">
        <f t="shared" si="10"/>
        <v>-1.3295044236246494E-2</v>
      </c>
      <c r="H187" s="24">
        <f t="shared" si="11"/>
        <v>0.9853347787104435</v>
      </c>
      <c r="I187" s="30"/>
      <c r="J187" s="31"/>
      <c r="K187" s="31"/>
      <c r="Z187" s="26"/>
    </row>
    <row r="188" spans="2:26" s="8" customFormat="1" x14ac:dyDescent="0.2">
      <c r="B188" s="15" t="s">
        <v>189</v>
      </c>
      <c r="C188" s="22">
        <v>3.3722326983862017E-2</v>
      </c>
      <c r="D188" s="22">
        <f t="shared" si="8"/>
        <v>1.033722326983862</v>
      </c>
      <c r="E188" s="22">
        <v>2.05983626984E-3</v>
      </c>
      <c r="F188" s="24">
        <f t="shared" si="9"/>
        <v>1.033722326983862</v>
      </c>
      <c r="G188" s="22">
        <f t="shared" si="10"/>
        <v>3.2182163253702017E-2</v>
      </c>
      <c r="H188" s="24">
        <f t="shared" si="11"/>
        <v>1.0307223269838621</v>
      </c>
      <c r="I188" s="30"/>
      <c r="J188" s="31"/>
      <c r="K188" s="31"/>
      <c r="Z188" s="26"/>
    </row>
    <row r="189" spans="2:26" s="8" customFormat="1" x14ac:dyDescent="0.2">
      <c r="B189" s="15" t="s">
        <v>190</v>
      </c>
      <c r="C189" s="22">
        <v>3.475914702662819E-2</v>
      </c>
      <c r="D189" s="22">
        <f t="shared" si="8"/>
        <v>1.0347591470266282</v>
      </c>
      <c r="E189" s="22">
        <v>2.2144946478300002E-3</v>
      </c>
      <c r="F189" s="24">
        <f t="shared" si="9"/>
        <v>1.0347591470266282</v>
      </c>
      <c r="G189" s="22">
        <f t="shared" si="10"/>
        <v>3.3373641674458186E-2</v>
      </c>
      <c r="H189" s="24">
        <f t="shared" si="11"/>
        <v>1.0317591470266283</v>
      </c>
      <c r="I189" s="30"/>
      <c r="J189" s="31"/>
      <c r="K189" s="31"/>
      <c r="Z189" s="26"/>
    </row>
    <row r="190" spans="2:26" s="8" customFormat="1" x14ac:dyDescent="0.2">
      <c r="B190" s="15" t="s">
        <v>191</v>
      </c>
      <c r="C190" s="22">
        <v>9.2888043937302545E-3</v>
      </c>
      <c r="D190" s="22">
        <f t="shared" si="8"/>
        <v>1.0092888043937303</v>
      </c>
      <c r="E190" s="22">
        <v>2.3445299646699998E-3</v>
      </c>
      <c r="F190" s="24">
        <f t="shared" si="9"/>
        <v>1.0092888043937303</v>
      </c>
      <c r="G190" s="22">
        <f t="shared" si="10"/>
        <v>8.0333343584002535E-3</v>
      </c>
      <c r="H190" s="24">
        <f t="shared" si="11"/>
        <v>1.0062888043937304</v>
      </c>
      <c r="I190" s="30"/>
      <c r="J190" s="31"/>
      <c r="K190" s="31"/>
      <c r="Z190" s="26"/>
    </row>
    <row r="191" spans="2:26" s="8" customFormat="1" x14ac:dyDescent="0.2">
      <c r="B191" s="15" t="s">
        <v>192</v>
      </c>
      <c r="C191" s="22">
        <v>8.2422617668667097E-3</v>
      </c>
      <c r="D191" s="22">
        <f t="shared" si="8"/>
        <v>1.0082422617668667</v>
      </c>
      <c r="E191" s="22">
        <v>2.05983626984E-3</v>
      </c>
      <c r="F191" s="24">
        <f t="shared" si="9"/>
        <v>1.0082422617668667</v>
      </c>
      <c r="G191" s="22">
        <f t="shared" si="10"/>
        <v>6.7020980367067098E-3</v>
      </c>
      <c r="H191" s="24">
        <f t="shared" si="11"/>
        <v>1.0052422617668668</v>
      </c>
      <c r="I191" s="30"/>
      <c r="J191" s="31"/>
      <c r="K191" s="31"/>
      <c r="Z191" s="26"/>
    </row>
    <row r="192" spans="2:26" s="8" customFormat="1" x14ac:dyDescent="0.2">
      <c r="B192" s="15" t="s">
        <v>193</v>
      </c>
      <c r="C192" s="22">
        <v>5.313217216383892E-3</v>
      </c>
      <c r="D192" s="22">
        <f t="shared" si="8"/>
        <v>1.0053132172163839</v>
      </c>
      <c r="E192" s="22">
        <v>3.3701574315399998E-3</v>
      </c>
      <c r="F192" s="24">
        <f t="shared" si="9"/>
        <v>1.0053132172163839</v>
      </c>
      <c r="G192" s="22">
        <f t="shared" si="10"/>
        <v>5.0833746479238924E-3</v>
      </c>
      <c r="H192" s="24">
        <f t="shared" si="11"/>
        <v>1.002313217216384</v>
      </c>
      <c r="I192" s="30"/>
      <c r="J192" s="31"/>
      <c r="K192" s="31"/>
      <c r="Z192" s="26"/>
    </row>
    <row r="193" spans="2:26" s="8" customFormat="1" x14ac:dyDescent="0.2">
      <c r="B193" s="15" t="s">
        <v>194</v>
      </c>
      <c r="C193" s="22">
        <v>1.2670566801280536E-2</v>
      </c>
      <c r="D193" s="22">
        <f t="shared" si="8"/>
        <v>1.0126705668012805</v>
      </c>
      <c r="E193" s="22">
        <v>4.8675505653399996E-3</v>
      </c>
      <c r="F193" s="24">
        <f t="shared" si="9"/>
        <v>1.0126705668012805</v>
      </c>
      <c r="G193" s="22">
        <f t="shared" si="10"/>
        <v>1.3938117366620536E-2</v>
      </c>
      <c r="H193" s="24">
        <f t="shared" si="11"/>
        <v>1.0096705668012806</v>
      </c>
      <c r="I193" s="30"/>
      <c r="J193" s="31"/>
      <c r="K193" s="31"/>
      <c r="Z193" s="26"/>
    </row>
    <row r="194" spans="2:26" s="8" customFormat="1" x14ac:dyDescent="0.2">
      <c r="B194" s="15" t="s">
        <v>195</v>
      </c>
      <c r="C194" s="22">
        <v>-4.6662832865645654E-2</v>
      </c>
      <c r="D194" s="22">
        <f t="shared" si="8"/>
        <v>0.95333716713435435</v>
      </c>
      <c r="E194" s="22">
        <v>4.2731277661599999E-3</v>
      </c>
      <c r="F194" s="24">
        <f t="shared" si="9"/>
        <v>0.95333716713435435</v>
      </c>
      <c r="G194" s="22">
        <f t="shared" si="10"/>
        <v>-4.5989705099485655E-2</v>
      </c>
      <c r="H194" s="24">
        <f t="shared" si="11"/>
        <v>0.95033716713435434</v>
      </c>
      <c r="I194" s="30"/>
      <c r="J194" s="31"/>
      <c r="K194" s="31"/>
      <c r="Z194" s="26"/>
    </row>
    <row r="195" spans="2:26" s="8" customFormat="1" x14ac:dyDescent="0.2">
      <c r="B195" s="15" t="s">
        <v>196</v>
      </c>
      <c r="C195" s="22">
        <v>2.8534787718947907E-2</v>
      </c>
      <c r="D195" s="22">
        <f t="shared" ref="D195:D258" si="12">1+C195</f>
        <v>1.0285347877189479</v>
      </c>
      <c r="E195" s="22">
        <v>3.1772200986699998E-3</v>
      </c>
      <c r="F195" s="24">
        <f t="shared" ref="F195:F258" si="13">1+C195</f>
        <v>1.0285347877189479</v>
      </c>
      <c r="G195" s="22">
        <f t="shared" ref="G195:G258" si="14">E195*$M$2+(1-$M$2)*(E195-$N$2)+C195-0.003</f>
        <v>2.8112007817617909E-2</v>
      </c>
      <c r="H195" s="24">
        <f t="shared" ref="H195:H258" si="15">1+C195-0.003</f>
        <v>1.025534787718948</v>
      </c>
      <c r="I195" s="30"/>
      <c r="J195" s="31"/>
      <c r="K195" s="31"/>
      <c r="Z195" s="26"/>
    </row>
    <row r="196" spans="2:26" s="8" customFormat="1" x14ac:dyDescent="0.2">
      <c r="B196" s="15" t="s">
        <v>197</v>
      </c>
      <c r="C196" s="22">
        <v>1.3206057230520596E-2</v>
      </c>
      <c r="D196" s="22">
        <f t="shared" si="12"/>
        <v>1.0132060572305206</v>
      </c>
      <c r="E196" s="22">
        <v>3.0322487646099999E-3</v>
      </c>
      <c r="F196" s="24">
        <f t="shared" si="13"/>
        <v>1.0132060572305206</v>
      </c>
      <c r="G196" s="22">
        <f t="shared" si="14"/>
        <v>1.2638305995130595E-2</v>
      </c>
      <c r="H196" s="24">
        <f t="shared" si="15"/>
        <v>1.0102060572305207</v>
      </c>
      <c r="I196" s="30"/>
      <c r="J196" s="31"/>
      <c r="K196" s="31"/>
      <c r="Z196" s="26"/>
    </row>
    <row r="197" spans="2:26" s="8" customFormat="1" x14ac:dyDescent="0.2">
      <c r="B197" s="15" t="s">
        <v>198</v>
      </c>
      <c r="C197" s="22">
        <v>2.7844105754124771E-2</v>
      </c>
      <c r="D197" s="22">
        <f t="shared" si="12"/>
        <v>1.0278441057541248</v>
      </c>
      <c r="E197" s="22">
        <v>2.56354466263E-3</v>
      </c>
      <c r="F197" s="24">
        <f t="shared" si="13"/>
        <v>1.0278441057541248</v>
      </c>
      <c r="G197" s="22">
        <f t="shared" si="14"/>
        <v>2.6807650416754772E-2</v>
      </c>
      <c r="H197" s="24">
        <f t="shared" si="15"/>
        <v>1.0248441057541249</v>
      </c>
      <c r="I197" s="30"/>
      <c r="J197" s="31"/>
      <c r="K197" s="31"/>
      <c r="Z197" s="26"/>
    </row>
    <row r="198" spans="2:26" s="8" customFormat="1" x14ac:dyDescent="0.2">
      <c r="B198" s="15" t="s">
        <v>199</v>
      </c>
      <c r="C198" s="22">
        <v>3.7814015846995508E-2</v>
      </c>
      <c r="D198" s="22">
        <f t="shared" si="12"/>
        <v>1.0378140158469955</v>
      </c>
      <c r="E198" s="22">
        <v>2.56354466263E-3</v>
      </c>
      <c r="F198" s="24">
        <f t="shared" si="13"/>
        <v>1.0378140158469955</v>
      </c>
      <c r="G198" s="22">
        <f t="shared" si="14"/>
        <v>3.6777560509625502E-2</v>
      </c>
      <c r="H198" s="24">
        <f t="shared" si="15"/>
        <v>1.0348140158469956</v>
      </c>
      <c r="I198" s="30"/>
      <c r="J198" s="31"/>
      <c r="K198" s="31"/>
      <c r="Z198" s="26"/>
    </row>
    <row r="199" spans="2:26" s="8" customFormat="1" x14ac:dyDescent="0.2">
      <c r="B199" s="15" t="s">
        <v>200</v>
      </c>
      <c r="C199" s="22">
        <v>2.9023293035423947E-2</v>
      </c>
      <c r="D199" s="22">
        <f t="shared" si="12"/>
        <v>1.0290232930354239</v>
      </c>
      <c r="E199" s="22">
        <v>3.19331380788E-3</v>
      </c>
      <c r="F199" s="24">
        <f t="shared" si="13"/>
        <v>1.0290232930354239</v>
      </c>
      <c r="G199" s="22">
        <f t="shared" si="14"/>
        <v>2.8616606843303947E-2</v>
      </c>
      <c r="H199" s="24">
        <f t="shared" si="15"/>
        <v>1.0260232930354241</v>
      </c>
      <c r="I199" s="30"/>
      <c r="J199" s="31"/>
      <c r="K199" s="31"/>
      <c r="Z199" s="26"/>
    </row>
    <row r="200" spans="2:26" s="8" customFormat="1" x14ac:dyDescent="0.2">
      <c r="B200" s="15" t="s">
        <v>201</v>
      </c>
      <c r="C200" s="22">
        <v>1.7201545323113132E-2</v>
      </c>
      <c r="D200" s="22">
        <f t="shared" si="12"/>
        <v>1.0172015453231131</v>
      </c>
      <c r="E200" s="22">
        <v>6.0449190242899999E-3</v>
      </c>
      <c r="F200" s="24">
        <f t="shared" si="13"/>
        <v>1.0172015453231131</v>
      </c>
      <c r="G200" s="22">
        <f t="shared" si="14"/>
        <v>1.9646464347403133E-2</v>
      </c>
      <c r="H200" s="24">
        <f t="shared" si="15"/>
        <v>1.0142015453231132</v>
      </c>
      <c r="I200" s="30"/>
      <c r="J200" s="31"/>
      <c r="K200" s="31"/>
      <c r="Z200" s="26"/>
    </row>
    <row r="201" spans="2:26" s="8" customFormat="1" x14ac:dyDescent="0.2">
      <c r="B201" s="15" t="s">
        <v>202</v>
      </c>
      <c r="C201" s="22">
        <v>2.5283445334993937E-2</v>
      </c>
      <c r="D201" s="22">
        <f t="shared" si="12"/>
        <v>1.0252834453349939</v>
      </c>
      <c r="E201" s="22">
        <v>6.3485675655100002E-3</v>
      </c>
      <c r="F201" s="24">
        <f t="shared" si="13"/>
        <v>1.0252834453349939</v>
      </c>
      <c r="G201" s="22">
        <f t="shared" si="14"/>
        <v>2.8032012900503937E-2</v>
      </c>
      <c r="H201" s="24">
        <f t="shared" si="15"/>
        <v>1.022283445334994</v>
      </c>
      <c r="I201" s="30"/>
      <c r="J201" s="31"/>
      <c r="K201" s="31"/>
      <c r="Z201" s="26"/>
    </row>
    <row r="202" spans="2:26" s="8" customFormat="1" x14ac:dyDescent="0.2">
      <c r="B202" s="15" t="s">
        <v>203</v>
      </c>
      <c r="C202" s="22">
        <v>-3.3314247634774197E-2</v>
      </c>
      <c r="D202" s="22">
        <f t="shared" si="12"/>
        <v>0.9666857523652258</v>
      </c>
      <c r="E202" s="22">
        <v>6.7750842982800003E-3</v>
      </c>
      <c r="F202" s="24">
        <f t="shared" si="13"/>
        <v>0.9666857523652258</v>
      </c>
      <c r="G202" s="22">
        <f t="shared" si="14"/>
        <v>-3.0139163336494194E-2</v>
      </c>
      <c r="H202" s="24">
        <f t="shared" si="15"/>
        <v>0.9636857523652258</v>
      </c>
      <c r="I202" s="30"/>
      <c r="J202" s="31"/>
      <c r="K202" s="31"/>
      <c r="Z202" s="26"/>
    </row>
    <row r="203" spans="2:26" s="8" customFormat="1" x14ac:dyDescent="0.2">
      <c r="B203" s="15" t="s">
        <v>204</v>
      </c>
      <c r="C203" s="22">
        <v>-3.4932930306641463E-2</v>
      </c>
      <c r="D203" s="22">
        <f t="shared" si="12"/>
        <v>0.96506706969335854</v>
      </c>
      <c r="E203" s="22">
        <v>3.9225900629799998E-3</v>
      </c>
      <c r="F203" s="24">
        <f t="shared" si="13"/>
        <v>0.96506706969335854</v>
      </c>
      <c r="G203" s="22">
        <f t="shared" si="14"/>
        <v>-3.4610340243661469E-2</v>
      </c>
      <c r="H203" s="24">
        <f t="shared" si="15"/>
        <v>0.96206706969335853</v>
      </c>
      <c r="I203" s="30"/>
      <c r="J203" s="31"/>
      <c r="K203" s="31"/>
      <c r="Z203" s="26"/>
    </row>
    <row r="204" spans="2:26" s="8" customFormat="1" x14ac:dyDescent="0.2">
      <c r="B204" s="15" t="s">
        <v>205</v>
      </c>
      <c r="C204" s="22">
        <v>8.2102150275868979E-3</v>
      </c>
      <c r="D204" s="22">
        <f t="shared" si="12"/>
        <v>1.0082102150275869</v>
      </c>
      <c r="E204" s="22">
        <v>2.5473393892100002E-3</v>
      </c>
      <c r="F204" s="24">
        <f t="shared" si="13"/>
        <v>1.0082102150275869</v>
      </c>
      <c r="G204" s="22">
        <f t="shared" si="14"/>
        <v>7.1575544167968982E-3</v>
      </c>
      <c r="H204" s="24">
        <f t="shared" si="15"/>
        <v>1.005210215027587</v>
      </c>
      <c r="I204" s="30"/>
      <c r="J204" s="31"/>
      <c r="K204" s="31"/>
      <c r="Z204" s="26"/>
    </row>
    <row r="205" spans="2:26" s="8" customFormat="1" x14ac:dyDescent="0.2">
      <c r="B205" s="15" t="s">
        <v>206</v>
      </c>
      <c r="C205" s="22">
        <v>-6.6480040924787542E-2</v>
      </c>
      <c r="D205" s="22">
        <f t="shared" si="12"/>
        <v>0.93351995907521246</v>
      </c>
      <c r="E205" s="22">
        <v>2.1575457866699998E-3</v>
      </c>
      <c r="F205" s="24">
        <f t="shared" si="13"/>
        <v>0.93351995907521246</v>
      </c>
      <c r="G205" s="22">
        <f t="shared" si="14"/>
        <v>-6.7922495138117545E-2</v>
      </c>
      <c r="H205" s="24">
        <f t="shared" si="15"/>
        <v>0.93051995907521245</v>
      </c>
      <c r="I205" s="30"/>
      <c r="J205" s="31"/>
      <c r="K205" s="31"/>
      <c r="Z205" s="26"/>
    </row>
    <row r="206" spans="2:26" s="8" customFormat="1" x14ac:dyDescent="0.2">
      <c r="B206" s="15" t="s">
        <v>207</v>
      </c>
      <c r="C206" s="22">
        <v>1.1768984318544007E-2</v>
      </c>
      <c r="D206" s="22">
        <f t="shared" si="12"/>
        <v>1.011768984318544</v>
      </c>
      <c r="E206" s="22">
        <v>2.05983626984E-3</v>
      </c>
      <c r="F206" s="24">
        <f t="shared" si="13"/>
        <v>1.011768984318544</v>
      </c>
      <c r="G206" s="22">
        <f t="shared" si="14"/>
        <v>1.0228820588384008E-2</v>
      </c>
      <c r="H206" s="24">
        <f t="shared" si="15"/>
        <v>1.0087689843185441</v>
      </c>
      <c r="I206" s="30"/>
      <c r="J206" s="31"/>
      <c r="K206" s="31"/>
      <c r="Z206" s="26"/>
    </row>
    <row r="207" spans="2:26" s="8" customFormat="1" x14ac:dyDescent="0.2">
      <c r="B207" s="15" t="s">
        <v>208</v>
      </c>
      <c r="C207" s="22">
        <v>-1.3162793721719579E-2</v>
      </c>
      <c r="D207" s="22">
        <f t="shared" si="12"/>
        <v>0.98683720627828042</v>
      </c>
      <c r="E207" s="22">
        <v>2.3282856950799999E-3</v>
      </c>
      <c r="F207" s="24">
        <f t="shared" si="13"/>
        <v>0.98683720627828042</v>
      </c>
      <c r="G207" s="22">
        <f t="shared" si="14"/>
        <v>-1.4434508026639578E-2</v>
      </c>
      <c r="H207" s="24">
        <f t="shared" si="15"/>
        <v>0.98383720627828042</v>
      </c>
      <c r="I207" s="30"/>
      <c r="J207" s="31"/>
      <c r="K207" s="31"/>
      <c r="Z207" s="26"/>
    </row>
    <row r="208" spans="2:26" s="8" customFormat="1" x14ac:dyDescent="0.2">
      <c r="B208" s="15" t="s">
        <v>209</v>
      </c>
      <c r="C208" s="22">
        <v>-2.7260569663503098E-2</v>
      </c>
      <c r="D208" s="22">
        <f t="shared" si="12"/>
        <v>0.9727394303364969</v>
      </c>
      <c r="E208" s="22">
        <v>2.05983626984E-3</v>
      </c>
      <c r="F208" s="24">
        <f t="shared" si="13"/>
        <v>0.9727394303364969</v>
      </c>
      <c r="G208" s="22">
        <f t="shared" si="14"/>
        <v>-2.8800733393663097E-2</v>
      </c>
      <c r="H208" s="24">
        <f t="shared" si="15"/>
        <v>0.9697394303364969</v>
      </c>
      <c r="I208" s="30"/>
      <c r="J208" s="31"/>
      <c r="K208" s="31"/>
      <c r="Z208" s="26"/>
    </row>
    <row r="209" spans="2:26" s="8" customFormat="1" x14ac:dyDescent="0.2">
      <c r="B209" s="15" t="s">
        <v>210</v>
      </c>
      <c r="C209" s="22">
        <v>-2.4298951583880957E-3</v>
      </c>
      <c r="D209" s="22">
        <f t="shared" si="12"/>
        <v>0.9975701048416119</v>
      </c>
      <c r="E209" s="22">
        <v>2.05983626984E-3</v>
      </c>
      <c r="F209" s="24">
        <f t="shared" si="13"/>
        <v>0.9975701048416119</v>
      </c>
      <c r="G209" s="22">
        <f t="shared" si="14"/>
        <v>-3.9700588885480956E-3</v>
      </c>
      <c r="H209" s="24">
        <f t="shared" si="15"/>
        <v>0.9945701048416119</v>
      </c>
      <c r="I209" s="30"/>
      <c r="J209" s="31"/>
      <c r="K209" s="31"/>
      <c r="Z209" s="26"/>
    </row>
    <row r="210" spans="2:26" s="8" customFormat="1" x14ac:dyDescent="0.2">
      <c r="B210" s="15" t="s">
        <v>211</v>
      </c>
      <c r="C210" s="22">
        <v>-6.2347276531353746E-3</v>
      </c>
      <c r="D210" s="22">
        <f t="shared" si="12"/>
        <v>0.99376527234686463</v>
      </c>
      <c r="E210" s="22">
        <v>1.83143898554E-3</v>
      </c>
      <c r="F210" s="24">
        <f t="shared" si="13"/>
        <v>0.99376527234686463</v>
      </c>
      <c r="G210" s="22">
        <f t="shared" si="14"/>
        <v>-8.0032886675953756E-3</v>
      </c>
      <c r="H210" s="24">
        <f t="shared" si="15"/>
        <v>0.99076527234686462</v>
      </c>
      <c r="I210" s="30"/>
      <c r="J210" s="31"/>
      <c r="K210" s="31"/>
      <c r="Z210" s="26"/>
    </row>
    <row r="211" spans="2:26" s="8" customFormat="1" x14ac:dyDescent="0.2">
      <c r="B211" s="15" t="s">
        <v>212</v>
      </c>
      <c r="C211" s="22">
        <v>-1.4453311974993555E-2</v>
      </c>
      <c r="D211" s="22">
        <f t="shared" si="12"/>
        <v>0.98554668802500645</v>
      </c>
      <c r="E211" s="22">
        <v>1.6515813019199999E-3</v>
      </c>
      <c r="F211" s="24">
        <f t="shared" si="13"/>
        <v>0.98554668802500645</v>
      </c>
      <c r="G211" s="22">
        <f t="shared" si="14"/>
        <v>-1.6401730673073555E-2</v>
      </c>
      <c r="H211" s="24">
        <f t="shared" si="15"/>
        <v>0.98254668802500644</v>
      </c>
      <c r="I211" s="30"/>
      <c r="J211" s="31"/>
      <c r="K211" s="31"/>
      <c r="Z211" s="26"/>
    </row>
    <row r="212" spans="2:26" s="8" customFormat="1" x14ac:dyDescent="0.2">
      <c r="B212" s="15" t="s">
        <v>213</v>
      </c>
      <c r="C212" s="22">
        <v>5.4972832964576668E-2</v>
      </c>
      <c r="D212" s="22">
        <f t="shared" si="12"/>
        <v>1.0549728329645767</v>
      </c>
      <c r="E212" s="22">
        <v>2.2144946478300002E-3</v>
      </c>
      <c r="F212" s="24">
        <f t="shared" si="13"/>
        <v>1.0549728329645767</v>
      </c>
      <c r="G212" s="22">
        <f t="shared" si="14"/>
        <v>5.3587327612406664E-2</v>
      </c>
      <c r="H212" s="24">
        <f t="shared" si="15"/>
        <v>1.0519728329645768</v>
      </c>
      <c r="I212" s="30"/>
      <c r="J212" s="31"/>
      <c r="K212" s="31"/>
      <c r="Z212" s="26"/>
    </row>
    <row r="213" spans="2:26" s="8" customFormat="1" x14ac:dyDescent="0.2">
      <c r="B213" s="15" t="s">
        <v>214</v>
      </c>
      <c r="C213" s="22">
        <v>3.3638525071280734E-2</v>
      </c>
      <c r="D213" s="22">
        <f t="shared" si="12"/>
        <v>1.0336385250712807</v>
      </c>
      <c r="E213" s="22">
        <v>2.6283369587800001E-3</v>
      </c>
      <c r="F213" s="24">
        <f t="shared" si="13"/>
        <v>1.0336385250712807</v>
      </c>
      <c r="G213" s="22">
        <f t="shared" si="14"/>
        <v>3.266686203006073E-2</v>
      </c>
      <c r="H213" s="24">
        <f t="shared" si="15"/>
        <v>1.0306385250712808</v>
      </c>
      <c r="I213" s="30"/>
      <c r="J213" s="31"/>
      <c r="K213" s="31"/>
      <c r="Z213" s="26"/>
    </row>
    <row r="214" spans="2:26" s="8" customFormat="1" x14ac:dyDescent="0.2">
      <c r="B214" s="15" t="s">
        <v>215</v>
      </c>
      <c r="C214" s="22">
        <v>-3.4764405862503289E-2</v>
      </c>
      <c r="D214" s="22">
        <f t="shared" si="12"/>
        <v>0.96523559413749671</v>
      </c>
      <c r="E214" s="22">
        <v>2.6202404401400002E-3</v>
      </c>
      <c r="F214" s="24">
        <f t="shared" si="13"/>
        <v>0.96523559413749671</v>
      </c>
      <c r="G214" s="22">
        <f t="shared" si="14"/>
        <v>-3.5744165422363292E-2</v>
      </c>
      <c r="H214" s="24">
        <f t="shared" si="15"/>
        <v>0.96223559413749671</v>
      </c>
      <c r="I214" s="30"/>
      <c r="J214" s="31"/>
      <c r="K214" s="31"/>
      <c r="Z214" s="26"/>
    </row>
    <row r="215" spans="2:26" s="8" customFormat="1" x14ac:dyDescent="0.2">
      <c r="B215" s="15" t="s">
        <v>216</v>
      </c>
      <c r="C215" s="22">
        <v>1.0050120424294429E-2</v>
      </c>
      <c r="D215" s="22">
        <f t="shared" si="12"/>
        <v>1.0100501204242944</v>
      </c>
      <c r="E215" s="22">
        <v>2.4662697723000001E-3</v>
      </c>
      <c r="F215" s="24">
        <f t="shared" si="13"/>
        <v>1.0100501204242944</v>
      </c>
      <c r="G215" s="22">
        <f t="shared" si="14"/>
        <v>8.916390196594428E-3</v>
      </c>
      <c r="H215" s="24">
        <f t="shared" si="15"/>
        <v>1.0070501204242945</v>
      </c>
      <c r="I215" s="30"/>
      <c r="J215" s="31"/>
      <c r="K215" s="31"/>
      <c r="Z215" s="26"/>
    </row>
    <row r="216" spans="2:26" s="8" customFormat="1" x14ac:dyDescent="0.2">
      <c r="B216" s="15" t="s">
        <v>217</v>
      </c>
      <c r="C216" s="22">
        <v>2.9501756826522119E-3</v>
      </c>
      <c r="D216" s="22">
        <f t="shared" si="12"/>
        <v>1.0029501756826522</v>
      </c>
      <c r="E216" s="22">
        <v>2.7901164905299999E-3</v>
      </c>
      <c r="F216" s="24">
        <f t="shared" si="13"/>
        <v>1.0029501756826522</v>
      </c>
      <c r="G216" s="22">
        <f t="shared" si="14"/>
        <v>2.1402921731822119E-3</v>
      </c>
      <c r="H216" s="24">
        <f t="shared" si="15"/>
        <v>0.99995017568265221</v>
      </c>
      <c r="I216" s="30"/>
      <c r="J216" s="31"/>
      <c r="K216" s="31"/>
      <c r="Z216" s="26"/>
    </row>
    <row r="217" spans="2:26" s="8" customFormat="1" x14ac:dyDescent="0.2">
      <c r="B217" s="15" t="s">
        <v>218</v>
      </c>
      <c r="C217" s="22">
        <v>-2.2989218996464333E-2</v>
      </c>
      <c r="D217" s="22">
        <f t="shared" si="12"/>
        <v>0.97701078100353567</v>
      </c>
      <c r="E217" s="22">
        <v>2.36889094065E-3</v>
      </c>
      <c r="F217" s="24">
        <f t="shared" si="13"/>
        <v>0.97701078100353567</v>
      </c>
      <c r="G217" s="22">
        <f t="shared" si="14"/>
        <v>-2.4220328055814332E-2</v>
      </c>
      <c r="H217" s="24">
        <f t="shared" si="15"/>
        <v>0.97401078100353566</v>
      </c>
      <c r="I217" s="30"/>
      <c r="J217" s="31"/>
      <c r="K217" s="31"/>
      <c r="Z217" s="26"/>
    </row>
    <row r="218" spans="2:26" s="8" customFormat="1" x14ac:dyDescent="0.2">
      <c r="B218" s="15" t="s">
        <v>219</v>
      </c>
      <c r="C218" s="22">
        <v>-1.4148587296295423E-3</v>
      </c>
      <c r="D218" s="22">
        <f t="shared" si="12"/>
        <v>0.99858514127037046</v>
      </c>
      <c r="E218" s="22">
        <v>2.2144946478300002E-3</v>
      </c>
      <c r="F218" s="24">
        <f t="shared" si="13"/>
        <v>0.99858514127037046</v>
      </c>
      <c r="G218" s="22">
        <f t="shared" si="14"/>
        <v>-2.800364081799542E-3</v>
      </c>
      <c r="H218" s="24">
        <f t="shared" si="15"/>
        <v>0.99558514127037046</v>
      </c>
      <c r="I218" s="30"/>
      <c r="J218" s="31"/>
      <c r="K218" s="31"/>
      <c r="Z218" s="26"/>
    </row>
    <row r="219" spans="2:26" s="8" customFormat="1" x14ac:dyDescent="0.2">
      <c r="B219" s="15" t="s">
        <v>220</v>
      </c>
      <c r="C219" s="22">
        <v>4.6515995355524975E-3</v>
      </c>
      <c r="D219" s="22">
        <f t="shared" si="12"/>
        <v>1.0046515995355525</v>
      </c>
      <c r="E219" s="22">
        <v>3.7548121811500001E-3</v>
      </c>
      <c r="F219" s="24">
        <f t="shared" si="13"/>
        <v>1.0046515995355525</v>
      </c>
      <c r="G219" s="22">
        <f t="shared" si="14"/>
        <v>4.8064117167024977E-3</v>
      </c>
      <c r="H219" s="24">
        <f t="shared" si="15"/>
        <v>1.0016515995355526</v>
      </c>
      <c r="I219" s="30"/>
      <c r="J219" s="31"/>
      <c r="K219" s="31"/>
      <c r="Z219" s="26"/>
    </row>
    <row r="220" spans="2:26" s="8" customFormat="1" x14ac:dyDescent="0.2">
      <c r="B220" s="15" t="s">
        <v>221</v>
      </c>
      <c r="C220" s="22">
        <v>-1.3768530298311821E-2</v>
      </c>
      <c r="D220" s="22">
        <f t="shared" si="12"/>
        <v>0.98623146970168818</v>
      </c>
      <c r="E220" s="22">
        <v>4.7173289717700002E-3</v>
      </c>
      <c r="F220" s="24">
        <f t="shared" si="13"/>
        <v>0.98623146970168818</v>
      </c>
      <c r="G220" s="22">
        <f t="shared" si="14"/>
        <v>-1.2651201326541819E-2</v>
      </c>
      <c r="H220" s="24">
        <f t="shared" si="15"/>
        <v>0.98323146970168818</v>
      </c>
      <c r="I220" s="30"/>
      <c r="J220" s="31"/>
      <c r="K220" s="31"/>
      <c r="Z220" s="26"/>
    </row>
    <row r="221" spans="2:26" s="8" customFormat="1" x14ac:dyDescent="0.2">
      <c r="B221" s="15" t="s">
        <v>222</v>
      </c>
      <c r="C221" s="22">
        <v>-5.9578185878318424E-3</v>
      </c>
      <c r="D221" s="22">
        <f t="shared" si="12"/>
        <v>0.99404218141216816</v>
      </c>
      <c r="E221" s="22">
        <v>3.04836807666E-3</v>
      </c>
      <c r="F221" s="24">
        <f t="shared" si="13"/>
        <v>0.99404218141216816</v>
      </c>
      <c r="G221" s="22">
        <f t="shared" si="14"/>
        <v>-6.5094505111718427E-3</v>
      </c>
      <c r="H221" s="24">
        <f t="shared" si="15"/>
        <v>0.99104218141216815</v>
      </c>
      <c r="I221" s="30"/>
      <c r="J221" s="31"/>
      <c r="K221" s="31"/>
      <c r="Z221" s="26"/>
    </row>
    <row r="222" spans="2:26" s="8" customFormat="1" x14ac:dyDescent="0.2">
      <c r="B222" s="15" t="s">
        <v>223</v>
      </c>
      <c r="C222" s="22">
        <v>-1.0964444011745678E-2</v>
      </c>
      <c r="D222" s="22">
        <f t="shared" si="12"/>
        <v>0.98903555598825432</v>
      </c>
      <c r="E222" s="22">
        <v>2.2876623469199999E-3</v>
      </c>
      <c r="F222" s="24">
        <f t="shared" si="13"/>
        <v>0.98903555598825432</v>
      </c>
      <c r="G222" s="22">
        <f t="shared" si="14"/>
        <v>-1.2276781664825678E-2</v>
      </c>
      <c r="H222" s="24">
        <f t="shared" si="15"/>
        <v>0.98603555598825432</v>
      </c>
      <c r="I222" s="30"/>
      <c r="J222" s="31"/>
      <c r="K222" s="31"/>
      <c r="Z222" s="26"/>
    </row>
    <row r="223" spans="2:26" s="8" customFormat="1" x14ac:dyDescent="0.2">
      <c r="B223" s="15" t="s">
        <v>224</v>
      </c>
      <c r="C223" s="22">
        <v>-5.8386630920495786E-2</v>
      </c>
      <c r="D223" s="22">
        <f t="shared" si="12"/>
        <v>0.94161336907950421</v>
      </c>
      <c r="E223" s="22">
        <v>2.1087041279600001E-3</v>
      </c>
      <c r="F223" s="24">
        <f t="shared" si="13"/>
        <v>0.94161336907950421</v>
      </c>
      <c r="G223" s="22">
        <f t="shared" si="14"/>
        <v>-5.9877926792535785E-2</v>
      </c>
      <c r="H223" s="24">
        <f t="shared" si="15"/>
        <v>0.93861336907950421</v>
      </c>
      <c r="I223" s="30"/>
      <c r="J223" s="31"/>
      <c r="K223" s="31"/>
      <c r="Z223" s="26"/>
    </row>
    <row r="224" spans="2:26" s="8" customFormat="1" x14ac:dyDescent="0.2">
      <c r="B224" s="15" t="s">
        <v>225</v>
      </c>
      <c r="C224" s="22">
        <v>5.0496446335032807E-2</v>
      </c>
      <c r="D224" s="22">
        <f t="shared" si="12"/>
        <v>1.0504964463350328</v>
      </c>
      <c r="E224" s="22">
        <v>2.4257079042000001E-3</v>
      </c>
      <c r="F224" s="24">
        <f t="shared" si="13"/>
        <v>1.0504964463350328</v>
      </c>
      <c r="G224" s="22">
        <f t="shared" si="14"/>
        <v>4.9322154239232807E-2</v>
      </c>
      <c r="H224" s="24">
        <f t="shared" si="15"/>
        <v>1.0474964463350329</v>
      </c>
      <c r="I224" s="30"/>
      <c r="J224" s="31"/>
      <c r="K224" s="31"/>
      <c r="Z224" s="26"/>
    </row>
    <row r="225" spans="2:26" s="8" customFormat="1" x14ac:dyDescent="0.2">
      <c r="B225" s="15" t="s">
        <v>226</v>
      </c>
      <c r="C225" s="22">
        <v>1.9267451195460028E-2</v>
      </c>
      <c r="D225" s="22">
        <f t="shared" si="12"/>
        <v>1.01926745119546</v>
      </c>
      <c r="E225" s="22">
        <v>3.0241880399000001E-3</v>
      </c>
      <c r="F225" s="24">
        <f t="shared" si="13"/>
        <v>1.01926745119546</v>
      </c>
      <c r="G225" s="22">
        <f t="shared" si="14"/>
        <v>1.869163923536003E-2</v>
      </c>
      <c r="H225" s="24">
        <f t="shared" si="15"/>
        <v>1.0162674511954601</v>
      </c>
      <c r="I225" s="30"/>
      <c r="J225" s="31"/>
      <c r="K225" s="31"/>
      <c r="Z225" s="26"/>
    </row>
    <row r="226" spans="2:26" s="8" customFormat="1" x14ac:dyDescent="0.2">
      <c r="B226" s="15" t="s">
        <v>227</v>
      </c>
      <c r="C226" s="22">
        <v>1.0537998781035007E-2</v>
      </c>
      <c r="D226" s="22">
        <f t="shared" si="12"/>
        <v>1.010537998781035</v>
      </c>
      <c r="E226" s="22">
        <v>2.2144946478300002E-3</v>
      </c>
      <c r="F226" s="24">
        <f t="shared" si="13"/>
        <v>1.010537998781035</v>
      </c>
      <c r="G226" s="22">
        <f t="shared" si="14"/>
        <v>9.1524934288650071E-3</v>
      </c>
      <c r="H226" s="24">
        <f t="shared" si="15"/>
        <v>1.0075379987810351</v>
      </c>
      <c r="I226" s="30"/>
      <c r="J226" s="31"/>
      <c r="K226" s="31"/>
      <c r="Z226" s="26"/>
    </row>
    <row r="227" spans="2:26" s="8" customFormat="1" x14ac:dyDescent="0.2">
      <c r="B227" s="15" t="s">
        <v>228</v>
      </c>
      <c r="C227" s="22">
        <v>8.5264361289409951E-3</v>
      </c>
      <c r="D227" s="22">
        <f t="shared" si="12"/>
        <v>1.008526436128941</v>
      </c>
      <c r="E227" s="22">
        <v>2.3851279739299999E-3</v>
      </c>
      <c r="F227" s="24">
        <f t="shared" si="13"/>
        <v>1.008526436128941</v>
      </c>
      <c r="G227" s="22">
        <f t="shared" si="14"/>
        <v>7.3115641028709951E-3</v>
      </c>
      <c r="H227" s="24">
        <f t="shared" si="15"/>
        <v>1.0055264361289411</v>
      </c>
      <c r="I227" s="30"/>
      <c r="J227" s="31"/>
      <c r="K227" s="31"/>
      <c r="Z227" s="26"/>
    </row>
    <row r="228" spans="2:26" s="8" customFormat="1" x14ac:dyDescent="0.2">
      <c r="B228" s="15" t="s">
        <v>229</v>
      </c>
      <c r="C228" s="22">
        <v>-3.7701768586717588E-3</v>
      </c>
      <c r="D228" s="22">
        <f t="shared" si="12"/>
        <v>0.99622982314132824</v>
      </c>
      <c r="E228" s="22">
        <v>2.4662697723000001E-3</v>
      </c>
      <c r="F228" s="24">
        <f t="shared" si="13"/>
        <v>0.99622982314132824</v>
      </c>
      <c r="G228" s="22">
        <f t="shared" si="14"/>
        <v>-4.9039070863717586E-3</v>
      </c>
      <c r="H228" s="24">
        <f t="shared" si="15"/>
        <v>0.99322982314132824</v>
      </c>
      <c r="I228" s="30"/>
      <c r="J228" s="31"/>
      <c r="K228" s="31"/>
      <c r="Z228" s="26"/>
    </row>
    <row r="229" spans="2:26" s="8" customFormat="1" x14ac:dyDescent="0.2">
      <c r="B229" s="15" t="s">
        <v>230</v>
      </c>
      <c r="C229" s="22">
        <v>4.9935380125532447E-2</v>
      </c>
      <c r="D229" s="22">
        <f t="shared" si="12"/>
        <v>1.0499353801255324</v>
      </c>
      <c r="E229" s="22">
        <v>2.37700981893E-3</v>
      </c>
      <c r="F229" s="24">
        <f t="shared" si="13"/>
        <v>1.0499353801255324</v>
      </c>
      <c r="G229" s="22">
        <f t="shared" si="14"/>
        <v>4.8712389944462448E-2</v>
      </c>
      <c r="H229" s="24">
        <f t="shared" si="15"/>
        <v>1.0469353801255326</v>
      </c>
      <c r="I229" s="30"/>
      <c r="J229" s="31"/>
      <c r="K229" s="31"/>
      <c r="Z229" s="26"/>
    </row>
    <row r="230" spans="2:26" s="8" customFormat="1" x14ac:dyDescent="0.2">
      <c r="B230" s="15" t="s">
        <v>231</v>
      </c>
      <c r="C230" s="22">
        <v>9.0949274552842851E-3</v>
      </c>
      <c r="D230" s="22">
        <f t="shared" si="12"/>
        <v>1.0090949274552843</v>
      </c>
      <c r="E230" s="22">
        <v>2.4905982303200002E-3</v>
      </c>
      <c r="F230" s="24">
        <f t="shared" si="13"/>
        <v>1.0090949274552843</v>
      </c>
      <c r="G230" s="22">
        <f t="shared" si="14"/>
        <v>7.9855256856042854E-3</v>
      </c>
      <c r="H230" s="24">
        <f t="shared" si="15"/>
        <v>1.0060949274552844</v>
      </c>
      <c r="I230" s="30"/>
      <c r="J230" s="31"/>
      <c r="K230" s="31"/>
      <c r="Z230" s="26"/>
    </row>
    <row r="231" spans="2:26" s="8" customFormat="1" x14ac:dyDescent="0.2">
      <c r="B231" s="15" t="s">
        <v>232</v>
      </c>
      <c r="C231" s="22">
        <v>2.11836315872449E-3</v>
      </c>
      <c r="D231" s="22">
        <f t="shared" si="12"/>
        <v>1.0021183631587245</v>
      </c>
      <c r="E231" s="22">
        <v>3.2737397822E-3</v>
      </c>
      <c r="F231" s="24">
        <f t="shared" si="13"/>
        <v>1.0021183631587245</v>
      </c>
      <c r="G231" s="22">
        <f t="shared" si="14"/>
        <v>1.7921029409244905E-3</v>
      </c>
      <c r="H231" s="24">
        <f t="shared" si="15"/>
        <v>0.99911836315872449</v>
      </c>
      <c r="I231" s="30"/>
      <c r="J231" s="31"/>
      <c r="K231" s="31"/>
      <c r="Z231" s="26"/>
    </row>
    <row r="232" spans="2:26" s="8" customFormat="1" x14ac:dyDescent="0.2">
      <c r="B232" s="15" t="s">
        <v>233</v>
      </c>
      <c r="C232" s="22">
        <v>-9.0021894858317575E-3</v>
      </c>
      <c r="D232" s="22">
        <f t="shared" si="12"/>
        <v>0.99099781051416824</v>
      </c>
      <c r="E232" s="22">
        <v>3.1772200986699998E-3</v>
      </c>
      <c r="F232" s="24">
        <f t="shared" si="13"/>
        <v>0.99099781051416824</v>
      </c>
      <c r="G232" s="22">
        <f t="shared" si="14"/>
        <v>-9.4249693871617576E-3</v>
      </c>
      <c r="H232" s="24">
        <f t="shared" si="15"/>
        <v>0.98799781051416824</v>
      </c>
      <c r="I232" s="30"/>
      <c r="J232" s="31"/>
      <c r="K232" s="31"/>
      <c r="Z232" s="26"/>
    </row>
    <row r="233" spans="2:26" s="8" customFormat="1" x14ac:dyDescent="0.2">
      <c r="B233" s="15" t="s">
        <v>234</v>
      </c>
      <c r="C233" s="22">
        <v>-1.2872081265803414E-3</v>
      </c>
      <c r="D233" s="22">
        <f t="shared" si="12"/>
        <v>0.99871279187341966</v>
      </c>
      <c r="E233" s="22">
        <v>2.6202404401400002E-3</v>
      </c>
      <c r="F233" s="24">
        <f t="shared" si="13"/>
        <v>0.99871279187341966</v>
      </c>
      <c r="G233" s="22">
        <f t="shared" si="14"/>
        <v>-2.2669676864403411E-3</v>
      </c>
      <c r="H233" s="24">
        <f t="shared" si="15"/>
        <v>0.99571279187341966</v>
      </c>
      <c r="I233" s="30"/>
      <c r="J233" s="31"/>
      <c r="K233" s="31"/>
      <c r="Z233" s="26"/>
    </row>
    <row r="234" spans="2:26" s="8" customFormat="1" x14ac:dyDescent="0.2">
      <c r="B234" s="15" t="s">
        <v>235</v>
      </c>
      <c r="C234" s="22">
        <v>7.1124710316641249E-3</v>
      </c>
      <c r="D234" s="22">
        <f t="shared" si="12"/>
        <v>1.0071124710316641</v>
      </c>
      <c r="E234" s="22">
        <v>2.4662697723000001E-3</v>
      </c>
      <c r="F234" s="24">
        <f t="shared" si="13"/>
        <v>1.0071124710316641</v>
      </c>
      <c r="G234" s="22">
        <f t="shared" si="14"/>
        <v>5.9787408039641251E-3</v>
      </c>
      <c r="H234" s="24">
        <f t="shared" si="15"/>
        <v>1.0041124710316642</v>
      </c>
      <c r="I234" s="30"/>
      <c r="J234" s="31"/>
      <c r="K234" s="31"/>
      <c r="Z234" s="26"/>
    </row>
    <row r="235" spans="2:26" s="8" customFormat="1" x14ac:dyDescent="0.2">
      <c r="B235" s="15" t="s">
        <v>236</v>
      </c>
      <c r="C235" s="22">
        <v>-5.2299216357873934E-3</v>
      </c>
      <c r="D235" s="22">
        <f t="shared" si="12"/>
        <v>0.99477007836421261</v>
      </c>
      <c r="E235" s="22">
        <v>2.9677430057000001E-3</v>
      </c>
      <c r="F235" s="24">
        <f t="shared" si="13"/>
        <v>0.99477007836421261</v>
      </c>
      <c r="G235" s="22">
        <f t="shared" si="14"/>
        <v>-5.8621786300873929E-3</v>
      </c>
      <c r="H235" s="24">
        <f t="shared" si="15"/>
        <v>0.9917700783642126</v>
      </c>
      <c r="I235" s="30"/>
      <c r="J235" s="31"/>
      <c r="K235" s="31"/>
      <c r="Z235" s="26"/>
    </row>
    <row r="236" spans="2:26" s="8" customFormat="1" x14ac:dyDescent="0.2">
      <c r="B236" s="15" t="s">
        <v>237</v>
      </c>
      <c r="C236" s="22">
        <v>3.5563759721924715E-2</v>
      </c>
      <c r="D236" s="22">
        <f t="shared" si="12"/>
        <v>1.0355637597219247</v>
      </c>
      <c r="E236" s="22">
        <v>3.51459308402E-3</v>
      </c>
      <c r="F236" s="24">
        <f t="shared" si="13"/>
        <v>1.0355637597219247</v>
      </c>
      <c r="G236" s="22">
        <f t="shared" si="14"/>
        <v>3.5478352805944711E-2</v>
      </c>
      <c r="H236" s="24">
        <f t="shared" si="15"/>
        <v>1.0325637597219248</v>
      </c>
      <c r="I236" s="30"/>
      <c r="J236" s="31"/>
      <c r="K236" s="31"/>
      <c r="Z236" s="26"/>
    </row>
    <row r="237" spans="2:26" s="8" customFormat="1" x14ac:dyDescent="0.2">
      <c r="B237" s="15" t="s">
        <v>238</v>
      </c>
      <c r="C237" s="22">
        <v>2.5121404139021308E-3</v>
      </c>
      <c r="D237" s="22">
        <f t="shared" si="12"/>
        <v>1.0025121404139021</v>
      </c>
      <c r="E237" s="22">
        <v>4.5192918063700002E-3</v>
      </c>
      <c r="F237" s="24">
        <f t="shared" si="13"/>
        <v>1.0025121404139021</v>
      </c>
      <c r="G237" s="22">
        <f t="shared" si="14"/>
        <v>3.4314322202721311E-3</v>
      </c>
      <c r="H237" s="24">
        <f t="shared" si="15"/>
        <v>0.99951214041390213</v>
      </c>
      <c r="I237" s="30"/>
      <c r="J237" s="31"/>
      <c r="K237" s="31"/>
      <c r="Z237" s="26"/>
    </row>
    <row r="238" spans="2:26" s="8" customFormat="1" x14ac:dyDescent="0.2">
      <c r="B238" s="15" t="s">
        <v>239</v>
      </c>
      <c r="C238" s="22">
        <v>1.3060306113302556E-2</v>
      </c>
      <c r="D238" s="22">
        <f t="shared" si="12"/>
        <v>1.0130603061133026</v>
      </c>
      <c r="E238" s="22">
        <v>4.3526080560300001E-3</v>
      </c>
      <c r="F238" s="24">
        <f t="shared" si="13"/>
        <v>1.0130603061133026</v>
      </c>
      <c r="G238" s="22">
        <f t="shared" si="14"/>
        <v>1.3812914169332557E-2</v>
      </c>
      <c r="H238" s="24">
        <f t="shared" si="15"/>
        <v>1.0100603061133027</v>
      </c>
      <c r="I238" s="30"/>
      <c r="J238" s="31"/>
      <c r="K238" s="31"/>
      <c r="Z238" s="26"/>
    </row>
    <row r="239" spans="2:26" s="8" customFormat="1" x14ac:dyDescent="0.2">
      <c r="B239" s="15" t="s">
        <v>240</v>
      </c>
      <c r="C239" s="22">
        <v>-8.0379071124792034E-4</v>
      </c>
      <c r="D239" s="22">
        <f t="shared" si="12"/>
        <v>0.99919620928875208</v>
      </c>
      <c r="E239" s="22">
        <v>4.8359454901800002E-3</v>
      </c>
      <c r="F239" s="24">
        <f t="shared" si="13"/>
        <v>0.99919620928875208</v>
      </c>
      <c r="G239" s="22">
        <f t="shared" si="14"/>
        <v>4.3215477893207999E-4</v>
      </c>
      <c r="H239" s="24">
        <f t="shared" si="15"/>
        <v>0.99619620928875208</v>
      </c>
      <c r="I239" s="30"/>
      <c r="J239" s="31"/>
      <c r="K239" s="31"/>
      <c r="Z239" s="26"/>
    </row>
    <row r="240" spans="2:26" s="8" customFormat="1" x14ac:dyDescent="0.2">
      <c r="B240" s="15" t="s">
        <v>241</v>
      </c>
      <c r="C240" s="22">
        <v>5.3713112423434684E-3</v>
      </c>
      <c r="D240" s="22">
        <f t="shared" si="12"/>
        <v>1.0053713112423435</v>
      </c>
      <c r="E240" s="22">
        <v>4.9623002383499997E-3</v>
      </c>
      <c r="F240" s="24">
        <f t="shared" si="13"/>
        <v>1.0053713112423435</v>
      </c>
      <c r="G240" s="22">
        <f t="shared" si="14"/>
        <v>6.7336114806934673E-3</v>
      </c>
      <c r="H240" s="24">
        <f t="shared" si="15"/>
        <v>1.0023713112423436</v>
      </c>
      <c r="I240" s="30"/>
      <c r="J240" s="31"/>
      <c r="K240" s="31"/>
      <c r="Z240" s="26"/>
    </row>
    <row r="241" spans="2:26" s="8" customFormat="1" x14ac:dyDescent="0.2">
      <c r="B241" s="15" t="s">
        <v>242</v>
      </c>
      <c r="C241" s="22">
        <v>6.3146734684125239E-3</v>
      </c>
      <c r="D241" s="22">
        <f t="shared" si="12"/>
        <v>1.0063146734684125</v>
      </c>
      <c r="E241" s="22">
        <v>3.9146076305300002E-3</v>
      </c>
      <c r="F241" s="24">
        <f t="shared" si="13"/>
        <v>1.0063146734684125</v>
      </c>
      <c r="G241" s="22">
        <f t="shared" si="14"/>
        <v>6.6292810989425242E-3</v>
      </c>
      <c r="H241" s="24">
        <f t="shared" si="15"/>
        <v>1.0033146734684126</v>
      </c>
      <c r="I241" s="30"/>
      <c r="J241" s="31"/>
      <c r="K241" s="31"/>
      <c r="Z241" s="26"/>
    </row>
    <row r="242" spans="2:26" s="8" customFormat="1" ht="15" x14ac:dyDescent="0.25">
      <c r="B242" s="15">
        <v>31</v>
      </c>
      <c r="C242" s="22">
        <v>-1.8817818520858731E-2</v>
      </c>
      <c r="D242" s="22">
        <f t="shared" si="12"/>
        <v>0.98118218147914127</v>
      </c>
      <c r="E242" s="22">
        <v>3.4744950035E-3</v>
      </c>
      <c r="F242" s="24">
        <f t="shared" si="13"/>
        <v>0.98118218147914127</v>
      </c>
      <c r="G242" s="22">
        <f t="shared" si="14"/>
        <v>-1.894332351735873E-2</v>
      </c>
      <c r="H242" s="24">
        <f t="shared" si="15"/>
        <v>0.97818218147914127</v>
      </c>
      <c r="I242" s="29">
        <f>POWER(PRODUCT(H2:H242),1/20)-1</f>
        <v>-7.9185500229017602E-4</v>
      </c>
      <c r="J242" s="32">
        <v>2.9850000000000002E-2</v>
      </c>
      <c r="K242" s="29">
        <f>I242+J242</f>
        <v>2.9058144997709826E-2</v>
      </c>
      <c r="Z242" s="26"/>
    </row>
    <row r="243" spans="2:26" s="8" customFormat="1" ht="15" x14ac:dyDescent="0.25">
      <c r="B243" s="15">
        <v>59</v>
      </c>
      <c r="C243" s="22">
        <v>-1.64652445272917E-2</v>
      </c>
      <c r="D243" s="22">
        <f t="shared" si="12"/>
        <v>0.9835347554727083</v>
      </c>
      <c r="E243" s="22">
        <v>3.7228194856699999E-3</v>
      </c>
      <c r="F243" s="24">
        <f t="shared" si="13"/>
        <v>0.9835347554727083</v>
      </c>
      <c r="G243" s="22">
        <f t="shared" si="14"/>
        <v>-1.63424250416217E-2</v>
      </c>
      <c r="H243" s="24">
        <f t="shared" si="15"/>
        <v>0.9805347554727083</v>
      </c>
      <c r="I243" s="29">
        <f t="shared" ref="I243:I306" si="16">POWER(PRODUCT(H3:H243),1/20)-1</f>
        <v>-7.9081350373733095E-4</v>
      </c>
      <c r="J243" s="32">
        <v>2.9740000000000003E-2</v>
      </c>
      <c r="K243" s="29">
        <f t="shared" ref="K243:K306" si="17">I243+J243</f>
        <v>2.8949186496262672E-2</v>
      </c>
      <c r="Z243" s="26"/>
    </row>
    <row r="244" spans="2:26" s="8" customFormat="1" ht="15" x14ac:dyDescent="0.25">
      <c r="B244" s="15">
        <v>91</v>
      </c>
      <c r="C244" s="22">
        <v>-4.1621138677572223E-3</v>
      </c>
      <c r="D244" s="22">
        <f t="shared" si="12"/>
        <v>0.99583788613224278</v>
      </c>
      <c r="E244" s="22">
        <v>2.8708987190800002E-3</v>
      </c>
      <c r="F244" s="24">
        <f t="shared" si="13"/>
        <v>0.99583788613224278</v>
      </c>
      <c r="G244" s="22">
        <f t="shared" si="14"/>
        <v>-4.8912151486772224E-3</v>
      </c>
      <c r="H244" s="24">
        <f t="shared" si="15"/>
        <v>0.99283788613224278</v>
      </c>
      <c r="I244" s="29">
        <f t="shared" si="16"/>
        <v>-1.3939086014476132E-3</v>
      </c>
      <c r="J244" s="32">
        <v>2.9449999999999997E-2</v>
      </c>
      <c r="K244" s="29">
        <f t="shared" si="17"/>
        <v>2.8056091398552384E-2</v>
      </c>
      <c r="Z244" s="26"/>
    </row>
    <row r="245" spans="2:26" s="8" customFormat="1" ht="15" x14ac:dyDescent="0.25">
      <c r="B245" s="15">
        <v>121</v>
      </c>
      <c r="C245" s="22">
        <v>-7.372478126476234E-3</v>
      </c>
      <c r="D245" s="22">
        <f t="shared" si="12"/>
        <v>0.99262752187352377</v>
      </c>
      <c r="E245" s="22">
        <v>2.4662697723000001E-3</v>
      </c>
      <c r="F245" s="24">
        <f t="shared" si="13"/>
        <v>0.99262752187352377</v>
      </c>
      <c r="G245" s="22">
        <f t="shared" si="14"/>
        <v>-8.5062083541762347E-3</v>
      </c>
      <c r="H245" s="24">
        <f t="shared" si="15"/>
        <v>0.98962752187352376</v>
      </c>
      <c r="I245" s="29">
        <f t="shared" si="16"/>
        <v>-2.7470490608325626E-3</v>
      </c>
      <c r="J245" s="32">
        <v>2.9929999999999998E-2</v>
      </c>
      <c r="K245" s="29">
        <f t="shared" si="17"/>
        <v>2.7182950939167436E-2</v>
      </c>
      <c r="Z245" s="26"/>
    </row>
    <row r="246" spans="2:26" s="8" customFormat="1" ht="15" x14ac:dyDescent="0.25">
      <c r="B246" s="15">
        <v>152</v>
      </c>
      <c r="C246" s="22">
        <v>-5.4663492052066776E-2</v>
      </c>
      <c r="D246" s="22">
        <f t="shared" si="12"/>
        <v>0.94533650794793322</v>
      </c>
      <c r="E246" s="22">
        <v>2.51492019563E-3</v>
      </c>
      <c r="F246" s="24">
        <f t="shared" si="13"/>
        <v>0.94533650794793322</v>
      </c>
      <c r="G246" s="22">
        <f t="shared" si="14"/>
        <v>-5.5748571856436779E-2</v>
      </c>
      <c r="H246" s="24">
        <f t="shared" si="15"/>
        <v>0.94233650794793322</v>
      </c>
      <c r="I246" s="29">
        <f t="shared" si="16"/>
        <v>-5.8579893354964163E-3</v>
      </c>
      <c r="J246" s="32">
        <v>2.9679999999999998E-2</v>
      </c>
      <c r="K246" s="29">
        <f t="shared" si="17"/>
        <v>2.3822010664503582E-2</v>
      </c>
      <c r="Z246" s="26"/>
    </row>
    <row r="247" spans="2:26" s="8" customFormat="1" ht="15" x14ac:dyDescent="0.25">
      <c r="B247" s="15">
        <v>182</v>
      </c>
      <c r="C247" s="22">
        <v>-9.8766389868086835E-3</v>
      </c>
      <c r="D247" s="22">
        <f t="shared" si="12"/>
        <v>0.99012336101319132</v>
      </c>
      <c r="E247" s="22">
        <v>2.7577835453300001E-3</v>
      </c>
      <c r="F247" s="24">
        <f t="shared" si="13"/>
        <v>0.99012336101319132</v>
      </c>
      <c r="G247" s="22">
        <f t="shared" si="14"/>
        <v>-1.0718855441478683E-2</v>
      </c>
      <c r="H247" s="24">
        <f t="shared" si="15"/>
        <v>0.98712336101319131</v>
      </c>
      <c r="I247" s="29">
        <f t="shared" si="16"/>
        <v>-7.7213779325410181E-3</v>
      </c>
      <c r="J247" s="32">
        <v>2.9700000000000001E-2</v>
      </c>
      <c r="K247" s="29">
        <f t="shared" si="17"/>
        <v>2.1978622067458983E-2</v>
      </c>
      <c r="Z247" s="26"/>
    </row>
    <row r="248" spans="2:26" s="8" customFormat="1" ht="15" x14ac:dyDescent="0.25">
      <c r="B248" s="15">
        <v>213</v>
      </c>
      <c r="C248" s="22">
        <v>1.3225824066460889E-2</v>
      </c>
      <c r="D248" s="22">
        <f t="shared" si="12"/>
        <v>1.0132258240664609</v>
      </c>
      <c r="E248" s="22">
        <v>2.9596765762099999E-3</v>
      </c>
      <c r="F248" s="24">
        <f t="shared" si="13"/>
        <v>1.0132258240664609</v>
      </c>
      <c r="G248" s="22">
        <f t="shared" si="14"/>
        <v>1.2585500642670888E-2</v>
      </c>
      <c r="H248" s="24">
        <f t="shared" si="15"/>
        <v>1.010225824066461</v>
      </c>
      <c r="I248" s="29">
        <f t="shared" si="16"/>
        <v>-7.5395859042273194E-3</v>
      </c>
      <c r="J248" s="32">
        <v>2.9820000000000003E-2</v>
      </c>
      <c r="K248" s="29">
        <f t="shared" si="17"/>
        <v>2.2280414095772683E-2</v>
      </c>
      <c r="Z248" s="26"/>
    </row>
    <row r="249" spans="2:26" s="8" customFormat="1" ht="15" x14ac:dyDescent="0.25">
      <c r="B249" s="15">
        <v>244</v>
      </c>
      <c r="C249" s="22">
        <v>-3.3562291592389548E-2</v>
      </c>
      <c r="D249" s="22">
        <f t="shared" si="12"/>
        <v>0.96643770840761045</v>
      </c>
      <c r="E249" s="22">
        <v>3.1772200986699998E-3</v>
      </c>
      <c r="F249" s="24">
        <f t="shared" si="13"/>
        <v>0.96643770840761045</v>
      </c>
      <c r="G249" s="22">
        <f t="shared" si="14"/>
        <v>-3.398507149371955E-2</v>
      </c>
      <c r="H249" s="24">
        <f t="shared" si="15"/>
        <v>0.96343770840761045</v>
      </c>
      <c r="I249" s="29">
        <f t="shared" si="16"/>
        <v>-9.241629974668486E-3</v>
      </c>
      <c r="J249" s="32">
        <v>3.0079999999999999E-2</v>
      </c>
      <c r="K249" s="29">
        <f t="shared" si="17"/>
        <v>2.0838370025331513E-2</v>
      </c>
      <c r="Z249" s="26"/>
    </row>
    <row r="250" spans="2:26" s="8" customFormat="1" ht="15" x14ac:dyDescent="0.25">
      <c r="B250" s="15">
        <v>274</v>
      </c>
      <c r="C250" s="22">
        <v>-2.2668583903152961E-2</v>
      </c>
      <c r="D250" s="22">
        <f t="shared" si="12"/>
        <v>0.97733141609684704</v>
      </c>
      <c r="E250" s="22">
        <v>4.0342708735800004E-3</v>
      </c>
      <c r="F250" s="24">
        <f t="shared" si="13"/>
        <v>0.97733141609684704</v>
      </c>
      <c r="G250" s="22">
        <f t="shared" si="14"/>
        <v>-2.2234313029572961E-2</v>
      </c>
      <c r="H250" s="24">
        <f t="shared" si="15"/>
        <v>0.97433141609684704</v>
      </c>
      <c r="I250" s="29">
        <f t="shared" si="16"/>
        <v>-9.7124532345400638E-3</v>
      </c>
      <c r="J250" s="32">
        <v>2.9839999999999998E-2</v>
      </c>
      <c r="K250" s="29">
        <f t="shared" si="17"/>
        <v>2.0127546765459935E-2</v>
      </c>
      <c r="Z250" s="26"/>
    </row>
    <row r="251" spans="2:26" s="8" customFormat="1" ht="15" x14ac:dyDescent="0.25">
      <c r="B251" s="15">
        <v>305</v>
      </c>
      <c r="C251" s="22">
        <v>-2.4654098008878522E-2</v>
      </c>
      <c r="D251" s="22">
        <f t="shared" si="12"/>
        <v>0.97534590199112148</v>
      </c>
      <c r="E251" s="22">
        <v>3.5386434752700002E-3</v>
      </c>
      <c r="F251" s="24">
        <f t="shared" si="13"/>
        <v>0.97534590199112148</v>
      </c>
      <c r="G251" s="22">
        <f t="shared" si="14"/>
        <v>-2.471545453360852E-2</v>
      </c>
      <c r="H251" s="24">
        <f t="shared" si="15"/>
        <v>0.97234590199112148</v>
      </c>
      <c r="I251" s="29">
        <f t="shared" si="16"/>
        <v>-1.1098447086465679E-2</v>
      </c>
      <c r="J251" s="32">
        <v>2.9820000000000003E-2</v>
      </c>
      <c r="K251" s="29">
        <f t="shared" si="17"/>
        <v>1.8721552913534324E-2</v>
      </c>
      <c r="Z251" s="26"/>
    </row>
    <row r="252" spans="2:26" s="8" customFormat="1" ht="15" x14ac:dyDescent="0.25">
      <c r="B252" s="15">
        <v>335</v>
      </c>
      <c r="C252" s="22">
        <v>2.0381121345613318E-2</v>
      </c>
      <c r="D252" s="22">
        <f t="shared" si="12"/>
        <v>1.0203811213456133</v>
      </c>
      <c r="E252" s="22">
        <v>3.8986406707800002E-3</v>
      </c>
      <c r="F252" s="24">
        <f t="shared" si="13"/>
        <v>1.0203811213456133</v>
      </c>
      <c r="G252" s="22">
        <f t="shared" si="14"/>
        <v>2.0679762016393318E-2</v>
      </c>
      <c r="H252" s="24">
        <f t="shared" si="15"/>
        <v>1.0173811213456134</v>
      </c>
      <c r="I252" s="29">
        <f t="shared" si="16"/>
        <v>-9.5691137775604229E-3</v>
      </c>
      <c r="J252" s="32">
        <v>2.9289999999999997E-2</v>
      </c>
      <c r="K252" s="29">
        <f t="shared" si="17"/>
        <v>1.9720886222439574E-2</v>
      </c>
      <c r="Z252" s="26"/>
    </row>
    <row r="253" spans="2:26" s="8" customFormat="1" ht="15" x14ac:dyDescent="0.25">
      <c r="B253" s="15">
        <v>366</v>
      </c>
      <c r="C253" s="22">
        <v>4.3205512192126205E-2</v>
      </c>
      <c r="D253" s="22">
        <f t="shared" si="12"/>
        <v>1.0432055121921262</v>
      </c>
      <c r="E253" s="22">
        <v>3.1369733959000002E-3</v>
      </c>
      <c r="F253" s="24">
        <f t="shared" si="13"/>
        <v>1.0432055121921262</v>
      </c>
      <c r="G253" s="22">
        <f t="shared" si="14"/>
        <v>4.2742485588026201E-2</v>
      </c>
      <c r="H253" s="24">
        <f t="shared" si="15"/>
        <v>1.0402055121921263</v>
      </c>
      <c r="I253" s="29">
        <f t="shared" si="16"/>
        <v>-8.0394074572344154E-3</v>
      </c>
      <c r="J253" s="32">
        <v>2.8969999999999999E-2</v>
      </c>
      <c r="K253" s="29">
        <f t="shared" si="17"/>
        <v>2.0930592542765584E-2</v>
      </c>
      <c r="Z253" s="26"/>
    </row>
    <row r="254" spans="2:26" s="8" customFormat="1" ht="15" x14ac:dyDescent="0.25">
      <c r="B254" s="15">
        <v>397</v>
      </c>
      <c r="C254" s="22">
        <v>4.3349455139982229E-2</v>
      </c>
      <c r="D254" s="22">
        <f t="shared" si="12"/>
        <v>1.0433494551399822</v>
      </c>
      <c r="E254" s="22">
        <v>2.6688087676299999E-3</v>
      </c>
      <c r="F254" s="24">
        <f t="shared" si="13"/>
        <v>1.0433494551399822</v>
      </c>
      <c r="G254" s="22">
        <f t="shared" si="14"/>
        <v>4.2418263907612226E-2</v>
      </c>
      <c r="H254" s="24">
        <f t="shared" si="15"/>
        <v>1.0403494551399823</v>
      </c>
      <c r="I254" s="29">
        <f t="shared" si="16"/>
        <v>-5.1952321953441238E-3</v>
      </c>
      <c r="J254" s="32">
        <v>2.8879999999999999E-2</v>
      </c>
      <c r="K254" s="29">
        <f t="shared" si="17"/>
        <v>2.3684767804655876E-2</v>
      </c>
      <c r="Z254" s="26"/>
    </row>
    <row r="255" spans="2:26" s="8" customFormat="1" ht="15" x14ac:dyDescent="0.25">
      <c r="B255" s="15">
        <v>425</v>
      </c>
      <c r="C255" s="22">
        <v>1.273062606398212E-2</v>
      </c>
      <c r="D255" s="22">
        <f t="shared" si="12"/>
        <v>1.0127306260639821</v>
      </c>
      <c r="E255" s="22">
        <v>2.6930832302499998E-3</v>
      </c>
      <c r="F255" s="24">
        <f t="shared" si="13"/>
        <v>1.0127306260639821</v>
      </c>
      <c r="G255" s="22">
        <f t="shared" si="14"/>
        <v>1.182370929423212E-2</v>
      </c>
      <c r="H255" s="24">
        <f t="shared" si="15"/>
        <v>1.0097306260639822</v>
      </c>
      <c r="I255" s="29">
        <f t="shared" si="16"/>
        <v>-4.2995810945601898E-3</v>
      </c>
      <c r="J255" s="32">
        <v>2.8879999999999999E-2</v>
      </c>
      <c r="K255" s="29">
        <f t="shared" si="17"/>
        <v>2.458041890543981E-2</v>
      </c>
      <c r="Z255" s="26"/>
    </row>
    <row r="256" spans="2:26" s="8" customFormat="1" ht="15" x14ac:dyDescent="0.25">
      <c r="B256" s="15">
        <v>456</v>
      </c>
      <c r="C256" s="22">
        <v>2.9827682035753256E-2</v>
      </c>
      <c r="D256" s="22">
        <f t="shared" si="12"/>
        <v>1.0298276820357533</v>
      </c>
      <c r="E256" s="22">
        <v>3.3862171355999999E-3</v>
      </c>
      <c r="F256" s="24">
        <f t="shared" si="13"/>
        <v>1.0298276820357533</v>
      </c>
      <c r="G256" s="22">
        <f t="shared" si="14"/>
        <v>2.9613899171353254E-2</v>
      </c>
      <c r="H256" s="24">
        <f t="shared" si="15"/>
        <v>1.0268276820357534</v>
      </c>
      <c r="I256" s="29">
        <f t="shared" si="16"/>
        <v>-3.0847318295978976E-3</v>
      </c>
      <c r="J256" s="32">
        <v>2.8990000000000002E-2</v>
      </c>
      <c r="K256" s="29">
        <f t="shared" si="17"/>
        <v>2.5905268170402104E-2</v>
      </c>
      <c r="Z256" s="26"/>
    </row>
    <row r="257" spans="2:26" s="8" customFormat="1" ht="15" x14ac:dyDescent="0.25">
      <c r="B257" s="15">
        <v>486</v>
      </c>
      <c r="C257" s="22">
        <v>1.6320370986619093E-2</v>
      </c>
      <c r="D257" s="22">
        <f t="shared" si="12"/>
        <v>1.0163203709866191</v>
      </c>
      <c r="E257" s="22">
        <v>3.5626875279800001E-3</v>
      </c>
      <c r="F257" s="24">
        <f t="shared" si="13"/>
        <v>1.0163203709866191</v>
      </c>
      <c r="G257" s="22">
        <f t="shared" si="14"/>
        <v>1.6283058514599092E-2</v>
      </c>
      <c r="H257" s="24">
        <f t="shared" si="15"/>
        <v>1.0133203709866192</v>
      </c>
      <c r="I257" s="29">
        <f t="shared" si="16"/>
        <v>-2.345469451144222E-3</v>
      </c>
      <c r="J257" s="32">
        <v>2.8759999999999997E-2</v>
      </c>
      <c r="K257" s="29">
        <f t="shared" si="17"/>
        <v>2.6414530548855775E-2</v>
      </c>
      <c r="Z257" s="26"/>
    </row>
    <row r="258" spans="2:26" s="8" customFormat="1" ht="15" x14ac:dyDescent="0.25">
      <c r="B258" s="15">
        <v>517</v>
      </c>
      <c r="C258" s="22">
        <v>-5.8568279673801849E-3</v>
      </c>
      <c r="D258" s="22">
        <f t="shared" si="12"/>
        <v>0.99414317203261982</v>
      </c>
      <c r="E258" s="22">
        <v>2.9193337207199998E-3</v>
      </c>
      <c r="F258" s="24">
        <f t="shared" si="13"/>
        <v>0.99414317203261982</v>
      </c>
      <c r="G258" s="22">
        <f t="shared" si="14"/>
        <v>-6.5374942466601849E-3</v>
      </c>
      <c r="H258" s="24">
        <f t="shared" si="15"/>
        <v>0.99114317203261981</v>
      </c>
      <c r="I258" s="29">
        <f t="shared" si="16"/>
        <v>-4.1401788437748221E-3</v>
      </c>
      <c r="J258" s="32">
        <v>2.8879999999999999E-2</v>
      </c>
      <c r="K258" s="29">
        <f t="shared" si="17"/>
        <v>2.4739821156225177E-2</v>
      </c>
      <c r="Z258" s="26"/>
    </row>
    <row r="259" spans="2:26" s="8" customFormat="1" ht="15" x14ac:dyDescent="0.25">
      <c r="B259" s="15">
        <v>547</v>
      </c>
      <c r="C259" s="22">
        <v>1.1697652796244018E-2</v>
      </c>
      <c r="D259" s="22">
        <f t="shared" ref="D259:D322" si="18">1+C259</f>
        <v>1.011697652796244</v>
      </c>
      <c r="E259" s="22">
        <v>3.5386434752700002E-3</v>
      </c>
      <c r="F259" s="24">
        <f t="shared" ref="F259:F322" si="19">1+C259</f>
        <v>1.011697652796244</v>
      </c>
      <c r="G259" s="22">
        <f t="shared" ref="G259:G322" si="20">E259*$M$2+(1-$M$2)*(E259-$N$2)+C259-0.003</f>
        <v>1.1636296271514017E-2</v>
      </c>
      <c r="H259" s="24">
        <f t="shared" ref="H259:H322" si="21">1+C259-0.003</f>
        <v>1.0086976527962441</v>
      </c>
      <c r="I259" s="29">
        <f t="shared" si="16"/>
        <v>-3.3682192856575588E-3</v>
      </c>
      <c r="J259" s="32">
        <v>2.879E-2</v>
      </c>
      <c r="K259" s="29">
        <f t="shared" si="17"/>
        <v>2.5421780714342441E-2</v>
      </c>
      <c r="Z259" s="26"/>
    </row>
    <row r="260" spans="2:26" s="8" customFormat="1" ht="15" x14ac:dyDescent="0.25">
      <c r="B260" s="15">
        <v>578</v>
      </c>
      <c r="C260" s="22">
        <v>-3.8861669877172211E-2</v>
      </c>
      <c r="D260" s="22">
        <f t="shared" si="18"/>
        <v>0.96113833012282779</v>
      </c>
      <c r="E260" s="22">
        <v>3.5787133767799999E-3</v>
      </c>
      <c r="F260" s="24">
        <f t="shared" si="19"/>
        <v>0.96113833012282779</v>
      </c>
      <c r="G260" s="22">
        <f t="shared" si="20"/>
        <v>-3.8882956500392217E-2</v>
      </c>
      <c r="H260" s="24">
        <f t="shared" si="21"/>
        <v>0.95813833012282779</v>
      </c>
      <c r="I260" s="29">
        <f t="shared" si="16"/>
        <v>-4.7720279475090832E-3</v>
      </c>
      <c r="J260" s="32">
        <v>2.8879999999999999E-2</v>
      </c>
      <c r="K260" s="29">
        <f t="shared" si="17"/>
        <v>2.4107972052490916E-2</v>
      </c>
      <c r="Z260" s="26"/>
    </row>
    <row r="261" spans="2:26" s="8" customFormat="1" ht="15" x14ac:dyDescent="0.25">
      <c r="B261" s="15">
        <v>609</v>
      </c>
      <c r="C261" s="22">
        <v>-3.1825440931009252E-2</v>
      </c>
      <c r="D261" s="22">
        <f t="shared" si="18"/>
        <v>0.96817455906899075</v>
      </c>
      <c r="E261" s="22">
        <v>4.1219243192700001E-3</v>
      </c>
      <c r="F261" s="24">
        <f t="shared" si="19"/>
        <v>0.96817455906899075</v>
      </c>
      <c r="G261" s="22">
        <f t="shared" si="20"/>
        <v>-3.1303516611739253E-2</v>
      </c>
      <c r="H261" s="24">
        <f t="shared" si="21"/>
        <v>0.96517455906899075</v>
      </c>
      <c r="I261" s="29">
        <f t="shared" si="16"/>
        <v>-6.6936322861693709E-3</v>
      </c>
      <c r="J261" s="32">
        <v>2.9159999999999998E-2</v>
      </c>
      <c r="K261" s="29">
        <f t="shared" si="17"/>
        <v>2.2466367713830628E-2</v>
      </c>
      <c r="Z261" s="26"/>
    </row>
    <row r="262" spans="2:26" s="8" customFormat="1" ht="15" x14ac:dyDescent="0.25">
      <c r="B262" s="15">
        <v>639</v>
      </c>
      <c r="C262" s="22">
        <v>7.1062428274220046E-3</v>
      </c>
      <c r="D262" s="22">
        <f t="shared" si="18"/>
        <v>1.007106242827422</v>
      </c>
      <c r="E262" s="22">
        <v>3.7947872834400002E-3</v>
      </c>
      <c r="F262" s="24">
        <f t="shared" si="19"/>
        <v>1.007106242827422</v>
      </c>
      <c r="G262" s="22">
        <f t="shared" si="20"/>
        <v>7.3010301108620045E-3</v>
      </c>
      <c r="H262" s="24">
        <f t="shared" si="21"/>
        <v>1.0041062428274221</v>
      </c>
      <c r="I262" s="29">
        <f t="shared" si="16"/>
        <v>-7.4538140960240806E-3</v>
      </c>
      <c r="J262" s="32">
        <v>2.896E-2</v>
      </c>
      <c r="K262" s="29">
        <f t="shared" si="17"/>
        <v>2.1506185903975919E-2</v>
      </c>
      <c r="Z262" s="26"/>
    </row>
    <row r="263" spans="2:26" s="8" customFormat="1" ht="15" x14ac:dyDescent="0.25">
      <c r="B263" s="15">
        <v>670</v>
      </c>
      <c r="C263" s="22">
        <v>-3.4454033192910738E-2</v>
      </c>
      <c r="D263" s="22">
        <f t="shared" si="18"/>
        <v>0.96554596680708926</v>
      </c>
      <c r="E263" s="22">
        <v>3.8267547616499999E-3</v>
      </c>
      <c r="F263" s="24">
        <f t="shared" si="19"/>
        <v>0.96554596680708926</v>
      </c>
      <c r="G263" s="22">
        <f t="shared" si="20"/>
        <v>-3.4227278431260742E-2</v>
      </c>
      <c r="H263" s="24">
        <f t="shared" si="21"/>
        <v>0.96254596680708926</v>
      </c>
      <c r="I263" s="29">
        <f t="shared" si="16"/>
        <v>-1.0900059702620757E-2</v>
      </c>
      <c r="J263" s="32">
        <v>2.8670000000000001E-2</v>
      </c>
      <c r="K263" s="29">
        <f t="shared" si="17"/>
        <v>1.7769940297379244E-2</v>
      </c>
      <c r="Z263" s="26"/>
    </row>
    <row r="264" spans="2:26" s="8" customFormat="1" ht="15" x14ac:dyDescent="0.25">
      <c r="B264" s="15">
        <v>700</v>
      </c>
      <c r="C264" s="22">
        <v>5.4299375563828356E-2</v>
      </c>
      <c r="D264" s="22">
        <f t="shared" si="18"/>
        <v>1.0542993755638284</v>
      </c>
      <c r="E264" s="22">
        <v>4.2254063589099999E-3</v>
      </c>
      <c r="F264" s="24">
        <f t="shared" si="19"/>
        <v>1.0542993755638284</v>
      </c>
      <c r="G264" s="22">
        <f t="shared" si="20"/>
        <v>5.492478192273835E-2</v>
      </c>
      <c r="H264" s="24">
        <f t="shared" si="21"/>
        <v>1.0512993755638285</v>
      </c>
      <c r="I264" s="29">
        <f t="shared" si="16"/>
        <v>-6.744616280232818E-3</v>
      </c>
      <c r="J264" s="32">
        <v>2.8670000000000001E-2</v>
      </c>
      <c r="K264" s="29">
        <f t="shared" si="17"/>
        <v>2.1925383719767183E-2</v>
      </c>
      <c r="Z264" s="26"/>
    </row>
    <row r="265" spans="2:26" s="8" customFormat="1" ht="15" x14ac:dyDescent="0.25">
      <c r="B265" s="15">
        <v>731</v>
      </c>
      <c r="C265" s="22">
        <v>3.7707120285461748E-3</v>
      </c>
      <c r="D265" s="22">
        <f t="shared" si="18"/>
        <v>1.0037707120285462</v>
      </c>
      <c r="E265" s="22">
        <v>3.6988176006999998E-3</v>
      </c>
      <c r="F265" s="24">
        <f t="shared" si="19"/>
        <v>1.0037707120285462</v>
      </c>
      <c r="G265" s="22">
        <f t="shared" si="20"/>
        <v>3.8695296292461752E-3</v>
      </c>
      <c r="H265" s="24">
        <f t="shared" si="21"/>
        <v>1.0007707120285463</v>
      </c>
      <c r="I265" s="29">
        <f t="shared" si="16"/>
        <v>-4.875033363612391E-3</v>
      </c>
      <c r="J265" s="32">
        <v>2.8650000000000002E-2</v>
      </c>
      <c r="K265" s="29">
        <f t="shared" si="17"/>
        <v>2.3774966636387611E-2</v>
      </c>
      <c r="Z265" s="26"/>
    </row>
    <row r="266" spans="2:26" s="8" customFormat="1" ht="15" x14ac:dyDescent="0.25">
      <c r="B266" s="15">
        <v>762</v>
      </c>
      <c r="C266" s="22">
        <v>-5.2142147589501087E-2</v>
      </c>
      <c r="D266" s="22">
        <f t="shared" si="18"/>
        <v>0.94785785241049891</v>
      </c>
      <c r="E266" s="22">
        <v>3.2737397822E-3</v>
      </c>
      <c r="F266" s="24">
        <f t="shared" si="19"/>
        <v>0.94785785241049891</v>
      </c>
      <c r="G266" s="22">
        <f t="shared" si="20"/>
        <v>-5.2468407807301089E-2</v>
      </c>
      <c r="H266" s="24">
        <f t="shared" si="21"/>
        <v>0.94485785241049891</v>
      </c>
      <c r="I266" s="29">
        <f t="shared" si="16"/>
        <v>-7.4479091128745178E-3</v>
      </c>
      <c r="J266" s="32">
        <v>2.86E-2</v>
      </c>
      <c r="K266" s="29">
        <f t="shared" si="17"/>
        <v>2.1152090887125483E-2</v>
      </c>
      <c r="Z266" s="26"/>
    </row>
    <row r="267" spans="2:26" s="8" customFormat="1" ht="15" x14ac:dyDescent="0.25">
      <c r="B267" s="15">
        <v>790</v>
      </c>
      <c r="C267" s="22">
        <v>-4.8796589362624099E-3</v>
      </c>
      <c r="D267" s="22">
        <f t="shared" si="18"/>
        <v>0.99512034106373759</v>
      </c>
      <c r="E267" s="22">
        <v>3.2737397822E-3</v>
      </c>
      <c r="F267" s="24">
        <f t="shared" si="19"/>
        <v>0.99512034106373759</v>
      </c>
      <c r="G267" s="22">
        <f t="shared" si="20"/>
        <v>-5.2059191540624102E-3</v>
      </c>
      <c r="H267" s="24">
        <f t="shared" si="21"/>
        <v>0.99212034106373759</v>
      </c>
      <c r="I267" s="29">
        <f t="shared" si="16"/>
        <v>-8.0175588762123606E-3</v>
      </c>
      <c r="J267" s="32">
        <v>2.86E-2</v>
      </c>
      <c r="K267" s="29">
        <f t="shared" si="17"/>
        <v>2.058244112378764E-2</v>
      </c>
      <c r="Z267" s="26"/>
    </row>
    <row r="268" spans="2:26" s="8" customFormat="1" ht="15" x14ac:dyDescent="0.25">
      <c r="B268" s="15">
        <v>821</v>
      </c>
      <c r="C268" s="22">
        <v>-1.0438386402629396E-2</v>
      </c>
      <c r="D268" s="22">
        <f t="shared" si="18"/>
        <v>0.9895616135973706</v>
      </c>
      <c r="E268" s="22">
        <v>3.4744950035E-3</v>
      </c>
      <c r="F268" s="24">
        <f t="shared" si="19"/>
        <v>0.9895616135973706</v>
      </c>
      <c r="G268" s="22">
        <f t="shared" si="20"/>
        <v>-1.0563891399129395E-2</v>
      </c>
      <c r="H268" s="24">
        <f t="shared" si="21"/>
        <v>0.9865616135973706</v>
      </c>
      <c r="I268" s="29">
        <f t="shared" si="16"/>
        <v>-8.4557587234481701E-3</v>
      </c>
      <c r="J268" s="32">
        <v>2.86E-2</v>
      </c>
      <c r="K268" s="29">
        <f t="shared" si="17"/>
        <v>2.014424127655183E-2</v>
      </c>
      <c r="Z268" s="26"/>
    </row>
    <row r="269" spans="2:26" s="8" customFormat="1" ht="15" x14ac:dyDescent="0.25">
      <c r="B269" s="15">
        <v>851</v>
      </c>
      <c r="C269" s="22">
        <v>-4.5606142509335701E-3</v>
      </c>
      <c r="D269" s="22">
        <f t="shared" si="18"/>
        <v>0.99543938574906643</v>
      </c>
      <c r="E269" s="22">
        <v>3.8746849921299999E-3</v>
      </c>
      <c r="F269" s="24">
        <f t="shared" si="19"/>
        <v>0.99543938574906643</v>
      </c>
      <c r="G269" s="22">
        <f t="shared" si="20"/>
        <v>-4.2859292588035697E-3</v>
      </c>
      <c r="H269" s="24">
        <f t="shared" si="21"/>
        <v>0.99243938574906643</v>
      </c>
      <c r="I269" s="29">
        <f t="shared" si="16"/>
        <v>-7.7176437263325459E-3</v>
      </c>
      <c r="J269" s="32">
        <v>2.862E-2</v>
      </c>
      <c r="K269" s="29">
        <f t="shared" si="17"/>
        <v>2.0902356273667454E-2</v>
      </c>
      <c r="Z269" s="26"/>
    </row>
    <row r="270" spans="2:26" s="8" customFormat="1" ht="15" x14ac:dyDescent="0.25">
      <c r="B270" s="15">
        <v>882</v>
      </c>
      <c r="C270" s="22">
        <v>-2.0374567560204504E-2</v>
      </c>
      <c r="D270" s="22">
        <f t="shared" si="18"/>
        <v>0.9796254324397955</v>
      </c>
      <c r="E270" s="22">
        <v>3.55467354781E-3</v>
      </c>
      <c r="F270" s="24">
        <f t="shared" si="19"/>
        <v>0.9796254324397955</v>
      </c>
      <c r="G270" s="22">
        <f t="shared" si="20"/>
        <v>-2.0419894012394503E-2</v>
      </c>
      <c r="H270" s="24">
        <f t="shared" si="21"/>
        <v>0.97662543243979549</v>
      </c>
      <c r="I270" s="29">
        <f t="shared" si="16"/>
        <v>-9.8679288320284719E-3</v>
      </c>
      <c r="J270" s="32">
        <v>2.8670000000000001E-2</v>
      </c>
      <c r="K270" s="29">
        <f t="shared" si="17"/>
        <v>1.8802071167971529E-2</v>
      </c>
      <c r="Z270" s="26"/>
    </row>
    <row r="271" spans="2:26" s="8" customFormat="1" ht="15" x14ac:dyDescent="0.25">
      <c r="B271" s="15">
        <v>912</v>
      </c>
      <c r="C271" s="22">
        <v>5.4756614952404359E-2</v>
      </c>
      <c r="D271" s="22">
        <f t="shared" si="18"/>
        <v>1.0547566149524044</v>
      </c>
      <c r="E271" s="22">
        <v>3.7548121811500001E-3</v>
      </c>
      <c r="F271" s="24">
        <f t="shared" si="19"/>
        <v>1.0547566149524044</v>
      </c>
      <c r="G271" s="22">
        <f t="shared" si="20"/>
        <v>5.4911427133554354E-2</v>
      </c>
      <c r="H271" s="24">
        <f t="shared" si="21"/>
        <v>1.0517566149524045</v>
      </c>
      <c r="I271" s="29">
        <f t="shared" si="16"/>
        <v>-7.0252764604018525E-3</v>
      </c>
      <c r="J271" s="32">
        <v>2.9489999999999999E-2</v>
      </c>
      <c r="K271" s="29">
        <f t="shared" si="17"/>
        <v>2.2464723539598146E-2</v>
      </c>
      <c r="Z271" s="26"/>
    </row>
    <row r="272" spans="2:26" s="8" customFormat="1" ht="15" x14ac:dyDescent="0.25">
      <c r="B272" s="15">
        <v>943</v>
      </c>
      <c r="C272" s="22">
        <v>1.5018512346558488E-2</v>
      </c>
      <c r="D272" s="22">
        <f t="shared" si="18"/>
        <v>1.0150185123465585</v>
      </c>
      <c r="E272" s="22">
        <v>3.85072302357E-3</v>
      </c>
      <c r="F272" s="24">
        <f t="shared" si="19"/>
        <v>1.0150185123465585</v>
      </c>
      <c r="G272" s="22">
        <f t="shared" si="20"/>
        <v>1.5269235370128489E-2</v>
      </c>
      <c r="H272" s="24">
        <f t="shared" si="21"/>
        <v>1.0120185123465586</v>
      </c>
      <c r="I272" s="29">
        <f t="shared" si="16"/>
        <v>-6.7064823660697437E-3</v>
      </c>
      <c r="J272" s="32">
        <v>3.0270000000000002E-2</v>
      </c>
      <c r="K272" s="29">
        <f t="shared" si="17"/>
        <v>2.3563517633930258E-2</v>
      </c>
      <c r="Z272" s="26"/>
    </row>
    <row r="273" spans="2:26" s="8" customFormat="1" ht="15" x14ac:dyDescent="0.25">
      <c r="B273" s="15">
        <v>974</v>
      </c>
      <c r="C273" s="22">
        <v>1.40214284350626E-3</v>
      </c>
      <c r="D273" s="22">
        <f t="shared" si="18"/>
        <v>1.0014021428435063</v>
      </c>
      <c r="E273" s="22">
        <v>3.9385528336699999E-3</v>
      </c>
      <c r="F273" s="24">
        <f t="shared" si="19"/>
        <v>1.0014021428435063</v>
      </c>
      <c r="G273" s="22">
        <f t="shared" si="20"/>
        <v>1.7406956771762599E-3</v>
      </c>
      <c r="H273" s="24">
        <f t="shared" si="21"/>
        <v>0.99840214284350626</v>
      </c>
      <c r="I273" s="29">
        <f t="shared" si="16"/>
        <v>-5.2281264985452047E-3</v>
      </c>
      <c r="J273" s="32">
        <v>3.0249999999999999E-2</v>
      </c>
      <c r="K273" s="29">
        <f t="shared" si="17"/>
        <v>2.5021873501454794E-2</v>
      </c>
      <c r="Z273" s="26"/>
    </row>
    <row r="274" spans="2:26" s="8" customFormat="1" ht="15" x14ac:dyDescent="0.25">
      <c r="B274" s="15">
        <v>1004</v>
      </c>
      <c r="C274" s="22">
        <v>-5.8242050460418859E-2</v>
      </c>
      <c r="D274" s="22">
        <f t="shared" si="18"/>
        <v>0.94175794953958114</v>
      </c>
      <c r="E274" s="22">
        <v>5.9981142628400003E-3</v>
      </c>
      <c r="F274" s="24">
        <f t="shared" si="19"/>
        <v>0.94175794953958114</v>
      </c>
      <c r="G274" s="22">
        <f t="shared" si="20"/>
        <v>-5.584393619757886E-2</v>
      </c>
      <c r="H274" s="24">
        <f t="shared" si="21"/>
        <v>0.93875794953958114</v>
      </c>
      <c r="I274" s="29">
        <f t="shared" si="16"/>
        <v>-7.4306432508166598E-3</v>
      </c>
      <c r="J274" s="32">
        <v>2.92E-2</v>
      </c>
      <c r="K274" s="29">
        <f t="shared" si="17"/>
        <v>2.176935674918334E-2</v>
      </c>
      <c r="Z274" s="26"/>
    </row>
    <row r="275" spans="2:26" s="8" customFormat="1" ht="15" x14ac:dyDescent="0.25">
      <c r="B275" s="15">
        <v>1035</v>
      </c>
      <c r="C275" s="22">
        <v>2.3321491152143992E-3</v>
      </c>
      <c r="D275" s="22">
        <f t="shared" si="18"/>
        <v>1.0023321491152144</v>
      </c>
      <c r="E275" s="22">
        <v>5.21448670115E-3</v>
      </c>
      <c r="F275" s="24">
        <f t="shared" si="19"/>
        <v>1.0023321491152144</v>
      </c>
      <c r="G275" s="22">
        <f t="shared" si="20"/>
        <v>3.9466358163643992E-3</v>
      </c>
      <c r="H275" s="24">
        <f t="shared" si="21"/>
        <v>0.9993321491152144</v>
      </c>
      <c r="I275" s="29">
        <f t="shared" si="16"/>
        <v>-5.01849665881271E-3</v>
      </c>
      <c r="J275" s="32">
        <v>2.904E-2</v>
      </c>
      <c r="K275" s="29">
        <f t="shared" si="17"/>
        <v>2.402150334118729E-2</v>
      </c>
      <c r="Z275" s="26"/>
    </row>
    <row r="276" spans="2:26" s="8" customFormat="1" ht="15" x14ac:dyDescent="0.25">
      <c r="B276" s="15">
        <v>1065</v>
      </c>
      <c r="C276" s="22">
        <v>8.8552451508159269E-3</v>
      </c>
      <c r="D276" s="22">
        <f t="shared" si="18"/>
        <v>1.0088552451508159</v>
      </c>
      <c r="E276" s="22">
        <v>5.4973670825199999E-3</v>
      </c>
      <c r="F276" s="24">
        <f t="shared" si="19"/>
        <v>1.0088552451508159</v>
      </c>
      <c r="G276" s="22">
        <f t="shared" si="20"/>
        <v>1.0752612233335929E-2</v>
      </c>
      <c r="H276" s="24">
        <f t="shared" si="21"/>
        <v>1.005855245150816</v>
      </c>
      <c r="I276" s="29">
        <f t="shared" si="16"/>
        <v>-4.9935741002072875E-3</v>
      </c>
      <c r="J276" s="32">
        <v>2.9300000000000003E-2</v>
      </c>
      <c r="K276" s="29">
        <f t="shared" si="17"/>
        <v>2.4306425899792716E-2</v>
      </c>
      <c r="Z276" s="26"/>
    </row>
    <row r="277" spans="2:26" s="8" customFormat="1" ht="15" x14ac:dyDescent="0.25">
      <c r="B277" s="15">
        <v>1096</v>
      </c>
      <c r="C277" s="22">
        <v>5.2163920515886364E-3</v>
      </c>
      <c r="D277" s="22">
        <f t="shared" si="18"/>
        <v>1.0052163920515886</v>
      </c>
      <c r="E277" s="22">
        <v>4.0502141256999998E-3</v>
      </c>
      <c r="F277" s="24">
        <f t="shared" si="19"/>
        <v>1.0052163920515886</v>
      </c>
      <c r="G277" s="22">
        <f t="shared" si="20"/>
        <v>5.6666061772886354E-3</v>
      </c>
      <c r="H277" s="24">
        <f t="shared" si="21"/>
        <v>1.0022163920515887</v>
      </c>
      <c r="I277" s="29">
        <f t="shared" si="16"/>
        <v>-5.0969240440031927E-3</v>
      </c>
      <c r="J277" s="32">
        <v>2.9520000000000001E-2</v>
      </c>
      <c r="K277" s="29">
        <f t="shared" si="17"/>
        <v>2.4423075955996808E-2</v>
      </c>
      <c r="Z277" s="26"/>
    </row>
    <row r="278" spans="2:26" s="8" customFormat="1" ht="15" x14ac:dyDescent="0.25">
      <c r="B278" s="15">
        <v>1127</v>
      </c>
      <c r="C278" s="22">
        <v>1.9727428455865947E-2</v>
      </c>
      <c r="D278" s="22">
        <f t="shared" si="18"/>
        <v>1.0197274284558659</v>
      </c>
      <c r="E278" s="22">
        <v>3.7468150588000002E-3</v>
      </c>
      <c r="F278" s="24">
        <f t="shared" si="19"/>
        <v>1.0197274284558659</v>
      </c>
      <c r="G278" s="22">
        <f t="shared" si="20"/>
        <v>1.9874243514665949E-2</v>
      </c>
      <c r="H278" s="24">
        <f t="shared" si="21"/>
        <v>1.0167274284558661</v>
      </c>
      <c r="I278" s="29">
        <f t="shared" si="16"/>
        <v>-4.6219106235914076E-3</v>
      </c>
      <c r="J278" s="32">
        <v>2.9520000000000001E-2</v>
      </c>
      <c r="K278" s="29">
        <f t="shared" si="17"/>
        <v>2.4898089376408594E-2</v>
      </c>
      <c r="Z278" s="26"/>
    </row>
    <row r="279" spans="2:26" s="8" customFormat="1" ht="15" x14ac:dyDescent="0.25">
      <c r="B279" s="15">
        <v>1155</v>
      </c>
      <c r="C279" s="22">
        <v>2.0475056146242565E-2</v>
      </c>
      <c r="D279" s="22">
        <f t="shared" si="18"/>
        <v>1.0204750561462426</v>
      </c>
      <c r="E279" s="22">
        <v>4.5747855128800002E-3</v>
      </c>
      <c r="F279" s="24">
        <f t="shared" si="19"/>
        <v>1.0204750561462426</v>
      </c>
      <c r="G279" s="22">
        <f t="shared" si="20"/>
        <v>2.1449841659122566E-2</v>
      </c>
      <c r="H279" s="24">
        <f t="shared" si="21"/>
        <v>1.0174750561462427</v>
      </c>
      <c r="I279" s="29">
        <f t="shared" si="16"/>
        <v>-4.1471465556786047E-3</v>
      </c>
      <c r="J279" s="32">
        <v>2.9409999999999999E-2</v>
      </c>
      <c r="K279" s="29">
        <f t="shared" si="17"/>
        <v>2.5262853444321394E-2</v>
      </c>
      <c r="Z279" s="26"/>
    </row>
    <row r="280" spans="2:26" s="8" customFormat="1" ht="15" x14ac:dyDescent="0.25">
      <c r="B280" s="15">
        <v>1186</v>
      </c>
      <c r="C280" s="22">
        <v>-3.369541338371973E-3</v>
      </c>
      <c r="D280" s="22">
        <f t="shared" si="18"/>
        <v>0.99663045866162803</v>
      </c>
      <c r="E280" s="22">
        <v>4.0422428477400003E-3</v>
      </c>
      <c r="F280" s="24">
        <f t="shared" si="19"/>
        <v>0.99663045866162803</v>
      </c>
      <c r="G280" s="22">
        <f t="shared" si="20"/>
        <v>-2.9272984906319726E-3</v>
      </c>
      <c r="H280" s="24">
        <f t="shared" si="21"/>
        <v>0.99363045866162802</v>
      </c>
      <c r="I280" s="29">
        <f t="shared" si="16"/>
        <v>-3.0047021195599433E-3</v>
      </c>
      <c r="J280" s="32">
        <v>2.9140000000000003E-2</v>
      </c>
      <c r="K280" s="29">
        <f t="shared" si="17"/>
        <v>2.6135297880440059E-2</v>
      </c>
      <c r="Z280" s="26"/>
    </row>
    <row r="281" spans="2:26" s="8" customFormat="1" ht="15" x14ac:dyDescent="0.25">
      <c r="B281" s="15">
        <v>1216</v>
      </c>
      <c r="C281" s="22">
        <v>-3.1916902035569295E-2</v>
      </c>
      <c r="D281" s="22">
        <f t="shared" si="18"/>
        <v>0.96808309796443071</v>
      </c>
      <c r="E281" s="22">
        <v>3.2094046775799998E-3</v>
      </c>
      <c r="F281" s="24">
        <f t="shared" si="19"/>
        <v>0.96808309796443071</v>
      </c>
      <c r="G281" s="22">
        <f t="shared" si="20"/>
        <v>-3.2307497357989295E-2</v>
      </c>
      <c r="H281" s="24">
        <f t="shared" si="21"/>
        <v>0.9650830979644307</v>
      </c>
      <c r="I281" s="29">
        <f t="shared" si="16"/>
        <v>-3.254017003213372E-3</v>
      </c>
      <c r="J281" s="32">
        <v>2.9569999999999999E-2</v>
      </c>
      <c r="K281" s="29">
        <f t="shared" si="17"/>
        <v>2.6315982996786627E-2</v>
      </c>
      <c r="Z281" s="26"/>
    </row>
    <row r="282" spans="2:26" s="8" customFormat="1" ht="15" x14ac:dyDescent="0.25">
      <c r="B282" s="15">
        <v>1247</v>
      </c>
      <c r="C282" s="22">
        <v>-1.6839252504935454E-3</v>
      </c>
      <c r="D282" s="22">
        <f t="shared" si="18"/>
        <v>0.99831607474950645</v>
      </c>
      <c r="E282" s="22">
        <v>3.49855596672E-3</v>
      </c>
      <c r="F282" s="24">
        <f t="shared" si="19"/>
        <v>0.99831607474950645</v>
      </c>
      <c r="G282" s="22">
        <f t="shared" si="20"/>
        <v>-1.7853692837735452E-3</v>
      </c>
      <c r="H282" s="24">
        <f t="shared" si="21"/>
        <v>0.99531607474950645</v>
      </c>
      <c r="I282" s="29">
        <f t="shared" si="16"/>
        <v>-2.1316127431002529E-3</v>
      </c>
      <c r="J282" s="32">
        <v>2.9369999999999997E-2</v>
      </c>
      <c r="K282" s="29">
        <f t="shared" si="17"/>
        <v>2.7238387256899744E-2</v>
      </c>
      <c r="Z282" s="26"/>
    </row>
    <row r="283" spans="2:26" s="8" customFormat="1" ht="15" x14ac:dyDescent="0.25">
      <c r="B283" s="15">
        <v>1277</v>
      </c>
      <c r="C283" s="22">
        <v>4.4269709546495228E-2</v>
      </c>
      <c r="D283" s="22">
        <f t="shared" si="18"/>
        <v>1.0442697095464952</v>
      </c>
      <c r="E283" s="22">
        <v>3.73881723552E-3</v>
      </c>
      <c r="F283" s="24">
        <f t="shared" si="19"/>
        <v>1.0442697095464952</v>
      </c>
      <c r="G283" s="22">
        <f t="shared" si="20"/>
        <v>4.4408526782015227E-2</v>
      </c>
      <c r="H283" s="24">
        <f t="shared" si="21"/>
        <v>1.0412697095464953</v>
      </c>
      <c r="I283" s="29">
        <f t="shared" si="16"/>
        <v>4.6600113887929062E-4</v>
      </c>
      <c r="J283" s="32">
        <v>2.9569999999999999E-2</v>
      </c>
      <c r="K283" s="29">
        <f t="shared" si="17"/>
        <v>3.003600113887929E-2</v>
      </c>
      <c r="Z283" s="26"/>
    </row>
    <row r="284" spans="2:26" s="8" customFormat="1" ht="15" x14ac:dyDescent="0.25">
      <c r="B284" s="15">
        <v>1308</v>
      </c>
      <c r="C284" s="22">
        <v>2.3505681721234239E-2</v>
      </c>
      <c r="D284" s="22">
        <f t="shared" si="18"/>
        <v>1.0235056817212342</v>
      </c>
      <c r="E284" s="22">
        <v>4.0023760123899998E-3</v>
      </c>
      <c r="F284" s="24">
        <f t="shared" si="19"/>
        <v>1.0235056817212342</v>
      </c>
      <c r="G284" s="22">
        <f t="shared" si="20"/>
        <v>2.3908057733624241E-2</v>
      </c>
      <c r="H284" s="24">
        <f t="shared" si="21"/>
        <v>1.0205056817212343</v>
      </c>
      <c r="I284" s="29">
        <f t="shared" si="16"/>
        <v>-8.7496598960679073E-5</v>
      </c>
      <c r="J284" s="32">
        <v>2.98E-2</v>
      </c>
      <c r="K284" s="29">
        <f t="shared" si="17"/>
        <v>2.9712503401039321E-2</v>
      </c>
      <c r="Z284" s="26"/>
    </row>
    <row r="285" spans="2:26" s="8" customFormat="1" ht="15" x14ac:dyDescent="0.25">
      <c r="B285" s="15">
        <v>1339</v>
      </c>
      <c r="C285" s="22">
        <v>3.6930630474694137E-3</v>
      </c>
      <c r="D285" s="22">
        <f t="shared" si="18"/>
        <v>1.0036930630474694</v>
      </c>
      <c r="E285" s="22">
        <v>4.2731277661599999E-3</v>
      </c>
      <c r="F285" s="24">
        <f t="shared" si="19"/>
        <v>1.0036930630474694</v>
      </c>
      <c r="G285" s="22">
        <f t="shared" si="20"/>
        <v>4.3661908136294137E-3</v>
      </c>
      <c r="H285" s="24">
        <f t="shared" si="21"/>
        <v>1.0006930630474695</v>
      </c>
      <c r="I285" s="29">
        <f t="shared" si="16"/>
        <v>-3.5794234984254381E-4</v>
      </c>
      <c r="J285" s="32">
        <v>2.98E-2</v>
      </c>
      <c r="K285" s="29">
        <f t="shared" si="17"/>
        <v>2.9442057650157456E-2</v>
      </c>
      <c r="Z285" s="26"/>
    </row>
    <row r="286" spans="2:26" s="8" customFormat="1" ht="15" x14ac:dyDescent="0.25">
      <c r="B286" s="15">
        <v>1369</v>
      </c>
      <c r="C286" s="22">
        <v>-4.0657103081217505E-3</v>
      </c>
      <c r="D286" s="22">
        <f t="shared" si="18"/>
        <v>0.99593428969187825</v>
      </c>
      <c r="E286" s="22">
        <v>4.0741237836499997E-3</v>
      </c>
      <c r="F286" s="24">
        <f t="shared" si="19"/>
        <v>0.99593428969187825</v>
      </c>
      <c r="G286" s="22">
        <f t="shared" si="20"/>
        <v>-3.5915865244717507E-3</v>
      </c>
      <c r="H286" s="24">
        <f t="shared" si="21"/>
        <v>0.99293428969187825</v>
      </c>
      <c r="I286" s="29">
        <f t="shared" si="16"/>
        <v>-1.5758383754481686E-3</v>
      </c>
      <c r="J286" s="32">
        <v>2.962E-2</v>
      </c>
      <c r="K286" s="29">
        <f t="shared" si="17"/>
        <v>2.8044161624551832E-2</v>
      </c>
      <c r="Z286" s="26"/>
    </row>
    <row r="287" spans="2:26" s="8" customFormat="1" ht="15" x14ac:dyDescent="0.25">
      <c r="B287" s="16">
        <v>1400</v>
      </c>
      <c r="C287" s="22">
        <v>1.4808742280830289E-2</v>
      </c>
      <c r="D287" s="22">
        <f t="shared" si="18"/>
        <v>1.0148087422808303</v>
      </c>
      <c r="E287" s="22">
        <v>4.7173289717700002E-3</v>
      </c>
      <c r="F287" s="24">
        <f t="shared" si="19"/>
        <v>1.0148087422808303</v>
      </c>
      <c r="G287" s="22">
        <f t="shared" si="20"/>
        <v>1.5926071252600291E-2</v>
      </c>
      <c r="H287" s="24">
        <f t="shared" si="21"/>
        <v>1.0118087422808304</v>
      </c>
      <c r="I287" s="29">
        <f t="shared" si="16"/>
        <v>-1.6693425310574384E-3</v>
      </c>
      <c r="J287" s="32">
        <v>2.9569999999999999E-2</v>
      </c>
      <c r="K287" s="29">
        <f t="shared" si="17"/>
        <v>2.7900657468942561E-2</v>
      </c>
      <c r="Z287" s="26"/>
    </row>
    <row r="288" spans="2:26" s="8" customFormat="1" ht="15" x14ac:dyDescent="0.25">
      <c r="B288" s="16">
        <v>1430</v>
      </c>
      <c r="C288" s="22">
        <v>-7.8847026203654469E-4</v>
      </c>
      <c r="D288" s="22">
        <f t="shared" si="18"/>
        <v>0.99921152973796346</v>
      </c>
      <c r="E288" s="22">
        <v>4.25722340187E-3</v>
      </c>
      <c r="F288" s="24">
        <f t="shared" si="19"/>
        <v>0.99921152973796346</v>
      </c>
      <c r="G288" s="22">
        <f t="shared" si="20"/>
        <v>-1.3124686016654456E-4</v>
      </c>
      <c r="H288" s="24">
        <f t="shared" si="21"/>
        <v>0.99621152973796345</v>
      </c>
      <c r="I288" s="29">
        <f t="shared" si="16"/>
        <v>-2.7593728041594989E-3</v>
      </c>
      <c r="J288" s="32">
        <v>2.9769999999999998E-2</v>
      </c>
      <c r="K288" s="29">
        <f t="shared" si="17"/>
        <v>2.7010627195840499E-2</v>
      </c>
      <c r="Z288" s="26"/>
    </row>
    <row r="289" spans="2:26" s="8" customFormat="1" ht="15" x14ac:dyDescent="0.25">
      <c r="B289" s="16">
        <v>1461</v>
      </c>
      <c r="C289" s="22">
        <v>-4.7787221702132787E-2</v>
      </c>
      <c r="D289" s="22">
        <f t="shared" si="18"/>
        <v>0.95221277829786721</v>
      </c>
      <c r="E289" s="22">
        <v>3.2978537514300001E-3</v>
      </c>
      <c r="F289" s="24">
        <f t="shared" si="19"/>
        <v>0.95221277829786721</v>
      </c>
      <c r="G289" s="22">
        <f t="shared" si="20"/>
        <v>-4.8089367950702788E-2</v>
      </c>
      <c r="H289" s="24">
        <f t="shared" si="21"/>
        <v>0.94921277829786721</v>
      </c>
      <c r="I289" s="29">
        <f t="shared" si="16"/>
        <v>-1.8807431861561641E-3</v>
      </c>
      <c r="J289" s="32">
        <v>2.98E-2</v>
      </c>
      <c r="K289" s="29">
        <f t="shared" si="17"/>
        <v>2.7919256813843836E-2</v>
      </c>
      <c r="Z289" s="26"/>
    </row>
    <row r="290" spans="2:26" s="8" customFormat="1" ht="15" x14ac:dyDescent="0.25">
      <c r="B290" s="16">
        <v>1492</v>
      </c>
      <c r="C290" s="22">
        <v>3.2020443058482062E-2</v>
      </c>
      <c r="D290" s="22">
        <f t="shared" si="18"/>
        <v>1.0320204430584821</v>
      </c>
      <c r="E290" s="22">
        <v>3.0241880399000001E-3</v>
      </c>
      <c r="F290" s="24">
        <f t="shared" si="19"/>
        <v>1.0320204430584821</v>
      </c>
      <c r="G290" s="22">
        <f t="shared" si="20"/>
        <v>3.144463109838206E-2</v>
      </c>
      <c r="H290" s="24">
        <f t="shared" si="21"/>
        <v>1.0290204430584822</v>
      </c>
      <c r="I290" s="29">
        <f t="shared" si="16"/>
        <v>-2.3049259138130385E-3</v>
      </c>
      <c r="J290" s="32">
        <v>2.9849999999999998E-2</v>
      </c>
      <c r="K290" s="29">
        <f t="shared" si="17"/>
        <v>2.754507408618696E-2</v>
      </c>
      <c r="Z290" s="26"/>
    </row>
    <row r="291" spans="2:26" s="8" customFormat="1" ht="15" x14ac:dyDescent="0.25">
      <c r="B291" s="16">
        <v>1521</v>
      </c>
      <c r="C291" s="22">
        <v>4.4666241307245391E-2</v>
      </c>
      <c r="D291" s="22">
        <f t="shared" si="18"/>
        <v>1.0446662413072454</v>
      </c>
      <c r="E291" s="22">
        <v>2.6040452449199998E-3</v>
      </c>
      <c r="F291" s="24">
        <f t="shared" si="19"/>
        <v>1.0446662413072454</v>
      </c>
      <c r="G291" s="22">
        <f t="shared" si="20"/>
        <v>4.3670286552165385E-2</v>
      </c>
      <c r="H291" s="24">
        <f t="shared" si="21"/>
        <v>1.0416662413072455</v>
      </c>
      <c r="I291" s="29">
        <f t="shared" si="16"/>
        <v>1.1905874507123215E-4</v>
      </c>
      <c r="J291" s="32">
        <v>3.0130000000000001E-2</v>
      </c>
      <c r="K291" s="29">
        <f t="shared" si="17"/>
        <v>3.0249058745071233E-2</v>
      </c>
      <c r="Z291" s="26"/>
    </row>
    <row r="292" spans="2:26" s="8" customFormat="1" ht="15" x14ac:dyDescent="0.25">
      <c r="B292" s="16">
        <v>1552</v>
      </c>
      <c r="C292" s="22">
        <v>-5.4894073209119321E-2</v>
      </c>
      <c r="D292" s="22">
        <f t="shared" si="18"/>
        <v>0.94510592679088068</v>
      </c>
      <c r="E292" s="22">
        <v>2.2144946478300002E-3</v>
      </c>
      <c r="F292" s="24">
        <f t="shared" si="19"/>
        <v>0.94510592679088068</v>
      </c>
      <c r="G292" s="22">
        <f t="shared" si="20"/>
        <v>-5.6279578561289324E-2</v>
      </c>
      <c r="H292" s="24">
        <f t="shared" si="21"/>
        <v>0.94210592679088068</v>
      </c>
      <c r="I292" s="29">
        <f t="shared" si="16"/>
        <v>-2.7372791192036283E-3</v>
      </c>
      <c r="J292" s="32">
        <v>3.0079999999999999E-2</v>
      </c>
      <c r="K292" s="29">
        <f t="shared" si="17"/>
        <v>2.7342720880796371E-2</v>
      </c>
      <c r="Z292" s="26"/>
    </row>
    <row r="293" spans="2:26" s="8" customFormat="1" ht="15" x14ac:dyDescent="0.25">
      <c r="B293" s="16">
        <v>1582</v>
      </c>
      <c r="C293" s="22">
        <v>-4.8498666997448536E-2</v>
      </c>
      <c r="D293" s="22">
        <f t="shared" si="18"/>
        <v>0.95150133300255146</v>
      </c>
      <c r="E293" s="22">
        <v>2.1494073283699999E-3</v>
      </c>
      <c r="F293" s="24">
        <f t="shared" si="19"/>
        <v>0.95150133300255146</v>
      </c>
      <c r="G293" s="22">
        <f t="shared" si="20"/>
        <v>-4.9949259669078538E-2</v>
      </c>
      <c r="H293" s="24">
        <f t="shared" si="21"/>
        <v>0.94850133300255146</v>
      </c>
      <c r="I293" s="29">
        <f t="shared" si="16"/>
        <v>-6.9686671805653244E-3</v>
      </c>
      <c r="J293" s="32">
        <v>3.0099999999999998E-2</v>
      </c>
      <c r="K293" s="29">
        <f t="shared" si="17"/>
        <v>2.3131332819434674E-2</v>
      </c>
      <c r="Z293" s="26"/>
    </row>
    <row r="294" spans="2:26" s="8" customFormat="1" ht="15" x14ac:dyDescent="0.25">
      <c r="B294" s="16">
        <v>1613</v>
      </c>
      <c r="C294" s="22">
        <v>-8.8279253476708508E-4</v>
      </c>
      <c r="D294" s="22">
        <f t="shared" si="18"/>
        <v>0.99911720746523291</v>
      </c>
      <c r="E294" s="22">
        <v>1.90491487473E-3</v>
      </c>
      <c r="F294" s="24">
        <f t="shared" si="19"/>
        <v>0.99911720746523291</v>
      </c>
      <c r="G294" s="22">
        <f t="shared" si="20"/>
        <v>-2.577877660037085E-3</v>
      </c>
      <c r="H294" s="24">
        <f t="shared" si="21"/>
        <v>0.99611720746523291</v>
      </c>
      <c r="I294" s="29">
        <f t="shared" si="16"/>
        <v>-6.1105123071202305E-3</v>
      </c>
      <c r="J294" s="32">
        <v>3.0219999999999997E-2</v>
      </c>
      <c r="K294" s="29">
        <f t="shared" si="17"/>
        <v>2.4109487692879766E-2</v>
      </c>
      <c r="Z294" s="26"/>
    </row>
    <row r="295" spans="2:26" s="8" customFormat="1" ht="15" x14ac:dyDescent="0.25">
      <c r="B295" s="16">
        <v>1643</v>
      </c>
      <c r="C295" s="22">
        <v>-4.8502902524471425E-2</v>
      </c>
      <c r="D295" s="22">
        <f t="shared" si="18"/>
        <v>0.95149709747552857</v>
      </c>
      <c r="E295" s="22">
        <v>2.01094218291E-3</v>
      </c>
      <c r="F295" s="24">
        <f t="shared" si="19"/>
        <v>0.95149709747552857</v>
      </c>
      <c r="G295" s="22">
        <f t="shared" si="20"/>
        <v>-5.009196034156143E-2</v>
      </c>
      <c r="H295" s="24">
        <f t="shared" si="21"/>
        <v>0.94849709747552857</v>
      </c>
      <c r="I295" s="29">
        <f t="shared" si="16"/>
        <v>-1.0193155404515375E-2</v>
      </c>
      <c r="J295" s="32">
        <v>3.0130000000000001E-2</v>
      </c>
      <c r="K295" s="29">
        <f t="shared" si="17"/>
        <v>1.9936844595484626E-2</v>
      </c>
      <c r="Z295" s="26"/>
    </row>
    <row r="296" spans="2:26" s="8" customFormat="1" ht="15" x14ac:dyDescent="0.25">
      <c r="B296" s="16">
        <v>1674</v>
      </c>
      <c r="C296" s="22">
        <v>-1.6430388227463233E-2</v>
      </c>
      <c r="D296" s="22">
        <f t="shared" si="18"/>
        <v>0.98356961177253677</v>
      </c>
      <c r="E296" s="22">
        <v>1.9375518090299999E-3</v>
      </c>
      <c r="F296" s="24">
        <f t="shared" si="19"/>
        <v>0.98356961177253677</v>
      </c>
      <c r="G296" s="22">
        <f t="shared" si="20"/>
        <v>-1.8092836418433234E-2</v>
      </c>
      <c r="H296" s="24">
        <f t="shared" si="21"/>
        <v>0.98056961177253676</v>
      </c>
      <c r="I296" s="29">
        <f t="shared" si="16"/>
        <v>-1.3296743462502869E-2</v>
      </c>
      <c r="J296" s="32">
        <v>3.0190000000000002E-2</v>
      </c>
      <c r="K296" s="29">
        <f t="shared" si="17"/>
        <v>1.6893256537497132E-2</v>
      </c>
      <c r="Z296" s="26"/>
    </row>
    <row r="297" spans="2:26" s="8" customFormat="1" ht="15" x14ac:dyDescent="0.25">
      <c r="B297" s="16">
        <v>1705</v>
      </c>
      <c r="C297" s="22">
        <v>5.8161916556379145E-2</v>
      </c>
      <c r="D297" s="22">
        <f t="shared" si="18"/>
        <v>1.0581619165563791</v>
      </c>
      <c r="E297" s="22">
        <v>2.6688087676299999E-3</v>
      </c>
      <c r="F297" s="24">
        <f t="shared" si="19"/>
        <v>1.0581619165563791</v>
      </c>
      <c r="G297" s="22">
        <f t="shared" si="20"/>
        <v>5.7230725324009142E-2</v>
      </c>
      <c r="H297" s="24">
        <f t="shared" si="21"/>
        <v>1.0551619165563793</v>
      </c>
      <c r="I297" s="29">
        <f t="shared" si="16"/>
        <v>-8.7879981611473923E-3</v>
      </c>
      <c r="J297" s="32">
        <v>3.0419999999999999E-2</v>
      </c>
      <c r="K297" s="29">
        <f t="shared" si="17"/>
        <v>2.1632001838852607E-2</v>
      </c>
      <c r="Z297" s="26"/>
    </row>
    <row r="298" spans="2:26" s="8" customFormat="1" ht="15" x14ac:dyDescent="0.25">
      <c r="B298" s="16">
        <v>1735</v>
      </c>
      <c r="C298" s="22">
        <v>1.2410538497299228E-2</v>
      </c>
      <c r="D298" s="22">
        <f t="shared" si="18"/>
        <v>1.0124105384972992</v>
      </c>
      <c r="E298" s="22">
        <v>2.8708987190800002E-3</v>
      </c>
      <c r="F298" s="24">
        <f t="shared" si="19"/>
        <v>1.0124105384972992</v>
      </c>
      <c r="G298" s="22">
        <f t="shared" si="20"/>
        <v>1.168143721637923E-2</v>
      </c>
      <c r="H298" s="24">
        <f t="shared" si="21"/>
        <v>1.0094105384972993</v>
      </c>
      <c r="I298" s="29">
        <f t="shared" si="16"/>
        <v>-9.46672434121687E-3</v>
      </c>
      <c r="J298" s="32">
        <v>3.0329999999999999E-2</v>
      </c>
      <c r="K298" s="29">
        <f t="shared" si="17"/>
        <v>2.0863275658783129E-2</v>
      </c>
      <c r="Z298" s="26"/>
    </row>
    <row r="299" spans="2:26" s="8" customFormat="1" ht="15" x14ac:dyDescent="0.25">
      <c r="B299" s="16">
        <v>1766</v>
      </c>
      <c r="C299" s="22">
        <v>2.8413448061990199E-2</v>
      </c>
      <c r="D299" s="22">
        <f t="shared" si="18"/>
        <v>1.0284134480619902</v>
      </c>
      <c r="E299" s="22">
        <v>3.07254170326E-3</v>
      </c>
      <c r="F299" s="24">
        <f t="shared" si="19"/>
        <v>1.0284134480619902</v>
      </c>
      <c r="G299" s="22">
        <f t="shared" si="20"/>
        <v>2.78859897652502E-2</v>
      </c>
      <c r="H299" s="24">
        <f t="shared" si="21"/>
        <v>1.0254134480619903</v>
      </c>
      <c r="I299" s="29">
        <f t="shared" si="16"/>
        <v>-8.1473446981654707E-3</v>
      </c>
      <c r="J299" s="32">
        <v>3.0329999999999999E-2</v>
      </c>
      <c r="K299" s="29">
        <f t="shared" si="17"/>
        <v>2.2182655301834529E-2</v>
      </c>
      <c r="Z299" s="26"/>
    </row>
    <row r="300" spans="2:26" s="8" customFormat="1" ht="15" x14ac:dyDescent="0.25">
      <c r="B300" s="16">
        <v>1796</v>
      </c>
      <c r="C300" s="22">
        <v>1.4506384740668121E-2</v>
      </c>
      <c r="D300" s="22">
        <f t="shared" si="18"/>
        <v>1.0145063847406681</v>
      </c>
      <c r="E300" s="22">
        <v>2.9435415760100002E-3</v>
      </c>
      <c r="F300" s="24">
        <f t="shared" si="19"/>
        <v>1.0145063847406681</v>
      </c>
      <c r="G300" s="22">
        <f t="shared" si="20"/>
        <v>1.3849926316678123E-2</v>
      </c>
      <c r="H300" s="24">
        <f t="shared" si="21"/>
        <v>1.0115063847406682</v>
      </c>
      <c r="I300" s="29">
        <f t="shared" si="16"/>
        <v>-7.833952439242009E-3</v>
      </c>
      <c r="J300" s="32">
        <v>3.056E-2</v>
      </c>
      <c r="K300" s="29">
        <f t="shared" si="17"/>
        <v>2.2726047560757991E-2</v>
      </c>
      <c r="Z300" s="26"/>
    </row>
    <row r="301" spans="2:26" s="8" customFormat="1" ht="15" x14ac:dyDescent="0.25">
      <c r="B301" s="16">
        <v>1827</v>
      </c>
      <c r="C301" s="22">
        <v>-2.1108965300489668E-2</v>
      </c>
      <c r="D301" s="22">
        <f t="shared" si="18"/>
        <v>0.97889103469951033</v>
      </c>
      <c r="E301" s="22">
        <v>2.4094781004900001E-3</v>
      </c>
      <c r="F301" s="24">
        <f t="shared" si="19"/>
        <v>0.97889103469951033</v>
      </c>
      <c r="G301" s="22">
        <f t="shared" si="20"/>
        <v>-2.2299487199999666E-2</v>
      </c>
      <c r="H301" s="24">
        <f t="shared" si="21"/>
        <v>0.97589103469951033</v>
      </c>
      <c r="I301" s="29">
        <f t="shared" si="16"/>
        <v>-9.4936308570167105E-3</v>
      </c>
      <c r="J301" s="32">
        <v>3.0550000000000001E-2</v>
      </c>
      <c r="K301" s="29">
        <f t="shared" si="17"/>
        <v>2.105636914298329E-2</v>
      </c>
      <c r="Z301" s="26"/>
    </row>
    <row r="302" spans="2:26" s="8" customFormat="1" ht="15" x14ac:dyDescent="0.25">
      <c r="B302" s="16">
        <v>1858</v>
      </c>
      <c r="C302" s="22">
        <v>-5.1753529800646625E-3</v>
      </c>
      <c r="D302" s="22">
        <f t="shared" si="18"/>
        <v>0.99482464701993534</v>
      </c>
      <c r="E302" s="22">
        <v>2.5473393892100002E-3</v>
      </c>
      <c r="F302" s="24">
        <f t="shared" si="19"/>
        <v>0.99482464701993534</v>
      </c>
      <c r="G302" s="22">
        <f t="shared" si="20"/>
        <v>-6.2280135908546622E-3</v>
      </c>
      <c r="H302" s="24">
        <f t="shared" si="21"/>
        <v>0.99182464701993533</v>
      </c>
      <c r="I302" s="29">
        <f t="shared" si="16"/>
        <v>-1.0055035388518041E-2</v>
      </c>
      <c r="J302" s="32">
        <v>3.0529999999999998E-2</v>
      </c>
      <c r="K302" s="29">
        <f t="shared" si="17"/>
        <v>2.0474964611481957E-2</v>
      </c>
      <c r="Z302" s="26"/>
    </row>
    <row r="303" spans="2:26" s="8" customFormat="1" ht="15" x14ac:dyDescent="0.25">
      <c r="B303" s="16">
        <v>1886</v>
      </c>
      <c r="C303" s="22">
        <v>1.8813781564257059E-2</v>
      </c>
      <c r="D303" s="22">
        <f t="shared" si="18"/>
        <v>1.0188137815642571</v>
      </c>
      <c r="E303" s="22">
        <v>2.6688087676299999E-3</v>
      </c>
      <c r="F303" s="24">
        <f t="shared" si="19"/>
        <v>1.0188137815642571</v>
      </c>
      <c r="G303" s="22">
        <f t="shared" si="20"/>
        <v>1.788259033188706E-2</v>
      </c>
      <c r="H303" s="24">
        <f t="shared" si="21"/>
        <v>1.0158137815642572</v>
      </c>
      <c r="I303" s="29">
        <f t="shared" si="16"/>
        <v>-8.635740023372307E-3</v>
      </c>
      <c r="J303" s="32">
        <v>3.0529999999999998E-2</v>
      </c>
      <c r="K303" s="29">
        <f t="shared" si="17"/>
        <v>2.1894259976627691E-2</v>
      </c>
      <c r="Z303" s="26"/>
    </row>
    <row r="304" spans="2:26" s="8" customFormat="1" ht="15" x14ac:dyDescent="0.25">
      <c r="B304" s="16">
        <v>1917</v>
      </c>
      <c r="C304" s="22">
        <v>-1.1446109464090637E-2</v>
      </c>
      <c r="D304" s="22">
        <f t="shared" si="18"/>
        <v>0.98855389053590936</v>
      </c>
      <c r="E304" s="22">
        <v>2.8224379721799998E-3</v>
      </c>
      <c r="F304" s="24">
        <f t="shared" si="19"/>
        <v>0.98855389053590936</v>
      </c>
      <c r="G304" s="22">
        <f t="shared" si="20"/>
        <v>-1.2223671491910636E-2</v>
      </c>
      <c r="H304" s="24">
        <f t="shared" si="21"/>
        <v>0.98555389053590936</v>
      </c>
      <c r="I304" s="29">
        <f t="shared" si="16"/>
        <v>-1.049779639886983E-2</v>
      </c>
      <c r="J304" s="32">
        <v>3.0079999999999999E-2</v>
      </c>
      <c r="K304" s="29">
        <f t="shared" si="17"/>
        <v>1.9582203601130169E-2</v>
      </c>
      <c r="Z304" s="26"/>
    </row>
    <row r="305" spans="2:26" s="8" customFormat="1" ht="15" x14ac:dyDescent="0.25">
      <c r="B305" s="16">
        <v>1947</v>
      </c>
      <c r="C305" s="22">
        <v>-2.6890517292351479E-2</v>
      </c>
      <c r="D305" s="22">
        <f t="shared" si="18"/>
        <v>0.97310948270764852</v>
      </c>
      <c r="E305" s="22">
        <v>2.61214320223E-3</v>
      </c>
      <c r="F305" s="24">
        <f t="shared" si="19"/>
        <v>0.97310948270764852</v>
      </c>
      <c r="G305" s="22">
        <f t="shared" si="20"/>
        <v>-2.7878374090121477E-2</v>
      </c>
      <c r="H305" s="24">
        <f t="shared" si="21"/>
        <v>0.97010948270764852</v>
      </c>
      <c r="I305" s="29">
        <f t="shared" si="16"/>
        <v>-1.2272982273007327E-2</v>
      </c>
      <c r="J305" s="32">
        <v>3.0079999999999999E-2</v>
      </c>
      <c r="K305" s="29">
        <f t="shared" si="17"/>
        <v>1.7807017726992672E-2</v>
      </c>
      <c r="Z305" s="26"/>
    </row>
    <row r="306" spans="2:26" s="8" customFormat="1" ht="15" x14ac:dyDescent="0.25">
      <c r="B306" s="16">
        <v>1978</v>
      </c>
      <c r="C306" s="22">
        <v>-5.8211346549704723E-3</v>
      </c>
      <c r="D306" s="22">
        <f t="shared" si="18"/>
        <v>0.99417886534502953</v>
      </c>
      <c r="E306" s="22">
        <v>2.5230260752099999E-3</v>
      </c>
      <c r="F306" s="24">
        <f t="shared" si="19"/>
        <v>0.99417886534502953</v>
      </c>
      <c r="G306" s="22">
        <f t="shared" si="20"/>
        <v>-6.8981085797604723E-3</v>
      </c>
      <c r="H306" s="24">
        <f t="shared" si="21"/>
        <v>0.99117886534502953</v>
      </c>
      <c r="I306" s="29">
        <f t="shared" si="16"/>
        <v>-1.3605928240702614E-2</v>
      </c>
      <c r="J306" s="32">
        <v>3.0249999999999999E-2</v>
      </c>
      <c r="K306" s="29">
        <f t="shared" si="17"/>
        <v>1.6644071759297385E-2</v>
      </c>
      <c r="Z306" s="26"/>
    </row>
    <row r="307" spans="2:26" s="8" customFormat="1" ht="15" x14ac:dyDescent="0.25">
      <c r="B307" s="16">
        <v>2008</v>
      </c>
      <c r="C307" s="22">
        <v>4.3926606576112359E-3</v>
      </c>
      <c r="D307" s="22">
        <f t="shared" si="18"/>
        <v>1.0043926606576112</v>
      </c>
      <c r="E307" s="22">
        <v>2.5392356718599999E-3</v>
      </c>
      <c r="F307" s="24">
        <f t="shared" si="19"/>
        <v>1.0043926606576112</v>
      </c>
      <c r="G307" s="22">
        <f t="shared" si="20"/>
        <v>3.3318963294712359E-3</v>
      </c>
      <c r="H307" s="24">
        <f t="shared" si="21"/>
        <v>1.0013926606576113</v>
      </c>
      <c r="I307" s="29">
        <f t="shared" ref="I307:I370" si="22">POWER(PRODUCT(H67:H307),1/20)-1</f>
        <v>-6.6889326701173868E-3</v>
      </c>
      <c r="J307" s="32">
        <v>3.0079999999999999E-2</v>
      </c>
      <c r="K307" s="29">
        <f t="shared" ref="K307:K370" si="23">I307+J307</f>
        <v>2.3391067329882612E-2</v>
      </c>
      <c r="Z307" s="26"/>
    </row>
    <row r="308" spans="2:26" s="8" customFormat="1" ht="15" x14ac:dyDescent="0.25">
      <c r="B308" s="16">
        <v>2039</v>
      </c>
      <c r="C308" s="22">
        <v>-4.3541476735846074E-2</v>
      </c>
      <c r="D308" s="22">
        <f t="shared" si="18"/>
        <v>0.95645852326415393</v>
      </c>
      <c r="E308" s="22">
        <v>2.6688087676299999E-3</v>
      </c>
      <c r="F308" s="24">
        <f t="shared" si="19"/>
        <v>0.95645852326415393</v>
      </c>
      <c r="G308" s="22">
        <f t="shared" si="20"/>
        <v>-4.4472667968216077E-2</v>
      </c>
      <c r="H308" s="24">
        <f t="shared" si="21"/>
        <v>0.95345852326415392</v>
      </c>
      <c r="I308" s="29">
        <f t="shared" si="22"/>
        <v>-8.092294044086068E-3</v>
      </c>
      <c r="J308" s="32">
        <v>3.0079999999999999E-2</v>
      </c>
      <c r="K308" s="29">
        <f t="shared" si="23"/>
        <v>2.1987705955913931E-2</v>
      </c>
      <c r="Z308" s="26"/>
    </row>
    <row r="309" spans="2:26" s="8" customFormat="1" ht="15" x14ac:dyDescent="0.25">
      <c r="B309" s="16">
        <v>2070</v>
      </c>
      <c r="C309" s="22">
        <v>1.1501714891857029E-2</v>
      </c>
      <c r="D309" s="22">
        <f t="shared" si="18"/>
        <v>1.011501714891857</v>
      </c>
      <c r="E309" s="22">
        <v>3.49855596672E-3</v>
      </c>
      <c r="F309" s="24">
        <f t="shared" si="19"/>
        <v>1.011501714891857</v>
      </c>
      <c r="G309" s="22">
        <f t="shared" si="20"/>
        <v>1.1400270858577029E-2</v>
      </c>
      <c r="H309" s="24">
        <f t="shared" si="21"/>
        <v>1.0085017148918571</v>
      </c>
      <c r="I309" s="29">
        <f t="shared" si="22"/>
        <v>-7.7313462193833171E-3</v>
      </c>
      <c r="J309" s="32">
        <v>2.9990000000000003E-2</v>
      </c>
      <c r="K309" s="29">
        <f t="shared" si="23"/>
        <v>2.2258653780616686E-2</v>
      </c>
      <c r="Z309" s="26"/>
    </row>
    <row r="310" spans="2:26" s="8" customFormat="1" ht="15" x14ac:dyDescent="0.25">
      <c r="B310" s="16">
        <v>2100</v>
      </c>
      <c r="C310" s="22">
        <v>-3.9905053583887073E-2</v>
      </c>
      <c r="D310" s="22">
        <f t="shared" si="18"/>
        <v>0.96009494641611293</v>
      </c>
      <c r="E310" s="22">
        <v>3.9944005553199996E-3</v>
      </c>
      <c r="F310" s="24">
        <f t="shared" si="19"/>
        <v>0.96009494641611293</v>
      </c>
      <c r="G310" s="22">
        <f t="shared" si="20"/>
        <v>-3.9510653028567079E-2</v>
      </c>
      <c r="H310" s="24">
        <f t="shared" si="21"/>
        <v>0.95709494641611292</v>
      </c>
      <c r="I310" s="29">
        <f t="shared" si="22"/>
        <v>-1.1275597698063855E-2</v>
      </c>
      <c r="J310" s="32">
        <v>2.9740000000000003E-2</v>
      </c>
      <c r="K310" s="29">
        <f t="shared" si="23"/>
        <v>1.8464402301936148E-2</v>
      </c>
      <c r="Z310" s="26"/>
    </row>
    <row r="311" spans="2:26" s="8" customFormat="1" ht="15" x14ac:dyDescent="0.25">
      <c r="B311" s="16">
        <v>2131</v>
      </c>
      <c r="C311" s="22">
        <v>1.0886608723137625E-2</v>
      </c>
      <c r="D311" s="22">
        <f t="shared" si="18"/>
        <v>1.0108866087231376</v>
      </c>
      <c r="E311" s="22">
        <v>4.6381656285400001E-3</v>
      </c>
      <c r="F311" s="24">
        <f t="shared" si="19"/>
        <v>1.0108866087231376</v>
      </c>
      <c r="G311" s="22">
        <f t="shared" si="20"/>
        <v>1.1924774351677627E-2</v>
      </c>
      <c r="H311" s="24">
        <f t="shared" si="21"/>
        <v>1.0078866087231377</v>
      </c>
      <c r="I311" s="29">
        <f t="shared" si="22"/>
        <v>-1.0598299708417969E-2</v>
      </c>
      <c r="J311" s="32">
        <v>2.9740000000000003E-2</v>
      </c>
      <c r="K311" s="29">
        <f t="shared" si="23"/>
        <v>1.9141700291582034E-2</v>
      </c>
      <c r="Z311" s="26"/>
    </row>
    <row r="312" spans="2:26" s="8" customFormat="1" ht="15" x14ac:dyDescent="0.25">
      <c r="B312" s="16">
        <v>2161</v>
      </c>
      <c r="C312" s="22">
        <v>-2.8135380618395822E-2</v>
      </c>
      <c r="D312" s="22">
        <f t="shared" si="18"/>
        <v>0.97186461938160418</v>
      </c>
      <c r="E312" s="22">
        <v>4.8675505653399996E-3</v>
      </c>
      <c r="F312" s="24">
        <f t="shared" si="19"/>
        <v>0.97186461938160418</v>
      </c>
      <c r="G312" s="22">
        <f t="shared" si="20"/>
        <v>-2.6867830053055822E-2</v>
      </c>
      <c r="H312" s="24">
        <f t="shared" si="21"/>
        <v>0.96886461938160418</v>
      </c>
      <c r="I312" s="29">
        <f t="shared" si="22"/>
        <v>-1.3308193258892542E-2</v>
      </c>
      <c r="J312" s="32">
        <v>3.0059999999999996E-2</v>
      </c>
      <c r="K312" s="29">
        <f t="shared" si="23"/>
        <v>1.6751806741107454E-2</v>
      </c>
      <c r="Z312" s="26"/>
    </row>
    <row r="313" spans="2:26" s="8" customFormat="1" ht="15" x14ac:dyDescent="0.25">
      <c r="B313" s="16">
        <v>2192</v>
      </c>
      <c r="C313" s="22">
        <v>-8.4904521661720578E-3</v>
      </c>
      <c r="D313" s="22">
        <f t="shared" si="18"/>
        <v>0.99150954783382794</v>
      </c>
      <c r="E313" s="22">
        <v>4.1378522703299997E-3</v>
      </c>
      <c r="F313" s="24">
        <f t="shared" si="19"/>
        <v>0.99150954783382794</v>
      </c>
      <c r="G313" s="22">
        <f t="shared" si="20"/>
        <v>-7.952599895842058E-3</v>
      </c>
      <c r="H313" s="24">
        <f t="shared" si="21"/>
        <v>0.98850954783382794</v>
      </c>
      <c r="I313" s="29">
        <f t="shared" si="22"/>
        <v>-1.3402617372164971E-2</v>
      </c>
      <c r="J313" s="32">
        <v>3.065E-2</v>
      </c>
      <c r="K313" s="29">
        <f t="shared" si="23"/>
        <v>1.7247382627835029E-2</v>
      </c>
      <c r="Z313" s="26"/>
    </row>
    <row r="314" spans="2:26" s="8" customFormat="1" ht="15" x14ac:dyDescent="0.25">
      <c r="B314" s="16">
        <v>2223</v>
      </c>
      <c r="C314" s="22">
        <v>1.3236009218013267E-2</v>
      </c>
      <c r="D314" s="22">
        <f t="shared" si="18"/>
        <v>1.0132360092180133</v>
      </c>
      <c r="E314" s="22">
        <v>4.2731277661599999E-3</v>
      </c>
      <c r="F314" s="24">
        <f t="shared" si="19"/>
        <v>1.0132360092180133</v>
      </c>
      <c r="G314" s="22">
        <f t="shared" si="20"/>
        <v>1.390913698417327E-2</v>
      </c>
      <c r="H314" s="24">
        <f t="shared" si="21"/>
        <v>1.0102360092180134</v>
      </c>
      <c r="I314" s="29">
        <f t="shared" si="22"/>
        <v>-1.2141574519646592E-2</v>
      </c>
      <c r="J314" s="32">
        <v>3.0590000000000003E-2</v>
      </c>
      <c r="K314" s="29">
        <f t="shared" si="23"/>
        <v>1.8448425480353411E-2</v>
      </c>
      <c r="Z314" s="26"/>
    </row>
    <row r="315" spans="2:26" s="8" customFormat="1" ht="15" x14ac:dyDescent="0.25">
      <c r="B315" s="16">
        <v>2251</v>
      </c>
      <c r="C315" s="22">
        <v>1.9832224440168744E-2</v>
      </c>
      <c r="D315" s="22">
        <f t="shared" si="18"/>
        <v>1.0198322244401687</v>
      </c>
      <c r="E315" s="22">
        <v>4.2492701806200002E-3</v>
      </c>
      <c r="F315" s="24">
        <f t="shared" si="19"/>
        <v>1.0198322244401687</v>
      </c>
      <c r="G315" s="22">
        <f t="shared" si="20"/>
        <v>2.0481494620788746E-2</v>
      </c>
      <c r="H315" s="24">
        <f t="shared" si="21"/>
        <v>1.0168322244401689</v>
      </c>
      <c r="I315" s="29">
        <f t="shared" si="22"/>
        <v>-1.1355437384941713E-2</v>
      </c>
      <c r="J315" s="32">
        <v>3.0769999999999999E-2</v>
      </c>
      <c r="K315" s="29">
        <f t="shared" si="23"/>
        <v>1.9414562615058285E-2</v>
      </c>
      <c r="Z315" s="26"/>
    </row>
    <row r="316" spans="2:26" s="8" customFormat="1" ht="15" x14ac:dyDescent="0.25">
      <c r="B316" s="16">
        <v>2282</v>
      </c>
      <c r="C316" s="22">
        <v>1.7325481366683659E-2</v>
      </c>
      <c r="D316" s="22">
        <f t="shared" si="18"/>
        <v>1.0173254813666837</v>
      </c>
      <c r="E316" s="22">
        <v>4.6223247227000002E-3</v>
      </c>
      <c r="F316" s="24">
        <f t="shared" si="19"/>
        <v>1.0173254813666837</v>
      </c>
      <c r="G316" s="22">
        <f t="shared" si="20"/>
        <v>1.8347806089383661E-2</v>
      </c>
      <c r="H316" s="24">
        <f t="shared" si="21"/>
        <v>1.0143254813666838</v>
      </c>
      <c r="I316" s="29">
        <f t="shared" si="22"/>
        <v>-1.1177256395799695E-2</v>
      </c>
      <c r="J316" s="32">
        <v>3.0710000000000001E-2</v>
      </c>
      <c r="K316" s="29">
        <f t="shared" si="23"/>
        <v>1.9532743604200306E-2</v>
      </c>
      <c r="Z316" s="26"/>
    </row>
    <row r="317" spans="2:26" s="8" customFormat="1" ht="15" x14ac:dyDescent="0.25">
      <c r="B317" s="16">
        <v>2312</v>
      </c>
      <c r="C317" s="22">
        <v>-3.150693821447681E-2</v>
      </c>
      <c r="D317" s="22">
        <f t="shared" si="18"/>
        <v>0.96849306178552319</v>
      </c>
      <c r="E317" s="22">
        <v>4.0342708735800004E-3</v>
      </c>
      <c r="F317" s="24">
        <f t="shared" si="19"/>
        <v>0.96849306178552319</v>
      </c>
      <c r="G317" s="22">
        <f t="shared" si="20"/>
        <v>-3.1072667340896809E-2</v>
      </c>
      <c r="H317" s="24">
        <f t="shared" si="21"/>
        <v>0.96549306178552319</v>
      </c>
      <c r="I317" s="29">
        <f t="shared" si="22"/>
        <v>-1.2060211402711962E-2</v>
      </c>
      <c r="J317" s="32">
        <v>3.039E-2</v>
      </c>
      <c r="K317" s="29">
        <f t="shared" si="23"/>
        <v>1.8329788597288038E-2</v>
      </c>
      <c r="Z317" s="26"/>
    </row>
    <row r="318" spans="2:26" s="8" customFormat="1" ht="15" x14ac:dyDescent="0.25">
      <c r="B318" s="16">
        <v>2343</v>
      </c>
      <c r="C318" s="22">
        <v>9.6463719959223315E-3</v>
      </c>
      <c r="D318" s="22">
        <f t="shared" si="18"/>
        <v>1.0096463719959223</v>
      </c>
      <c r="E318" s="22">
        <v>3.5787133767799999E-3</v>
      </c>
      <c r="F318" s="24">
        <f t="shared" si="19"/>
        <v>1.0096463719959223</v>
      </c>
      <c r="G318" s="22">
        <f t="shared" si="20"/>
        <v>9.6250853727023328E-3</v>
      </c>
      <c r="H318" s="24">
        <f t="shared" si="21"/>
        <v>1.0066463719959224</v>
      </c>
      <c r="I318" s="29">
        <f t="shared" si="22"/>
        <v>-1.1822435689542776E-2</v>
      </c>
      <c r="J318" s="32">
        <v>3.0710000000000001E-2</v>
      </c>
      <c r="K318" s="29">
        <f t="shared" si="23"/>
        <v>1.8887564310457225E-2</v>
      </c>
      <c r="Z318" s="26"/>
    </row>
    <row r="319" spans="2:26" s="8" customFormat="1" ht="15" x14ac:dyDescent="0.25">
      <c r="B319" s="16">
        <v>2373</v>
      </c>
      <c r="C319" s="22">
        <v>3.4965672658523461E-2</v>
      </c>
      <c r="D319" s="22">
        <f t="shared" si="18"/>
        <v>1.0349656726585235</v>
      </c>
      <c r="E319" s="22">
        <v>3.67480940044E-3</v>
      </c>
      <c r="F319" s="24">
        <f t="shared" si="19"/>
        <v>1.0349656726585235</v>
      </c>
      <c r="G319" s="22">
        <f t="shared" si="20"/>
        <v>3.5040482058963457E-2</v>
      </c>
      <c r="H319" s="24">
        <f t="shared" si="21"/>
        <v>1.0319656726585236</v>
      </c>
      <c r="I319" s="29">
        <f t="shared" si="22"/>
        <v>-1.1529039678849884E-2</v>
      </c>
      <c r="J319" s="32">
        <v>3.0859999999999999E-2</v>
      </c>
      <c r="K319" s="29">
        <f t="shared" si="23"/>
        <v>1.9330960321150115E-2</v>
      </c>
      <c r="Z319" s="26"/>
    </row>
    <row r="320" spans="2:26" s="8" customFormat="1" ht="15" x14ac:dyDescent="0.25">
      <c r="B320" s="16">
        <v>2404</v>
      </c>
      <c r="C320" s="22">
        <v>-1.2188170698476553E-2</v>
      </c>
      <c r="D320" s="22">
        <f t="shared" si="18"/>
        <v>0.98781182930152345</v>
      </c>
      <c r="E320" s="22">
        <v>4.3843808093899997E-3</v>
      </c>
      <c r="F320" s="24">
        <f t="shared" si="19"/>
        <v>0.98781182930152345</v>
      </c>
      <c r="G320" s="22">
        <f t="shared" si="20"/>
        <v>-1.1403789889086552E-2</v>
      </c>
      <c r="H320" s="24">
        <f t="shared" si="21"/>
        <v>0.98481182930152344</v>
      </c>
      <c r="I320" s="29">
        <f t="shared" si="22"/>
        <v>-1.1727740367038719E-2</v>
      </c>
      <c r="J320" s="32">
        <v>3.0830000000000003E-2</v>
      </c>
      <c r="K320" s="29">
        <f t="shared" si="23"/>
        <v>1.9102259632961284E-2</v>
      </c>
      <c r="Z320" s="26"/>
    </row>
    <row r="321" spans="2:26" s="8" customFormat="1" ht="15" x14ac:dyDescent="0.25">
      <c r="B321" s="16">
        <v>2435</v>
      </c>
      <c r="C321" s="22">
        <v>-7.2812380804365695E-3</v>
      </c>
      <c r="D321" s="22">
        <f t="shared" si="18"/>
        <v>0.99271876191956343</v>
      </c>
      <c r="E321" s="22">
        <v>5.8028361627499997E-3</v>
      </c>
      <c r="F321" s="24">
        <f t="shared" si="19"/>
        <v>0.99271876191956343</v>
      </c>
      <c r="G321" s="22">
        <f t="shared" si="20"/>
        <v>-5.0784019176865697E-3</v>
      </c>
      <c r="H321" s="24">
        <f t="shared" si="21"/>
        <v>0.98971876191956343</v>
      </c>
      <c r="I321" s="29">
        <f t="shared" si="22"/>
        <v>-1.0850479383801681E-2</v>
      </c>
      <c r="J321" s="32">
        <v>3.0670000000000003E-2</v>
      </c>
      <c r="K321" s="29">
        <f t="shared" si="23"/>
        <v>1.9819520616198322E-2</v>
      </c>
      <c r="Z321" s="26"/>
    </row>
    <row r="322" spans="2:26" ht="15" x14ac:dyDescent="0.25">
      <c r="B322" s="16">
        <v>2465</v>
      </c>
      <c r="C322" s="22">
        <v>-1.1794521549818748E-2</v>
      </c>
      <c r="D322" s="22">
        <f t="shared" si="18"/>
        <v>0.98820547845018125</v>
      </c>
      <c r="E322" s="22">
        <v>4.9701916105199997E-3</v>
      </c>
      <c r="F322" s="24">
        <f t="shared" si="19"/>
        <v>0.98820547845018125</v>
      </c>
      <c r="G322" s="22">
        <f t="shared" si="20"/>
        <v>-1.0424329939298749E-2</v>
      </c>
      <c r="H322" s="24">
        <f t="shared" si="21"/>
        <v>0.98520547845018125</v>
      </c>
      <c r="I322" s="29">
        <f t="shared" si="22"/>
        <v>-8.4511620407512478E-3</v>
      </c>
      <c r="J322" s="32">
        <v>3.0520000000000002E-2</v>
      </c>
      <c r="K322" s="29">
        <f t="shared" si="23"/>
        <v>2.2068837959248754E-2</v>
      </c>
      <c r="M322" s="1"/>
      <c r="N322" s="1"/>
      <c r="P322" s="1"/>
      <c r="Z322" s="27"/>
    </row>
    <row r="323" spans="2:26" ht="15" x14ac:dyDescent="0.25">
      <c r="B323" s="16">
        <v>2496</v>
      </c>
      <c r="C323" s="22">
        <v>-9.5486718590443997E-3</v>
      </c>
      <c r="D323" s="22">
        <f t="shared" ref="D323:D386" si="24">1+C323</f>
        <v>0.9904513281409556</v>
      </c>
      <c r="E323" s="22">
        <v>5.8028361627499997E-3</v>
      </c>
      <c r="F323" s="24">
        <f t="shared" ref="F323:F386" si="25">1+C323</f>
        <v>0.9904513281409556</v>
      </c>
      <c r="G323" s="22">
        <f t="shared" ref="G323:G386" si="26">E323*$M$2+(1-$M$2)*(E323-$N$2)+C323-0.003</f>
        <v>-7.3458356962944E-3</v>
      </c>
      <c r="H323" s="24">
        <f t="shared" ref="H323:H386" si="27">1+C323-0.003</f>
        <v>0.9874513281409556</v>
      </c>
      <c r="I323" s="29">
        <f t="shared" si="22"/>
        <v>-8.2118443997785118E-3</v>
      </c>
      <c r="J323" s="32">
        <v>3.056E-2</v>
      </c>
      <c r="K323" s="29">
        <f t="shared" si="23"/>
        <v>2.2348155600221489E-2</v>
      </c>
      <c r="M323" s="1"/>
      <c r="N323" s="1"/>
      <c r="P323" s="1"/>
      <c r="Z323" s="27"/>
    </row>
    <row r="324" spans="2:26" ht="15" x14ac:dyDescent="0.25">
      <c r="B324" s="16">
        <v>2526</v>
      </c>
      <c r="C324" s="22">
        <v>-1.6864972666514544E-2</v>
      </c>
      <c r="D324" s="22">
        <f t="shared" si="24"/>
        <v>0.98313502733348546</v>
      </c>
      <c r="E324" s="22">
        <v>6.3407942831399996E-3</v>
      </c>
      <c r="F324" s="24">
        <f t="shared" si="25"/>
        <v>0.98313502733348546</v>
      </c>
      <c r="G324" s="22">
        <f t="shared" si="26"/>
        <v>-1.4124178383374545E-2</v>
      </c>
      <c r="H324" s="24">
        <f t="shared" si="27"/>
        <v>0.98013502733348545</v>
      </c>
      <c r="I324" s="29">
        <f t="shared" si="22"/>
        <v>-9.6864963285793193E-3</v>
      </c>
      <c r="J324" s="32">
        <v>3.0590000000000003E-2</v>
      </c>
      <c r="K324" s="29">
        <f t="shared" si="23"/>
        <v>2.0903503671420683E-2</v>
      </c>
      <c r="M324" s="1"/>
      <c r="N324" s="1"/>
      <c r="P324" s="1"/>
      <c r="Z324" s="27"/>
    </row>
    <row r="325" spans="2:26" ht="15" x14ac:dyDescent="0.25">
      <c r="B325" s="16">
        <v>2557</v>
      </c>
      <c r="C325" s="22">
        <v>4.2596659138317117E-2</v>
      </c>
      <c r="D325" s="22">
        <f t="shared" si="24"/>
        <v>1.0425966591383171</v>
      </c>
      <c r="E325" s="22">
        <v>4.6935871724200001E-3</v>
      </c>
      <c r="F325" s="24">
        <f t="shared" si="25"/>
        <v>1.0425966591383171</v>
      </c>
      <c r="G325" s="22">
        <f t="shared" si="26"/>
        <v>4.3690246310737112E-2</v>
      </c>
      <c r="H325" s="24">
        <f t="shared" si="27"/>
        <v>1.0395966591383172</v>
      </c>
      <c r="I325" s="29">
        <f t="shared" si="22"/>
        <v>-6.4550269787408965E-3</v>
      </c>
      <c r="J325" s="32">
        <v>3.0619999999999998E-2</v>
      </c>
      <c r="K325" s="29">
        <f t="shared" si="23"/>
        <v>2.4164973021259101E-2</v>
      </c>
      <c r="M325" s="1"/>
      <c r="N325" s="1"/>
      <c r="P325" s="1"/>
      <c r="Z325" s="27"/>
    </row>
    <row r="326" spans="2:26" ht="15" x14ac:dyDescent="0.25">
      <c r="B326" s="16">
        <v>2588</v>
      </c>
      <c r="C326" s="22">
        <v>3.5929423326589438E-2</v>
      </c>
      <c r="D326" s="22">
        <f t="shared" si="24"/>
        <v>1.0359294233265894</v>
      </c>
      <c r="E326" s="22">
        <v>4.2731277661599999E-3</v>
      </c>
      <c r="F326" s="24">
        <f t="shared" si="25"/>
        <v>1.0359294233265894</v>
      </c>
      <c r="G326" s="22">
        <f t="shared" si="26"/>
        <v>3.6602551092749437E-2</v>
      </c>
      <c r="H326" s="24">
        <f t="shared" si="27"/>
        <v>1.0329294233265895</v>
      </c>
      <c r="I326" s="29">
        <f t="shared" si="22"/>
        <v>-4.0422482049319308E-3</v>
      </c>
      <c r="J326" s="32">
        <v>3.0890000000000001E-2</v>
      </c>
      <c r="K326" s="29">
        <f t="shared" si="23"/>
        <v>2.684775179506807E-2</v>
      </c>
      <c r="M326" s="1"/>
      <c r="N326" s="1"/>
      <c r="P326" s="1"/>
      <c r="Z326" s="27"/>
    </row>
    <row r="327" spans="2:26" ht="15" x14ac:dyDescent="0.25">
      <c r="B327" s="16">
        <v>2616</v>
      </c>
      <c r="C327" s="22">
        <v>-1.4628364558634033E-2</v>
      </c>
      <c r="D327" s="22">
        <f t="shared" si="24"/>
        <v>0.98537163544136597</v>
      </c>
      <c r="E327" s="22">
        <v>5.04118330446E-3</v>
      </c>
      <c r="F327" s="24">
        <f t="shared" si="25"/>
        <v>0.98537163544136597</v>
      </c>
      <c r="G327" s="22">
        <f t="shared" si="26"/>
        <v>-1.3187181254174032E-2</v>
      </c>
      <c r="H327" s="24">
        <f t="shared" si="27"/>
        <v>0.98237163544136596</v>
      </c>
      <c r="I327" s="29">
        <f t="shared" si="22"/>
        <v>-3.6706353637928624E-3</v>
      </c>
      <c r="J327" s="32">
        <v>3.092E-2</v>
      </c>
      <c r="K327" s="29">
        <f t="shared" si="23"/>
        <v>2.7249364636207137E-2</v>
      </c>
      <c r="M327" s="1"/>
      <c r="N327" s="1"/>
      <c r="P327" s="1"/>
      <c r="Z327" s="27"/>
    </row>
    <row r="328" spans="2:26" ht="15" x14ac:dyDescent="0.25">
      <c r="B328" s="16">
        <v>2647</v>
      </c>
      <c r="C328" s="22">
        <v>2.8447468076726601E-3</v>
      </c>
      <c r="D328" s="22">
        <f t="shared" si="24"/>
        <v>1.0028447468076727</v>
      </c>
      <c r="E328" s="22">
        <v>3.6107566318E-3</v>
      </c>
      <c r="F328" s="24">
        <f t="shared" si="25"/>
        <v>1.0028447468076727</v>
      </c>
      <c r="G328" s="22">
        <f t="shared" si="26"/>
        <v>2.8555034394726602E-3</v>
      </c>
      <c r="H328" s="24">
        <f t="shared" si="27"/>
        <v>0.99984474680767266</v>
      </c>
      <c r="I328" s="29">
        <f t="shared" si="22"/>
        <v>-8.799901817888145E-3</v>
      </c>
      <c r="J328" s="32">
        <v>3.065E-2</v>
      </c>
      <c r="K328" s="29">
        <f t="shared" si="23"/>
        <v>2.1850098182111855E-2</v>
      </c>
      <c r="M328" s="1"/>
      <c r="N328" s="1"/>
      <c r="P328" s="1"/>
      <c r="Z328" s="27"/>
    </row>
    <row r="329" spans="2:26" ht="15" x14ac:dyDescent="0.25">
      <c r="B329" s="16">
        <v>2677</v>
      </c>
      <c r="C329" s="22">
        <v>-7.9366793085836607E-3</v>
      </c>
      <c r="D329" s="22">
        <f t="shared" si="24"/>
        <v>0.99206332069141634</v>
      </c>
      <c r="E329" s="22">
        <v>3.24961943584E-3</v>
      </c>
      <c r="F329" s="24">
        <f t="shared" si="25"/>
        <v>0.99206332069141634</v>
      </c>
      <c r="G329" s="22">
        <f t="shared" si="26"/>
        <v>-8.2870598727436615E-3</v>
      </c>
      <c r="H329" s="24">
        <f t="shared" si="27"/>
        <v>0.98906332069141634</v>
      </c>
      <c r="I329" s="29">
        <f t="shared" si="22"/>
        <v>-7.5263942990752009E-3</v>
      </c>
      <c r="J329" s="32">
        <v>3.0619999999999998E-2</v>
      </c>
      <c r="K329" s="29">
        <f t="shared" si="23"/>
        <v>2.3093605700924797E-2</v>
      </c>
      <c r="M329" s="1"/>
      <c r="N329" s="1"/>
      <c r="P329" s="1"/>
      <c r="Z329" s="27"/>
    </row>
    <row r="330" spans="2:26" ht="15" x14ac:dyDescent="0.25">
      <c r="B330" s="16">
        <v>2708</v>
      </c>
      <c r="C330" s="22">
        <v>1.7708478150029627E-2</v>
      </c>
      <c r="D330" s="22">
        <f t="shared" si="24"/>
        <v>1.0177084781500296</v>
      </c>
      <c r="E330" s="22">
        <v>3.62677404009E-3</v>
      </c>
      <c r="F330" s="24">
        <f t="shared" si="25"/>
        <v>1.0177084781500296</v>
      </c>
      <c r="G330" s="22">
        <f t="shared" si="26"/>
        <v>1.7735252190119628E-2</v>
      </c>
      <c r="H330" s="24">
        <f t="shared" si="27"/>
        <v>1.0147084781500297</v>
      </c>
      <c r="I330" s="29">
        <f t="shared" si="22"/>
        <v>-5.9570786103988471E-3</v>
      </c>
      <c r="J330" s="32">
        <v>3.0830000000000003E-2</v>
      </c>
      <c r="K330" s="29">
        <f t="shared" si="23"/>
        <v>2.4872921389601156E-2</v>
      </c>
      <c r="M330" s="1"/>
      <c r="N330" s="1"/>
      <c r="P330" s="1"/>
      <c r="Z330" s="27"/>
    </row>
    <row r="331" spans="2:26" ht="15" x14ac:dyDescent="0.25">
      <c r="B331" s="16">
        <v>2738</v>
      </c>
      <c r="C331" s="22">
        <v>-3.5657400061881006E-2</v>
      </c>
      <c r="D331" s="22">
        <f t="shared" si="24"/>
        <v>0.96434259993811899</v>
      </c>
      <c r="E331" s="22">
        <v>4.1537774426900001E-3</v>
      </c>
      <c r="F331" s="24">
        <f t="shared" si="25"/>
        <v>0.96434259993811899</v>
      </c>
      <c r="G331" s="22">
        <f t="shared" si="26"/>
        <v>-3.5103622619191005E-2</v>
      </c>
      <c r="H331" s="24">
        <f t="shared" si="27"/>
        <v>0.96134259993811899</v>
      </c>
      <c r="I331" s="29">
        <f t="shared" si="22"/>
        <v>-8.9235444472252068E-3</v>
      </c>
      <c r="J331" s="32">
        <v>3.1040000000000002E-2</v>
      </c>
      <c r="K331" s="29">
        <f t="shared" si="23"/>
        <v>2.2116455552774795E-2</v>
      </c>
      <c r="M331" s="1"/>
      <c r="N331" s="1"/>
      <c r="P331" s="1"/>
      <c r="Z331" s="27"/>
    </row>
    <row r="332" spans="2:26" ht="15" x14ac:dyDescent="0.25">
      <c r="B332" s="16">
        <v>2769</v>
      </c>
      <c r="C332" s="22">
        <v>-2.7566128398682777E-3</v>
      </c>
      <c r="D332" s="22">
        <f t="shared" si="24"/>
        <v>0.99724338716013172</v>
      </c>
      <c r="E332" s="22">
        <v>5.1908737651199998E-3</v>
      </c>
      <c r="F332" s="24">
        <f t="shared" si="25"/>
        <v>0.99724338716013172</v>
      </c>
      <c r="G332" s="22">
        <f t="shared" si="26"/>
        <v>-1.1657390747482786E-3</v>
      </c>
      <c r="H332" s="24">
        <f t="shared" si="27"/>
        <v>0.99424338716013172</v>
      </c>
      <c r="I332" s="29">
        <f t="shared" si="22"/>
        <v>-8.603454075004735E-3</v>
      </c>
      <c r="J332" s="32">
        <v>3.1040000000000002E-2</v>
      </c>
      <c r="K332" s="29">
        <f t="shared" si="23"/>
        <v>2.2436545924995267E-2</v>
      </c>
      <c r="M332" s="1"/>
      <c r="N332" s="1"/>
      <c r="P332" s="1"/>
      <c r="Z332" s="27"/>
    </row>
    <row r="333" spans="2:26" ht="15" x14ac:dyDescent="0.25">
      <c r="B333" s="16">
        <v>2800</v>
      </c>
      <c r="C333" s="22">
        <v>5.5051153327806412E-2</v>
      </c>
      <c r="D333" s="22">
        <f t="shared" si="24"/>
        <v>1.0550511533278064</v>
      </c>
      <c r="E333" s="22">
        <v>4.6460850512500002E-3</v>
      </c>
      <c r="F333" s="24">
        <f t="shared" si="25"/>
        <v>1.0550511533278064</v>
      </c>
      <c r="G333" s="22">
        <f t="shared" si="26"/>
        <v>5.6097238379056412E-2</v>
      </c>
      <c r="H333" s="24">
        <f t="shared" si="27"/>
        <v>1.0520511533278065</v>
      </c>
      <c r="I333" s="29">
        <f t="shared" si="22"/>
        <v>-8.7647615663341005E-3</v>
      </c>
      <c r="J333" s="32">
        <v>3.15E-2</v>
      </c>
      <c r="K333" s="29">
        <f t="shared" si="23"/>
        <v>2.27352384336659E-2</v>
      </c>
      <c r="M333" s="1"/>
      <c r="N333" s="1"/>
      <c r="P333" s="1"/>
      <c r="Z333" s="27"/>
    </row>
    <row r="334" spans="2:26" ht="15" x14ac:dyDescent="0.25">
      <c r="B334" s="16">
        <v>2830</v>
      </c>
      <c r="C334" s="22">
        <v>2.2906781238513529E-2</v>
      </c>
      <c r="D334" s="22">
        <f t="shared" si="24"/>
        <v>1.0229067812385135</v>
      </c>
      <c r="E334" s="22">
        <v>6.4728503467599997E-3</v>
      </c>
      <c r="F334" s="24">
        <f t="shared" si="25"/>
        <v>1.0229067812385135</v>
      </c>
      <c r="G334" s="22">
        <f t="shared" si="26"/>
        <v>2.5779631585273532E-2</v>
      </c>
      <c r="H334" s="24">
        <f t="shared" si="27"/>
        <v>1.0199067812385136</v>
      </c>
      <c r="I334" s="29">
        <f t="shared" si="22"/>
        <v>-8.6642230579211388E-3</v>
      </c>
      <c r="J334" s="32">
        <v>3.1869999999999996E-2</v>
      </c>
      <c r="K334" s="29">
        <f t="shared" si="23"/>
        <v>2.3205776942078857E-2</v>
      </c>
      <c r="M334" s="1"/>
      <c r="N334" s="1"/>
      <c r="P334" s="1"/>
      <c r="Z334" s="27"/>
    </row>
    <row r="335" spans="2:26" ht="15" x14ac:dyDescent="0.25">
      <c r="B335" s="16">
        <v>2861</v>
      </c>
      <c r="C335" s="22">
        <v>4.2493988354470158E-2</v>
      </c>
      <c r="D335" s="22">
        <f t="shared" si="24"/>
        <v>1.0424939883544702</v>
      </c>
      <c r="E335" s="22">
        <v>1.06085972466E-2</v>
      </c>
      <c r="F335" s="24">
        <f t="shared" si="25"/>
        <v>1.0424939883544702</v>
      </c>
      <c r="G335" s="22">
        <f t="shared" si="26"/>
        <v>4.9502585601070154E-2</v>
      </c>
      <c r="H335" s="24">
        <f t="shared" si="27"/>
        <v>1.0394939883544703</v>
      </c>
      <c r="I335" s="29">
        <f t="shared" si="22"/>
        <v>-8.1304751976790657E-3</v>
      </c>
      <c r="J335" s="32">
        <v>3.2059999999999998E-2</v>
      </c>
      <c r="K335" s="29">
        <f t="shared" si="23"/>
        <v>2.3929524802320933E-2</v>
      </c>
      <c r="M335" s="1"/>
      <c r="N335" s="1"/>
      <c r="P335" s="1"/>
      <c r="Z335" s="27"/>
    </row>
    <row r="336" spans="2:26" ht="15" x14ac:dyDescent="0.25">
      <c r="B336" s="16">
        <v>2891</v>
      </c>
      <c r="C336" s="22">
        <v>2.9283560667298314E-2</v>
      </c>
      <c r="D336" s="22">
        <f t="shared" si="24"/>
        <v>1.0292835606672983</v>
      </c>
      <c r="E336" s="22">
        <v>7.9741404288999999E-3</v>
      </c>
      <c r="F336" s="24">
        <f t="shared" si="25"/>
        <v>1.0292835606672983</v>
      </c>
      <c r="G336" s="22">
        <f t="shared" si="26"/>
        <v>3.3657701096198311E-2</v>
      </c>
      <c r="H336" s="24">
        <f t="shared" si="27"/>
        <v>1.0262835606672984</v>
      </c>
      <c r="I336" s="29">
        <f t="shared" si="22"/>
        <v>-6.586167561408951E-3</v>
      </c>
      <c r="J336" s="32">
        <v>3.2919999999999998E-2</v>
      </c>
      <c r="K336" s="29">
        <f t="shared" si="23"/>
        <v>2.6333832438591047E-2</v>
      </c>
      <c r="M336" s="1"/>
      <c r="N336" s="1"/>
      <c r="P336" s="1"/>
      <c r="Z336" s="27"/>
    </row>
    <row r="337" spans="2:26" ht="15" x14ac:dyDescent="0.25">
      <c r="B337" s="16">
        <v>2922</v>
      </c>
      <c r="C337" s="22">
        <v>-1.9293522428354137E-4</v>
      </c>
      <c r="D337" s="22">
        <f t="shared" si="24"/>
        <v>0.99980706477571646</v>
      </c>
      <c r="E337" s="22">
        <v>4.3605522809600002E-3</v>
      </c>
      <c r="F337" s="24">
        <f t="shared" si="25"/>
        <v>0.99980706477571646</v>
      </c>
      <c r="G337" s="22">
        <f t="shared" si="26"/>
        <v>5.6761705667645896E-4</v>
      </c>
      <c r="H337" s="24">
        <f t="shared" si="27"/>
        <v>0.99680706477571646</v>
      </c>
      <c r="I337" s="29">
        <f t="shared" si="22"/>
        <v>-3.1414738950945598E-3</v>
      </c>
      <c r="J337" s="32">
        <v>3.3759999999999998E-2</v>
      </c>
      <c r="K337" s="29">
        <f t="shared" si="23"/>
        <v>3.0618526104905439E-2</v>
      </c>
      <c r="M337" s="1"/>
      <c r="N337" s="1"/>
      <c r="P337" s="1"/>
      <c r="Z337" s="27"/>
    </row>
    <row r="338" spans="2:26" ht="15" x14ac:dyDescent="0.25">
      <c r="B338" s="16">
        <v>2953</v>
      </c>
      <c r="C338" s="22">
        <v>2.6367306392207635E-3</v>
      </c>
      <c r="D338" s="22">
        <f t="shared" si="24"/>
        <v>1.0026367306392208</v>
      </c>
      <c r="E338" s="22">
        <v>3.4504276924200001E-3</v>
      </c>
      <c r="F338" s="24">
        <f t="shared" si="25"/>
        <v>1.0026367306392208</v>
      </c>
      <c r="G338" s="22">
        <f t="shared" si="26"/>
        <v>2.4871583316407641E-3</v>
      </c>
      <c r="H338" s="24">
        <f t="shared" si="27"/>
        <v>0.99963673063922076</v>
      </c>
      <c r="I338" s="29">
        <f t="shared" si="22"/>
        <v>-3.9510216346267946E-3</v>
      </c>
      <c r="J338" s="32">
        <v>3.3759999999999998E-2</v>
      </c>
      <c r="K338" s="29">
        <f t="shared" si="23"/>
        <v>2.9808978365373204E-2</v>
      </c>
      <c r="M338" s="1"/>
      <c r="N338" s="1"/>
      <c r="P338" s="1"/>
      <c r="Z338" s="27"/>
    </row>
    <row r="339" spans="2:26" ht="15" x14ac:dyDescent="0.25">
      <c r="B339" s="16">
        <v>2982</v>
      </c>
      <c r="C339" s="22">
        <v>2.8660630125363351E-2</v>
      </c>
      <c r="D339" s="22">
        <f t="shared" si="24"/>
        <v>1.0286606301253634</v>
      </c>
      <c r="E339" s="22">
        <v>2.92740372E-3</v>
      </c>
      <c r="F339" s="24">
        <f t="shared" si="25"/>
        <v>1.0286606301253634</v>
      </c>
      <c r="G339" s="22">
        <f t="shared" si="26"/>
        <v>2.7988033845363351E-2</v>
      </c>
      <c r="H339" s="24">
        <f t="shared" si="27"/>
        <v>1.0256606301253635</v>
      </c>
      <c r="I339" s="29">
        <f t="shared" si="22"/>
        <v>-1.7233872103915582E-3</v>
      </c>
      <c r="J339" s="32">
        <v>3.3610000000000001E-2</v>
      </c>
      <c r="K339" s="29">
        <f t="shared" si="23"/>
        <v>3.1886612789608443E-2</v>
      </c>
      <c r="M339" s="1"/>
      <c r="N339" s="1"/>
      <c r="P339" s="1"/>
      <c r="Z339" s="27"/>
    </row>
    <row r="340" spans="2:26" ht="15" x14ac:dyDescent="0.25">
      <c r="B340" s="16">
        <v>3013</v>
      </c>
      <c r="C340" s="22">
        <v>-7.5297795300134474E-2</v>
      </c>
      <c r="D340" s="22">
        <f t="shared" si="24"/>
        <v>0.92470220469986553</v>
      </c>
      <c r="E340" s="22">
        <v>2.3445299646699998E-3</v>
      </c>
      <c r="F340" s="24">
        <f t="shared" si="25"/>
        <v>0.92470220469986553</v>
      </c>
      <c r="G340" s="22">
        <f t="shared" si="26"/>
        <v>-7.6553265335464471E-2</v>
      </c>
      <c r="H340" s="24">
        <f t="shared" si="27"/>
        <v>0.92170220469986552</v>
      </c>
      <c r="I340" s="29">
        <f t="shared" si="22"/>
        <v>-6.7199051012875044E-3</v>
      </c>
      <c r="J340" s="32">
        <v>3.2959999999999996E-2</v>
      </c>
      <c r="K340" s="29">
        <f t="shared" si="23"/>
        <v>2.6240094898712492E-2</v>
      </c>
      <c r="M340" s="1"/>
      <c r="N340" s="1"/>
      <c r="P340" s="1"/>
      <c r="Z340" s="27"/>
    </row>
    <row r="341" spans="2:26" ht="15" x14ac:dyDescent="0.25">
      <c r="B341" s="16">
        <v>3043</v>
      </c>
      <c r="C341" s="22">
        <v>-1.5886988981325456E-2</v>
      </c>
      <c r="D341" s="22">
        <f t="shared" si="24"/>
        <v>0.98411301101867454</v>
      </c>
      <c r="E341" s="22">
        <v>2.3932454057599998E-3</v>
      </c>
      <c r="F341" s="24">
        <f t="shared" si="25"/>
        <v>0.98411301101867454</v>
      </c>
      <c r="G341" s="22">
        <f t="shared" si="26"/>
        <v>-1.7093743575565454E-2</v>
      </c>
      <c r="H341" s="24">
        <f t="shared" si="27"/>
        <v>0.98111301101867454</v>
      </c>
      <c r="I341" s="29">
        <f t="shared" si="22"/>
        <v>-8.9308907691987294E-3</v>
      </c>
      <c r="J341" s="32">
        <v>3.245E-2</v>
      </c>
      <c r="K341" s="29">
        <f t="shared" si="23"/>
        <v>2.351910923080127E-2</v>
      </c>
      <c r="M341" s="1"/>
      <c r="N341" s="1"/>
      <c r="P341" s="1"/>
      <c r="Z341" s="27"/>
    </row>
    <row r="342" spans="2:26" ht="15" x14ac:dyDescent="0.25">
      <c r="B342" s="16">
        <v>3074</v>
      </c>
      <c r="C342" s="22">
        <v>4.0444741334118461E-2</v>
      </c>
      <c r="D342" s="22">
        <f t="shared" si="24"/>
        <v>1.0404447413341185</v>
      </c>
      <c r="E342" s="22">
        <v>1.9130752047300001E-3</v>
      </c>
      <c r="F342" s="24">
        <f t="shared" si="25"/>
        <v>1.0404447413341185</v>
      </c>
      <c r="G342" s="22">
        <f t="shared" si="26"/>
        <v>3.8757816538848459E-2</v>
      </c>
      <c r="H342" s="24">
        <f t="shared" si="27"/>
        <v>1.0374447413341186</v>
      </c>
      <c r="I342" s="29">
        <f t="shared" si="22"/>
        <v>-5.3634410909008112E-3</v>
      </c>
      <c r="J342" s="32">
        <v>3.245E-2</v>
      </c>
      <c r="K342" s="29">
        <f t="shared" si="23"/>
        <v>2.7086558909099188E-2</v>
      </c>
      <c r="M342" s="1"/>
      <c r="N342" s="1"/>
      <c r="P342" s="1"/>
      <c r="Z342" s="27"/>
    </row>
    <row r="343" spans="2:26" ht="15" x14ac:dyDescent="0.25">
      <c r="B343" s="16">
        <v>3104</v>
      </c>
      <c r="C343" s="22">
        <v>5.2493080761673916E-2</v>
      </c>
      <c r="D343" s="22">
        <f t="shared" si="24"/>
        <v>1.0524930807616739</v>
      </c>
      <c r="E343" s="22">
        <v>1.8885920210900001E-3</v>
      </c>
      <c r="F343" s="24">
        <f t="shared" si="25"/>
        <v>1.0524930807616739</v>
      </c>
      <c r="G343" s="22">
        <f t="shared" si="26"/>
        <v>5.0781672782763916E-2</v>
      </c>
      <c r="H343" s="24">
        <f t="shared" si="27"/>
        <v>1.049493080761674</v>
      </c>
      <c r="I343" s="29">
        <f t="shared" si="22"/>
        <v>-1.5350061650835078E-3</v>
      </c>
      <c r="J343" s="32">
        <v>3.2750000000000001E-2</v>
      </c>
      <c r="K343" s="29">
        <f t="shared" si="23"/>
        <v>3.1214993834916493E-2</v>
      </c>
      <c r="M343" s="1"/>
      <c r="N343" s="1"/>
      <c r="P343" s="1"/>
      <c r="Z343" s="27"/>
    </row>
    <row r="344" spans="2:26" ht="15" x14ac:dyDescent="0.25">
      <c r="B344" s="16">
        <v>3135</v>
      </c>
      <c r="C344" s="22">
        <v>2.7000814634273507E-2</v>
      </c>
      <c r="D344" s="22">
        <f t="shared" si="24"/>
        <v>1.0270008146342735</v>
      </c>
      <c r="E344" s="22">
        <v>2.1087041279600001E-3</v>
      </c>
      <c r="F344" s="24">
        <f t="shared" si="25"/>
        <v>1.0270008146342735</v>
      </c>
      <c r="G344" s="22">
        <f t="shared" si="26"/>
        <v>2.5509518762233507E-2</v>
      </c>
      <c r="H344" s="24">
        <f t="shared" si="27"/>
        <v>1.0240008146342736</v>
      </c>
      <c r="I344" s="29">
        <f t="shared" si="22"/>
        <v>1.0362389964673202E-3</v>
      </c>
      <c r="J344" s="32">
        <v>3.279E-2</v>
      </c>
      <c r="K344" s="29">
        <f t="shared" si="23"/>
        <v>3.382623899646732E-2</v>
      </c>
      <c r="M344" s="1"/>
      <c r="N344" s="1"/>
      <c r="P344" s="1"/>
      <c r="Z344" s="27"/>
    </row>
    <row r="345" spans="2:26" ht="15" x14ac:dyDescent="0.25">
      <c r="B345" s="16">
        <v>3166</v>
      </c>
      <c r="C345" s="22">
        <v>2.5747981531402342E-2</v>
      </c>
      <c r="D345" s="22">
        <f t="shared" si="24"/>
        <v>1.0257479815314023</v>
      </c>
      <c r="E345" s="22">
        <v>2.11684622302E-3</v>
      </c>
      <c r="F345" s="24">
        <f t="shared" si="25"/>
        <v>1.0257479815314023</v>
      </c>
      <c r="G345" s="22">
        <f t="shared" si="26"/>
        <v>2.4264827754422343E-2</v>
      </c>
      <c r="H345" s="24">
        <f t="shared" si="27"/>
        <v>1.0227479815314025</v>
      </c>
      <c r="I345" s="29">
        <f t="shared" si="22"/>
        <v>4.9578033053743198E-4</v>
      </c>
      <c r="J345" s="32">
        <v>3.2919999999999998E-2</v>
      </c>
      <c r="K345" s="29">
        <f t="shared" si="23"/>
        <v>3.341578033053743E-2</v>
      </c>
      <c r="M345" s="1"/>
      <c r="N345" s="1"/>
      <c r="P345" s="1"/>
      <c r="Z345" s="27"/>
    </row>
    <row r="346" spans="2:26" ht="15" x14ac:dyDescent="0.25">
      <c r="B346" s="16">
        <v>3196</v>
      </c>
      <c r="C346" s="22">
        <v>-3.0959569117497976E-3</v>
      </c>
      <c r="D346" s="22">
        <f t="shared" si="24"/>
        <v>0.9969040430882502</v>
      </c>
      <c r="E346" s="22">
        <v>2.5473393892100002E-3</v>
      </c>
      <c r="F346" s="24">
        <f t="shared" si="25"/>
        <v>0.9969040430882502</v>
      </c>
      <c r="G346" s="22">
        <f t="shared" si="26"/>
        <v>-4.1486175225397973E-3</v>
      </c>
      <c r="H346" s="24">
        <f t="shared" si="27"/>
        <v>0.9939040430882502</v>
      </c>
      <c r="I346" s="29">
        <f t="shared" si="22"/>
        <v>-2.43302302411319E-4</v>
      </c>
      <c r="J346" s="32">
        <v>3.3059999999999999E-2</v>
      </c>
      <c r="K346" s="29">
        <f t="shared" si="23"/>
        <v>3.281669769758868E-2</v>
      </c>
      <c r="M346" s="1"/>
      <c r="N346" s="1"/>
      <c r="P346" s="1"/>
      <c r="Z346" s="27"/>
    </row>
    <row r="347" spans="2:26" ht="15" x14ac:dyDescent="0.25">
      <c r="B347" s="16">
        <v>3227</v>
      </c>
      <c r="C347" s="22">
        <v>4.3320930252026546E-3</v>
      </c>
      <c r="D347" s="22">
        <f t="shared" si="24"/>
        <v>1.0043320930252027</v>
      </c>
      <c r="E347" s="22">
        <v>2.7173512302600001E-3</v>
      </c>
      <c r="F347" s="24">
        <f t="shared" si="25"/>
        <v>1.0043320930252027</v>
      </c>
      <c r="G347" s="22">
        <f t="shared" si="26"/>
        <v>3.4494442554626548E-3</v>
      </c>
      <c r="H347" s="24">
        <f t="shared" si="27"/>
        <v>1.0013320930252028</v>
      </c>
      <c r="I347" s="29">
        <f t="shared" si="22"/>
        <v>-2.9343046929601879E-3</v>
      </c>
      <c r="J347" s="32">
        <v>3.3059999999999999E-2</v>
      </c>
      <c r="K347" s="29">
        <f t="shared" si="23"/>
        <v>3.0125695307039811E-2</v>
      </c>
      <c r="M347" s="1"/>
      <c r="N347" s="1"/>
      <c r="P347" s="1"/>
      <c r="Z347" s="27"/>
    </row>
    <row r="348" spans="2:26" ht="15" x14ac:dyDescent="0.25">
      <c r="B348" s="16">
        <v>3257</v>
      </c>
      <c r="C348" s="22">
        <v>1.6500074256657227E-2</v>
      </c>
      <c r="D348" s="22">
        <f t="shared" si="24"/>
        <v>1.0165000742566572</v>
      </c>
      <c r="E348" s="22">
        <v>2.6283369587800001E-3</v>
      </c>
      <c r="F348" s="24">
        <f t="shared" si="25"/>
        <v>1.0165000742566572</v>
      </c>
      <c r="G348" s="22">
        <f t="shared" si="26"/>
        <v>1.5528411215437226E-2</v>
      </c>
      <c r="H348" s="24">
        <f t="shared" si="27"/>
        <v>1.0135000742566573</v>
      </c>
      <c r="I348" s="29">
        <f t="shared" si="22"/>
        <v>-2.2775684293965259E-3</v>
      </c>
      <c r="J348" s="32">
        <v>3.3110000000000001E-2</v>
      </c>
      <c r="K348" s="29">
        <f t="shared" si="23"/>
        <v>3.0832431570603475E-2</v>
      </c>
      <c r="M348" s="1"/>
      <c r="N348" s="1"/>
      <c r="P348" s="1"/>
      <c r="Z348" s="27"/>
    </row>
    <row r="349" spans="2:26" ht="15" x14ac:dyDescent="0.25">
      <c r="B349" s="16">
        <v>3288</v>
      </c>
      <c r="C349" s="22">
        <v>-7.2626518389662387E-3</v>
      </c>
      <c r="D349" s="22">
        <f t="shared" si="24"/>
        <v>0.99273734816103376</v>
      </c>
      <c r="E349" s="22">
        <v>2.1900923517399998E-3</v>
      </c>
      <c r="F349" s="24">
        <f t="shared" si="25"/>
        <v>0.99273734816103376</v>
      </c>
      <c r="G349" s="22">
        <f t="shared" si="26"/>
        <v>-8.6725594872262383E-3</v>
      </c>
      <c r="H349" s="24">
        <f t="shared" si="27"/>
        <v>0.98973734816103376</v>
      </c>
      <c r="I349" s="29">
        <f t="shared" si="22"/>
        <v>-1.7614355577294516E-3</v>
      </c>
      <c r="J349" s="32">
        <v>3.3059999999999999E-2</v>
      </c>
      <c r="K349" s="29">
        <f t="shared" si="23"/>
        <v>3.1298564442270548E-2</v>
      </c>
      <c r="M349" s="1"/>
      <c r="N349" s="1"/>
      <c r="P349" s="1"/>
      <c r="Z349" s="27"/>
    </row>
    <row r="350" spans="2:26" ht="15" x14ac:dyDescent="0.25">
      <c r="B350" s="16">
        <v>3319</v>
      </c>
      <c r="C350" s="22">
        <v>6.1636510599820671E-3</v>
      </c>
      <c r="D350" s="22">
        <f t="shared" si="24"/>
        <v>1.0061636510599821</v>
      </c>
      <c r="E350" s="22">
        <v>2.2876623469199999E-3</v>
      </c>
      <c r="F350" s="24">
        <f t="shared" si="25"/>
        <v>1.0061636510599821</v>
      </c>
      <c r="G350" s="22">
        <f t="shared" si="26"/>
        <v>4.8513134069020662E-3</v>
      </c>
      <c r="H350" s="24">
        <f t="shared" si="27"/>
        <v>1.0031636510599822</v>
      </c>
      <c r="I350" s="29">
        <f t="shared" si="22"/>
        <v>-1.6552582027133944E-3</v>
      </c>
      <c r="J350" s="32">
        <v>3.3059999999999999E-2</v>
      </c>
      <c r="K350" s="29">
        <f t="shared" si="23"/>
        <v>3.1404741797286605E-2</v>
      </c>
      <c r="M350" s="1"/>
      <c r="N350" s="1"/>
      <c r="P350" s="1"/>
      <c r="Z350" s="27"/>
    </row>
    <row r="351" spans="2:26" ht="15" x14ac:dyDescent="0.25">
      <c r="B351" s="16">
        <v>3347</v>
      </c>
      <c r="C351" s="22">
        <v>1.6239422009824978E-3</v>
      </c>
      <c r="D351" s="22">
        <f t="shared" si="24"/>
        <v>1.0016239422009825</v>
      </c>
      <c r="E351" s="22">
        <v>2.1819568004199999E-3</v>
      </c>
      <c r="F351" s="24">
        <f t="shared" si="25"/>
        <v>1.0016239422009825</v>
      </c>
      <c r="G351" s="22">
        <f t="shared" si="26"/>
        <v>2.0589900140249775E-4</v>
      </c>
      <c r="H351" s="24">
        <f t="shared" si="27"/>
        <v>0.9986239422009825</v>
      </c>
      <c r="I351" s="29">
        <f t="shared" si="22"/>
        <v>-1.4883044930950051E-3</v>
      </c>
      <c r="J351" s="32">
        <v>3.3059999999999999E-2</v>
      </c>
      <c r="K351" s="29">
        <f t="shared" si="23"/>
        <v>3.1571695506904994E-2</v>
      </c>
      <c r="M351" s="1"/>
      <c r="N351" s="1"/>
      <c r="P351" s="1"/>
      <c r="Z351" s="27"/>
    </row>
    <row r="352" spans="2:26" ht="15" x14ac:dyDescent="0.25">
      <c r="B352" s="16">
        <v>3378</v>
      </c>
      <c r="C352" s="22">
        <v>1.2161858328121999E-2</v>
      </c>
      <c r="D352" s="22">
        <f t="shared" si="24"/>
        <v>1.012161858328122</v>
      </c>
      <c r="E352" s="22">
        <v>2.03539250682E-3</v>
      </c>
      <c r="F352" s="24">
        <f t="shared" si="25"/>
        <v>1.012161858328122</v>
      </c>
      <c r="G352" s="22">
        <f t="shared" si="26"/>
        <v>1.0597250834942E-2</v>
      </c>
      <c r="H352" s="24">
        <f t="shared" si="27"/>
        <v>1.0091618583281221</v>
      </c>
      <c r="I352" s="29">
        <f t="shared" si="22"/>
        <v>-1.6982371015694664E-3</v>
      </c>
      <c r="J352" s="32">
        <v>3.3059999999999999E-2</v>
      </c>
      <c r="K352" s="29">
        <f t="shared" si="23"/>
        <v>3.1361762898430533E-2</v>
      </c>
      <c r="M352" s="1"/>
      <c r="N352" s="1"/>
      <c r="P352" s="1"/>
      <c r="Z352" s="27"/>
    </row>
    <row r="353" spans="2:26" ht="15" x14ac:dyDescent="0.25">
      <c r="B353" s="16">
        <v>3408</v>
      </c>
      <c r="C353" s="22">
        <v>7.9484212177074465E-3</v>
      </c>
      <c r="D353" s="22">
        <f t="shared" si="24"/>
        <v>1.0079484212177074</v>
      </c>
      <c r="E353" s="22">
        <v>2.1412681429999999E-3</v>
      </c>
      <c r="F353" s="24">
        <f t="shared" si="25"/>
        <v>1.0079484212177074</v>
      </c>
      <c r="G353" s="22">
        <f t="shared" si="26"/>
        <v>6.4896893607074456E-3</v>
      </c>
      <c r="H353" s="24">
        <f t="shared" si="27"/>
        <v>1.0049484212177076</v>
      </c>
      <c r="I353" s="29">
        <f t="shared" si="22"/>
        <v>-5.2788190257957446E-4</v>
      </c>
      <c r="J353" s="32">
        <v>3.3059999999999999E-2</v>
      </c>
      <c r="K353" s="29">
        <f t="shared" si="23"/>
        <v>3.2532118097420425E-2</v>
      </c>
      <c r="M353" s="1"/>
      <c r="N353" s="1"/>
      <c r="P353" s="1"/>
      <c r="Z353" s="27"/>
    </row>
    <row r="354" spans="2:26" ht="15" x14ac:dyDescent="0.25">
      <c r="B354" s="16">
        <v>3439</v>
      </c>
      <c r="C354" s="22">
        <v>4.8211556049930326E-2</v>
      </c>
      <c r="D354" s="22">
        <f t="shared" si="24"/>
        <v>1.0482115560499303</v>
      </c>
      <c r="E354" s="22">
        <v>2.10056130514E-3</v>
      </c>
      <c r="F354" s="24">
        <f t="shared" si="25"/>
        <v>1.0482115560499303</v>
      </c>
      <c r="G354" s="22">
        <f t="shared" si="26"/>
        <v>4.6712117355070325E-2</v>
      </c>
      <c r="H354" s="24">
        <f t="shared" si="27"/>
        <v>1.0452115560499304</v>
      </c>
      <c r="I354" s="29">
        <f t="shared" si="22"/>
        <v>-1.9663744020581575E-4</v>
      </c>
      <c r="J354" s="32">
        <v>3.3059999999999999E-2</v>
      </c>
      <c r="K354" s="29">
        <f t="shared" si="23"/>
        <v>3.2863362559794183E-2</v>
      </c>
      <c r="M354" s="1"/>
      <c r="N354" s="1"/>
      <c r="P354" s="1"/>
      <c r="Z354" s="27"/>
    </row>
    <row r="355" spans="2:26" ht="15" x14ac:dyDescent="0.25">
      <c r="B355" s="16">
        <v>3469</v>
      </c>
      <c r="C355" s="22">
        <v>1.0162751651803248E-2</v>
      </c>
      <c r="D355" s="22">
        <f t="shared" si="24"/>
        <v>1.0101627516518032</v>
      </c>
      <c r="E355" s="22">
        <v>1.9620218377000001E-3</v>
      </c>
      <c r="F355" s="24">
        <f t="shared" si="25"/>
        <v>1.0101627516518032</v>
      </c>
      <c r="G355" s="22">
        <f t="shared" si="26"/>
        <v>8.5247734895032463E-3</v>
      </c>
      <c r="H355" s="24">
        <f t="shared" si="27"/>
        <v>1.0071627516518034</v>
      </c>
      <c r="I355" s="29">
        <f t="shared" si="22"/>
        <v>1.8093007184694088E-5</v>
      </c>
      <c r="J355" s="32">
        <v>3.3059999999999999E-2</v>
      </c>
      <c r="K355" s="29">
        <f t="shared" si="23"/>
        <v>3.3078093007184693E-2</v>
      </c>
      <c r="M355" s="1"/>
      <c r="N355" s="1"/>
      <c r="P355" s="1"/>
      <c r="Z355" s="27"/>
    </row>
    <row r="356" spans="2:26" ht="15" x14ac:dyDescent="0.25">
      <c r="B356" s="16">
        <v>3500</v>
      </c>
      <c r="C356" s="22">
        <v>-1.2313017237118862E-2</v>
      </c>
      <c r="D356" s="22">
        <f t="shared" si="24"/>
        <v>0.98768698276288114</v>
      </c>
      <c r="E356" s="22">
        <v>2.7011732814800002E-3</v>
      </c>
      <c r="F356" s="24">
        <f t="shared" si="25"/>
        <v>0.98768698276288114</v>
      </c>
      <c r="G356" s="22">
        <f t="shared" si="26"/>
        <v>-1.3211843955638861E-2</v>
      </c>
      <c r="H356" s="24">
        <f t="shared" si="27"/>
        <v>0.98468698276288114</v>
      </c>
      <c r="I356" s="29">
        <f t="shared" si="22"/>
        <v>7.342017660405542E-4</v>
      </c>
      <c r="J356" s="32">
        <v>3.3259999999999998E-2</v>
      </c>
      <c r="K356" s="29">
        <f t="shared" si="23"/>
        <v>3.3994201766040552E-2</v>
      </c>
      <c r="M356" s="1"/>
      <c r="N356" s="1"/>
      <c r="P356" s="1"/>
      <c r="Z356" s="27"/>
    </row>
    <row r="357" spans="2:26" ht="15" x14ac:dyDescent="0.25">
      <c r="B357" s="16">
        <v>3531</v>
      </c>
      <c r="C357" s="22">
        <v>1.8965749129851828E-2</v>
      </c>
      <c r="D357" s="22">
        <f t="shared" si="24"/>
        <v>1.0189657491298518</v>
      </c>
      <c r="E357" s="22">
        <v>3.06448453975E-3</v>
      </c>
      <c r="F357" s="24">
        <f t="shared" si="25"/>
        <v>1.0189657491298518</v>
      </c>
      <c r="G357" s="22">
        <f t="shared" si="26"/>
        <v>1.843023366960183E-2</v>
      </c>
      <c r="H357" s="24">
        <f t="shared" si="27"/>
        <v>1.0159657491298519</v>
      </c>
      <c r="I357" s="29">
        <f t="shared" si="22"/>
        <v>9.3616299987342444E-4</v>
      </c>
      <c r="J357" s="32">
        <v>3.372E-2</v>
      </c>
      <c r="K357" s="29">
        <f t="shared" si="23"/>
        <v>3.4656162999873424E-2</v>
      </c>
      <c r="M357" s="1"/>
      <c r="N357" s="1"/>
      <c r="P357" s="1"/>
      <c r="Z357" s="27"/>
    </row>
    <row r="358" spans="2:26" ht="15" x14ac:dyDescent="0.25">
      <c r="B358" s="16">
        <v>3561</v>
      </c>
      <c r="C358" s="22">
        <v>6.1086001179340155E-3</v>
      </c>
      <c r="D358" s="22">
        <f t="shared" si="24"/>
        <v>1.006108600117934</v>
      </c>
      <c r="E358" s="22">
        <v>3.8746849921299999E-3</v>
      </c>
      <c r="F358" s="24">
        <f t="shared" si="25"/>
        <v>1.006108600117934</v>
      </c>
      <c r="G358" s="22">
        <f t="shared" si="26"/>
        <v>6.383285110064015E-3</v>
      </c>
      <c r="H358" s="24">
        <f t="shared" si="27"/>
        <v>1.0031086001179341</v>
      </c>
      <c r="I358" s="29">
        <f t="shared" si="22"/>
        <v>2.5663273165577039E-4</v>
      </c>
      <c r="J358" s="32">
        <v>3.4009999999999999E-2</v>
      </c>
      <c r="K358" s="29">
        <f t="shared" si="23"/>
        <v>3.4266632731655769E-2</v>
      </c>
      <c r="M358" s="1"/>
      <c r="N358" s="1"/>
      <c r="P358" s="1"/>
      <c r="Z358" s="27"/>
    </row>
    <row r="359" spans="2:26" ht="15" x14ac:dyDescent="0.25">
      <c r="B359" s="16">
        <v>3592</v>
      </c>
      <c r="C359" s="22">
        <v>5.151105371865361E-2</v>
      </c>
      <c r="D359" s="22">
        <f t="shared" si="24"/>
        <v>1.0515110537186536</v>
      </c>
      <c r="E359" s="22">
        <v>3.9624917561100004E-3</v>
      </c>
      <c r="F359" s="24">
        <f t="shared" si="25"/>
        <v>1.0515110537186536</v>
      </c>
      <c r="G359" s="22">
        <f t="shared" si="26"/>
        <v>5.187354547476361E-2</v>
      </c>
      <c r="H359" s="24">
        <f t="shared" si="27"/>
        <v>1.0485110537186537</v>
      </c>
      <c r="I359" s="29">
        <f t="shared" si="22"/>
        <v>2.0069591050877467E-3</v>
      </c>
      <c r="J359" s="32">
        <v>3.397E-2</v>
      </c>
      <c r="K359" s="29">
        <f t="shared" si="23"/>
        <v>3.5976959105087747E-2</v>
      </c>
      <c r="M359" s="1"/>
      <c r="N359" s="1"/>
      <c r="P359" s="1"/>
      <c r="Z359" s="27"/>
    </row>
    <row r="360" spans="2:26" ht="15" x14ac:dyDescent="0.25">
      <c r="B360" s="16">
        <v>3622</v>
      </c>
      <c r="C360" s="22">
        <v>3.5057664922015119E-2</v>
      </c>
      <c r="D360" s="22">
        <f t="shared" si="24"/>
        <v>1.0350576649220151</v>
      </c>
      <c r="E360" s="22">
        <v>3.7867936638199999E-3</v>
      </c>
      <c r="F360" s="24">
        <f t="shared" si="25"/>
        <v>1.0350576649220151</v>
      </c>
      <c r="G360" s="22">
        <f t="shared" si="26"/>
        <v>3.5244458585835116E-2</v>
      </c>
      <c r="H360" s="24">
        <f t="shared" si="27"/>
        <v>1.0320576649220152</v>
      </c>
      <c r="I360" s="29">
        <f t="shared" si="22"/>
        <v>3.4196662201178007E-3</v>
      </c>
      <c r="J360" s="32">
        <v>3.4349999999999999E-2</v>
      </c>
      <c r="K360" s="29">
        <f t="shared" si="23"/>
        <v>3.7769666220117799E-2</v>
      </c>
      <c r="M360" s="1"/>
      <c r="N360" s="1"/>
      <c r="P360" s="1"/>
      <c r="Z360" s="27"/>
    </row>
    <row r="361" spans="2:26" ht="15" x14ac:dyDescent="0.25">
      <c r="B361" s="16">
        <v>3653</v>
      </c>
      <c r="C361" s="22">
        <v>2.4006041780981757E-3</v>
      </c>
      <c r="D361" s="22">
        <f t="shared" si="24"/>
        <v>1.0024006041780982</v>
      </c>
      <c r="E361" s="22">
        <v>3.5226105856000002E-3</v>
      </c>
      <c r="F361" s="24">
        <f t="shared" si="25"/>
        <v>1.0024006041780982</v>
      </c>
      <c r="G361" s="22">
        <f t="shared" si="26"/>
        <v>2.3232147636981755E-3</v>
      </c>
      <c r="H361" s="24">
        <f t="shared" si="27"/>
        <v>0.99940060417809817</v>
      </c>
      <c r="I361" s="29">
        <f t="shared" si="22"/>
        <v>3.6938976174887284E-3</v>
      </c>
      <c r="J361" s="32">
        <v>3.4479999999999997E-2</v>
      </c>
      <c r="K361" s="29">
        <f t="shared" si="23"/>
        <v>3.8173897617488725E-2</v>
      </c>
      <c r="M361" s="1"/>
      <c r="N361" s="1"/>
      <c r="P361" s="1"/>
      <c r="Z361" s="27"/>
    </row>
    <row r="362" spans="2:26" ht="15" x14ac:dyDescent="0.25">
      <c r="B362" s="16">
        <v>3684</v>
      </c>
      <c r="C362" s="22">
        <v>-9.7090199787164266E-4</v>
      </c>
      <c r="D362" s="22">
        <f t="shared" si="24"/>
        <v>0.99902909800212836</v>
      </c>
      <c r="E362" s="22">
        <v>3.0241880399000001E-3</v>
      </c>
      <c r="F362" s="24">
        <f t="shared" si="25"/>
        <v>0.99902909800212836</v>
      </c>
      <c r="G362" s="22">
        <f t="shared" si="26"/>
        <v>-1.5467139579716425E-3</v>
      </c>
      <c r="H362" s="24">
        <f t="shared" si="27"/>
        <v>0.99602909800212835</v>
      </c>
      <c r="I362" s="29">
        <f t="shared" si="22"/>
        <v>3.5629170514994701E-3</v>
      </c>
      <c r="J362" s="32">
        <v>3.4709999999999998E-2</v>
      </c>
      <c r="K362" s="29">
        <f t="shared" si="23"/>
        <v>3.8272917051499468E-2</v>
      </c>
      <c r="M362" s="1"/>
      <c r="N362" s="1"/>
      <c r="P362" s="1"/>
      <c r="Z362" s="27"/>
    </row>
    <row r="363" spans="2:26" ht="15" x14ac:dyDescent="0.25">
      <c r="B363" s="16">
        <v>3712</v>
      </c>
      <c r="C363" s="22">
        <v>4.1307257208834214E-2</v>
      </c>
      <c r="D363" s="22">
        <f t="shared" si="24"/>
        <v>1.0413072572088342</v>
      </c>
      <c r="E363" s="22">
        <v>3.19331380788E-3</v>
      </c>
      <c r="F363" s="24">
        <f t="shared" si="25"/>
        <v>1.0413072572088342</v>
      </c>
      <c r="G363" s="22">
        <f t="shared" si="26"/>
        <v>4.090057101671421E-2</v>
      </c>
      <c r="H363" s="24">
        <f t="shared" si="27"/>
        <v>1.0383072572088343</v>
      </c>
      <c r="I363" s="29">
        <f t="shared" si="22"/>
        <v>5.4768862376284311E-3</v>
      </c>
      <c r="J363" s="32">
        <v>3.4709999999999998E-2</v>
      </c>
      <c r="K363" s="29">
        <f t="shared" si="23"/>
        <v>4.0186886237628429E-2</v>
      </c>
      <c r="M363" s="1"/>
      <c r="N363" s="1"/>
      <c r="P363" s="1"/>
      <c r="Z363" s="27"/>
    </row>
    <row r="364" spans="2:26" ht="15" x14ac:dyDescent="0.25">
      <c r="B364" s="16">
        <v>3743</v>
      </c>
      <c r="C364" s="22">
        <v>1.3343529574104451E-2</v>
      </c>
      <c r="D364" s="22">
        <f t="shared" si="24"/>
        <v>1.0133435295741045</v>
      </c>
      <c r="E364" s="22">
        <v>3.3460625725799998E-3</v>
      </c>
      <c r="F364" s="24">
        <f t="shared" si="25"/>
        <v>1.0133435295741045</v>
      </c>
      <c r="G364" s="22">
        <f t="shared" si="26"/>
        <v>1.3089592146684453E-2</v>
      </c>
      <c r="H364" s="24">
        <f t="shared" si="27"/>
        <v>1.0103435295741046</v>
      </c>
      <c r="I364" s="29">
        <f t="shared" si="22"/>
        <v>5.6348060786297616E-3</v>
      </c>
      <c r="J364" s="32">
        <v>3.4860000000000002E-2</v>
      </c>
      <c r="K364" s="29">
        <f t="shared" si="23"/>
        <v>4.0494806078629764E-2</v>
      </c>
      <c r="M364" s="1"/>
      <c r="N364" s="1"/>
      <c r="P364" s="1"/>
      <c r="Z364" s="27"/>
    </row>
    <row r="365" spans="2:26" ht="15" x14ac:dyDescent="0.25">
      <c r="B365" s="16">
        <v>3773</v>
      </c>
      <c r="C365" s="22">
        <v>-4.5923333571941893E-2</v>
      </c>
      <c r="D365" s="22">
        <f t="shared" si="24"/>
        <v>0.95407666642805811</v>
      </c>
      <c r="E365" s="22">
        <v>3.2174490479399999E-3</v>
      </c>
      <c r="F365" s="24">
        <f t="shared" si="25"/>
        <v>0.95407666642805811</v>
      </c>
      <c r="G365" s="22">
        <f t="shared" si="26"/>
        <v>-4.6305884524001896E-2</v>
      </c>
      <c r="H365" s="24">
        <f t="shared" si="27"/>
        <v>0.9510766664280581</v>
      </c>
      <c r="I365" s="29">
        <f t="shared" si="22"/>
        <v>4.6020376549651409E-3</v>
      </c>
      <c r="J365" s="32">
        <v>3.4860000000000002E-2</v>
      </c>
      <c r="K365" s="29">
        <f t="shared" si="23"/>
        <v>3.9462037654965143E-2</v>
      </c>
      <c r="M365" s="1"/>
      <c r="N365" s="1"/>
      <c r="P365" s="1"/>
      <c r="Z365" s="27"/>
    </row>
    <row r="366" spans="2:26" ht="15" x14ac:dyDescent="0.25">
      <c r="B366" s="16">
        <v>3804</v>
      </c>
      <c r="C366" s="22">
        <v>-1.2020198041541308E-3</v>
      </c>
      <c r="D366" s="22">
        <f t="shared" si="24"/>
        <v>0.99879798019584587</v>
      </c>
      <c r="E366" s="22">
        <v>2.7901164905299999E-3</v>
      </c>
      <c r="F366" s="24">
        <f t="shared" si="25"/>
        <v>0.99879798019584587</v>
      </c>
      <c r="G366" s="22">
        <f t="shared" si="26"/>
        <v>-2.0119033136241308E-3</v>
      </c>
      <c r="H366" s="24">
        <f t="shared" si="27"/>
        <v>0.99579798019584587</v>
      </c>
      <c r="I366" s="29">
        <f t="shared" si="22"/>
        <v>3.1825692213907075E-3</v>
      </c>
      <c r="J366" s="32">
        <v>3.4929999999999996E-2</v>
      </c>
      <c r="K366" s="29">
        <f t="shared" si="23"/>
        <v>3.8112569221390703E-2</v>
      </c>
      <c r="M366" s="1"/>
      <c r="N366" s="1"/>
      <c r="P366" s="1"/>
      <c r="Z366" s="27"/>
    </row>
    <row r="367" spans="2:26" ht="15" x14ac:dyDescent="0.25">
      <c r="B367" s="16">
        <v>3834</v>
      </c>
      <c r="C367" s="22">
        <v>-3.3280769393534637E-2</v>
      </c>
      <c r="D367" s="22">
        <f t="shared" si="24"/>
        <v>0.96671923060646536</v>
      </c>
      <c r="E367" s="22">
        <v>3.2415779026300001E-3</v>
      </c>
      <c r="F367" s="24">
        <f t="shared" si="25"/>
        <v>0.96671923060646536</v>
      </c>
      <c r="G367" s="22">
        <f t="shared" si="26"/>
        <v>-3.3639191490904635E-2</v>
      </c>
      <c r="H367" s="24">
        <f t="shared" si="27"/>
        <v>0.96371923060646536</v>
      </c>
      <c r="I367" s="29">
        <f t="shared" si="22"/>
        <v>4.9822111662845003E-4</v>
      </c>
      <c r="J367" s="32">
        <v>3.4860000000000002E-2</v>
      </c>
      <c r="K367" s="29">
        <f t="shared" si="23"/>
        <v>3.5358221116628452E-2</v>
      </c>
      <c r="M367" s="1"/>
      <c r="N367" s="1"/>
      <c r="P367" s="1"/>
      <c r="Z367" s="27"/>
    </row>
    <row r="368" spans="2:26" ht="15" x14ac:dyDescent="0.25">
      <c r="B368" s="16">
        <v>3865</v>
      </c>
      <c r="C368" s="22">
        <v>4.2519982795827804E-3</v>
      </c>
      <c r="D368" s="22">
        <f t="shared" si="24"/>
        <v>1.0042519982795828</v>
      </c>
      <c r="E368" s="22">
        <v>3.0967089232299999E-3</v>
      </c>
      <c r="F368" s="24">
        <f t="shared" si="25"/>
        <v>1.0042519982795828</v>
      </c>
      <c r="G368" s="22">
        <f t="shared" si="26"/>
        <v>3.74870720281278E-3</v>
      </c>
      <c r="H368" s="24">
        <f t="shared" si="27"/>
        <v>1.0012519982795829</v>
      </c>
      <c r="I368" s="29">
        <f t="shared" si="22"/>
        <v>3.8910036752137778E-4</v>
      </c>
      <c r="J368" s="32">
        <v>3.4840000000000003E-2</v>
      </c>
      <c r="K368" s="29">
        <f t="shared" si="23"/>
        <v>3.5229100367521381E-2</v>
      </c>
      <c r="M368" s="1"/>
      <c r="N368" s="1"/>
      <c r="P368" s="1"/>
      <c r="Z368" s="27"/>
    </row>
    <row r="369" spans="2:26" ht="15" x14ac:dyDescent="0.25">
      <c r="B369" s="16">
        <v>3896</v>
      </c>
      <c r="C369" s="22">
        <v>-4.0639020150021632E-2</v>
      </c>
      <c r="D369" s="22">
        <f t="shared" si="24"/>
        <v>0.95936097984997837</v>
      </c>
      <c r="E369" s="22">
        <v>3.4504276924200001E-3</v>
      </c>
      <c r="F369" s="24">
        <f t="shared" si="25"/>
        <v>0.95936097984997837</v>
      </c>
      <c r="G369" s="22">
        <f t="shared" si="26"/>
        <v>-4.0788592457601636E-2</v>
      </c>
      <c r="H369" s="24">
        <f t="shared" si="27"/>
        <v>0.95636097984997837</v>
      </c>
      <c r="I369" s="29">
        <f t="shared" si="22"/>
        <v>-3.9605564787165148E-3</v>
      </c>
      <c r="J369" s="32">
        <v>3.4780000000000005E-2</v>
      </c>
      <c r="K369" s="29">
        <f t="shared" si="23"/>
        <v>3.0819443521283491E-2</v>
      </c>
      <c r="M369" s="1"/>
      <c r="N369" s="1"/>
      <c r="P369" s="1"/>
      <c r="Z369" s="27"/>
    </row>
    <row r="370" spans="2:26" ht="15" x14ac:dyDescent="0.25">
      <c r="B370" s="16">
        <v>3926</v>
      </c>
      <c r="C370" s="22">
        <v>4.7006569897065642E-3</v>
      </c>
      <c r="D370" s="22">
        <f t="shared" si="24"/>
        <v>1.0047006569897066</v>
      </c>
      <c r="E370" s="22">
        <v>3.8986406707800002E-3</v>
      </c>
      <c r="F370" s="24">
        <f t="shared" si="25"/>
        <v>1.0047006569897066</v>
      </c>
      <c r="G370" s="22">
        <f t="shared" si="26"/>
        <v>4.9992976604865636E-3</v>
      </c>
      <c r="H370" s="24">
        <f t="shared" si="27"/>
        <v>1.0017006569897067</v>
      </c>
      <c r="I370" s="29">
        <f t="shared" si="22"/>
        <v>-5.6098684964438483E-3</v>
      </c>
      <c r="J370" s="32">
        <v>3.4630000000000001E-2</v>
      </c>
      <c r="K370" s="29">
        <f t="shared" si="23"/>
        <v>2.9020131503556153E-2</v>
      </c>
      <c r="M370" s="1"/>
      <c r="N370" s="1"/>
      <c r="P370" s="1"/>
      <c r="Z370" s="27"/>
    </row>
    <row r="371" spans="2:26" ht="15" x14ac:dyDescent="0.25">
      <c r="B371" s="16">
        <v>3957</v>
      </c>
      <c r="C371" s="22">
        <v>5.8590778227780582E-2</v>
      </c>
      <c r="D371" s="22">
        <f t="shared" si="24"/>
        <v>1.0585907782277806</v>
      </c>
      <c r="E371" s="22">
        <v>3.67480940044E-3</v>
      </c>
      <c r="F371" s="24">
        <f t="shared" si="25"/>
        <v>1.0585907782277806</v>
      </c>
      <c r="G371" s="22">
        <f t="shared" si="26"/>
        <v>5.8665587628220578E-2</v>
      </c>
      <c r="H371" s="24">
        <f t="shared" si="27"/>
        <v>1.0555907782277807</v>
      </c>
      <c r="I371" s="29">
        <f t="shared" ref="I371:I434" si="28">POWER(PRODUCT(H131:H371),1/20)-1</f>
        <v>-4.3878981953354712E-3</v>
      </c>
      <c r="J371" s="32">
        <v>3.4630000000000001E-2</v>
      </c>
      <c r="K371" s="29">
        <f t="shared" ref="K371:K434" si="29">I371+J371</f>
        <v>3.024210180466453E-2</v>
      </c>
      <c r="M371" s="1"/>
      <c r="N371" s="1"/>
      <c r="P371" s="1"/>
      <c r="Z371" s="27"/>
    </row>
    <row r="372" spans="2:26" ht="15" x14ac:dyDescent="0.25">
      <c r="B372" s="16">
        <v>3987</v>
      </c>
      <c r="C372" s="22">
        <v>-8.0855405310065187E-3</v>
      </c>
      <c r="D372" s="22">
        <f t="shared" si="24"/>
        <v>0.99191445946899348</v>
      </c>
      <c r="E372" s="22">
        <v>3.2013595976100001E-3</v>
      </c>
      <c r="F372" s="24">
        <f t="shared" si="25"/>
        <v>0.99191445946899348</v>
      </c>
      <c r="G372" s="22">
        <f t="shared" si="26"/>
        <v>-8.4841809333965172E-3</v>
      </c>
      <c r="H372" s="24">
        <f t="shared" si="27"/>
        <v>0.98891445946899348</v>
      </c>
      <c r="I372" s="29">
        <f t="shared" si="28"/>
        <v>-5.5181660153793555E-3</v>
      </c>
      <c r="J372" s="32">
        <v>3.4630000000000001E-2</v>
      </c>
      <c r="K372" s="29">
        <f t="shared" si="29"/>
        <v>2.9111833984620646E-2</v>
      </c>
      <c r="M372" s="1"/>
      <c r="N372" s="1"/>
      <c r="P372" s="1"/>
      <c r="Z372" s="27"/>
    </row>
    <row r="373" spans="2:26" ht="15" x14ac:dyDescent="0.25">
      <c r="B373" s="16">
        <v>4018</v>
      </c>
      <c r="C373" s="22">
        <v>-6.2258716280678472E-2</v>
      </c>
      <c r="D373" s="22">
        <f t="shared" si="24"/>
        <v>0.93774128371932153</v>
      </c>
      <c r="E373" s="22">
        <v>2.7739514514099999E-3</v>
      </c>
      <c r="F373" s="24">
        <f t="shared" si="25"/>
        <v>0.93774128371932153</v>
      </c>
      <c r="G373" s="22">
        <f t="shared" si="26"/>
        <v>-6.3084764829268475E-2</v>
      </c>
      <c r="H373" s="24">
        <f t="shared" si="27"/>
        <v>0.93474128371932153</v>
      </c>
      <c r="I373" s="29">
        <f t="shared" si="28"/>
        <v>-8.0876682890634877E-3</v>
      </c>
      <c r="J373" s="32">
        <v>3.4709999999999998E-2</v>
      </c>
      <c r="K373" s="29">
        <f t="shared" si="29"/>
        <v>2.662233171093651E-2</v>
      </c>
      <c r="M373" s="1"/>
      <c r="N373" s="1"/>
      <c r="P373" s="1"/>
      <c r="Z373" s="27"/>
    </row>
    <row r="374" spans="2:26" ht="15" x14ac:dyDescent="0.25">
      <c r="B374" s="16">
        <v>4049</v>
      </c>
      <c r="C374" s="22">
        <v>9.7390447736971364E-3</v>
      </c>
      <c r="D374" s="22">
        <f t="shared" si="24"/>
        <v>1.0097390447736971</v>
      </c>
      <c r="E374" s="22">
        <v>2.5797470552199999E-3</v>
      </c>
      <c r="F374" s="24">
        <f t="shared" si="25"/>
        <v>1.0097390447736971</v>
      </c>
      <c r="G374" s="22">
        <f t="shared" si="26"/>
        <v>8.7187918289171364E-3</v>
      </c>
      <c r="H374" s="24">
        <f t="shared" si="27"/>
        <v>1.0067390447736972</v>
      </c>
      <c r="I374" s="29">
        <f t="shared" si="28"/>
        <v>-8.2304019111967275E-3</v>
      </c>
      <c r="J374" s="32">
        <v>3.4709999999999998E-2</v>
      </c>
      <c r="K374" s="29">
        <f t="shared" si="29"/>
        <v>2.647959808880327E-2</v>
      </c>
      <c r="M374" s="1"/>
      <c r="N374" s="1"/>
      <c r="P374" s="1"/>
      <c r="Z374" s="27"/>
    </row>
    <row r="375" spans="2:26" ht="15" x14ac:dyDescent="0.25">
      <c r="B375" s="16">
        <v>4077</v>
      </c>
      <c r="C375" s="22">
        <v>1.8892891435358994E-2</v>
      </c>
      <c r="D375" s="22">
        <f t="shared" si="24"/>
        <v>1.018892891435359</v>
      </c>
      <c r="E375" s="22">
        <v>2.3526510136499998E-3</v>
      </c>
      <c r="F375" s="24">
        <f t="shared" si="25"/>
        <v>1.018892891435359</v>
      </c>
      <c r="G375" s="22">
        <f t="shared" si="26"/>
        <v>1.7645542449008993E-2</v>
      </c>
      <c r="H375" s="24">
        <f t="shared" si="27"/>
        <v>1.0158928914353591</v>
      </c>
      <c r="I375" s="29">
        <f t="shared" si="28"/>
        <v>-7.6877865944088297E-3</v>
      </c>
      <c r="J375" s="32">
        <v>3.4369999999999998E-2</v>
      </c>
      <c r="K375" s="29">
        <f t="shared" si="29"/>
        <v>2.6682213405591168E-2</v>
      </c>
      <c r="M375" s="1"/>
      <c r="N375" s="1"/>
      <c r="P375" s="1"/>
      <c r="Z375" s="27"/>
    </row>
    <row r="376" spans="2:26" ht="15" x14ac:dyDescent="0.25">
      <c r="B376" s="16">
        <v>4108</v>
      </c>
      <c r="C376" s="22">
        <v>1.8794238834320076E-2</v>
      </c>
      <c r="D376" s="22">
        <f t="shared" si="24"/>
        <v>1.0187942388343201</v>
      </c>
      <c r="E376" s="22">
        <v>2.26327964177E-3</v>
      </c>
      <c r="F376" s="24">
        <f t="shared" si="25"/>
        <v>1.0187942388343201</v>
      </c>
      <c r="G376" s="22">
        <f t="shared" si="26"/>
        <v>1.7457518476090079E-2</v>
      </c>
      <c r="H376" s="24">
        <f t="shared" si="27"/>
        <v>1.0157942388343202</v>
      </c>
      <c r="I376" s="29">
        <f t="shared" si="28"/>
        <v>-6.3707187763268891E-3</v>
      </c>
      <c r="J376" s="32">
        <v>3.4369999999999998E-2</v>
      </c>
      <c r="K376" s="29">
        <f t="shared" si="29"/>
        <v>2.7999281223673109E-2</v>
      </c>
      <c r="M376" s="1"/>
      <c r="N376" s="1"/>
      <c r="P376" s="1"/>
      <c r="Z376" s="27"/>
    </row>
    <row r="377" spans="2:26" ht="15" x14ac:dyDescent="0.25">
      <c r="B377" s="16">
        <v>4138</v>
      </c>
      <c r="C377" s="22">
        <v>-1.5276720677485311E-2</v>
      </c>
      <c r="D377" s="22">
        <f t="shared" si="24"/>
        <v>0.98472327932251469</v>
      </c>
      <c r="E377" s="22">
        <v>2.2876623469199999E-3</v>
      </c>
      <c r="F377" s="24">
        <f t="shared" si="25"/>
        <v>0.98472327932251469</v>
      </c>
      <c r="G377" s="22">
        <f t="shared" si="26"/>
        <v>-1.6589058330565312E-2</v>
      </c>
      <c r="H377" s="24">
        <f t="shared" si="27"/>
        <v>0.98172327932251469</v>
      </c>
      <c r="I377" s="29">
        <f t="shared" si="28"/>
        <v>-2.8997857757422363E-3</v>
      </c>
      <c r="J377" s="32">
        <v>3.4500000000000003E-2</v>
      </c>
      <c r="K377" s="29">
        <f t="shared" si="29"/>
        <v>3.1600214224257767E-2</v>
      </c>
      <c r="M377" s="1"/>
      <c r="N377" s="1"/>
      <c r="P377" s="1"/>
      <c r="Z377" s="27"/>
    </row>
    <row r="378" spans="2:26" ht="15" x14ac:dyDescent="0.25">
      <c r="B378" s="16">
        <v>4169</v>
      </c>
      <c r="C378" s="22">
        <v>4.2716758892127338E-3</v>
      </c>
      <c r="D378" s="22">
        <f t="shared" si="24"/>
        <v>1.0042716758892127</v>
      </c>
      <c r="E378" s="22">
        <v>2.3120385290699998E-3</v>
      </c>
      <c r="F378" s="24">
        <f t="shared" si="25"/>
        <v>1.0042716758892127</v>
      </c>
      <c r="G378" s="22">
        <f t="shared" si="26"/>
        <v>2.9837144182827341E-3</v>
      </c>
      <c r="H378" s="24">
        <f t="shared" si="27"/>
        <v>1.0012716758892128</v>
      </c>
      <c r="I378" s="29">
        <f t="shared" si="28"/>
        <v>-8.3480674665159516E-4</v>
      </c>
      <c r="J378" s="32">
        <v>3.5009999999999999E-2</v>
      </c>
      <c r="K378" s="29">
        <f t="shared" si="29"/>
        <v>3.4175193253348404E-2</v>
      </c>
      <c r="M378" s="1"/>
      <c r="N378" s="1"/>
      <c r="P378" s="1"/>
      <c r="Z378" s="27"/>
    </row>
    <row r="379" spans="2:26" ht="15" x14ac:dyDescent="0.25">
      <c r="B379" s="16">
        <v>4199</v>
      </c>
      <c r="C379" s="22">
        <v>6.1625112172005725E-3</v>
      </c>
      <c r="D379" s="22">
        <f t="shared" si="24"/>
        <v>1.0061625112172006</v>
      </c>
      <c r="E379" s="22">
        <v>2.36889094065E-3</v>
      </c>
      <c r="F379" s="24">
        <f t="shared" si="25"/>
        <v>1.0061625112172006</v>
      </c>
      <c r="G379" s="22">
        <f t="shared" si="26"/>
        <v>4.9314021578505734E-3</v>
      </c>
      <c r="H379" s="24">
        <f t="shared" si="27"/>
        <v>1.0031625112172007</v>
      </c>
      <c r="I379" s="29">
        <f t="shared" si="28"/>
        <v>-1.2779804442735188E-3</v>
      </c>
      <c r="J379" s="32">
        <v>3.49E-2</v>
      </c>
      <c r="K379" s="29">
        <f t="shared" si="29"/>
        <v>3.3622019555726482E-2</v>
      </c>
      <c r="M379" s="1"/>
      <c r="N379" s="1"/>
      <c r="P379" s="1"/>
      <c r="Z379" s="27"/>
    </row>
    <row r="380" spans="2:26" ht="15" x14ac:dyDescent="0.25">
      <c r="B380" s="16">
        <v>4230</v>
      </c>
      <c r="C380" s="22">
        <v>2.0227015627606981E-2</v>
      </c>
      <c r="D380" s="22">
        <f t="shared" si="24"/>
        <v>1.020227015627607</v>
      </c>
      <c r="E380" s="22">
        <v>2.6283369587800001E-3</v>
      </c>
      <c r="F380" s="24">
        <f t="shared" si="25"/>
        <v>1.020227015627607</v>
      </c>
      <c r="G380" s="22">
        <f t="shared" si="26"/>
        <v>1.9255352586386981E-2</v>
      </c>
      <c r="H380" s="24">
        <f t="shared" si="27"/>
        <v>1.0172270156276071</v>
      </c>
      <c r="I380" s="29">
        <f t="shared" si="28"/>
        <v>-1.1710710475703046E-3</v>
      </c>
      <c r="J380" s="32">
        <v>3.49E-2</v>
      </c>
      <c r="K380" s="29">
        <f t="shared" si="29"/>
        <v>3.3728928952429696E-2</v>
      </c>
      <c r="M380" s="1"/>
      <c r="N380" s="1"/>
      <c r="P380" s="1"/>
      <c r="Z380" s="27"/>
    </row>
    <row r="381" spans="2:26" ht="15" x14ac:dyDescent="0.25">
      <c r="B381" s="16">
        <v>4261</v>
      </c>
      <c r="C381" s="22">
        <v>-2.4771196078932856E-2</v>
      </c>
      <c r="D381" s="22">
        <f t="shared" si="24"/>
        <v>0.97522880392106714</v>
      </c>
      <c r="E381" s="22">
        <v>2.8708987190800002E-3</v>
      </c>
      <c r="F381" s="24">
        <f t="shared" si="25"/>
        <v>0.97522880392106714</v>
      </c>
      <c r="G381" s="22">
        <f t="shared" si="26"/>
        <v>-2.5500297359852854E-2</v>
      </c>
      <c r="H381" s="24">
        <f t="shared" si="27"/>
        <v>0.97222880392106714</v>
      </c>
      <c r="I381" s="29">
        <f t="shared" si="28"/>
        <v>-3.0503185118978537E-3</v>
      </c>
      <c r="J381" s="32">
        <v>3.5130000000000002E-2</v>
      </c>
      <c r="K381" s="29">
        <f t="shared" si="29"/>
        <v>3.2079681488102148E-2</v>
      </c>
      <c r="M381" s="1"/>
      <c r="N381" s="1"/>
      <c r="P381" s="1"/>
      <c r="Z381" s="27"/>
    </row>
    <row r="382" spans="2:26" ht="15" x14ac:dyDescent="0.25">
      <c r="B382" s="16">
        <v>4291</v>
      </c>
      <c r="C382" s="22">
        <v>1.8920363149263153E-2</v>
      </c>
      <c r="D382" s="22">
        <f t="shared" si="24"/>
        <v>1.0189203631492632</v>
      </c>
      <c r="E382" s="22">
        <v>2.9677430057000001E-3</v>
      </c>
      <c r="F382" s="24">
        <f t="shared" si="25"/>
        <v>1.0189203631492632</v>
      </c>
      <c r="G382" s="22">
        <f t="shared" si="26"/>
        <v>1.8288106154963155E-2</v>
      </c>
      <c r="H382" s="24">
        <f t="shared" si="27"/>
        <v>1.0159203631492633</v>
      </c>
      <c r="I382" s="29">
        <f t="shared" si="28"/>
        <v>-2.5872402003048744E-3</v>
      </c>
      <c r="J382" s="32">
        <v>3.5159999999999997E-2</v>
      </c>
      <c r="K382" s="29">
        <f t="shared" si="29"/>
        <v>3.2572759799695122E-2</v>
      </c>
      <c r="M382" s="1"/>
      <c r="N382" s="1"/>
      <c r="P382" s="1"/>
      <c r="Z382" s="27"/>
    </row>
    <row r="383" spans="2:26" ht="15" x14ac:dyDescent="0.25">
      <c r="B383" s="16">
        <v>4322</v>
      </c>
      <c r="C383" s="22">
        <v>-3.1426068693718445E-2</v>
      </c>
      <c r="D383" s="22">
        <f t="shared" si="24"/>
        <v>0.96857393130628155</v>
      </c>
      <c r="E383" s="22">
        <v>2.9677430057000001E-3</v>
      </c>
      <c r="F383" s="24">
        <f t="shared" si="25"/>
        <v>0.96857393130628155</v>
      </c>
      <c r="G383" s="22">
        <f t="shared" si="26"/>
        <v>-3.2058325688018446E-2</v>
      </c>
      <c r="H383" s="24">
        <f t="shared" si="27"/>
        <v>0.96557393130628155</v>
      </c>
      <c r="I383" s="29">
        <f t="shared" si="28"/>
        <v>-2.8642941538775668E-3</v>
      </c>
      <c r="J383" s="32">
        <v>3.5159999999999997E-2</v>
      </c>
      <c r="K383" s="29">
        <f t="shared" si="29"/>
        <v>3.229570584612243E-2</v>
      </c>
      <c r="M383" s="1"/>
      <c r="N383" s="1"/>
      <c r="P383" s="1"/>
      <c r="Z383" s="27"/>
    </row>
    <row r="384" spans="2:26" ht="15" x14ac:dyDescent="0.25">
      <c r="B384" s="16">
        <v>4352</v>
      </c>
      <c r="C384" s="22">
        <v>-1.5586056405787252E-2</v>
      </c>
      <c r="D384" s="22">
        <f t="shared" si="24"/>
        <v>0.98441394359421275</v>
      </c>
      <c r="E384" s="22">
        <v>3.3701574315399998E-3</v>
      </c>
      <c r="F384" s="24">
        <f t="shared" si="25"/>
        <v>0.98441394359421275</v>
      </c>
      <c r="G384" s="22">
        <f t="shared" si="26"/>
        <v>-1.5815898974247251E-2</v>
      </c>
      <c r="H384" s="24">
        <f t="shared" si="27"/>
        <v>0.98141394359421275</v>
      </c>
      <c r="I384" s="29">
        <f t="shared" si="28"/>
        <v>-4.9390872704107025E-3</v>
      </c>
      <c r="J384" s="32">
        <v>3.524E-2</v>
      </c>
      <c r="K384" s="29">
        <f t="shared" si="29"/>
        <v>3.0300912729589298E-2</v>
      </c>
      <c r="M384" s="1"/>
      <c r="N384" s="1"/>
      <c r="P384" s="1"/>
      <c r="Z384" s="27"/>
    </row>
    <row r="385" spans="2:26" ht="15" x14ac:dyDescent="0.25">
      <c r="B385" s="16">
        <v>4383</v>
      </c>
      <c r="C385" s="22">
        <v>-2.2323563937332591E-2</v>
      </c>
      <c r="D385" s="22">
        <f t="shared" si="24"/>
        <v>0.97767643606266741</v>
      </c>
      <c r="E385" s="22">
        <v>2.4257079042000001E-3</v>
      </c>
      <c r="F385" s="24">
        <f t="shared" si="25"/>
        <v>0.97767643606266741</v>
      </c>
      <c r="G385" s="22">
        <f t="shared" si="26"/>
        <v>-2.3497856033132591E-2</v>
      </c>
      <c r="H385" s="24">
        <f t="shared" si="27"/>
        <v>0.97467643606266741</v>
      </c>
      <c r="I385" s="29">
        <f t="shared" si="28"/>
        <v>-7.3268996234211459E-3</v>
      </c>
      <c r="J385" s="32">
        <v>3.5279999999999999E-2</v>
      </c>
      <c r="K385" s="29">
        <f t="shared" si="29"/>
        <v>2.7953100376578853E-2</v>
      </c>
      <c r="M385" s="1"/>
      <c r="N385" s="1"/>
      <c r="P385" s="1"/>
      <c r="Z385" s="27"/>
    </row>
    <row r="386" spans="2:26" ht="15" x14ac:dyDescent="0.25">
      <c r="B386" s="16">
        <v>4414</v>
      </c>
      <c r="C386" s="22">
        <v>-3.4194432725937696E-2</v>
      </c>
      <c r="D386" s="22">
        <f t="shared" si="24"/>
        <v>0.9658055672740623</v>
      </c>
      <c r="E386" s="22">
        <v>2.37700981893E-3</v>
      </c>
      <c r="F386" s="24">
        <f t="shared" si="25"/>
        <v>0.9658055672740623</v>
      </c>
      <c r="G386" s="22">
        <f t="shared" si="26"/>
        <v>-3.5417422907007695E-2</v>
      </c>
      <c r="H386" s="24">
        <f t="shared" si="27"/>
        <v>0.9628055672740623</v>
      </c>
      <c r="I386" s="29">
        <f t="shared" si="28"/>
        <v>-7.7682044455283927E-3</v>
      </c>
      <c r="J386" s="32">
        <v>3.524E-2</v>
      </c>
      <c r="K386" s="29">
        <f t="shared" si="29"/>
        <v>2.7471795554471608E-2</v>
      </c>
      <c r="M386" s="1"/>
      <c r="N386" s="1"/>
      <c r="P386" s="1"/>
      <c r="Z386" s="27"/>
    </row>
    <row r="387" spans="2:26" ht="15" x14ac:dyDescent="0.25">
      <c r="B387" s="16">
        <v>4443</v>
      </c>
      <c r="C387" s="22">
        <v>4.4314702953844876E-3</v>
      </c>
      <c r="D387" s="22">
        <f t="shared" ref="D387:D450" si="30">1+C387</f>
        <v>1.0044314702953845</v>
      </c>
      <c r="E387" s="22">
        <v>2.8224379721799998E-3</v>
      </c>
      <c r="F387" s="24">
        <f t="shared" ref="F387:F450" si="31">1+C387</f>
        <v>1.0044314702953845</v>
      </c>
      <c r="G387" s="22">
        <f t="shared" ref="G387:G450" si="32">E387*$M$2+(1-$M$2)*(E387-$N$2)+C387-0.003</f>
        <v>3.6539082675644879E-3</v>
      </c>
      <c r="H387" s="24">
        <f t="shared" ref="H387:H450" si="33">1+C387-0.003</f>
        <v>1.0014314702953846</v>
      </c>
      <c r="I387" s="29">
        <f t="shared" si="28"/>
        <v>-5.8822310498330976E-3</v>
      </c>
      <c r="J387" s="32">
        <v>3.5159999999999997E-2</v>
      </c>
      <c r="K387" s="29">
        <f t="shared" si="29"/>
        <v>2.9277768950166899E-2</v>
      </c>
      <c r="M387" s="1"/>
      <c r="N387" s="1"/>
      <c r="P387" s="1"/>
      <c r="Z387" s="27"/>
    </row>
    <row r="388" spans="2:26" ht="15" x14ac:dyDescent="0.25">
      <c r="B388" s="16">
        <v>4474</v>
      </c>
      <c r="C388" s="22">
        <v>8.613114984244552E-3</v>
      </c>
      <c r="D388" s="22">
        <f t="shared" si="30"/>
        <v>1.0086131149842446</v>
      </c>
      <c r="E388" s="22">
        <v>2.8708987190800002E-3</v>
      </c>
      <c r="F388" s="24">
        <f t="shared" si="31"/>
        <v>1.0086131149842446</v>
      </c>
      <c r="G388" s="22">
        <f t="shared" si="32"/>
        <v>7.8840137033245536E-3</v>
      </c>
      <c r="H388" s="24">
        <f t="shared" si="33"/>
        <v>1.0056131149842447</v>
      </c>
      <c r="I388" s="29">
        <f t="shared" si="28"/>
        <v>-4.9466009250040965E-3</v>
      </c>
      <c r="J388" s="32">
        <v>3.5049999999999998E-2</v>
      </c>
      <c r="K388" s="29">
        <f t="shared" si="29"/>
        <v>3.0103399074995901E-2</v>
      </c>
      <c r="M388" s="1"/>
      <c r="N388" s="1"/>
      <c r="P388" s="1"/>
      <c r="Z388" s="27"/>
    </row>
    <row r="389" spans="2:26" ht="15" x14ac:dyDescent="0.25">
      <c r="B389" s="16">
        <v>4504</v>
      </c>
      <c r="C389" s="22">
        <v>9.4767012862999822E-2</v>
      </c>
      <c r="D389" s="22">
        <f t="shared" si="30"/>
        <v>1.0947670128629998</v>
      </c>
      <c r="E389" s="22">
        <v>2.6202404401400002E-3</v>
      </c>
      <c r="F389" s="24">
        <f t="shared" si="31"/>
        <v>1.0947670128629998</v>
      </c>
      <c r="G389" s="22">
        <f t="shared" si="32"/>
        <v>9.378725330313982E-2</v>
      </c>
      <c r="H389" s="24">
        <f t="shared" si="33"/>
        <v>1.0917670128629999</v>
      </c>
      <c r="I389" s="29">
        <f t="shared" si="28"/>
        <v>-2.6417154423873379E-3</v>
      </c>
      <c r="J389" s="32">
        <v>3.492E-2</v>
      </c>
      <c r="K389" s="29">
        <f t="shared" si="29"/>
        <v>3.2278284557612662E-2</v>
      </c>
      <c r="M389" s="1"/>
      <c r="N389" s="1"/>
      <c r="P389" s="1"/>
      <c r="Z389" s="27"/>
    </row>
    <row r="390" spans="2:26" ht="15" x14ac:dyDescent="0.25">
      <c r="B390" s="16">
        <v>4535</v>
      </c>
      <c r="C390" s="22">
        <v>-9.0753518253317011E-3</v>
      </c>
      <c r="D390" s="22">
        <f t="shared" si="30"/>
        <v>0.9909246481746683</v>
      </c>
      <c r="E390" s="22">
        <v>2.56354466263E-3</v>
      </c>
      <c r="F390" s="24">
        <f t="shared" si="31"/>
        <v>0.9909246481746683</v>
      </c>
      <c r="G390" s="22">
        <f t="shared" si="32"/>
        <v>-1.01118071627017E-2</v>
      </c>
      <c r="H390" s="24">
        <f t="shared" si="33"/>
        <v>0.9879246481746683</v>
      </c>
      <c r="I390" s="29">
        <f t="shared" si="28"/>
        <v>-2.9066986146094598E-3</v>
      </c>
      <c r="J390" s="32">
        <v>3.4929999999999996E-2</v>
      </c>
      <c r="K390" s="29">
        <f t="shared" si="29"/>
        <v>3.2023301385390536E-2</v>
      </c>
      <c r="M390" s="1"/>
      <c r="N390" s="1"/>
      <c r="P390" s="1"/>
      <c r="Z390" s="27"/>
    </row>
    <row r="391" spans="2:26" ht="15" x14ac:dyDescent="0.25">
      <c r="B391" s="16">
        <v>4565</v>
      </c>
      <c r="C391" s="22">
        <v>-3.2272951598863453E-2</v>
      </c>
      <c r="D391" s="22">
        <f t="shared" si="30"/>
        <v>0.96772704840113655</v>
      </c>
      <c r="E391" s="22">
        <v>2.93547300505E-3</v>
      </c>
      <c r="F391" s="24">
        <f t="shared" si="31"/>
        <v>0.96772704840113655</v>
      </c>
      <c r="G391" s="22">
        <f t="shared" si="32"/>
        <v>-3.2937478593813456E-2</v>
      </c>
      <c r="H391" s="24">
        <f t="shared" si="33"/>
        <v>0.96472704840113654</v>
      </c>
      <c r="I391" s="29">
        <f t="shared" si="28"/>
        <v>-4.2449352007246643E-3</v>
      </c>
      <c r="J391" s="32">
        <v>3.5009999999999999E-2</v>
      </c>
      <c r="K391" s="29">
        <f t="shared" si="29"/>
        <v>3.0765064799275335E-2</v>
      </c>
      <c r="M391" s="1"/>
      <c r="N391" s="1"/>
      <c r="P391" s="1"/>
      <c r="Z391" s="27"/>
    </row>
    <row r="392" spans="2:26" ht="15" x14ac:dyDescent="0.25">
      <c r="B392" s="16">
        <v>4596</v>
      </c>
      <c r="C392" s="22">
        <v>6.44641527649914E-3</v>
      </c>
      <c r="D392" s="22">
        <f t="shared" si="30"/>
        <v>1.0064464152764991</v>
      </c>
      <c r="E392" s="22">
        <v>3.3540948994499999E-3</v>
      </c>
      <c r="F392" s="24">
        <f t="shared" si="31"/>
        <v>1.0064464152764991</v>
      </c>
      <c r="G392" s="22">
        <f t="shared" si="32"/>
        <v>6.2005101759491392E-3</v>
      </c>
      <c r="H392" s="24">
        <f t="shared" si="33"/>
        <v>1.0034464152764992</v>
      </c>
      <c r="I392" s="29">
        <f t="shared" si="28"/>
        <v>-4.6788868867078115E-3</v>
      </c>
      <c r="J392" s="32">
        <v>3.5009999999999999E-2</v>
      </c>
      <c r="K392" s="29">
        <f t="shared" si="29"/>
        <v>3.0331113113292188E-2</v>
      </c>
      <c r="M392" s="1"/>
      <c r="N392" s="1"/>
      <c r="P392" s="1"/>
      <c r="Z392" s="27"/>
    </row>
    <row r="393" spans="2:26" ht="15" x14ac:dyDescent="0.25">
      <c r="B393" s="16">
        <v>4627</v>
      </c>
      <c r="C393" s="22">
        <v>-4.7359974202648036E-2</v>
      </c>
      <c r="D393" s="22">
        <f t="shared" si="30"/>
        <v>0.95264002579735196</v>
      </c>
      <c r="E393" s="22">
        <v>4.47169891704E-3</v>
      </c>
      <c r="F393" s="24">
        <f t="shared" si="31"/>
        <v>0.95264002579735196</v>
      </c>
      <c r="G393" s="22">
        <f t="shared" si="32"/>
        <v>-4.648827528560804E-2</v>
      </c>
      <c r="H393" s="24">
        <f t="shared" si="33"/>
        <v>0.94964002579735196</v>
      </c>
      <c r="I393" s="29">
        <f t="shared" si="28"/>
        <v>-6.2290423511700554E-3</v>
      </c>
      <c r="J393" s="32">
        <v>3.5159999999999997E-2</v>
      </c>
      <c r="K393" s="29">
        <f t="shared" si="29"/>
        <v>2.8930957648829941E-2</v>
      </c>
      <c r="M393" s="1"/>
      <c r="N393" s="1"/>
      <c r="P393" s="1"/>
      <c r="Z393" s="27"/>
    </row>
    <row r="394" spans="2:26" ht="15" x14ac:dyDescent="0.25">
      <c r="B394" s="16">
        <v>4657</v>
      </c>
      <c r="C394" s="22">
        <v>-1.3776983480046745E-2</v>
      </c>
      <c r="D394" s="22">
        <f t="shared" si="30"/>
        <v>0.98622301651995325</v>
      </c>
      <c r="E394" s="22">
        <v>4.6698392000399996E-3</v>
      </c>
      <c r="F394" s="24">
        <f t="shared" si="31"/>
        <v>0.98622301651995325</v>
      </c>
      <c r="G394" s="22">
        <f t="shared" si="32"/>
        <v>-1.2707144280006744E-2</v>
      </c>
      <c r="H394" s="24">
        <f t="shared" si="33"/>
        <v>0.98322301651995325</v>
      </c>
      <c r="I394" s="29">
        <f t="shared" si="28"/>
        <v>-8.2226899447001012E-3</v>
      </c>
      <c r="J394" s="32">
        <v>3.5089999999999996E-2</v>
      </c>
      <c r="K394" s="29">
        <f t="shared" si="29"/>
        <v>2.6867310055299895E-2</v>
      </c>
      <c r="M394" s="1"/>
      <c r="N394" s="1"/>
      <c r="P394" s="1"/>
      <c r="Z394" s="27"/>
    </row>
    <row r="395" spans="2:26" ht="15" x14ac:dyDescent="0.25">
      <c r="B395" s="16">
        <v>4688</v>
      </c>
      <c r="C395" s="22">
        <v>-5.5820622604336734E-2</v>
      </c>
      <c r="D395" s="22">
        <f t="shared" si="30"/>
        <v>0.94417937739566327</v>
      </c>
      <c r="E395" s="22">
        <v>4.7727025161399999E-3</v>
      </c>
      <c r="F395" s="24">
        <f t="shared" si="31"/>
        <v>0.94417937739566327</v>
      </c>
      <c r="G395" s="22">
        <f t="shared" si="32"/>
        <v>-5.4647920088196737E-2</v>
      </c>
      <c r="H395" s="24">
        <f t="shared" si="33"/>
        <v>0.94117937739566326</v>
      </c>
      <c r="I395" s="29">
        <f t="shared" si="28"/>
        <v>-1.1182222258719232E-2</v>
      </c>
      <c r="J395" s="32">
        <v>3.5110000000000002E-2</v>
      </c>
      <c r="K395" s="29">
        <f t="shared" si="29"/>
        <v>2.392777774128077E-2</v>
      </c>
      <c r="M395" s="1"/>
      <c r="N395" s="1"/>
      <c r="P395" s="1"/>
      <c r="Z395" s="27"/>
    </row>
    <row r="396" spans="2:26" ht="15" x14ac:dyDescent="0.25">
      <c r="B396" s="16">
        <v>4718</v>
      </c>
      <c r="C396" s="22">
        <v>-8.6447662359702027E-2</v>
      </c>
      <c r="D396" s="22">
        <f t="shared" si="30"/>
        <v>0.91355233764029797</v>
      </c>
      <c r="E396" s="22">
        <v>4.7647940647499998E-3</v>
      </c>
      <c r="F396" s="24">
        <f t="shared" si="31"/>
        <v>0.91355233764029797</v>
      </c>
      <c r="G396" s="22">
        <f t="shared" si="32"/>
        <v>-8.5282868294952033E-2</v>
      </c>
      <c r="H396" s="24">
        <f t="shared" si="33"/>
        <v>0.91055233764029797</v>
      </c>
      <c r="I396" s="29">
        <f t="shared" si="28"/>
        <v>-1.602333822987434E-2</v>
      </c>
      <c r="J396" s="32">
        <v>3.5089999999999996E-2</v>
      </c>
      <c r="K396" s="29">
        <f t="shared" si="29"/>
        <v>1.9066661770125656E-2</v>
      </c>
      <c r="M396" s="1"/>
      <c r="N396" s="1"/>
      <c r="P396" s="1"/>
      <c r="Z396" s="27"/>
    </row>
    <row r="397" spans="2:26" ht="15" x14ac:dyDescent="0.25">
      <c r="B397" s="16">
        <v>4749</v>
      </c>
      <c r="C397" s="22">
        <v>-3.720793017487467E-2</v>
      </c>
      <c r="D397" s="22">
        <f t="shared" si="30"/>
        <v>0.96279206982512533</v>
      </c>
      <c r="E397" s="22">
        <v>3.3621265190599998E-3</v>
      </c>
      <c r="F397" s="24">
        <f t="shared" si="31"/>
        <v>0.96279206982512533</v>
      </c>
      <c r="G397" s="22">
        <f t="shared" si="32"/>
        <v>-3.7445803655814673E-2</v>
      </c>
      <c r="H397" s="24">
        <f t="shared" si="33"/>
        <v>0.95979206982512533</v>
      </c>
      <c r="I397" s="29">
        <f t="shared" si="28"/>
        <v>-2.004147619070662E-2</v>
      </c>
      <c r="J397" s="32">
        <v>3.5130000000000002E-2</v>
      </c>
      <c r="K397" s="29">
        <f t="shared" si="29"/>
        <v>1.5088523809293382E-2</v>
      </c>
      <c r="M397" s="1"/>
      <c r="N397" s="1"/>
      <c r="P397" s="1"/>
      <c r="Z397" s="27"/>
    </row>
    <row r="398" spans="2:26" ht="15" x14ac:dyDescent="0.25">
      <c r="B398" s="16">
        <v>4780</v>
      </c>
      <c r="C398" s="22">
        <v>-3.0166507138622456E-2</v>
      </c>
      <c r="D398" s="22">
        <f t="shared" si="30"/>
        <v>0.96983349286137754</v>
      </c>
      <c r="E398" s="22">
        <v>3.6988176006999998E-3</v>
      </c>
      <c r="F398" s="24">
        <f t="shared" si="31"/>
        <v>0.96983349286137754</v>
      </c>
      <c r="G398" s="22">
        <f t="shared" si="32"/>
        <v>-3.0067689537922455E-2</v>
      </c>
      <c r="H398" s="24">
        <f t="shared" si="33"/>
        <v>0.96683349286137754</v>
      </c>
      <c r="I398" s="29">
        <f t="shared" si="28"/>
        <v>-2.1624309167494915E-2</v>
      </c>
      <c r="J398" s="32">
        <v>3.5130000000000002E-2</v>
      </c>
      <c r="K398" s="29">
        <f t="shared" si="29"/>
        <v>1.3505690832505086E-2</v>
      </c>
      <c r="M398" s="1"/>
      <c r="N398" s="1"/>
      <c r="P398" s="1"/>
      <c r="Z398" s="27"/>
    </row>
    <row r="399" spans="2:26" ht="15" x14ac:dyDescent="0.25">
      <c r="B399" s="16">
        <v>4808</v>
      </c>
      <c r="C399" s="22">
        <v>2.8157382389759622E-2</v>
      </c>
      <c r="D399" s="22">
        <f t="shared" si="30"/>
        <v>1.0281573823897596</v>
      </c>
      <c r="E399" s="22">
        <v>4.3684958147500001E-3</v>
      </c>
      <c r="F399" s="24">
        <f t="shared" si="31"/>
        <v>1.0281573823897596</v>
      </c>
      <c r="G399" s="22">
        <f t="shared" si="32"/>
        <v>2.8925878204509623E-2</v>
      </c>
      <c r="H399" s="24">
        <f t="shared" si="33"/>
        <v>1.0251573823897597</v>
      </c>
      <c r="I399" s="29">
        <f t="shared" si="28"/>
        <v>-2.2338307056271045E-2</v>
      </c>
      <c r="J399" s="32">
        <v>3.5070000000000004E-2</v>
      </c>
      <c r="K399" s="29">
        <f t="shared" si="29"/>
        <v>1.2731692943728959E-2</v>
      </c>
      <c r="M399" s="1"/>
      <c r="N399" s="1"/>
      <c r="P399" s="1"/>
      <c r="Z399" s="27"/>
    </row>
    <row r="400" spans="2:26" ht="15" x14ac:dyDescent="0.25">
      <c r="B400" s="16">
        <v>4839</v>
      </c>
      <c r="C400" s="22">
        <v>3.363417413272618E-2</v>
      </c>
      <c r="D400" s="22">
        <f t="shared" si="30"/>
        <v>1.0336341741327262</v>
      </c>
      <c r="E400" s="22">
        <v>3.51459308402E-3</v>
      </c>
      <c r="F400" s="24">
        <f t="shared" si="31"/>
        <v>1.0336341741327262</v>
      </c>
      <c r="G400" s="22">
        <f t="shared" si="32"/>
        <v>3.3548767216746177E-2</v>
      </c>
      <c r="H400" s="24">
        <f t="shared" si="33"/>
        <v>1.0306341741327263</v>
      </c>
      <c r="I400" s="29">
        <f t="shared" si="28"/>
        <v>-2.05582293379446E-2</v>
      </c>
      <c r="J400" s="32">
        <v>3.5130000000000002E-2</v>
      </c>
      <c r="K400" s="29">
        <f t="shared" si="29"/>
        <v>1.4571770662055401E-2</v>
      </c>
      <c r="M400" s="1"/>
      <c r="N400" s="1"/>
      <c r="P400" s="1"/>
      <c r="Z400" s="27"/>
    </row>
    <row r="401" spans="2:26" ht="15" x14ac:dyDescent="0.25">
      <c r="B401" s="16">
        <v>4869</v>
      </c>
      <c r="C401" s="22">
        <v>3.2005932657304559E-2</v>
      </c>
      <c r="D401" s="22">
        <f t="shared" si="30"/>
        <v>1.0320059326573046</v>
      </c>
      <c r="E401" s="22">
        <v>3.22549270882E-3</v>
      </c>
      <c r="F401" s="24">
        <f t="shared" si="31"/>
        <v>1.0320059326573046</v>
      </c>
      <c r="G401" s="22">
        <f t="shared" si="32"/>
        <v>3.1631425366124559E-2</v>
      </c>
      <c r="H401" s="24">
        <f t="shared" si="33"/>
        <v>1.0290059326573047</v>
      </c>
      <c r="I401" s="29">
        <f t="shared" si="28"/>
        <v>-1.7633531510136691E-2</v>
      </c>
      <c r="J401" s="32">
        <v>3.524E-2</v>
      </c>
      <c r="K401" s="29">
        <f t="shared" si="29"/>
        <v>1.760646848986331E-2</v>
      </c>
      <c r="M401" s="1"/>
      <c r="N401" s="1"/>
      <c r="P401" s="1"/>
      <c r="Z401" s="27"/>
    </row>
    <row r="402" spans="2:26" ht="15" x14ac:dyDescent="0.25">
      <c r="B402" s="16">
        <v>4900</v>
      </c>
      <c r="C402" s="22">
        <v>7.8098662632410942E-3</v>
      </c>
      <c r="D402" s="22">
        <f t="shared" si="30"/>
        <v>1.0078098662632411</v>
      </c>
      <c r="E402" s="22">
        <v>3.3781876370099998E-3</v>
      </c>
      <c r="F402" s="24">
        <f t="shared" si="31"/>
        <v>1.0078098662632411</v>
      </c>
      <c r="G402" s="22">
        <f t="shared" si="32"/>
        <v>7.5880539002510941E-3</v>
      </c>
      <c r="H402" s="24">
        <f t="shared" si="33"/>
        <v>1.0048098662632412</v>
      </c>
      <c r="I402" s="29">
        <f t="shared" si="28"/>
        <v>-1.7585952984053299E-2</v>
      </c>
      <c r="J402" s="32">
        <v>3.5009999999999999E-2</v>
      </c>
      <c r="K402" s="29">
        <f t="shared" si="29"/>
        <v>1.74240470159467E-2</v>
      </c>
      <c r="M402" s="1"/>
      <c r="N402" s="1"/>
      <c r="P402" s="1"/>
      <c r="Z402" s="27"/>
    </row>
    <row r="403" spans="2:26" ht="15" x14ac:dyDescent="0.25">
      <c r="B403" s="16">
        <v>4930</v>
      </c>
      <c r="C403" s="22">
        <v>4.4098555830182073E-2</v>
      </c>
      <c r="D403" s="22">
        <f t="shared" si="30"/>
        <v>1.0440985558301821</v>
      </c>
      <c r="E403" s="22">
        <v>3.7068189305500001E-3</v>
      </c>
      <c r="F403" s="24">
        <f t="shared" si="31"/>
        <v>1.0440985558301821</v>
      </c>
      <c r="G403" s="22">
        <f t="shared" si="32"/>
        <v>4.4205374760732073E-2</v>
      </c>
      <c r="H403" s="24">
        <f t="shared" si="33"/>
        <v>1.0410985558301822</v>
      </c>
      <c r="I403" s="29">
        <f t="shared" si="28"/>
        <v>-1.4432254781607146E-2</v>
      </c>
      <c r="J403" s="32">
        <v>3.5089999999999996E-2</v>
      </c>
      <c r="K403" s="29">
        <f t="shared" si="29"/>
        <v>2.0657745218392851E-2</v>
      </c>
      <c r="M403" s="1"/>
      <c r="N403" s="1"/>
      <c r="P403" s="1"/>
      <c r="Z403" s="27"/>
    </row>
    <row r="404" spans="2:26" ht="15" x14ac:dyDescent="0.25">
      <c r="B404" s="16">
        <v>4961</v>
      </c>
      <c r="C404" s="22">
        <v>3.8296626438245829E-2</v>
      </c>
      <c r="D404" s="22">
        <f t="shared" si="30"/>
        <v>1.0382966264382458</v>
      </c>
      <c r="E404" s="22">
        <v>3.67480940044E-3</v>
      </c>
      <c r="F404" s="24">
        <f t="shared" si="31"/>
        <v>1.0382966264382458</v>
      </c>
      <c r="G404" s="22">
        <f t="shared" si="32"/>
        <v>3.8371435838685825E-2</v>
      </c>
      <c r="H404" s="24">
        <f t="shared" si="33"/>
        <v>1.0352966264382459</v>
      </c>
      <c r="I404" s="29">
        <f t="shared" si="28"/>
        <v>-1.420820558875624E-2</v>
      </c>
      <c r="J404" s="32">
        <v>3.5959999999999999E-2</v>
      </c>
      <c r="K404" s="29">
        <f t="shared" si="29"/>
        <v>2.1751794411243759E-2</v>
      </c>
      <c r="M404" s="1"/>
      <c r="N404" s="1"/>
      <c r="P404" s="1"/>
      <c r="Z404" s="27"/>
    </row>
    <row r="405" spans="2:26" ht="15" x14ac:dyDescent="0.25">
      <c r="B405" s="16">
        <v>4992</v>
      </c>
      <c r="C405" s="22">
        <v>-2.104624825887158E-2</v>
      </c>
      <c r="D405" s="22">
        <f t="shared" si="30"/>
        <v>0.97895375174112842</v>
      </c>
      <c r="E405" s="22">
        <v>3.7708043235700002E-3</v>
      </c>
      <c r="F405" s="24">
        <f t="shared" si="31"/>
        <v>0.97895375174112842</v>
      </c>
      <c r="G405" s="22">
        <f t="shared" si="32"/>
        <v>-2.087544393530158E-2</v>
      </c>
      <c r="H405" s="24">
        <f t="shared" si="33"/>
        <v>0.97595375174112842</v>
      </c>
      <c r="I405" s="29">
        <f t="shared" si="28"/>
        <v>-1.8055456567707573E-2</v>
      </c>
      <c r="J405" s="32">
        <v>3.6119999999999999E-2</v>
      </c>
      <c r="K405" s="29">
        <f t="shared" si="29"/>
        <v>1.8064543432292426E-2</v>
      </c>
      <c r="M405" s="1"/>
      <c r="N405" s="1"/>
      <c r="P405" s="1"/>
      <c r="Z405" s="27"/>
    </row>
    <row r="406" spans="2:26" ht="15" x14ac:dyDescent="0.25">
      <c r="B406" s="16">
        <v>5022</v>
      </c>
      <c r="C406" s="22">
        <v>4.4062569493739101E-3</v>
      </c>
      <c r="D406" s="22">
        <f t="shared" si="30"/>
        <v>1.0044062569493739</v>
      </c>
      <c r="E406" s="22">
        <v>4.1059935884699998E-3</v>
      </c>
      <c r="F406" s="24">
        <f t="shared" si="31"/>
        <v>1.0044062569493739</v>
      </c>
      <c r="G406" s="22">
        <f t="shared" si="32"/>
        <v>4.9122505378439109E-3</v>
      </c>
      <c r="H406" s="24">
        <f t="shared" si="33"/>
        <v>1.001406256949374</v>
      </c>
      <c r="I406" s="29">
        <f t="shared" si="28"/>
        <v>-1.7909793082877989E-2</v>
      </c>
      <c r="J406" s="32">
        <v>3.628E-2</v>
      </c>
      <c r="K406" s="29">
        <f t="shared" si="29"/>
        <v>1.837020691712201E-2</v>
      </c>
      <c r="M406" s="1"/>
      <c r="N406" s="1"/>
      <c r="P406" s="1"/>
      <c r="Z406" s="27"/>
    </row>
    <row r="407" spans="2:26" ht="15" x14ac:dyDescent="0.25">
      <c r="B407" s="16">
        <v>5053</v>
      </c>
      <c r="C407" s="22">
        <v>3.5325228827623345E-2</v>
      </c>
      <c r="D407" s="22">
        <f t="shared" si="30"/>
        <v>1.0353252288276233</v>
      </c>
      <c r="E407" s="22">
        <v>4.0262982030899999E-3</v>
      </c>
      <c r="F407" s="24">
        <f t="shared" si="31"/>
        <v>1.0353252288276233</v>
      </c>
      <c r="G407" s="22">
        <f t="shared" si="32"/>
        <v>3.575152703071334E-2</v>
      </c>
      <c r="H407" s="24">
        <f t="shared" si="33"/>
        <v>1.0323252288276235</v>
      </c>
      <c r="I407" s="29">
        <f t="shared" si="28"/>
        <v>-1.4979597139249345E-2</v>
      </c>
      <c r="J407" s="32">
        <v>3.6549999999999999E-2</v>
      </c>
      <c r="K407" s="29">
        <f t="shared" si="29"/>
        <v>2.1570402860750654E-2</v>
      </c>
      <c r="M407" s="1"/>
      <c r="N407" s="1"/>
      <c r="P407" s="1"/>
      <c r="Z407" s="27"/>
    </row>
    <row r="408" spans="2:26" ht="15" x14ac:dyDescent="0.25">
      <c r="B408" s="16">
        <v>5083</v>
      </c>
      <c r="C408" s="22">
        <v>-2.1548690995014552E-2</v>
      </c>
      <c r="D408" s="22">
        <f t="shared" si="30"/>
        <v>0.97845130900498545</v>
      </c>
      <c r="E408" s="22">
        <v>4.0980271803600001E-3</v>
      </c>
      <c r="F408" s="24">
        <f t="shared" si="31"/>
        <v>0.97845130900498545</v>
      </c>
      <c r="G408" s="22">
        <f t="shared" si="32"/>
        <v>-2.1050663814654553E-2</v>
      </c>
      <c r="H408" s="24">
        <f t="shared" si="33"/>
        <v>0.97545130900498545</v>
      </c>
      <c r="I408" s="29">
        <f t="shared" si="28"/>
        <v>-1.6814457476439282E-2</v>
      </c>
      <c r="J408" s="32">
        <v>3.6119999999999999E-2</v>
      </c>
      <c r="K408" s="29">
        <f t="shared" si="29"/>
        <v>1.9305542523560718E-2</v>
      </c>
      <c r="M408" s="1"/>
      <c r="N408" s="1"/>
      <c r="P408" s="1"/>
      <c r="Z408" s="27"/>
    </row>
    <row r="409" spans="2:26" ht="15" x14ac:dyDescent="0.25">
      <c r="B409" s="16">
        <v>5114</v>
      </c>
      <c r="C409" s="22">
        <v>-8.0639463324398974E-3</v>
      </c>
      <c r="D409" s="22">
        <f t="shared" si="30"/>
        <v>0.9919360536675601</v>
      </c>
      <c r="E409" s="22">
        <v>3.0080644524300001E-3</v>
      </c>
      <c r="F409" s="24">
        <f t="shared" si="31"/>
        <v>0.9919360536675601</v>
      </c>
      <c r="G409" s="22">
        <f t="shared" si="32"/>
        <v>-8.6558818800098972E-3</v>
      </c>
      <c r="H409" s="24">
        <f t="shared" si="33"/>
        <v>0.9889360536675601</v>
      </c>
      <c r="I409" s="29">
        <f t="shared" si="28"/>
        <v>-1.6285921907958412E-2</v>
      </c>
      <c r="J409" s="32">
        <v>3.5790000000000002E-2</v>
      </c>
      <c r="K409" s="29">
        <f t="shared" si="29"/>
        <v>1.9504078092041591E-2</v>
      </c>
      <c r="M409" s="1"/>
      <c r="N409" s="1"/>
      <c r="P409" s="1"/>
      <c r="Z409" s="27"/>
    </row>
    <row r="410" spans="2:26" ht="15" x14ac:dyDescent="0.25">
      <c r="B410" s="16">
        <v>5145</v>
      </c>
      <c r="C410" s="22">
        <v>-3.7744877034758373E-2</v>
      </c>
      <c r="D410" s="22">
        <f t="shared" si="30"/>
        <v>0.96225512296524163</v>
      </c>
      <c r="E410" s="22">
        <v>2.4905982303200002E-3</v>
      </c>
      <c r="F410" s="24">
        <f t="shared" si="31"/>
        <v>0.96225512296524163</v>
      </c>
      <c r="G410" s="22">
        <f t="shared" si="32"/>
        <v>-3.8854278804438376E-2</v>
      </c>
      <c r="H410" s="24">
        <f t="shared" si="33"/>
        <v>0.95925512296524162</v>
      </c>
      <c r="I410" s="29">
        <f t="shared" si="28"/>
        <v>-1.8470386662555738E-2</v>
      </c>
      <c r="J410" s="32">
        <v>3.5479999999999998E-2</v>
      </c>
      <c r="K410" s="29">
        <f t="shared" si="29"/>
        <v>1.700961333744426E-2</v>
      </c>
      <c r="M410" s="1"/>
      <c r="N410" s="1"/>
      <c r="P410" s="1"/>
      <c r="Z410" s="27"/>
    </row>
    <row r="411" spans="2:26" ht="15" x14ac:dyDescent="0.25">
      <c r="B411" s="16">
        <v>5173</v>
      </c>
      <c r="C411" s="22">
        <v>-1.0151681293510961E-2</v>
      </c>
      <c r="D411" s="22">
        <f t="shared" si="30"/>
        <v>0.98984831870648904</v>
      </c>
      <c r="E411" s="22">
        <v>2.4662697723000001E-3</v>
      </c>
      <c r="F411" s="24">
        <f t="shared" si="31"/>
        <v>0.98984831870648904</v>
      </c>
      <c r="G411" s="22">
        <f t="shared" si="32"/>
        <v>-1.1285411521210962E-2</v>
      </c>
      <c r="H411" s="24">
        <f t="shared" si="33"/>
        <v>0.98684831870648904</v>
      </c>
      <c r="I411" s="29">
        <f t="shared" si="28"/>
        <v>-2.0445764810385736E-2</v>
      </c>
      <c r="J411" s="32">
        <v>3.5379999999999995E-2</v>
      </c>
      <c r="K411" s="29">
        <f t="shared" si="29"/>
        <v>1.4934235189614259E-2</v>
      </c>
      <c r="M411" s="1"/>
      <c r="N411" s="1"/>
      <c r="P411" s="1"/>
      <c r="Z411" s="27"/>
    </row>
    <row r="412" spans="2:26" ht="15" x14ac:dyDescent="0.25">
      <c r="B412" s="16">
        <v>5204</v>
      </c>
      <c r="C412" s="22">
        <v>-1.0611416730514911E-3</v>
      </c>
      <c r="D412" s="22">
        <f t="shared" si="30"/>
        <v>0.99893885832694851</v>
      </c>
      <c r="E412" s="22">
        <v>2.3120385290699998E-3</v>
      </c>
      <c r="F412" s="24">
        <f t="shared" si="31"/>
        <v>0.99893885832694851</v>
      </c>
      <c r="G412" s="22">
        <f t="shared" si="32"/>
        <v>-2.3491031439814912E-3</v>
      </c>
      <c r="H412" s="24">
        <f t="shared" si="33"/>
        <v>0.99593885832694851</v>
      </c>
      <c r="I412" s="29">
        <f t="shared" si="28"/>
        <v>-2.1055508988262694E-2</v>
      </c>
      <c r="J412" s="32">
        <v>3.5560000000000001E-2</v>
      </c>
      <c r="K412" s="29">
        <f t="shared" si="29"/>
        <v>1.4504491011737307E-2</v>
      </c>
      <c r="M412" s="1"/>
      <c r="N412" s="1"/>
      <c r="P412" s="1"/>
      <c r="Z412" s="27"/>
    </row>
    <row r="413" spans="2:26" ht="15" x14ac:dyDescent="0.25">
      <c r="B413" s="16">
        <v>5234</v>
      </c>
      <c r="C413" s="22">
        <v>3.1373236105751934E-2</v>
      </c>
      <c r="D413" s="22">
        <f t="shared" si="30"/>
        <v>1.0313732361057519</v>
      </c>
      <c r="E413" s="22">
        <v>2.01094218291E-3</v>
      </c>
      <c r="F413" s="24">
        <f t="shared" si="31"/>
        <v>1.0313732361057519</v>
      </c>
      <c r="G413" s="22">
        <f t="shared" si="32"/>
        <v>2.9784178288661933E-2</v>
      </c>
      <c r="H413" s="24">
        <f t="shared" si="33"/>
        <v>1.028373236105752</v>
      </c>
      <c r="I413" s="29">
        <f t="shared" si="28"/>
        <v>-1.9562708309400323E-2</v>
      </c>
      <c r="J413" s="32">
        <v>3.5830000000000001E-2</v>
      </c>
      <c r="K413" s="29">
        <f t="shared" si="29"/>
        <v>1.6267291690599678E-2</v>
      </c>
      <c r="M413" s="1"/>
      <c r="N413" s="1"/>
      <c r="P413" s="1"/>
      <c r="Z413" s="27"/>
    </row>
    <row r="414" spans="2:26" ht="15" x14ac:dyDescent="0.25">
      <c r="B414" s="16">
        <v>5265</v>
      </c>
      <c r="C414" s="22">
        <v>-1.3587944502769234E-2</v>
      </c>
      <c r="D414" s="22">
        <f t="shared" si="30"/>
        <v>0.98641205549723077</v>
      </c>
      <c r="E414" s="22">
        <v>2.0924177544200001E-3</v>
      </c>
      <c r="F414" s="24">
        <f t="shared" si="31"/>
        <v>0.98641205549723077</v>
      </c>
      <c r="G414" s="22">
        <f t="shared" si="32"/>
        <v>-1.5095526748349235E-2</v>
      </c>
      <c r="H414" s="24">
        <f t="shared" si="33"/>
        <v>0.98341205549723076</v>
      </c>
      <c r="I414" s="29">
        <f t="shared" si="28"/>
        <v>-1.9454487317187574E-2</v>
      </c>
      <c r="J414" s="32">
        <v>3.5869999999999999E-2</v>
      </c>
      <c r="K414" s="29">
        <f t="shared" si="29"/>
        <v>1.6415512682812425E-2</v>
      </c>
      <c r="M414" s="1"/>
      <c r="N414" s="1"/>
      <c r="P414" s="1"/>
      <c r="Z414" s="27"/>
    </row>
    <row r="415" spans="2:26" ht="15" x14ac:dyDescent="0.25">
      <c r="B415" s="16">
        <v>5295</v>
      </c>
      <c r="C415" s="22">
        <v>-2.7824857288609617E-2</v>
      </c>
      <c r="D415" s="22">
        <f t="shared" si="30"/>
        <v>0.97217514271139038</v>
      </c>
      <c r="E415" s="22">
        <v>3.0000015894099999E-3</v>
      </c>
      <c r="F415" s="24">
        <f t="shared" si="31"/>
        <v>0.97217514271139038</v>
      </c>
      <c r="G415" s="22">
        <f t="shared" si="32"/>
        <v>-2.8424855699199617E-2</v>
      </c>
      <c r="H415" s="24">
        <f t="shared" si="33"/>
        <v>0.96917514271139038</v>
      </c>
      <c r="I415" s="29">
        <f t="shared" si="28"/>
        <v>-2.3203711097943835E-2</v>
      </c>
      <c r="J415" s="32">
        <v>3.6000000000000004E-2</v>
      </c>
      <c r="K415" s="29">
        <f t="shared" si="29"/>
        <v>1.2796288902056169E-2</v>
      </c>
      <c r="M415" s="1"/>
      <c r="N415" s="1"/>
      <c r="P415" s="1"/>
      <c r="Z415" s="27"/>
    </row>
    <row r="416" spans="2:26" ht="15" x14ac:dyDescent="0.25">
      <c r="B416" s="16">
        <v>5326</v>
      </c>
      <c r="C416" s="22">
        <v>-3.2648144411704161E-2</v>
      </c>
      <c r="D416" s="22">
        <f t="shared" si="30"/>
        <v>0.96735185558829584</v>
      </c>
      <c r="E416" s="22">
        <v>6.1462472456900001E-3</v>
      </c>
      <c r="F416" s="24">
        <f t="shared" si="31"/>
        <v>0.96735185558829584</v>
      </c>
      <c r="G416" s="22">
        <f t="shared" si="32"/>
        <v>-3.010189716601416E-2</v>
      </c>
      <c r="H416" s="24">
        <f t="shared" si="33"/>
        <v>0.96435185558829584</v>
      </c>
      <c r="I416" s="29">
        <f t="shared" si="28"/>
        <v>-2.5589012868543204E-2</v>
      </c>
      <c r="J416" s="32">
        <v>3.6200000000000003E-2</v>
      </c>
      <c r="K416" s="29">
        <f t="shared" si="29"/>
        <v>1.0610987131456799E-2</v>
      </c>
      <c r="M416" s="1"/>
      <c r="N416" s="1"/>
      <c r="P416" s="1"/>
      <c r="Z416" s="27"/>
    </row>
    <row r="417" spans="2:26" ht="15" x14ac:dyDescent="0.25">
      <c r="B417" s="16">
        <v>5357</v>
      </c>
      <c r="C417" s="22">
        <v>0.18020911131774198</v>
      </c>
      <c r="D417" s="22">
        <f t="shared" si="30"/>
        <v>1.180209111317742</v>
      </c>
      <c r="E417" s="22">
        <v>5.5757898442900002E-3</v>
      </c>
      <c r="F417" s="24">
        <f t="shared" si="31"/>
        <v>1.180209111317742</v>
      </c>
      <c r="G417" s="22">
        <f t="shared" si="32"/>
        <v>0.18218490116203198</v>
      </c>
      <c r="H417" s="24">
        <f t="shared" si="33"/>
        <v>1.1772091113177421</v>
      </c>
      <c r="I417" s="29">
        <f t="shared" si="28"/>
        <v>-1.8209002656609297E-2</v>
      </c>
      <c r="J417" s="32">
        <v>3.6200000000000003E-2</v>
      </c>
      <c r="K417" s="29">
        <f t="shared" si="29"/>
        <v>1.7990997343390706E-2</v>
      </c>
      <c r="M417" s="1"/>
      <c r="N417" s="1"/>
      <c r="P417" s="1"/>
      <c r="Z417" s="27"/>
    </row>
    <row r="418" spans="2:26" ht="15" x14ac:dyDescent="0.25">
      <c r="B418" s="16">
        <v>5387</v>
      </c>
      <c r="C418" s="22">
        <v>-5.4728892495894521E-2</v>
      </c>
      <c r="D418" s="22">
        <f t="shared" si="30"/>
        <v>0.94527110750410548</v>
      </c>
      <c r="E418" s="22">
        <v>2.8708987190800002E-3</v>
      </c>
      <c r="F418" s="24">
        <f t="shared" si="31"/>
        <v>0.94527110750410548</v>
      </c>
      <c r="G418" s="22">
        <f t="shared" si="32"/>
        <v>-5.5457993776814526E-2</v>
      </c>
      <c r="H418" s="24">
        <f t="shared" si="33"/>
        <v>0.94227110750410548</v>
      </c>
      <c r="I418" s="29">
        <f t="shared" si="28"/>
        <v>-2.3709984415986707E-2</v>
      </c>
      <c r="J418" s="32">
        <v>3.6200000000000003E-2</v>
      </c>
      <c r="K418" s="29">
        <f t="shared" si="29"/>
        <v>1.2490015584013296E-2</v>
      </c>
      <c r="M418" s="1"/>
      <c r="N418" s="1"/>
      <c r="P418" s="1"/>
      <c r="Z418" s="27"/>
    </row>
    <row r="419" spans="2:26" ht="15" x14ac:dyDescent="0.25">
      <c r="B419" s="16">
        <v>5418</v>
      </c>
      <c r="C419" s="22">
        <v>-1.5693870665424825E-2</v>
      </c>
      <c r="D419" s="22">
        <f t="shared" si="30"/>
        <v>0.98430612933457517</v>
      </c>
      <c r="E419" s="22">
        <v>4.2492701806200002E-3</v>
      </c>
      <c r="F419" s="24">
        <f t="shared" si="31"/>
        <v>0.98430612933457517</v>
      </c>
      <c r="G419" s="22">
        <f t="shared" si="32"/>
        <v>-1.5044600484804823E-2</v>
      </c>
      <c r="H419" s="24">
        <f t="shared" si="33"/>
        <v>0.98130612933457517</v>
      </c>
      <c r="I419" s="29">
        <f t="shared" si="28"/>
        <v>-2.3462752363187844E-2</v>
      </c>
      <c r="J419" s="32">
        <v>3.6200000000000003E-2</v>
      </c>
      <c r="K419" s="29">
        <f t="shared" si="29"/>
        <v>1.2737247636812159E-2</v>
      </c>
      <c r="M419" s="1"/>
      <c r="N419" s="1"/>
      <c r="P419" s="1"/>
      <c r="Z419" s="27"/>
    </row>
    <row r="420" spans="2:26" ht="15" x14ac:dyDescent="0.25">
      <c r="B420" s="16">
        <v>5448</v>
      </c>
      <c r="C420" s="22">
        <v>-2.6845353668384364E-3</v>
      </c>
      <c r="D420" s="22">
        <f t="shared" si="30"/>
        <v>0.99731546463316156</v>
      </c>
      <c r="E420" s="22">
        <v>3.16917217892E-3</v>
      </c>
      <c r="F420" s="24">
        <f t="shared" si="31"/>
        <v>0.99731546463316156</v>
      </c>
      <c r="G420" s="22">
        <f t="shared" si="32"/>
        <v>-3.1153631879184364E-3</v>
      </c>
      <c r="H420" s="24">
        <f t="shared" si="33"/>
        <v>0.99431546463316156</v>
      </c>
      <c r="I420" s="29">
        <f t="shared" si="28"/>
        <v>-2.3334479487185034E-2</v>
      </c>
      <c r="J420" s="32">
        <v>3.6200000000000003E-2</v>
      </c>
      <c r="K420" s="29">
        <f t="shared" si="29"/>
        <v>1.2865520512814969E-2</v>
      </c>
      <c r="M420" s="1"/>
      <c r="N420" s="1"/>
      <c r="P420" s="1"/>
      <c r="Z420" s="27"/>
    </row>
    <row r="421" spans="2:26" ht="15" x14ac:dyDescent="0.25">
      <c r="B421" s="16">
        <v>5479</v>
      </c>
      <c r="C421" s="22">
        <v>-1.7750092932934169E-2</v>
      </c>
      <c r="D421" s="22">
        <f t="shared" si="30"/>
        <v>0.98224990706706583</v>
      </c>
      <c r="E421" s="22">
        <v>2.6202404401400002E-3</v>
      </c>
      <c r="F421" s="24">
        <f t="shared" si="31"/>
        <v>0.98224990706706583</v>
      </c>
      <c r="G421" s="22">
        <f t="shared" si="32"/>
        <v>-1.8729852492794168E-2</v>
      </c>
      <c r="H421" s="24">
        <f t="shared" si="33"/>
        <v>0.97924990706706583</v>
      </c>
      <c r="I421" s="29">
        <f t="shared" si="28"/>
        <v>-2.279223829593735E-2</v>
      </c>
      <c r="J421" s="32">
        <v>3.6450000000000003E-2</v>
      </c>
      <c r="K421" s="29">
        <f t="shared" si="29"/>
        <v>1.3657761704062653E-2</v>
      </c>
      <c r="M421" s="1"/>
      <c r="N421" s="1"/>
      <c r="P421" s="1"/>
      <c r="Z421" s="27"/>
    </row>
    <row r="422" spans="2:26" ht="15" x14ac:dyDescent="0.25">
      <c r="B422" s="16">
        <v>5510</v>
      </c>
      <c r="C422" s="22">
        <v>5.8636063025467644E-2</v>
      </c>
      <c r="D422" s="22">
        <f t="shared" si="30"/>
        <v>1.0586360630254676</v>
      </c>
      <c r="E422" s="22">
        <v>2.36889094065E-3</v>
      </c>
      <c r="F422" s="24">
        <f t="shared" si="31"/>
        <v>1.0586360630254676</v>
      </c>
      <c r="G422" s="22">
        <f t="shared" si="32"/>
        <v>5.7404953966117639E-2</v>
      </c>
      <c r="H422" s="24">
        <f t="shared" si="33"/>
        <v>1.0556360630254678</v>
      </c>
      <c r="I422" s="29">
        <f t="shared" si="28"/>
        <v>-2.0617305356597559E-2</v>
      </c>
      <c r="J422" s="32">
        <v>3.6360000000000003E-2</v>
      </c>
      <c r="K422" s="29">
        <f t="shared" si="29"/>
        <v>1.5742694643402444E-2</v>
      </c>
      <c r="M422" s="1"/>
      <c r="N422" s="1"/>
      <c r="P422" s="1"/>
      <c r="Z422" s="27"/>
    </row>
    <row r="423" spans="2:26" ht="15" x14ac:dyDescent="0.25">
      <c r="B423" s="16">
        <v>5538</v>
      </c>
      <c r="C423" s="22">
        <v>3.4110769117294826E-3</v>
      </c>
      <c r="D423" s="22">
        <f t="shared" si="30"/>
        <v>1.0034110769117295</v>
      </c>
      <c r="E423" s="22">
        <v>2.3445299646699998E-3</v>
      </c>
      <c r="F423" s="24">
        <f t="shared" si="31"/>
        <v>1.0034110769117295</v>
      </c>
      <c r="G423" s="22">
        <f t="shared" si="32"/>
        <v>2.1556068763994825E-3</v>
      </c>
      <c r="H423" s="24">
        <f t="shared" si="33"/>
        <v>1.0004110769117296</v>
      </c>
      <c r="I423" s="29">
        <f t="shared" si="28"/>
        <v>-2.1867481211047646E-2</v>
      </c>
      <c r="J423" s="32">
        <v>3.6360000000000003E-2</v>
      </c>
      <c r="K423" s="29">
        <f t="shared" si="29"/>
        <v>1.4492518788952358E-2</v>
      </c>
      <c r="M423" s="1"/>
      <c r="N423" s="1"/>
      <c r="P423" s="1"/>
      <c r="Z423" s="27"/>
    </row>
    <row r="424" spans="2:26" ht="15" x14ac:dyDescent="0.25">
      <c r="B424" s="16">
        <v>5569</v>
      </c>
      <c r="C424" s="22">
        <v>1.6675248388706709E-3</v>
      </c>
      <c r="D424" s="22">
        <f t="shared" si="30"/>
        <v>1.0016675248388707</v>
      </c>
      <c r="E424" s="22">
        <v>2.3932454057599998E-3</v>
      </c>
      <c r="F424" s="24">
        <f t="shared" si="31"/>
        <v>1.0016675248388707</v>
      </c>
      <c r="G424" s="22">
        <f t="shared" si="32"/>
        <v>4.6077024463067086E-4</v>
      </c>
      <c r="H424" s="24">
        <f t="shared" si="33"/>
        <v>0.99866752483887067</v>
      </c>
      <c r="I424" s="29">
        <f t="shared" si="28"/>
        <v>-2.0296594738971607E-2</v>
      </c>
      <c r="J424" s="32">
        <v>3.6080000000000001E-2</v>
      </c>
      <c r="K424" s="29">
        <f t="shared" si="29"/>
        <v>1.5783405261028394E-2</v>
      </c>
      <c r="M424" s="1"/>
      <c r="N424" s="1"/>
      <c r="P424" s="1"/>
      <c r="Z424" s="27"/>
    </row>
    <row r="425" spans="2:26" ht="15" x14ac:dyDescent="0.25">
      <c r="B425" s="16">
        <v>5599</v>
      </c>
      <c r="C425" s="22">
        <v>-1.2272920512446106E-4</v>
      </c>
      <c r="D425" s="22">
        <f t="shared" si="30"/>
        <v>0.99987727079487554</v>
      </c>
      <c r="E425" s="22">
        <v>2.33640819186E-3</v>
      </c>
      <c r="F425" s="24">
        <f t="shared" si="31"/>
        <v>0.99987727079487554</v>
      </c>
      <c r="G425" s="22">
        <f t="shared" si="32"/>
        <v>-1.386321013264461E-3</v>
      </c>
      <c r="H425" s="24">
        <f t="shared" si="33"/>
        <v>0.99687727079487554</v>
      </c>
      <c r="I425" s="29">
        <f t="shared" si="28"/>
        <v>-1.9895886479622038E-2</v>
      </c>
      <c r="J425" s="32">
        <v>3.5959999999999999E-2</v>
      </c>
      <c r="K425" s="29">
        <f t="shared" si="29"/>
        <v>1.6064113520377961E-2</v>
      </c>
      <c r="M425" s="1"/>
      <c r="N425" s="1"/>
      <c r="P425" s="1"/>
      <c r="Z425" s="27"/>
    </row>
    <row r="426" spans="2:26" ht="15" x14ac:dyDescent="0.25">
      <c r="B426" s="16">
        <v>5630</v>
      </c>
      <c r="C426" s="22">
        <v>-5.5647761031893173E-2</v>
      </c>
      <c r="D426" s="22">
        <f t="shared" si="30"/>
        <v>0.94435223896810683</v>
      </c>
      <c r="E426" s="22">
        <v>2.2226272943599999E-3</v>
      </c>
      <c r="F426" s="24">
        <f t="shared" si="31"/>
        <v>0.94435223896810683</v>
      </c>
      <c r="G426" s="22">
        <f t="shared" si="32"/>
        <v>-5.7025133737533172E-2</v>
      </c>
      <c r="H426" s="24">
        <f t="shared" si="33"/>
        <v>0.94135223896810682</v>
      </c>
      <c r="I426" s="29">
        <f t="shared" si="28"/>
        <v>-2.2321453534809299E-2</v>
      </c>
      <c r="J426" s="32">
        <v>3.6040000000000003E-2</v>
      </c>
      <c r="K426" s="29">
        <f t="shared" si="29"/>
        <v>1.3718546465190704E-2</v>
      </c>
      <c r="M426" s="1"/>
      <c r="N426" s="1"/>
      <c r="P426" s="1"/>
      <c r="Z426" s="27"/>
    </row>
    <row r="427" spans="2:26" ht="15" x14ac:dyDescent="0.25">
      <c r="B427" s="16">
        <v>5660</v>
      </c>
      <c r="C427" s="22">
        <v>2.7327272608621556E-3</v>
      </c>
      <c r="D427" s="22">
        <f t="shared" si="30"/>
        <v>1.0027327272608622</v>
      </c>
      <c r="E427" s="22">
        <v>2.2876623469199999E-3</v>
      </c>
      <c r="F427" s="24">
        <f t="shared" si="31"/>
        <v>1.0027327272608622</v>
      </c>
      <c r="G427" s="22">
        <f t="shared" si="32"/>
        <v>1.4203896077821555E-3</v>
      </c>
      <c r="H427" s="24">
        <f t="shared" si="33"/>
        <v>0.99973272726086215</v>
      </c>
      <c r="I427" s="29">
        <f t="shared" si="28"/>
        <v>-2.3972495306516572E-2</v>
      </c>
      <c r="J427" s="32">
        <v>3.6139999999999999E-2</v>
      </c>
      <c r="K427" s="29">
        <f t="shared" si="29"/>
        <v>1.2167504693483426E-2</v>
      </c>
      <c r="M427" s="1"/>
      <c r="N427" s="1"/>
      <c r="P427" s="1"/>
      <c r="Z427" s="27"/>
    </row>
    <row r="428" spans="2:26" ht="15" x14ac:dyDescent="0.25">
      <c r="B428" s="16">
        <v>5691</v>
      </c>
      <c r="C428" s="22">
        <v>8.5424448786129314E-2</v>
      </c>
      <c r="D428" s="22">
        <f t="shared" si="30"/>
        <v>1.0854244487861293</v>
      </c>
      <c r="E428" s="22">
        <v>2.3120385290699998E-3</v>
      </c>
      <c r="F428" s="24">
        <f t="shared" si="31"/>
        <v>1.0854244487861293</v>
      </c>
      <c r="G428" s="22">
        <f t="shared" si="32"/>
        <v>8.4136487315199307E-2</v>
      </c>
      <c r="H428" s="24">
        <f t="shared" si="33"/>
        <v>1.0824244487861294</v>
      </c>
      <c r="I428" s="29">
        <f t="shared" si="28"/>
        <v>-1.937548662406019E-2</v>
      </c>
      <c r="J428" s="32">
        <v>3.6569999999999998E-2</v>
      </c>
      <c r="K428" s="29">
        <f t="shared" si="29"/>
        <v>1.7194513375939809E-2</v>
      </c>
      <c r="M428" s="1"/>
      <c r="N428" s="1"/>
      <c r="P428" s="1"/>
      <c r="Z428" s="27"/>
    </row>
    <row r="429" spans="2:26" ht="15" x14ac:dyDescent="0.25">
      <c r="B429" s="16">
        <v>5722</v>
      </c>
      <c r="C429" s="22">
        <v>4.457954646174267E-3</v>
      </c>
      <c r="D429" s="22">
        <f t="shared" si="30"/>
        <v>1.0044579546461743</v>
      </c>
      <c r="E429" s="22">
        <v>2.26327964177E-3</v>
      </c>
      <c r="F429" s="24">
        <f t="shared" si="31"/>
        <v>1.0044579546461743</v>
      </c>
      <c r="G429" s="22">
        <f t="shared" si="32"/>
        <v>3.121234287944267E-3</v>
      </c>
      <c r="H429" s="24">
        <f t="shared" si="33"/>
        <v>1.0014579546461744</v>
      </c>
      <c r="I429" s="29">
        <f t="shared" si="28"/>
        <v>-2.0786714227913006E-2</v>
      </c>
      <c r="J429" s="32">
        <v>3.6200000000000003E-2</v>
      </c>
      <c r="K429" s="29">
        <f t="shared" si="29"/>
        <v>1.5413285772086997E-2</v>
      </c>
      <c r="M429" s="1"/>
      <c r="N429" s="1"/>
      <c r="P429" s="1"/>
      <c r="Z429" s="27"/>
    </row>
    <row r="430" spans="2:26" ht="15" x14ac:dyDescent="0.25">
      <c r="B430" s="16">
        <v>5752</v>
      </c>
      <c r="C430" s="22">
        <v>-4.8943057848074289E-3</v>
      </c>
      <c r="D430" s="22">
        <f t="shared" si="30"/>
        <v>0.99510569421519257</v>
      </c>
      <c r="E430" s="22">
        <v>2.26327964177E-3</v>
      </c>
      <c r="F430" s="24">
        <f t="shared" si="31"/>
        <v>0.99510569421519257</v>
      </c>
      <c r="G430" s="22">
        <f t="shared" si="32"/>
        <v>-6.2310261430374289E-3</v>
      </c>
      <c r="H430" s="24">
        <f t="shared" si="33"/>
        <v>0.99210569421519257</v>
      </c>
      <c r="I430" s="29">
        <f t="shared" si="28"/>
        <v>-2.2703647266694715E-2</v>
      </c>
      <c r="J430" s="32">
        <v>3.6450000000000003E-2</v>
      </c>
      <c r="K430" s="29">
        <f t="shared" si="29"/>
        <v>1.3746352733305288E-2</v>
      </c>
      <c r="M430" s="1"/>
      <c r="N430" s="1"/>
      <c r="P430" s="1"/>
      <c r="Z430" s="27"/>
    </row>
    <row r="431" spans="2:26" ht="15" x14ac:dyDescent="0.25">
      <c r="B431" s="16">
        <v>5783</v>
      </c>
      <c r="C431" s="22">
        <v>8.6974258579155528E-3</v>
      </c>
      <c r="D431" s="22">
        <f t="shared" si="30"/>
        <v>1.0086974258579156</v>
      </c>
      <c r="E431" s="22">
        <v>2.2388904099599999E-3</v>
      </c>
      <c r="F431" s="24">
        <f t="shared" si="31"/>
        <v>1.0086974258579156</v>
      </c>
      <c r="G431" s="22">
        <f t="shared" si="32"/>
        <v>7.3363162678755532E-3</v>
      </c>
      <c r="H431" s="24">
        <f t="shared" si="33"/>
        <v>1.0056974258579157</v>
      </c>
      <c r="I431" s="29">
        <f t="shared" si="28"/>
        <v>-2.2732372294747338E-2</v>
      </c>
      <c r="J431" s="32">
        <v>3.6569999999999998E-2</v>
      </c>
      <c r="K431" s="29">
        <f t="shared" si="29"/>
        <v>1.383762770525266E-2</v>
      </c>
      <c r="M431" s="1"/>
      <c r="N431" s="1"/>
      <c r="P431" s="1"/>
      <c r="Z431" s="27"/>
    </row>
    <row r="432" spans="2:26" ht="15" x14ac:dyDescent="0.25">
      <c r="B432" s="16">
        <v>5813</v>
      </c>
      <c r="C432" s="22">
        <v>9.405100634683583E-3</v>
      </c>
      <c r="D432" s="22">
        <f t="shared" si="30"/>
        <v>1.0094051006346836</v>
      </c>
      <c r="E432" s="22">
        <v>2.12498759046E-3</v>
      </c>
      <c r="F432" s="24">
        <f t="shared" si="31"/>
        <v>1.0094051006346836</v>
      </c>
      <c r="G432" s="22">
        <f t="shared" si="32"/>
        <v>7.9300882251435827E-3</v>
      </c>
      <c r="H432" s="24">
        <f t="shared" si="33"/>
        <v>1.0064051006346837</v>
      </c>
      <c r="I432" s="29">
        <f t="shared" si="28"/>
        <v>-2.267587940363136E-2</v>
      </c>
      <c r="J432" s="32">
        <v>3.6450000000000003E-2</v>
      </c>
      <c r="K432" s="29">
        <f t="shared" si="29"/>
        <v>1.3774120596368643E-2</v>
      </c>
      <c r="M432" s="1"/>
      <c r="N432" s="1"/>
      <c r="P432" s="1"/>
      <c r="Z432" s="27"/>
    </row>
    <row r="433" spans="2:26" ht="15" x14ac:dyDescent="0.25">
      <c r="B433" s="16">
        <v>5844</v>
      </c>
      <c r="C433" s="22">
        <v>8.7912409561371696E-2</v>
      </c>
      <c r="D433" s="22">
        <f t="shared" si="30"/>
        <v>1.0879124095613717</v>
      </c>
      <c r="E433" s="22">
        <v>2.26327964177E-3</v>
      </c>
      <c r="F433" s="24">
        <f t="shared" si="31"/>
        <v>1.0879124095613717</v>
      </c>
      <c r="G433" s="22">
        <f t="shared" si="32"/>
        <v>8.6575689203141695E-2</v>
      </c>
      <c r="H433" s="24">
        <f t="shared" si="33"/>
        <v>1.0849124095613718</v>
      </c>
      <c r="I433" s="29">
        <f t="shared" si="28"/>
        <v>-1.8798556677170786E-2</v>
      </c>
      <c r="J433" s="32">
        <v>3.6159999999999998E-2</v>
      </c>
      <c r="K433" s="29">
        <f t="shared" si="29"/>
        <v>1.7361443322829212E-2</v>
      </c>
      <c r="M433" s="1"/>
      <c r="N433" s="1"/>
      <c r="P433" s="1"/>
      <c r="Z433" s="27"/>
    </row>
    <row r="434" spans="2:26" ht="15" x14ac:dyDescent="0.25">
      <c r="B434" s="16">
        <v>5875</v>
      </c>
      <c r="C434" s="22">
        <v>-2.2324414430385464E-2</v>
      </c>
      <c r="D434" s="22">
        <f t="shared" si="30"/>
        <v>0.97767558556961454</v>
      </c>
      <c r="E434" s="22">
        <v>2.2714079351599998E-3</v>
      </c>
      <c r="F434" s="24">
        <f t="shared" si="31"/>
        <v>0.97767558556961454</v>
      </c>
      <c r="G434" s="22">
        <f t="shared" si="32"/>
        <v>-2.3653006495225462E-2</v>
      </c>
      <c r="H434" s="24">
        <f t="shared" si="33"/>
        <v>0.97467558556961453</v>
      </c>
      <c r="I434" s="29">
        <f t="shared" si="28"/>
        <v>-2.052761087091215E-2</v>
      </c>
      <c r="J434" s="32">
        <v>3.6240000000000001E-2</v>
      </c>
      <c r="K434" s="29">
        <f t="shared" si="29"/>
        <v>1.5712389129087852E-2</v>
      </c>
      <c r="M434" s="1"/>
      <c r="N434" s="1"/>
      <c r="P434" s="1"/>
      <c r="Z434" s="27"/>
    </row>
    <row r="435" spans="2:26" ht="15" x14ac:dyDescent="0.25">
      <c r="B435" s="16">
        <v>5904</v>
      </c>
      <c r="C435" s="22">
        <v>-3.4561455609543046E-2</v>
      </c>
      <c r="D435" s="22">
        <f t="shared" si="30"/>
        <v>0.96543854439045695</v>
      </c>
      <c r="E435" s="22">
        <v>2.3201624741899999E-3</v>
      </c>
      <c r="F435" s="24">
        <f t="shared" si="31"/>
        <v>0.96543854439045695</v>
      </c>
      <c r="G435" s="22">
        <f t="shared" si="32"/>
        <v>-3.5841293135353051E-2</v>
      </c>
      <c r="H435" s="24">
        <f t="shared" si="33"/>
        <v>0.96243854439045695</v>
      </c>
      <c r="I435" s="29">
        <f t="shared" ref="I435:I498" si="34">POWER(PRODUCT(H195:H435),1/20)-1</f>
        <v>-1.9907732998682204E-2</v>
      </c>
      <c r="J435" s="32">
        <v>3.5869999999999999E-2</v>
      </c>
      <c r="K435" s="29">
        <f t="shared" ref="K435:K498" si="35">I435+J435</f>
        <v>1.5962267001317795E-2</v>
      </c>
      <c r="M435" s="1"/>
      <c r="N435" s="1"/>
      <c r="P435" s="1"/>
      <c r="Z435" s="27"/>
    </row>
    <row r="436" spans="2:26" ht="15" x14ac:dyDescent="0.25">
      <c r="B436" s="16">
        <v>5935</v>
      </c>
      <c r="C436" s="22">
        <v>8.5298189517228895E-3</v>
      </c>
      <c r="D436" s="22">
        <f t="shared" si="30"/>
        <v>1.0085298189517229</v>
      </c>
      <c r="E436" s="22">
        <v>2.36889094065E-3</v>
      </c>
      <c r="F436" s="24">
        <f t="shared" si="31"/>
        <v>1.0085298189517229</v>
      </c>
      <c r="G436" s="22">
        <f t="shared" si="32"/>
        <v>7.2987098923728904E-3</v>
      </c>
      <c r="H436" s="24">
        <f t="shared" si="33"/>
        <v>1.005529818951723</v>
      </c>
      <c r="I436" s="29">
        <f t="shared" si="34"/>
        <v>-2.0872630714146245E-2</v>
      </c>
      <c r="J436" s="32">
        <v>3.5709999999999999E-2</v>
      </c>
      <c r="K436" s="29">
        <f t="shared" si="35"/>
        <v>1.4837369285853753E-2</v>
      </c>
      <c r="M436" s="1"/>
      <c r="N436" s="1"/>
      <c r="P436" s="1"/>
      <c r="Z436" s="27"/>
    </row>
    <row r="437" spans="2:26" ht="15" x14ac:dyDescent="0.25">
      <c r="B437" s="16">
        <v>5965</v>
      </c>
      <c r="C437" s="22">
        <v>1.973324530421694E-2</v>
      </c>
      <c r="D437" s="22">
        <f t="shared" si="30"/>
        <v>1.0197332453042169</v>
      </c>
      <c r="E437" s="22">
        <v>2.36889094065E-3</v>
      </c>
      <c r="F437" s="24">
        <f t="shared" si="31"/>
        <v>1.0197332453042169</v>
      </c>
      <c r="G437" s="22">
        <f t="shared" si="32"/>
        <v>1.8502136244866942E-2</v>
      </c>
      <c r="H437" s="24">
        <f t="shared" si="33"/>
        <v>1.016733245304217</v>
      </c>
      <c r="I437" s="29">
        <f t="shared" si="34"/>
        <v>-2.0557278414215285E-2</v>
      </c>
      <c r="J437" s="32">
        <v>3.5790000000000002E-2</v>
      </c>
      <c r="K437" s="29">
        <f t="shared" si="35"/>
        <v>1.5232721585784717E-2</v>
      </c>
      <c r="M437" s="1"/>
      <c r="N437" s="1"/>
      <c r="P437" s="1"/>
      <c r="Z437" s="27"/>
    </row>
    <row r="438" spans="2:26" ht="15" x14ac:dyDescent="0.25">
      <c r="B438" s="16">
        <v>5996</v>
      </c>
      <c r="C438" s="22">
        <v>-2.0456018695470646E-2</v>
      </c>
      <c r="D438" s="22">
        <f t="shared" si="30"/>
        <v>0.97954398130452935</v>
      </c>
      <c r="E438" s="22">
        <v>2.8708987190800002E-3</v>
      </c>
      <c r="F438" s="24">
        <f t="shared" si="31"/>
        <v>0.97954398130452935</v>
      </c>
      <c r="G438" s="22">
        <f t="shared" si="32"/>
        <v>-2.1185119976390644E-2</v>
      </c>
      <c r="H438" s="24">
        <f t="shared" si="33"/>
        <v>0.97654398130452935</v>
      </c>
      <c r="I438" s="29">
        <f t="shared" si="34"/>
        <v>-2.2918606174529232E-2</v>
      </c>
      <c r="J438" s="32">
        <v>3.5709999999999999E-2</v>
      </c>
      <c r="K438" s="29">
        <f t="shared" si="35"/>
        <v>1.2791393825470766E-2</v>
      </c>
      <c r="M438" s="1"/>
      <c r="N438" s="1"/>
      <c r="P438" s="1"/>
      <c r="Z438" s="27"/>
    </row>
    <row r="439" spans="2:26" ht="15" x14ac:dyDescent="0.25">
      <c r="B439" s="16">
        <v>6026</v>
      </c>
      <c r="C439" s="22">
        <v>-3.7619230706706808E-2</v>
      </c>
      <c r="D439" s="22">
        <f t="shared" si="30"/>
        <v>0.96238076929329319</v>
      </c>
      <c r="E439" s="22">
        <v>3.24961943584E-3</v>
      </c>
      <c r="F439" s="24">
        <f t="shared" si="31"/>
        <v>0.96238076929329319</v>
      </c>
      <c r="G439" s="22">
        <f t="shared" si="32"/>
        <v>-3.7969611270866808E-2</v>
      </c>
      <c r="H439" s="24">
        <f t="shared" si="33"/>
        <v>0.95938076929329319</v>
      </c>
      <c r="I439" s="29">
        <f t="shared" si="34"/>
        <v>-2.6609331347790866E-2</v>
      </c>
      <c r="J439" s="32">
        <v>3.6019999999999996E-2</v>
      </c>
      <c r="K439" s="29">
        <f t="shared" si="35"/>
        <v>9.410668652209131E-3</v>
      </c>
      <c r="M439" s="1"/>
      <c r="N439" s="1"/>
      <c r="P439" s="1"/>
      <c r="Z439" s="27"/>
    </row>
    <row r="440" spans="2:26" ht="15" x14ac:dyDescent="0.25">
      <c r="B440" s="16">
        <v>6057</v>
      </c>
      <c r="C440" s="22">
        <v>-3.2701465465572066E-2</v>
      </c>
      <c r="D440" s="22">
        <f t="shared" si="30"/>
        <v>0.96729853453442793</v>
      </c>
      <c r="E440" s="22">
        <v>2.6526222004300002E-3</v>
      </c>
      <c r="F440" s="24">
        <f t="shared" si="31"/>
        <v>0.96729853453442793</v>
      </c>
      <c r="G440" s="22">
        <f t="shared" si="32"/>
        <v>-3.3648843265142066E-2</v>
      </c>
      <c r="H440" s="24">
        <f t="shared" si="33"/>
        <v>0.96429853453442793</v>
      </c>
      <c r="I440" s="29">
        <f t="shared" si="34"/>
        <v>-2.9624343676015075E-2</v>
      </c>
      <c r="J440" s="32">
        <v>3.6240000000000001E-2</v>
      </c>
      <c r="K440" s="29">
        <f t="shared" si="35"/>
        <v>6.6156563239849267E-3</v>
      </c>
      <c r="M440" s="1"/>
      <c r="N440" s="1"/>
      <c r="P440" s="1"/>
      <c r="Z440" s="27"/>
    </row>
    <row r="441" spans="2:26" ht="15" x14ac:dyDescent="0.25">
      <c r="B441" s="16">
        <v>6088</v>
      </c>
      <c r="C441" s="22">
        <v>3.9290499028783232E-2</v>
      </c>
      <c r="D441" s="22">
        <f t="shared" si="30"/>
        <v>1.0392904990287832</v>
      </c>
      <c r="E441" s="22">
        <v>2.7254391280799998E-3</v>
      </c>
      <c r="F441" s="24">
        <f t="shared" si="31"/>
        <v>1.0392904990287832</v>
      </c>
      <c r="G441" s="22">
        <f t="shared" si="32"/>
        <v>3.8415938156863227E-2</v>
      </c>
      <c r="H441" s="24">
        <f t="shared" si="33"/>
        <v>1.0362904990287833</v>
      </c>
      <c r="I441" s="29">
        <f t="shared" si="34"/>
        <v>-2.8578401436734402E-2</v>
      </c>
      <c r="J441" s="32">
        <v>3.6159999999999998E-2</v>
      </c>
      <c r="K441" s="29">
        <f t="shared" si="35"/>
        <v>7.5815985632655958E-3</v>
      </c>
      <c r="M441" s="1"/>
      <c r="N441" s="1"/>
      <c r="P441" s="1"/>
      <c r="Z441" s="27"/>
    </row>
    <row r="442" spans="2:26" ht="15" x14ac:dyDescent="0.25">
      <c r="B442" s="16">
        <v>6118</v>
      </c>
      <c r="C442" s="22">
        <v>1.6316037955591556E-2</v>
      </c>
      <c r="D442" s="22">
        <f t="shared" si="30"/>
        <v>1.0163160379555916</v>
      </c>
      <c r="E442" s="22">
        <v>2.7577835453300001E-3</v>
      </c>
      <c r="F442" s="24">
        <f t="shared" si="31"/>
        <v>1.0163160379555916</v>
      </c>
      <c r="G442" s="22">
        <f t="shared" si="32"/>
        <v>1.5473821500921556E-2</v>
      </c>
      <c r="H442" s="24">
        <f t="shared" si="33"/>
        <v>1.0133160379555917</v>
      </c>
      <c r="I442" s="29">
        <f t="shared" si="34"/>
        <v>-2.9006249406728024E-2</v>
      </c>
      <c r="J442" s="32">
        <v>3.6080000000000001E-2</v>
      </c>
      <c r="K442" s="29">
        <f t="shared" si="35"/>
        <v>7.0737505932719769E-3</v>
      </c>
      <c r="M442" s="1"/>
      <c r="N442" s="1"/>
      <c r="P442" s="1"/>
      <c r="Z442" s="27"/>
    </row>
    <row r="443" spans="2:26" ht="15" x14ac:dyDescent="0.25">
      <c r="B443" s="16">
        <v>6149</v>
      </c>
      <c r="C443" s="22">
        <v>5.9444627949845286E-2</v>
      </c>
      <c r="D443" s="22">
        <f t="shared" si="30"/>
        <v>1.0594446279498453</v>
      </c>
      <c r="E443" s="22">
        <v>2.8062786637700001E-3</v>
      </c>
      <c r="F443" s="24">
        <f t="shared" si="31"/>
        <v>1.0594446279498453</v>
      </c>
      <c r="G443" s="22">
        <f t="shared" si="32"/>
        <v>5.8650906613615286E-2</v>
      </c>
      <c r="H443" s="24">
        <f t="shared" si="33"/>
        <v>1.0564446279498454</v>
      </c>
      <c r="I443" s="29">
        <f t="shared" si="34"/>
        <v>-2.4534307268057054E-2</v>
      </c>
      <c r="J443" s="32">
        <v>3.6080000000000001E-2</v>
      </c>
      <c r="K443" s="29">
        <f t="shared" si="35"/>
        <v>1.1545692731942947E-2</v>
      </c>
      <c r="M443" s="1"/>
      <c r="N443" s="1"/>
      <c r="P443" s="1"/>
      <c r="Z443" s="27"/>
    </row>
    <row r="444" spans="2:26" ht="15" x14ac:dyDescent="0.25">
      <c r="B444" s="16">
        <v>6179</v>
      </c>
      <c r="C444" s="22">
        <v>4.5143765674637848E-3</v>
      </c>
      <c r="D444" s="22">
        <f t="shared" si="30"/>
        <v>1.0045143765674638</v>
      </c>
      <c r="E444" s="22">
        <v>3.4744950035E-3</v>
      </c>
      <c r="F444" s="24">
        <f t="shared" si="31"/>
        <v>1.0045143765674638</v>
      </c>
      <c r="G444" s="22">
        <f t="shared" si="32"/>
        <v>4.3888715709637849E-3</v>
      </c>
      <c r="H444" s="24">
        <f t="shared" si="33"/>
        <v>1.0015143765674639</v>
      </c>
      <c r="I444" s="29">
        <f t="shared" si="34"/>
        <v>-2.2572414605228297E-2</v>
      </c>
      <c r="J444" s="32">
        <v>3.628E-2</v>
      </c>
      <c r="K444" s="29">
        <f t="shared" si="35"/>
        <v>1.3707585394771703E-2</v>
      </c>
      <c r="M444" s="1"/>
      <c r="N444" s="1"/>
      <c r="P444" s="1"/>
      <c r="Z444" s="27"/>
    </row>
    <row r="445" spans="2:26" ht="15" x14ac:dyDescent="0.25">
      <c r="B445" s="16">
        <v>6210</v>
      </c>
      <c r="C445" s="22">
        <v>-9.295050398006266E-3</v>
      </c>
      <c r="D445" s="22">
        <f t="shared" si="30"/>
        <v>0.99070494960199373</v>
      </c>
      <c r="E445" s="22">
        <v>2.5716462189599998E-3</v>
      </c>
      <c r="F445" s="24">
        <f t="shared" si="31"/>
        <v>0.99070494960199373</v>
      </c>
      <c r="G445" s="22">
        <f t="shared" si="32"/>
        <v>-1.0323404179046265E-2</v>
      </c>
      <c r="H445" s="24">
        <f t="shared" si="33"/>
        <v>0.98770494960199373</v>
      </c>
      <c r="I445" s="29">
        <f t="shared" si="34"/>
        <v>-2.3430607514790092E-2</v>
      </c>
      <c r="J445" s="32">
        <v>3.6119999999999999E-2</v>
      </c>
      <c r="K445" s="29">
        <f t="shared" si="35"/>
        <v>1.2689392485209908E-2</v>
      </c>
      <c r="M445" s="1"/>
      <c r="N445" s="1"/>
      <c r="P445" s="1"/>
      <c r="Z445" s="27"/>
    </row>
    <row r="446" spans="2:26" ht="15" x14ac:dyDescent="0.25">
      <c r="B446" s="16">
        <v>6241</v>
      </c>
      <c r="C446" s="22">
        <v>1.1073450300702392E-2</v>
      </c>
      <c r="D446" s="22">
        <f t="shared" si="30"/>
        <v>1.0110734503007024</v>
      </c>
      <c r="E446" s="22">
        <v>3.32196134704E-3</v>
      </c>
      <c r="F446" s="24">
        <f t="shared" si="31"/>
        <v>1.0110734503007024</v>
      </c>
      <c r="G446" s="22">
        <f t="shared" si="32"/>
        <v>1.0795411647742392E-2</v>
      </c>
      <c r="H446" s="24">
        <f t="shared" si="33"/>
        <v>1.0080734503007025</v>
      </c>
      <c r="I446" s="29">
        <f t="shared" si="34"/>
        <v>-1.9513919088296139E-2</v>
      </c>
      <c r="J446" s="32">
        <v>3.628E-2</v>
      </c>
      <c r="K446" s="29">
        <f t="shared" si="35"/>
        <v>1.6766080911703861E-2</v>
      </c>
      <c r="M446" s="1"/>
      <c r="N446" s="1"/>
      <c r="P446" s="1"/>
      <c r="Z446" s="27"/>
    </row>
    <row r="447" spans="2:26" ht="15" x14ac:dyDescent="0.25">
      <c r="B447" s="16">
        <v>6269</v>
      </c>
      <c r="C447" s="22">
        <v>3.0835201798017575E-2</v>
      </c>
      <c r="D447" s="22">
        <f t="shared" si="30"/>
        <v>1.0308352017980176</v>
      </c>
      <c r="E447" s="22">
        <v>3.07254170326E-3</v>
      </c>
      <c r="F447" s="24">
        <f t="shared" si="31"/>
        <v>1.0308352017980176</v>
      </c>
      <c r="G447" s="22">
        <f t="shared" si="32"/>
        <v>3.0307743501277577E-2</v>
      </c>
      <c r="H447" s="24">
        <f t="shared" si="33"/>
        <v>1.0278352017980177</v>
      </c>
      <c r="I447" s="29">
        <f t="shared" si="34"/>
        <v>-1.8595554051555552E-2</v>
      </c>
      <c r="J447" s="32">
        <v>3.61E-2</v>
      </c>
      <c r="K447" s="29">
        <f t="shared" si="35"/>
        <v>1.7504445948444448E-2</v>
      </c>
      <c r="M447" s="1"/>
      <c r="N447" s="1"/>
      <c r="P447" s="1"/>
      <c r="Z447" s="27"/>
    </row>
    <row r="448" spans="2:26" ht="15" x14ac:dyDescent="0.25">
      <c r="B448" s="16">
        <v>6300</v>
      </c>
      <c r="C448" s="22">
        <v>2.2753203310279746E-2</v>
      </c>
      <c r="D448" s="22">
        <f t="shared" si="30"/>
        <v>1.0227532033102797</v>
      </c>
      <c r="E448" s="22">
        <v>3.24961943584E-3</v>
      </c>
      <c r="F448" s="24">
        <f t="shared" si="31"/>
        <v>1.0227532033102797</v>
      </c>
      <c r="G448" s="22">
        <f t="shared" si="32"/>
        <v>2.2402822746119749E-2</v>
      </c>
      <c r="H448" s="24">
        <f t="shared" si="33"/>
        <v>1.0197532033102799</v>
      </c>
      <c r="I448" s="29">
        <f t="shared" si="34"/>
        <v>-1.6834539752362376E-2</v>
      </c>
      <c r="J448" s="32">
        <v>3.6909999999999998E-2</v>
      </c>
      <c r="K448" s="29">
        <f t="shared" si="35"/>
        <v>2.0075460247637622E-2</v>
      </c>
      <c r="M448" s="1"/>
      <c r="N448" s="1"/>
      <c r="P448" s="1"/>
      <c r="Z448" s="27"/>
    </row>
    <row r="449" spans="2:26" ht="15" x14ac:dyDescent="0.25">
      <c r="B449" s="16">
        <v>6330</v>
      </c>
      <c r="C449" s="22">
        <v>5.2690074356350536E-2</v>
      </c>
      <c r="D449" s="22">
        <f t="shared" si="30"/>
        <v>1.0526900743563505</v>
      </c>
      <c r="E449" s="22">
        <v>3.6107566318E-3</v>
      </c>
      <c r="F449" s="24">
        <f t="shared" si="31"/>
        <v>1.0526900743563505</v>
      </c>
      <c r="G449" s="22">
        <f t="shared" si="32"/>
        <v>5.2700830988150531E-2</v>
      </c>
      <c r="H449" s="24">
        <f t="shared" si="33"/>
        <v>1.0496900743563506</v>
      </c>
      <c r="I449" s="29">
        <f t="shared" si="34"/>
        <v>-1.2932359029790286E-2</v>
      </c>
      <c r="J449" s="32">
        <v>3.7040000000000003E-2</v>
      </c>
      <c r="K449" s="29">
        <f t="shared" si="35"/>
        <v>2.4107640970209718E-2</v>
      </c>
      <c r="M449" s="1"/>
      <c r="N449" s="1"/>
      <c r="P449" s="1"/>
      <c r="Z449" s="27"/>
    </row>
    <row r="450" spans="2:26" ht="15" x14ac:dyDescent="0.25">
      <c r="B450" s="16">
        <v>6361</v>
      </c>
      <c r="C450" s="22">
        <v>-6.1193422777591211E-3</v>
      </c>
      <c r="D450" s="22">
        <f t="shared" si="30"/>
        <v>0.99388065772224088</v>
      </c>
      <c r="E450" s="22">
        <v>4.0023760123899998E-3</v>
      </c>
      <c r="F450" s="24">
        <f t="shared" si="31"/>
        <v>0.99388065772224088</v>
      </c>
      <c r="G450" s="22">
        <f t="shared" si="32"/>
        <v>-5.7169662653691212E-3</v>
      </c>
      <c r="H450" s="24">
        <f t="shared" si="33"/>
        <v>0.99088065772224088</v>
      </c>
      <c r="I450" s="29">
        <f t="shared" si="34"/>
        <v>-1.3115763211052234E-2</v>
      </c>
      <c r="J450" s="32">
        <v>3.7780000000000001E-2</v>
      </c>
      <c r="K450" s="29">
        <f t="shared" si="35"/>
        <v>2.4664236788947767E-2</v>
      </c>
      <c r="M450" s="1"/>
      <c r="N450" s="1"/>
      <c r="P450" s="1"/>
      <c r="Z450" s="27"/>
    </row>
    <row r="451" spans="2:26" ht="15" x14ac:dyDescent="0.25">
      <c r="B451" s="16">
        <v>6391</v>
      </c>
      <c r="C451" s="22">
        <v>2.3994263061121623E-2</v>
      </c>
      <c r="D451" s="22">
        <f t="shared" ref="D451:D514" si="36">1+C451</f>
        <v>1.0239942630611216</v>
      </c>
      <c r="E451" s="22">
        <v>3.5306273826400001E-3</v>
      </c>
      <c r="F451" s="24">
        <f t="shared" ref="F451:F514" si="37">1+C451</f>
        <v>1.0239942630611216</v>
      </c>
      <c r="G451" s="22">
        <f t="shared" ref="G451:G514" si="38">E451*$M$2+(1-$M$2)*(E451-$N$2)+C451-0.003</f>
        <v>2.3924890443761625E-2</v>
      </c>
      <c r="H451" s="24">
        <f t="shared" ref="H451:H514" si="39">1+C451-0.003</f>
        <v>1.0209942630611217</v>
      </c>
      <c r="I451" s="29">
        <f t="shared" si="34"/>
        <v>-1.1631630170018781E-2</v>
      </c>
      <c r="J451" s="32">
        <v>3.8100000000000002E-2</v>
      </c>
      <c r="K451" s="29">
        <f t="shared" si="35"/>
        <v>2.6468369829981221E-2</v>
      </c>
      <c r="M451" s="1"/>
      <c r="N451" s="1"/>
      <c r="P451" s="1"/>
      <c r="Z451" s="27"/>
    </row>
    <row r="452" spans="2:26" ht="15" x14ac:dyDescent="0.25">
      <c r="B452" s="16">
        <v>6422</v>
      </c>
      <c r="C452" s="22">
        <v>1.1721574336004625E-2</v>
      </c>
      <c r="D452" s="22">
        <f t="shared" si="36"/>
        <v>1.0117215743360046</v>
      </c>
      <c r="E452" s="22">
        <v>3.66680526301E-3</v>
      </c>
      <c r="F452" s="24">
        <f t="shared" si="37"/>
        <v>1.0117215743360046</v>
      </c>
      <c r="G452" s="22">
        <f t="shared" si="38"/>
        <v>1.1788379599014624E-2</v>
      </c>
      <c r="H452" s="24">
        <f t="shared" si="39"/>
        <v>1.0087215743360047</v>
      </c>
      <c r="I452" s="29">
        <f t="shared" si="34"/>
        <v>-1.0331507383261607E-2</v>
      </c>
      <c r="J452" s="32">
        <v>3.805E-2</v>
      </c>
      <c r="K452" s="29">
        <f t="shared" si="35"/>
        <v>2.7718492616738394E-2</v>
      </c>
      <c r="M452" s="1"/>
      <c r="N452" s="1"/>
      <c r="P452" s="1"/>
      <c r="Z452" s="27"/>
    </row>
    <row r="453" spans="2:26" ht="15" x14ac:dyDescent="0.25">
      <c r="B453" s="16">
        <v>6453</v>
      </c>
      <c r="C453" s="22">
        <v>8.4899757587297842E-4</v>
      </c>
      <c r="D453" s="22">
        <f t="shared" si="36"/>
        <v>1.000848997575873</v>
      </c>
      <c r="E453" s="22">
        <v>4.47169891704E-3</v>
      </c>
      <c r="F453" s="24">
        <f t="shared" si="37"/>
        <v>1.000848997575873</v>
      </c>
      <c r="G453" s="22">
        <f t="shared" si="38"/>
        <v>1.7206964929129785E-3</v>
      </c>
      <c r="H453" s="24">
        <f t="shared" si="39"/>
        <v>0.99784899757587298</v>
      </c>
      <c r="I453" s="29">
        <f t="shared" si="34"/>
        <v>-1.2941803552443454E-2</v>
      </c>
      <c r="J453" s="32">
        <v>3.8100000000000002E-2</v>
      </c>
      <c r="K453" s="29">
        <f t="shared" si="35"/>
        <v>2.5158196447556548E-2</v>
      </c>
      <c r="M453" s="1"/>
      <c r="N453" s="1"/>
      <c r="P453" s="1"/>
      <c r="Z453" s="27"/>
    </row>
    <row r="454" spans="2:26" ht="15" x14ac:dyDescent="0.25">
      <c r="B454" s="16">
        <v>6483</v>
      </c>
      <c r="C454" s="22">
        <v>1.6626474279620052E-2</v>
      </c>
      <c r="D454" s="22">
        <f t="shared" si="36"/>
        <v>1.0166264742796201</v>
      </c>
      <c r="E454" s="22">
        <v>4.5272215436399999E-3</v>
      </c>
      <c r="F454" s="24">
        <f t="shared" si="37"/>
        <v>1.0166264742796201</v>
      </c>
      <c r="G454" s="22">
        <f t="shared" si="38"/>
        <v>1.7553695823260052E-2</v>
      </c>
      <c r="H454" s="24">
        <f t="shared" si="39"/>
        <v>1.0136264742796202</v>
      </c>
      <c r="I454" s="29">
        <f t="shared" si="34"/>
        <v>-1.3762895067890413E-2</v>
      </c>
      <c r="J454" s="32">
        <v>3.771E-2</v>
      </c>
      <c r="K454" s="29">
        <f t="shared" si="35"/>
        <v>2.3947104932109588E-2</v>
      </c>
      <c r="M454" s="1"/>
      <c r="N454" s="1"/>
      <c r="P454" s="1"/>
      <c r="Z454" s="27"/>
    </row>
    <row r="455" spans="2:26" ht="15" x14ac:dyDescent="0.25">
      <c r="B455" s="16">
        <v>6514</v>
      </c>
      <c r="C455" s="22">
        <v>-6.3032801660440896E-3</v>
      </c>
      <c r="D455" s="22">
        <f t="shared" si="36"/>
        <v>0.99369671983395591</v>
      </c>
      <c r="E455" s="22">
        <v>4.4240812097799996E-3</v>
      </c>
      <c r="F455" s="24">
        <f t="shared" si="37"/>
        <v>0.99369671983395591</v>
      </c>
      <c r="G455" s="22">
        <f t="shared" si="38"/>
        <v>-5.4791989562640898E-3</v>
      </c>
      <c r="H455" s="24">
        <f t="shared" si="39"/>
        <v>0.99069671983395591</v>
      </c>
      <c r="I455" s="29">
        <f t="shared" si="34"/>
        <v>-1.2324449309514263E-2</v>
      </c>
      <c r="J455" s="32">
        <v>3.7909999999999999E-2</v>
      </c>
      <c r="K455" s="29">
        <f t="shared" si="35"/>
        <v>2.5585550690485737E-2</v>
      </c>
      <c r="M455" s="1"/>
      <c r="N455" s="1"/>
      <c r="P455" s="1"/>
      <c r="Z455" s="27"/>
    </row>
    <row r="456" spans="2:26" ht="15" x14ac:dyDescent="0.25">
      <c r="B456" s="16">
        <v>6544</v>
      </c>
      <c r="C456" s="22">
        <v>3.6648917722219121E-2</v>
      </c>
      <c r="D456" s="22">
        <f t="shared" si="36"/>
        <v>1.0366489177222191</v>
      </c>
      <c r="E456" s="22">
        <v>4.5192918063700002E-3</v>
      </c>
      <c r="F456" s="24">
        <f t="shared" si="37"/>
        <v>1.0366489177222191</v>
      </c>
      <c r="G456" s="22">
        <f t="shared" si="38"/>
        <v>3.7568209528589122E-2</v>
      </c>
      <c r="H456" s="24">
        <f t="shared" si="39"/>
        <v>1.0336489177222192</v>
      </c>
      <c r="I456" s="29">
        <f t="shared" si="34"/>
        <v>-1.1036184869767984E-2</v>
      </c>
      <c r="J456" s="32">
        <v>3.7909999999999999E-2</v>
      </c>
      <c r="K456" s="29">
        <f t="shared" si="35"/>
        <v>2.6873815130232015E-2</v>
      </c>
      <c r="M456" s="1"/>
      <c r="N456" s="1"/>
      <c r="P456" s="1"/>
      <c r="Z456" s="27"/>
    </row>
    <row r="457" spans="2:26" ht="15" x14ac:dyDescent="0.25">
      <c r="B457" s="16">
        <v>6575</v>
      </c>
      <c r="C457" s="22">
        <v>-2.798786873011716E-3</v>
      </c>
      <c r="D457" s="22">
        <f t="shared" si="36"/>
        <v>0.99720121312698828</v>
      </c>
      <c r="E457" s="22">
        <v>4.5906346658700003E-3</v>
      </c>
      <c r="F457" s="24">
        <f t="shared" si="37"/>
        <v>0.99720121312698828</v>
      </c>
      <c r="G457" s="22">
        <f t="shared" si="38"/>
        <v>-1.8081522071417156E-3</v>
      </c>
      <c r="H457" s="24">
        <f t="shared" si="39"/>
        <v>0.99420121312698828</v>
      </c>
      <c r="I457" s="29">
        <f t="shared" si="34"/>
        <v>-1.1321254110616352E-2</v>
      </c>
      <c r="J457" s="32">
        <v>4.1159999999999995E-2</v>
      </c>
      <c r="K457" s="29">
        <f t="shared" si="35"/>
        <v>2.9838745889383643E-2</v>
      </c>
      <c r="M457" s="1"/>
      <c r="N457" s="1"/>
      <c r="P457" s="1"/>
      <c r="Z457" s="27"/>
    </row>
    <row r="458" spans="2:26" ht="15" x14ac:dyDescent="0.25">
      <c r="B458" s="16">
        <v>6606</v>
      </c>
      <c r="C458" s="22">
        <v>1.3306483210243414E-2</v>
      </c>
      <c r="D458" s="22">
        <f t="shared" si="36"/>
        <v>1.0133064832102434</v>
      </c>
      <c r="E458" s="22">
        <v>4.7173289717700002E-3</v>
      </c>
      <c r="F458" s="24">
        <f t="shared" si="37"/>
        <v>1.0133064832102434</v>
      </c>
      <c r="G458" s="22">
        <f t="shared" si="38"/>
        <v>1.4423812182013416E-2</v>
      </c>
      <c r="H458" s="24">
        <f t="shared" si="39"/>
        <v>1.0103064832102435</v>
      </c>
      <c r="I458" s="29">
        <f t="shared" si="34"/>
        <v>-9.510977141477972E-3</v>
      </c>
      <c r="J458" s="32">
        <v>4.1050000000000003E-2</v>
      </c>
      <c r="K458" s="29">
        <f t="shared" si="35"/>
        <v>3.1539022858522031E-2</v>
      </c>
      <c r="M458" s="1"/>
      <c r="N458" s="1"/>
      <c r="P458" s="1"/>
      <c r="Z458" s="27"/>
    </row>
    <row r="459" spans="2:26" ht="15" x14ac:dyDescent="0.25">
      <c r="B459" s="16">
        <v>6634</v>
      </c>
      <c r="C459" s="22">
        <v>1.0713446028305151E-2</v>
      </c>
      <c r="D459" s="22">
        <f t="shared" si="36"/>
        <v>1.0107134460283052</v>
      </c>
      <c r="E459" s="22">
        <v>4.8675505653399996E-3</v>
      </c>
      <c r="F459" s="24">
        <f t="shared" si="37"/>
        <v>1.0107134460283052</v>
      </c>
      <c r="G459" s="22">
        <f t="shared" si="38"/>
        <v>1.1980996593645151E-2</v>
      </c>
      <c r="H459" s="24">
        <f t="shared" si="39"/>
        <v>1.0077134460283053</v>
      </c>
      <c r="I459" s="29">
        <f t="shared" si="34"/>
        <v>-8.9111296288724162E-3</v>
      </c>
      <c r="J459" s="32">
        <v>4.1340000000000002E-2</v>
      </c>
      <c r="K459" s="29">
        <f t="shared" si="35"/>
        <v>3.2428870371127586E-2</v>
      </c>
      <c r="M459" s="1"/>
      <c r="N459" s="1"/>
      <c r="P459" s="1"/>
      <c r="Z459" s="27"/>
    </row>
    <row r="460" spans="2:26" ht="15" x14ac:dyDescent="0.25">
      <c r="B460" s="16">
        <v>6665</v>
      </c>
      <c r="C460" s="22">
        <v>1.1784658872640019E-3</v>
      </c>
      <c r="D460" s="22">
        <f t="shared" si="36"/>
        <v>1.001178465887264</v>
      </c>
      <c r="E460" s="22">
        <v>4.8675505653399996E-3</v>
      </c>
      <c r="F460" s="24">
        <f t="shared" si="37"/>
        <v>1.001178465887264</v>
      </c>
      <c r="G460" s="22">
        <f t="shared" si="38"/>
        <v>2.4460164526040017E-3</v>
      </c>
      <c r="H460" s="24">
        <f t="shared" si="39"/>
        <v>0.998178465887264</v>
      </c>
      <c r="I460" s="29">
        <f t="shared" si="34"/>
        <v>-9.0832386863648473E-3</v>
      </c>
      <c r="J460" s="32">
        <v>4.1280000000000004E-2</v>
      </c>
      <c r="K460" s="29">
        <f t="shared" si="35"/>
        <v>3.2196761313635157E-2</v>
      </c>
      <c r="M460" s="1"/>
      <c r="N460" s="1"/>
      <c r="P460" s="1"/>
      <c r="Z460" s="27"/>
    </row>
    <row r="461" spans="2:26" ht="15" x14ac:dyDescent="0.25">
      <c r="B461" s="16">
        <v>6695</v>
      </c>
      <c r="C461" s="22">
        <v>-4.4784664609767044E-2</v>
      </c>
      <c r="D461" s="22">
        <f t="shared" si="36"/>
        <v>0.95521533539023296</v>
      </c>
      <c r="E461" s="22">
        <v>4.8675505653399996E-3</v>
      </c>
      <c r="F461" s="24">
        <f t="shared" si="37"/>
        <v>0.95521533539023296</v>
      </c>
      <c r="G461" s="22">
        <f t="shared" si="38"/>
        <v>-4.3517114044427048E-2</v>
      </c>
      <c r="H461" s="24">
        <f t="shared" si="39"/>
        <v>0.95221533539023295</v>
      </c>
      <c r="I461" s="29">
        <f t="shared" si="34"/>
        <v>-1.0670077506972575E-2</v>
      </c>
      <c r="J461" s="32">
        <v>4.1459999999999997E-2</v>
      </c>
      <c r="K461" s="29">
        <f t="shared" si="35"/>
        <v>3.0789922493027422E-2</v>
      </c>
      <c r="M461" s="1"/>
      <c r="N461" s="1"/>
      <c r="P461" s="1"/>
      <c r="Z461" s="27"/>
    </row>
    <row r="462" spans="2:26" ht="15" x14ac:dyDescent="0.25">
      <c r="B462" s="16">
        <v>6726</v>
      </c>
      <c r="C462" s="22">
        <v>-2.9889512231728199E-2</v>
      </c>
      <c r="D462" s="22">
        <f t="shared" si="36"/>
        <v>0.9701104877682718</v>
      </c>
      <c r="E462" s="22">
        <v>4.6935871724200001E-3</v>
      </c>
      <c r="F462" s="24">
        <f t="shared" si="37"/>
        <v>0.9701104877682718</v>
      </c>
      <c r="G462" s="22">
        <f t="shared" si="38"/>
        <v>-2.8795925059308197E-2</v>
      </c>
      <c r="H462" s="24">
        <f t="shared" si="39"/>
        <v>0.9671104877682718</v>
      </c>
      <c r="I462" s="29">
        <f t="shared" si="34"/>
        <v>-1.1878515248740174E-2</v>
      </c>
      <c r="J462" s="32">
        <v>4.1950000000000001E-2</v>
      </c>
      <c r="K462" s="29">
        <f t="shared" si="35"/>
        <v>3.0071484751259828E-2</v>
      </c>
      <c r="M462" s="1"/>
      <c r="N462" s="1"/>
      <c r="P462" s="1"/>
      <c r="Z462" s="27"/>
    </row>
    <row r="463" spans="2:26" ht="15" x14ac:dyDescent="0.25">
      <c r="B463" s="16">
        <v>6756</v>
      </c>
      <c r="C463" s="22">
        <v>-3.4938322067647132E-2</v>
      </c>
      <c r="D463" s="22">
        <f t="shared" si="36"/>
        <v>0.96506167793235287</v>
      </c>
      <c r="E463" s="22">
        <v>4.6460850512500002E-3</v>
      </c>
      <c r="F463" s="24">
        <f t="shared" si="37"/>
        <v>0.96506167793235287</v>
      </c>
      <c r="G463" s="22">
        <f t="shared" si="38"/>
        <v>-3.3892237016397132E-2</v>
      </c>
      <c r="H463" s="24">
        <f t="shared" si="39"/>
        <v>0.96206167793235287</v>
      </c>
      <c r="I463" s="29">
        <f t="shared" si="34"/>
        <v>-1.3093841043716692E-2</v>
      </c>
      <c r="J463" s="32">
        <v>4.2510000000000006E-2</v>
      </c>
      <c r="K463" s="29">
        <f t="shared" si="35"/>
        <v>2.9416158956283314E-2</v>
      </c>
      <c r="M463" s="1"/>
      <c r="N463" s="1"/>
      <c r="P463" s="1"/>
      <c r="Z463" s="27"/>
    </row>
    <row r="464" spans="2:26" ht="15" x14ac:dyDescent="0.25">
      <c r="B464" s="16">
        <v>6787</v>
      </c>
      <c r="C464" s="22">
        <v>1.715243516374354E-2</v>
      </c>
      <c r="D464" s="22">
        <f t="shared" si="36"/>
        <v>1.0171524351637435</v>
      </c>
      <c r="E464" s="22">
        <v>4.7964237628899996E-3</v>
      </c>
      <c r="F464" s="24">
        <f t="shared" si="37"/>
        <v>1.0171524351637435</v>
      </c>
      <c r="G464" s="22">
        <f t="shared" si="38"/>
        <v>1.834885892663354E-2</v>
      </c>
      <c r="H464" s="24">
        <f t="shared" si="39"/>
        <v>1.0141524351637436</v>
      </c>
      <c r="I464" s="29">
        <f t="shared" si="34"/>
        <v>-9.2668736939873764E-3</v>
      </c>
      <c r="J464" s="32">
        <v>4.2419999999999999E-2</v>
      </c>
      <c r="K464" s="29">
        <f t="shared" si="35"/>
        <v>3.3153126306012623E-2</v>
      </c>
      <c r="M464" s="1"/>
      <c r="N464" s="1"/>
      <c r="P464" s="1"/>
      <c r="Z464" s="27"/>
    </row>
    <row r="465" spans="2:26" ht="15" x14ac:dyDescent="0.25">
      <c r="B465" s="16">
        <v>6818</v>
      </c>
      <c r="C465" s="22">
        <v>9.0856986702925191E-3</v>
      </c>
      <c r="D465" s="22">
        <f t="shared" si="36"/>
        <v>1.0090856986702925</v>
      </c>
      <c r="E465" s="22">
        <v>4.8675505653399996E-3</v>
      </c>
      <c r="F465" s="24">
        <f t="shared" si="37"/>
        <v>1.0090856986702925</v>
      </c>
      <c r="G465" s="22">
        <f t="shared" si="38"/>
        <v>1.0353249235632519E-2</v>
      </c>
      <c r="H465" s="24">
        <f t="shared" si="39"/>
        <v>1.0060856986702926</v>
      </c>
      <c r="I465" s="29">
        <f t="shared" si="34"/>
        <v>-1.1262957112016969E-2</v>
      </c>
      <c r="J465" s="32">
        <v>4.2439999999999999E-2</v>
      </c>
      <c r="K465" s="29">
        <f t="shared" si="35"/>
        <v>3.1177042887983029E-2</v>
      </c>
      <c r="M465" s="1"/>
      <c r="N465" s="1"/>
      <c r="P465" s="1"/>
      <c r="Z465" s="27"/>
    </row>
    <row r="466" spans="2:26" ht="15" x14ac:dyDescent="0.25">
      <c r="B466" s="16">
        <v>6848</v>
      </c>
      <c r="C466" s="22">
        <v>-1.895416379656667E-2</v>
      </c>
      <c r="D466" s="22">
        <f t="shared" si="36"/>
        <v>0.98104583620343333</v>
      </c>
      <c r="E466" s="22">
        <v>4.8675505653399996E-3</v>
      </c>
      <c r="F466" s="24">
        <f t="shared" si="37"/>
        <v>0.98104583620343333</v>
      </c>
      <c r="G466" s="22">
        <f t="shared" si="38"/>
        <v>-1.768661323122667E-2</v>
      </c>
      <c r="H466" s="24">
        <f t="shared" si="39"/>
        <v>0.97804583620343333</v>
      </c>
      <c r="I466" s="29">
        <f t="shared" si="34"/>
        <v>-1.3156318360228347E-2</v>
      </c>
      <c r="J466" s="32">
        <v>4.1799999999999997E-2</v>
      </c>
      <c r="K466" s="29">
        <f t="shared" si="35"/>
        <v>2.864368163977165E-2</v>
      </c>
      <c r="M466" s="1"/>
      <c r="N466" s="1"/>
      <c r="P466" s="1"/>
      <c r="Z466" s="27"/>
    </row>
    <row r="467" spans="2:26" ht="15" x14ac:dyDescent="0.25">
      <c r="B467" s="16">
        <v>6879</v>
      </c>
      <c r="C467" s="22">
        <v>2.3261275519977698E-2</v>
      </c>
      <c r="D467" s="22">
        <f t="shared" si="36"/>
        <v>1.0232612755199777</v>
      </c>
      <c r="E467" s="22">
        <v>4.8675505653399996E-3</v>
      </c>
      <c r="F467" s="24">
        <f t="shared" si="37"/>
        <v>1.0232612755199777</v>
      </c>
      <c r="G467" s="22">
        <f t="shared" si="38"/>
        <v>2.4528826085317697E-2</v>
      </c>
      <c r="H467" s="24">
        <f t="shared" si="39"/>
        <v>1.0202612755199778</v>
      </c>
      <c r="I467" s="29">
        <f t="shared" si="34"/>
        <v>-1.2536928158878968E-2</v>
      </c>
      <c r="J467" s="32">
        <v>4.122E-2</v>
      </c>
      <c r="K467" s="29">
        <f t="shared" si="35"/>
        <v>2.8683071841121031E-2</v>
      </c>
      <c r="M467" s="1"/>
      <c r="N467" s="1"/>
      <c r="P467" s="1"/>
      <c r="Z467" s="27"/>
    </row>
    <row r="468" spans="2:26" ht="15" x14ac:dyDescent="0.25">
      <c r="B468" s="16">
        <v>6909</v>
      </c>
      <c r="C468" s="22">
        <v>-5.9896782198525012E-2</v>
      </c>
      <c r="D468" s="22">
        <f t="shared" si="36"/>
        <v>0.94010321780147499</v>
      </c>
      <c r="E468" s="22">
        <v>4.6144032393299998E-3</v>
      </c>
      <c r="F468" s="24">
        <f t="shared" si="37"/>
        <v>0.94010321780147499</v>
      </c>
      <c r="G468" s="22">
        <f t="shared" si="38"/>
        <v>-5.8882378959195014E-2</v>
      </c>
      <c r="H468" s="24">
        <f t="shared" si="39"/>
        <v>0.93710321780147499</v>
      </c>
      <c r="I468" s="29">
        <f t="shared" si="34"/>
        <v>-1.6010282652048513E-2</v>
      </c>
      <c r="J468" s="32">
        <v>4.1239999999999999E-2</v>
      </c>
      <c r="K468" s="29">
        <f t="shared" si="35"/>
        <v>2.5229717347951486E-2</v>
      </c>
      <c r="M468" s="1"/>
      <c r="N468" s="1"/>
      <c r="P468" s="1"/>
      <c r="Z468" s="27"/>
    </row>
    <row r="469" spans="2:26" ht="15" x14ac:dyDescent="0.25">
      <c r="B469" s="16">
        <v>6940</v>
      </c>
      <c r="C469" s="22">
        <v>-6.4789154760250156E-2</v>
      </c>
      <c r="D469" s="22">
        <f t="shared" si="36"/>
        <v>0.93521084523974984</v>
      </c>
      <c r="E469" s="22">
        <v>4.2174503652700002E-3</v>
      </c>
      <c r="F469" s="24">
        <f t="shared" si="37"/>
        <v>0.93521084523974984</v>
      </c>
      <c r="G469" s="22">
        <f t="shared" si="38"/>
        <v>-6.4171704394980156E-2</v>
      </c>
      <c r="H469" s="24">
        <f t="shared" si="39"/>
        <v>0.93221084523974984</v>
      </c>
      <c r="I469" s="29">
        <f t="shared" si="34"/>
        <v>-1.9124741470994966E-2</v>
      </c>
      <c r="J469" s="32">
        <v>4.2529999999999998E-2</v>
      </c>
      <c r="K469" s="29">
        <f t="shared" si="35"/>
        <v>2.3405258529005032E-2</v>
      </c>
      <c r="M469" s="1"/>
      <c r="N469" s="1"/>
      <c r="P469" s="1"/>
      <c r="Z469" s="27"/>
    </row>
    <row r="470" spans="2:26" ht="15" x14ac:dyDescent="0.25">
      <c r="B470" s="16">
        <v>6971</v>
      </c>
      <c r="C470" s="22">
        <v>-6.0173250184426874E-2</v>
      </c>
      <c r="D470" s="22">
        <f t="shared" si="36"/>
        <v>0.93982674981557313</v>
      </c>
      <c r="E470" s="22">
        <v>4.2653085238700001E-3</v>
      </c>
      <c r="F470" s="24">
        <f t="shared" si="37"/>
        <v>0.93982674981557313</v>
      </c>
      <c r="G470" s="22">
        <f t="shared" si="38"/>
        <v>-5.9507941660556875E-2</v>
      </c>
      <c r="H470" s="24">
        <f t="shared" si="39"/>
        <v>0.93682674981557312</v>
      </c>
      <c r="I470" s="29">
        <f t="shared" si="34"/>
        <v>-2.4559574134874751E-2</v>
      </c>
      <c r="J470" s="32">
        <v>4.6300000000000001E-2</v>
      </c>
      <c r="K470" s="29">
        <f t="shared" si="35"/>
        <v>2.174042586512525E-2</v>
      </c>
      <c r="M470" s="1"/>
      <c r="N470" s="1"/>
      <c r="P470" s="1"/>
      <c r="Z470" s="27"/>
    </row>
    <row r="471" spans="2:26" ht="15" x14ac:dyDescent="0.25">
      <c r="B471" s="16">
        <v>6999</v>
      </c>
      <c r="C471" s="22">
        <v>-2.5998812186363685E-2</v>
      </c>
      <c r="D471" s="22">
        <f t="shared" si="36"/>
        <v>0.97400118781363632</v>
      </c>
      <c r="E471" s="22">
        <v>4.2751553726899996E-3</v>
      </c>
      <c r="F471" s="24">
        <f t="shared" si="37"/>
        <v>0.97400118781363632</v>
      </c>
      <c r="G471" s="22">
        <f t="shared" si="38"/>
        <v>-2.5323656813673684E-2</v>
      </c>
      <c r="H471" s="24">
        <f t="shared" si="39"/>
        <v>0.97100118781363631</v>
      </c>
      <c r="I471" s="29">
        <f t="shared" si="34"/>
        <v>-2.6289640693020533E-2</v>
      </c>
      <c r="J471" s="32">
        <v>4.7E-2</v>
      </c>
      <c r="K471" s="29">
        <f t="shared" si="35"/>
        <v>2.0710359306979467E-2</v>
      </c>
      <c r="M471" s="1"/>
      <c r="N471" s="1"/>
      <c r="P471" s="1"/>
      <c r="Z471" s="27"/>
    </row>
    <row r="472" spans="2:26" ht="15" x14ac:dyDescent="0.25">
      <c r="B472" s="16">
        <v>7030</v>
      </c>
      <c r="C472" s="22">
        <v>5.3116901015386464E-3</v>
      </c>
      <c r="D472" s="22">
        <f t="shared" si="36"/>
        <v>1.0053116901015386</v>
      </c>
      <c r="E472" s="22">
        <v>4.58349913869E-3</v>
      </c>
      <c r="F472" s="24">
        <f t="shared" si="37"/>
        <v>1.0053116901015386</v>
      </c>
      <c r="G472" s="22">
        <f t="shared" si="38"/>
        <v>6.2951892402286465E-3</v>
      </c>
      <c r="H472" s="24">
        <f t="shared" si="39"/>
        <v>1.0023116901015388</v>
      </c>
      <c r="I472" s="29">
        <f t="shared" si="34"/>
        <v>-2.6134270475316468E-2</v>
      </c>
      <c r="J472" s="32">
        <v>4.7300000000000002E-2</v>
      </c>
      <c r="K472" s="29">
        <f t="shared" si="35"/>
        <v>2.1165729524683534E-2</v>
      </c>
      <c r="M472" s="1"/>
      <c r="N472" s="1"/>
      <c r="P472" s="1"/>
      <c r="Z472" s="27"/>
    </row>
    <row r="473" spans="2:26" ht="15" x14ac:dyDescent="0.25">
      <c r="B473" s="16">
        <v>7060</v>
      </c>
      <c r="C473" s="22">
        <v>5.5607889904929708E-2</v>
      </c>
      <c r="D473" s="22">
        <f t="shared" si="36"/>
        <v>1.0556078899049297</v>
      </c>
      <c r="E473" s="22">
        <v>4.4836262758699997E-3</v>
      </c>
      <c r="F473" s="24">
        <f t="shared" si="37"/>
        <v>1.0556078899049297</v>
      </c>
      <c r="G473" s="22">
        <f t="shared" si="38"/>
        <v>5.6491516180799707E-2</v>
      </c>
      <c r="H473" s="24">
        <f t="shared" si="39"/>
        <v>1.0526078899049298</v>
      </c>
      <c r="I473" s="29">
        <f t="shared" si="34"/>
        <v>-2.3044875761978112E-2</v>
      </c>
      <c r="J473" s="32">
        <v>4.7199999999999999E-2</v>
      </c>
      <c r="K473" s="29">
        <f t="shared" si="35"/>
        <v>2.4155124238021887E-2</v>
      </c>
      <c r="M473" s="1"/>
      <c r="N473" s="1"/>
      <c r="P473" s="1"/>
      <c r="Z473" s="27"/>
    </row>
    <row r="474" spans="2:26" ht="15" x14ac:dyDescent="0.25">
      <c r="B474" s="16">
        <v>7091</v>
      </c>
      <c r="C474" s="22">
        <v>3.1940166492044675E-2</v>
      </c>
      <c r="D474" s="22">
        <f t="shared" si="36"/>
        <v>1.0319401664920447</v>
      </c>
      <c r="E474" s="22">
        <v>4.2749543747199999E-3</v>
      </c>
      <c r="F474" s="24">
        <f t="shared" si="37"/>
        <v>1.0319401664920447</v>
      </c>
      <c r="G474" s="22">
        <f t="shared" si="38"/>
        <v>3.2615120866764671E-2</v>
      </c>
      <c r="H474" s="24">
        <f t="shared" si="39"/>
        <v>1.0289401664920448</v>
      </c>
      <c r="I474" s="29">
        <f t="shared" si="34"/>
        <v>-2.1440095792723435E-2</v>
      </c>
      <c r="J474" s="32">
        <v>4.6699999999999998E-2</v>
      </c>
      <c r="K474" s="29">
        <f t="shared" si="35"/>
        <v>2.5259904207276564E-2</v>
      </c>
      <c r="M474" s="1"/>
      <c r="N474" s="1"/>
      <c r="P474" s="1"/>
      <c r="Z474" s="27"/>
    </row>
    <row r="475" spans="2:26" ht="15" x14ac:dyDescent="0.25">
      <c r="B475" s="16">
        <v>7121</v>
      </c>
      <c r="C475" s="22">
        <v>1.5736586793395624E-2</v>
      </c>
      <c r="D475" s="22">
        <f t="shared" si="36"/>
        <v>1.0157365867933956</v>
      </c>
      <c r="E475" s="22">
        <v>4.4824446282400003E-3</v>
      </c>
      <c r="F475" s="24">
        <f t="shared" si="37"/>
        <v>1.0157365867933956</v>
      </c>
      <c r="G475" s="22">
        <f t="shared" si="38"/>
        <v>1.6619031421635625E-2</v>
      </c>
      <c r="H475" s="24">
        <f t="shared" si="39"/>
        <v>1.0127365867933957</v>
      </c>
      <c r="I475" s="29">
        <f t="shared" si="34"/>
        <v>-2.102156819420975E-2</v>
      </c>
      <c r="J475" s="32">
        <v>4.6900000000000004E-2</v>
      </c>
      <c r="K475" s="29">
        <f t="shared" si="35"/>
        <v>2.5878431805790254E-2</v>
      </c>
      <c r="M475" s="1"/>
      <c r="N475" s="1"/>
      <c r="P475" s="1"/>
      <c r="Z475" s="27"/>
    </row>
    <row r="476" spans="2:26" ht="15" x14ac:dyDescent="0.25">
      <c r="B476" s="16">
        <v>7152</v>
      </c>
      <c r="C476" s="22">
        <v>2.8997354364364902E-2</v>
      </c>
      <c r="D476" s="22">
        <f t="shared" si="36"/>
        <v>1.0289973543643649</v>
      </c>
      <c r="E476" s="22">
        <v>4.4832216857000002E-3</v>
      </c>
      <c r="F476" s="24">
        <f t="shared" si="37"/>
        <v>1.0289973543643649</v>
      </c>
      <c r="G476" s="22">
        <f t="shared" si="38"/>
        <v>2.9880576050064906E-2</v>
      </c>
      <c r="H476" s="24">
        <f t="shared" si="39"/>
        <v>1.025997354364365</v>
      </c>
      <c r="I476" s="29">
        <f t="shared" si="34"/>
        <v>-1.935936372489977E-2</v>
      </c>
      <c r="J476" s="32">
        <v>4.7199999999999999E-2</v>
      </c>
      <c r="K476" s="29">
        <f t="shared" si="35"/>
        <v>2.7840636275100229E-2</v>
      </c>
      <c r="M476" s="1"/>
      <c r="N476" s="1"/>
      <c r="P476" s="1"/>
      <c r="Z476" s="27"/>
    </row>
    <row r="477" spans="2:26" ht="15" x14ac:dyDescent="0.25">
      <c r="B477" s="16">
        <v>7183</v>
      </c>
      <c r="C477" s="22">
        <v>-4.4117026309803631E-2</v>
      </c>
      <c r="D477" s="22">
        <f t="shared" si="36"/>
        <v>0.95588297369019637</v>
      </c>
      <c r="E477" s="22">
        <v>4.4838990786500001E-3</v>
      </c>
      <c r="F477" s="24">
        <f t="shared" si="37"/>
        <v>0.95588297369019637</v>
      </c>
      <c r="G477" s="22">
        <f t="shared" si="38"/>
        <v>-4.3233127231153634E-2</v>
      </c>
      <c r="H477" s="24">
        <f t="shared" si="39"/>
        <v>0.95288297369019637</v>
      </c>
      <c r="I477" s="29">
        <f t="shared" si="34"/>
        <v>-2.3289131953069586E-2</v>
      </c>
      <c r="J477" s="32">
        <v>4.7800000000000002E-2</v>
      </c>
      <c r="K477" s="29">
        <f t="shared" si="35"/>
        <v>2.4510868046930416E-2</v>
      </c>
      <c r="M477" s="1"/>
      <c r="N477" s="1"/>
      <c r="P477" s="1"/>
      <c r="Z477" s="27"/>
    </row>
    <row r="478" spans="2:26" ht="15" x14ac:dyDescent="0.25">
      <c r="B478" s="16">
        <v>7213</v>
      </c>
      <c r="C478" s="22">
        <v>2.4771904640060072E-2</v>
      </c>
      <c r="D478" s="22">
        <f t="shared" si="36"/>
        <v>1.0247719046400601</v>
      </c>
      <c r="E478" s="22">
        <v>4.4831909301299997E-3</v>
      </c>
      <c r="F478" s="24">
        <f t="shared" si="37"/>
        <v>1.0247719046400601</v>
      </c>
      <c r="G478" s="22">
        <f t="shared" si="38"/>
        <v>2.5655095570190072E-2</v>
      </c>
      <c r="H478" s="24">
        <f t="shared" si="39"/>
        <v>1.0217719046400602</v>
      </c>
      <c r="I478" s="29">
        <f t="shared" si="34"/>
        <v>-2.2212875027175505E-2</v>
      </c>
      <c r="J478" s="32">
        <v>4.7300000000000002E-2</v>
      </c>
      <c r="K478" s="29">
        <f t="shared" si="35"/>
        <v>2.5087124972824497E-2</v>
      </c>
      <c r="M478" s="1"/>
      <c r="N478" s="1"/>
      <c r="P478" s="1"/>
      <c r="Z478" s="27"/>
    </row>
    <row r="479" spans="2:26" ht="15" x14ac:dyDescent="0.25">
      <c r="B479" s="16">
        <v>7244</v>
      </c>
      <c r="C479" s="22">
        <v>-1.2895006652099195E-2</v>
      </c>
      <c r="D479" s="22">
        <f t="shared" si="36"/>
        <v>0.98710499334790081</v>
      </c>
      <c r="E479" s="22">
        <v>4.3747637384100001E-3</v>
      </c>
      <c r="F479" s="24">
        <f t="shared" si="37"/>
        <v>0.98710499334790081</v>
      </c>
      <c r="G479" s="22">
        <f t="shared" si="38"/>
        <v>-1.2120242913689194E-2</v>
      </c>
      <c r="H479" s="24">
        <f t="shared" si="39"/>
        <v>0.9841049933479008</v>
      </c>
      <c r="I479" s="29">
        <f t="shared" si="34"/>
        <v>-2.348477024954676E-2</v>
      </c>
      <c r="J479" s="32">
        <v>4.7100000000000003E-2</v>
      </c>
      <c r="K479" s="29">
        <f t="shared" si="35"/>
        <v>2.3615229750453243E-2</v>
      </c>
      <c r="M479" s="1"/>
      <c r="N479" s="1"/>
      <c r="P479" s="1"/>
      <c r="Z479" s="27"/>
    </row>
    <row r="480" spans="2:26" ht="15" x14ac:dyDescent="0.25">
      <c r="B480" s="16">
        <v>7274</v>
      </c>
      <c r="C480" s="22">
        <v>-1.333678077581002E-3</v>
      </c>
      <c r="D480" s="22">
        <f t="shared" si="36"/>
        <v>0.998666321922419</v>
      </c>
      <c r="E480" s="22">
        <v>4.5840834193500001E-3</v>
      </c>
      <c r="F480" s="24">
        <f t="shared" si="37"/>
        <v>0.998666321922419</v>
      </c>
      <c r="G480" s="22">
        <f t="shared" si="38"/>
        <v>-3.4959465823100177E-4</v>
      </c>
      <c r="H480" s="24">
        <f t="shared" si="39"/>
        <v>0.995666321922419</v>
      </c>
      <c r="I480" s="29">
        <f t="shared" si="34"/>
        <v>-2.3510747755763561E-2</v>
      </c>
      <c r="J480" s="32">
        <v>4.8099999999999997E-2</v>
      </c>
      <c r="K480" s="29">
        <f t="shared" si="35"/>
        <v>2.4589252244236436E-2</v>
      </c>
      <c r="M480" s="1"/>
      <c r="N480" s="1"/>
      <c r="P480" s="1"/>
      <c r="Z480" s="27"/>
    </row>
    <row r="481" spans="2:26" ht="15" x14ac:dyDescent="0.25">
      <c r="B481" s="16">
        <v>7305</v>
      </c>
      <c r="C481" s="22">
        <v>3.0443675954356042E-2</v>
      </c>
      <c r="D481" s="22">
        <f t="shared" si="36"/>
        <v>1.030443675954356</v>
      </c>
      <c r="E481" s="22">
        <v>5.0000508006199998E-3</v>
      </c>
      <c r="F481" s="24">
        <f t="shared" si="37"/>
        <v>1.030443675954356</v>
      </c>
      <c r="G481" s="22">
        <f t="shared" si="38"/>
        <v>3.1843726754976043E-2</v>
      </c>
      <c r="H481" s="24">
        <f t="shared" si="39"/>
        <v>1.0274436759543562</v>
      </c>
      <c r="I481" s="29">
        <f t="shared" si="34"/>
        <v>-2.2303777241808209E-2</v>
      </c>
      <c r="J481" s="32">
        <v>4.9000000000000002E-2</v>
      </c>
      <c r="K481" s="29">
        <f t="shared" si="35"/>
        <v>2.6696222758191793E-2</v>
      </c>
      <c r="M481" s="1"/>
      <c r="N481" s="1"/>
      <c r="P481" s="1"/>
      <c r="Z481" s="27"/>
    </row>
    <row r="482" spans="2:26" ht="15" x14ac:dyDescent="0.25">
      <c r="B482" s="16">
        <v>7336</v>
      </c>
      <c r="C482" s="22">
        <v>1.6862056987173579E-2</v>
      </c>
      <c r="D482" s="22">
        <f t="shared" si="36"/>
        <v>1.0168620569871736</v>
      </c>
      <c r="E482" s="22">
        <v>3.74938868663E-3</v>
      </c>
      <c r="F482" s="24">
        <f t="shared" si="37"/>
        <v>1.0168620569871736</v>
      </c>
      <c r="G482" s="22">
        <f t="shared" si="38"/>
        <v>1.7011445673803579E-2</v>
      </c>
      <c r="H482" s="24">
        <f t="shared" si="39"/>
        <v>1.0138620569871737</v>
      </c>
      <c r="I482" s="29">
        <f t="shared" si="34"/>
        <v>-2.1792422566375813E-2</v>
      </c>
      <c r="J482" s="32">
        <v>4.9299999999999997E-2</v>
      </c>
      <c r="K482" s="29">
        <f t="shared" si="35"/>
        <v>2.7507577433624184E-2</v>
      </c>
      <c r="M482" s="1"/>
      <c r="N482" s="1"/>
      <c r="P482" s="1"/>
      <c r="Z482" s="27"/>
    </row>
    <row r="483" spans="2:26" ht="15" x14ac:dyDescent="0.25">
      <c r="B483" s="16">
        <v>7365</v>
      </c>
      <c r="C483" s="22">
        <v>3.025197130801871E-2</v>
      </c>
      <c r="D483" s="22">
        <f t="shared" si="36"/>
        <v>1.0302519713080187</v>
      </c>
      <c r="E483" s="22">
        <v>3.7504910008399998E-3</v>
      </c>
      <c r="F483" s="24">
        <f t="shared" si="37"/>
        <v>1.0302519713080187</v>
      </c>
      <c r="G483" s="22">
        <f t="shared" si="38"/>
        <v>3.0402462308858711E-2</v>
      </c>
      <c r="H483" s="24">
        <f t="shared" si="39"/>
        <v>1.0272519713080188</v>
      </c>
      <c r="I483" s="29">
        <f t="shared" si="34"/>
        <v>-1.9395494246317813E-2</v>
      </c>
      <c r="J483" s="32">
        <v>5.0499999999999996E-2</v>
      </c>
      <c r="K483" s="29">
        <f t="shared" si="35"/>
        <v>3.1104505753682184E-2</v>
      </c>
      <c r="M483" s="1"/>
      <c r="N483" s="1"/>
      <c r="P483" s="1"/>
      <c r="Z483" s="27"/>
    </row>
    <row r="484" spans="2:26" ht="15" x14ac:dyDescent="0.25">
      <c r="B484" s="16">
        <v>7396</v>
      </c>
      <c r="C484" s="22">
        <v>4.5674653164273771E-2</v>
      </c>
      <c r="D484" s="22">
        <f t="shared" si="36"/>
        <v>1.0456746531642738</v>
      </c>
      <c r="E484" s="22">
        <v>3.9584835847099997E-3</v>
      </c>
      <c r="F484" s="24">
        <f t="shared" si="37"/>
        <v>1.0456746531642738</v>
      </c>
      <c r="G484" s="22">
        <f t="shared" si="38"/>
        <v>4.6033136748983766E-2</v>
      </c>
      <c r="H484" s="24">
        <f t="shared" si="39"/>
        <v>1.0426746531642739</v>
      </c>
      <c r="I484" s="29">
        <f t="shared" si="34"/>
        <v>-1.6378131567716392E-2</v>
      </c>
      <c r="J484" s="32">
        <v>5.0900000000000001E-2</v>
      </c>
      <c r="K484" s="29">
        <f t="shared" si="35"/>
        <v>3.4521868432283609E-2</v>
      </c>
      <c r="M484" s="1"/>
      <c r="N484" s="1"/>
      <c r="P484" s="1"/>
      <c r="Z484" s="27"/>
    </row>
    <row r="485" spans="2:26" ht="15" x14ac:dyDescent="0.25">
      <c r="B485" s="16">
        <v>7426</v>
      </c>
      <c r="C485" s="22">
        <v>7.567913927397707E-2</v>
      </c>
      <c r="D485" s="22">
        <f t="shared" si="36"/>
        <v>1.0756791392739771</v>
      </c>
      <c r="E485" s="22">
        <v>4.3738935648399997E-3</v>
      </c>
      <c r="F485" s="24">
        <f t="shared" si="37"/>
        <v>1.0756791392739771</v>
      </c>
      <c r="G485" s="22">
        <f t="shared" si="38"/>
        <v>7.6453032838817062E-2</v>
      </c>
      <c r="H485" s="24">
        <f t="shared" si="39"/>
        <v>1.0726791392739772</v>
      </c>
      <c r="I485" s="29">
        <f t="shared" si="34"/>
        <v>-1.2566742873984849E-2</v>
      </c>
      <c r="J485" s="32">
        <v>5.28E-2</v>
      </c>
      <c r="K485" s="29">
        <f t="shared" si="35"/>
        <v>4.0233257126015151E-2</v>
      </c>
      <c r="M485" s="1"/>
      <c r="N485" s="1"/>
      <c r="P485" s="1"/>
      <c r="Z485" s="27"/>
    </row>
    <row r="486" spans="2:26" ht="15" x14ac:dyDescent="0.25">
      <c r="B486" s="16">
        <v>7457</v>
      </c>
      <c r="C486" s="22">
        <v>-3.7038190121395642E-3</v>
      </c>
      <c r="D486" s="22">
        <f t="shared" si="36"/>
        <v>0.99629618098786044</v>
      </c>
      <c r="E486" s="22">
        <v>4.5837210112300002E-3</v>
      </c>
      <c r="F486" s="24">
        <f t="shared" si="37"/>
        <v>0.99629618098786044</v>
      </c>
      <c r="G486" s="22">
        <f t="shared" si="38"/>
        <v>-2.7200980009095639E-3</v>
      </c>
      <c r="H486" s="24">
        <f t="shared" si="39"/>
        <v>0.99329618098786043</v>
      </c>
      <c r="I486" s="29">
        <f t="shared" si="34"/>
        <v>-1.2384038149775956E-2</v>
      </c>
      <c r="J486" s="32">
        <v>5.5800000000000002E-2</v>
      </c>
      <c r="K486" s="29">
        <f t="shared" si="35"/>
        <v>4.3415961850224047E-2</v>
      </c>
      <c r="M486" s="1"/>
      <c r="N486" s="1"/>
      <c r="P486" s="1"/>
      <c r="Z486" s="27"/>
    </row>
    <row r="487" spans="2:26" ht="15" x14ac:dyDescent="0.25">
      <c r="B487" s="16">
        <v>7487</v>
      </c>
      <c r="C487" s="22">
        <v>1.3292619775404857E-2</v>
      </c>
      <c r="D487" s="22">
        <f t="shared" si="36"/>
        <v>1.0132926197754049</v>
      </c>
      <c r="E487" s="22">
        <v>4.7918753567600001E-3</v>
      </c>
      <c r="F487" s="24">
        <f t="shared" si="37"/>
        <v>1.0132926197754049</v>
      </c>
      <c r="G487" s="22">
        <f t="shared" si="38"/>
        <v>1.4484495132164859E-2</v>
      </c>
      <c r="H487" s="24">
        <f t="shared" si="39"/>
        <v>1.010292619775405</v>
      </c>
      <c r="I487" s="29">
        <f t="shared" si="34"/>
        <v>-8.9395195070601785E-3</v>
      </c>
      <c r="J487" s="32">
        <v>5.5399999999999998E-2</v>
      </c>
      <c r="K487" s="29">
        <f t="shared" si="35"/>
        <v>4.6460480492939819E-2</v>
      </c>
      <c r="M487" s="1"/>
      <c r="N487" s="1"/>
      <c r="P487" s="1"/>
      <c r="Z487" s="27"/>
    </row>
    <row r="488" spans="2:26" ht="15" x14ac:dyDescent="0.25">
      <c r="B488" s="16">
        <v>7518</v>
      </c>
      <c r="C488" s="22">
        <v>7.0214250594633487E-3</v>
      </c>
      <c r="D488" s="22">
        <f t="shared" si="36"/>
        <v>1.0070214250594633</v>
      </c>
      <c r="E488" s="22">
        <v>4.8417288262200004E-3</v>
      </c>
      <c r="F488" s="24">
        <f t="shared" si="37"/>
        <v>1.0070214250594633</v>
      </c>
      <c r="G488" s="22">
        <f t="shared" si="38"/>
        <v>8.2631538856833484E-3</v>
      </c>
      <c r="H488" s="24">
        <f t="shared" si="39"/>
        <v>1.0040214250594635</v>
      </c>
      <c r="I488" s="29">
        <f t="shared" si="34"/>
        <v>-8.0980681833988655E-3</v>
      </c>
      <c r="J488" s="32">
        <v>5.57E-2</v>
      </c>
      <c r="K488" s="29">
        <f t="shared" si="35"/>
        <v>4.7601931816601134E-2</v>
      </c>
      <c r="M488" s="1"/>
      <c r="N488" s="1"/>
      <c r="P488" s="1"/>
      <c r="Z488" s="27"/>
    </row>
    <row r="489" spans="2:26" ht="15" x14ac:dyDescent="0.25">
      <c r="B489" s="16">
        <v>7549</v>
      </c>
      <c r="C489" s="22">
        <v>2.5970401043551972E-2</v>
      </c>
      <c r="D489" s="22">
        <f t="shared" si="36"/>
        <v>1.025970401043552</v>
      </c>
      <c r="E489" s="22">
        <v>4.8588695831300001E-3</v>
      </c>
      <c r="F489" s="24">
        <f t="shared" si="37"/>
        <v>1.025970401043552</v>
      </c>
      <c r="G489" s="22">
        <f t="shared" si="38"/>
        <v>2.7229270626681974E-2</v>
      </c>
      <c r="H489" s="24">
        <f t="shared" si="39"/>
        <v>1.0229704010435521</v>
      </c>
      <c r="I489" s="29">
        <f t="shared" si="34"/>
        <v>-7.4761164588738049E-3</v>
      </c>
      <c r="J489" s="32">
        <v>5.67E-2</v>
      </c>
      <c r="K489" s="29">
        <f t="shared" si="35"/>
        <v>4.9223883541126195E-2</v>
      </c>
      <c r="M489" s="1"/>
      <c r="N489" s="1"/>
      <c r="P489" s="1"/>
      <c r="Z489" s="27"/>
    </row>
    <row r="490" spans="2:26" ht="15" x14ac:dyDescent="0.25">
      <c r="B490" s="16">
        <v>7579</v>
      </c>
      <c r="C490" s="22">
        <v>-8.318581902377109E-3</v>
      </c>
      <c r="D490" s="22">
        <f t="shared" si="36"/>
        <v>0.99168141809762289</v>
      </c>
      <c r="E490" s="22">
        <v>4.8414773157199999E-3</v>
      </c>
      <c r="F490" s="24">
        <f t="shared" si="37"/>
        <v>0.99168141809762289</v>
      </c>
      <c r="G490" s="22">
        <f t="shared" si="38"/>
        <v>-7.077104586657109E-3</v>
      </c>
      <c r="H490" s="24">
        <f t="shared" si="39"/>
        <v>0.98868141809762289</v>
      </c>
      <c r="I490" s="29">
        <f t="shared" si="34"/>
        <v>-6.1917383795920822E-3</v>
      </c>
      <c r="J490" s="32">
        <v>5.4299999999999994E-2</v>
      </c>
      <c r="K490" s="29">
        <f t="shared" si="35"/>
        <v>4.8108261620407912E-2</v>
      </c>
      <c r="M490" s="1"/>
      <c r="N490" s="1"/>
      <c r="P490" s="1"/>
      <c r="Z490" s="27"/>
    </row>
    <row r="491" spans="2:26" ht="15" x14ac:dyDescent="0.25">
      <c r="B491" s="16">
        <v>7610</v>
      </c>
      <c r="C491" s="22">
        <v>1.4911342297675434E-2</v>
      </c>
      <c r="D491" s="22">
        <f t="shared" si="36"/>
        <v>1.0149113422976754</v>
      </c>
      <c r="E491" s="22">
        <v>4.7914300809500003E-3</v>
      </c>
      <c r="F491" s="24">
        <f t="shared" si="37"/>
        <v>1.0149113422976754</v>
      </c>
      <c r="G491" s="22">
        <f t="shared" si="38"/>
        <v>1.6102772378625434E-2</v>
      </c>
      <c r="H491" s="24">
        <f t="shared" si="39"/>
        <v>1.0119113422976755</v>
      </c>
      <c r="I491" s="29">
        <f t="shared" si="34"/>
        <v>-4.309437751590206E-3</v>
      </c>
      <c r="J491" s="32">
        <v>5.0799999999999998E-2</v>
      </c>
      <c r="K491" s="29">
        <f t="shared" si="35"/>
        <v>4.6490562248409792E-2</v>
      </c>
      <c r="M491" s="1"/>
      <c r="N491" s="1"/>
      <c r="P491" s="1"/>
      <c r="Z491" s="27"/>
    </row>
    <row r="492" spans="2:26" ht="15" x14ac:dyDescent="0.25">
      <c r="B492" s="16">
        <v>7640</v>
      </c>
      <c r="C492" s="22">
        <v>2.3649759559452255E-2</v>
      </c>
      <c r="D492" s="22">
        <f t="shared" si="36"/>
        <v>1.0236497595594523</v>
      </c>
      <c r="E492" s="22">
        <v>4.7915483083300001E-3</v>
      </c>
      <c r="F492" s="24">
        <f t="shared" si="37"/>
        <v>1.0236497595594523</v>
      </c>
      <c r="G492" s="22">
        <f t="shared" si="38"/>
        <v>2.4841307867782256E-2</v>
      </c>
      <c r="H492" s="24">
        <f t="shared" si="39"/>
        <v>1.0206497595594524</v>
      </c>
      <c r="I492" s="29">
        <f t="shared" si="34"/>
        <v>-1.8928007690384163E-3</v>
      </c>
      <c r="J492" s="32">
        <v>5.21E-2</v>
      </c>
      <c r="K492" s="29">
        <f t="shared" si="35"/>
        <v>5.0207199230961584E-2</v>
      </c>
      <c r="M492" s="1"/>
      <c r="N492" s="1"/>
      <c r="P492" s="1"/>
      <c r="Z492" s="27"/>
    </row>
    <row r="493" spans="2:26" ht="15" x14ac:dyDescent="0.25">
      <c r="B493" s="16">
        <v>7671</v>
      </c>
      <c r="C493" s="22">
        <v>1.4650668226855235E-2</v>
      </c>
      <c r="D493" s="22">
        <f t="shared" si="36"/>
        <v>1.0146506682268552</v>
      </c>
      <c r="E493" s="22">
        <v>4.89621704076E-3</v>
      </c>
      <c r="F493" s="24">
        <f t="shared" si="37"/>
        <v>1.0146506682268552</v>
      </c>
      <c r="G493" s="22">
        <f t="shared" si="38"/>
        <v>1.5946885267615236E-2</v>
      </c>
      <c r="H493" s="24">
        <f t="shared" si="39"/>
        <v>1.0116506682268553</v>
      </c>
      <c r="I493" s="29">
        <f t="shared" si="34"/>
        <v>-2.1746501785268046E-3</v>
      </c>
      <c r="J493" s="32">
        <v>5.4000000000000006E-2</v>
      </c>
      <c r="K493" s="29">
        <f t="shared" si="35"/>
        <v>5.1825349821473202E-2</v>
      </c>
      <c r="M493" s="1"/>
      <c r="N493" s="1"/>
      <c r="P493" s="1"/>
      <c r="Z493" s="27"/>
    </row>
    <row r="494" spans="2:26" ht="15" x14ac:dyDescent="0.25">
      <c r="B494" s="16">
        <v>7702</v>
      </c>
      <c r="C494" s="22">
        <v>-4.9310661473228046E-2</v>
      </c>
      <c r="D494" s="22">
        <f t="shared" si="36"/>
        <v>0.95068933852677195</v>
      </c>
      <c r="E494" s="22">
        <v>4.7251126508999998E-3</v>
      </c>
      <c r="F494" s="24">
        <f t="shared" si="37"/>
        <v>0.95068933852677195</v>
      </c>
      <c r="G494" s="22">
        <f t="shared" si="38"/>
        <v>-4.8185548822328048E-2</v>
      </c>
      <c r="H494" s="24">
        <f t="shared" si="39"/>
        <v>0.94768933852677195</v>
      </c>
      <c r="I494" s="29">
        <f t="shared" si="34"/>
        <v>-6.8110587353831242E-3</v>
      </c>
      <c r="J494" s="32">
        <v>5.2300000000000006E-2</v>
      </c>
      <c r="K494" s="29">
        <f t="shared" si="35"/>
        <v>4.5488941264616882E-2</v>
      </c>
      <c r="M494" s="1"/>
      <c r="N494" s="1"/>
      <c r="P494" s="1"/>
      <c r="Z494" s="27"/>
    </row>
    <row r="495" spans="2:26" ht="15" x14ac:dyDescent="0.25">
      <c r="B495" s="16">
        <v>7730</v>
      </c>
      <c r="C495" s="22">
        <v>1.058085814193932E-2</v>
      </c>
      <c r="D495" s="22">
        <f t="shared" si="36"/>
        <v>1.0105808581419393</v>
      </c>
      <c r="E495" s="22">
        <v>4.4157369907900004E-3</v>
      </c>
      <c r="F495" s="24">
        <f t="shared" si="37"/>
        <v>1.0105808581419393</v>
      </c>
      <c r="G495" s="22">
        <f t="shared" si="38"/>
        <v>1.139659513272932E-2</v>
      </c>
      <c r="H495" s="24">
        <f t="shared" si="39"/>
        <v>1.0075808581419394</v>
      </c>
      <c r="I495" s="29">
        <f t="shared" si="34"/>
        <v>-8.3991087596902991E-3</v>
      </c>
      <c r="J495" s="32">
        <v>5.28E-2</v>
      </c>
      <c r="K495" s="29">
        <f t="shared" si="35"/>
        <v>4.4400891240309701E-2</v>
      </c>
      <c r="M495" s="1"/>
      <c r="N495" s="1"/>
      <c r="P495" s="1"/>
      <c r="Z495" s="27"/>
    </row>
    <row r="496" spans="2:26" ht="15" x14ac:dyDescent="0.25">
      <c r="B496" s="16">
        <v>7761</v>
      </c>
      <c r="C496" s="22">
        <v>2.8970512177430852E-3</v>
      </c>
      <c r="D496" s="22">
        <f t="shared" si="36"/>
        <v>1.0028970512177431</v>
      </c>
      <c r="E496" s="22">
        <v>4.4793630193900001E-3</v>
      </c>
      <c r="F496" s="24">
        <f t="shared" si="37"/>
        <v>1.0028970512177431</v>
      </c>
      <c r="G496" s="22">
        <f t="shared" si="38"/>
        <v>3.7764142371330854E-3</v>
      </c>
      <c r="H496" s="24">
        <f t="shared" si="39"/>
        <v>0.99989705121774308</v>
      </c>
      <c r="I496" s="29">
        <f t="shared" si="34"/>
        <v>-8.884207277093048E-3</v>
      </c>
      <c r="J496" s="32">
        <v>5.2699999999999997E-2</v>
      </c>
      <c r="K496" s="29">
        <f t="shared" si="35"/>
        <v>4.3815792722906949E-2</v>
      </c>
      <c r="M496" s="1"/>
      <c r="N496" s="1"/>
      <c r="P496" s="1"/>
      <c r="Z496" s="27"/>
    </row>
    <row r="497" spans="2:26" ht="15" x14ac:dyDescent="0.25">
      <c r="B497" s="16">
        <v>7791</v>
      </c>
      <c r="C497" s="22">
        <v>3.8440514579305196E-2</v>
      </c>
      <c r="D497" s="22">
        <f t="shared" si="36"/>
        <v>1.0384405145793052</v>
      </c>
      <c r="E497" s="22">
        <v>4.3330227350800001E-3</v>
      </c>
      <c r="F497" s="24">
        <f t="shared" si="37"/>
        <v>1.0384405145793052</v>
      </c>
      <c r="G497" s="22">
        <f t="shared" si="38"/>
        <v>3.9173537314385193E-2</v>
      </c>
      <c r="H497" s="24">
        <f t="shared" si="39"/>
        <v>1.0354405145793053</v>
      </c>
      <c r="I497" s="29">
        <f t="shared" si="34"/>
        <v>-8.4701899918382395E-3</v>
      </c>
      <c r="J497" s="32">
        <v>5.2400000000000002E-2</v>
      </c>
      <c r="K497" s="29">
        <f t="shared" si="35"/>
        <v>4.3929810008161763E-2</v>
      </c>
      <c r="M497" s="1"/>
      <c r="N497" s="1"/>
      <c r="P497" s="1"/>
      <c r="Z497" s="27"/>
    </row>
    <row r="498" spans="2:26" ht="15" x14ac:dyDescent="0.25">
      <c r="B498" s="16">
        <v>7822</v>
      </c>
      <c r="C498" s="22">
        <v>-2.2784650037914855E-2</v>
      </c>
      <c r="D498" s="22">
        <f t="shared" si="36"/>
        <v>0.97721534996208514</v>
      </c>
      <c r="E498" s="22">
        <v>4.3002180094100003E-3</v>
      </c>
      <c r="F498" s="24">
        <f t="shared" si="37"/>
        <v>0.97721534996208514</v>
      </c>
      <c r="G498" s="22">
        <f t="shared" si="38"/>
        <v>-2.2084432028504856E-2</v>
      </c>
      <c r="H498" s="24">
        <f t="shared" si="39"/>
        <v>0.97421534996208514</v>
      </c>
      <c r="I498" s="29">
        <f t="shared" si="34"/>
        <v>-1.0419371043949077E-2</v>
      </c>
      <c r="J498" s="32">
        <v>5.2499999999999998E-2</v>
      </c>
      <c r="K498" s="29">
        <f t="shared" si="35"/>
        <v>4.2080628956050921E-2</v>
      </c>
      <c r="M498" s="1"/>
      <c r="N498" s="1"/>
      <c r="P498" s="1"/>
      <c r="Z498" s="27"/>
    </row>
    <row r="499" spans="2:26" ht="15" x14ac:dyDescent="0.25">
      <c r="B499" s="16">
        <v>7852</v>
      </c>
      <c r="C499" s="22">
        <v>6.3730087521900458E-3</v>
      </c>
      <c r="D499" s="22">
        <f t="shared" si="36"/>
        <v>1.00637300875219</v>
      </c>
      <c r="E499" s="22">
        <v>4.1588658660399996E-3</v>
      </c>
      <c r="F499" s="24">
        <f t="shared" si="37"/>
        <v>1.00637300875219</v>
      </c>
      <c r="G499" s="22">
        <f t="shared" si="38"/>
        <v>6.9318746182300455E-3</v>
      </c>
      <c r="H499" s="24">
        <f t="shared" si="39"/>
        <v>1.0033730087521902</v>
      </c>
      <c r="I499" s="29">
        <f t="shared" ref="I499:I562" si="40">POWER(PRODUCT(H259:H499),1/20)-1</f>
        <v>-9.8123931414119125E-3</v>
      </c>
      <c r="J499" s="32">
        <v>5.2699999999999997E-2</v>
      </c>
      <c r="K499" s="29">
        <f t="shared" ref="K499:K562" si="41">I499+J499</f>
        <v>4.2887606858588084E-2</v>
      </c>
      <c r="M499" s="1"/>
      <c r="N499" s="1"/>
      <c r="P499" s="1"/>
      <c r="Z499" s="27"/>
    </row>
    <row r="500" spans="2:26" ht="15" x14ac:dyDescent="0.25">
      <c r="B500" s="16">
        <v>7883</v>
      </c>
      <c r="C500" s="22">
        <v>-1.5340344204460288E-2</v>
      </c>
      <c r="D500" s="22">
        <f t="shared" si="36"/>
        <v>0.98465965579553971</v>
      </c>
      <c r="E500" s="22">
        <v>3.83265063879E-3</v>
      </c>
      <c r="F500" s="24">
        <f t="shared" si="37"/>
        <v>0.98465965579553971</v>
      </c>
      <c r="G500" s="22">
        <f t="shared" si="38"/>
        <v>-1.5107693565670287E-2</v>
      </c>
      <c r="H500" s="24">
        <f t="shared" si="39"/>
        <v>0.98165965579553971</v>
      </c>
      <c r="I500" s="29">
        <f t="shared" si="40"/>
        <v>-1.1156682319968469E-2</v>
      </c>
      <c r="J500" s="32">
        <v>5.2600000000000001E-2</v>
      </c>
      <c r="K500" s="29">
        <f t="shared" si="41"/>
        <v>4.1443317680031531E-2</v>
      </c>
      <c r="M500" s="1"/>
      <c r="N500" s="1"/>
      <c r="P500" s="1"/>
      <c r="Z500" s="27"/>
    </row>
    <row r="501" spans="2:26" ht="15" x14ac:dyDescent="0.25">
      <c r="B501" s="16">
        <v>7914</v>
      </c>
      <c r="C501" s="22">
        <v>-1.4938861117521629E-2</v>
      </c>
      <c r="D501" s="22">
        <f t="shared" si="36"/>
        <v>0.98506113888247837</v>
      </c>
      <c r="E501" s="22">
        <v>3.9585651595200003E-3</v>
      </c>
      <c r="F501" s="24">
        <f t="shared" si="37"/>
        <v>0.98506113888247837</v>
      </c>
      <c r="G501" s="22">
        <f t="shared" si="38"/>
        <v>-1.4580295958001629E-2</v>
      </c>
      <c r="H501" s="24">
        <f t="shared" si="39"/>
        <v>0.98206113888247837</v>
      </c>
      <c r="I501" s="29">
        <f t="shared" si="40"/>
        <v>-9.9366170476616889E-3</v>
      </c>
      <c r="J501" s="32">
        <v>5.2199999999999996E-2</v>
      </c>
      <c r="K501" s="29">
        <f t="shared" si="41"/>
        <v>4.2263382952338308E-2</v>
      </c>
      <c r="M501" s="1"/>
      <c r="N501" s="1"/>
      <c r="P501" s="1"/>
      <c r="Z501" s="27"/>
    </row>
    <row r="502" spans="2:26" ht="15" x14ac:dyDescent="0.25">
      <c r="B502" s="16">
        <v>7944</v>
      </c>
      <c r="C502" s="22">
        <v>1.3885140296874932E-2</v>
      </c>
      <c r="D502" s="22">
        <f t="shared" si="36"/>
        <v>1.0138851402968749</v>
      </c>
      <c r="E502" s="22">
        <v>3.9579973297100002E-3</v>
      </c>
      <c r="F502" s="24">
        <f t="shared" si="37"/>
        <v>1.0138851402968749</v>
      </c>
      <c r="G502" s="22">
        <f t="shared" si="38"/>
        <v>1.4243137626584933E-2</v>
      </c>
      <c r="H502" s="24">
        <f t="shared" si="39"/>
        <v>1.010885140296875</v>
      </c>
      <c r="I502" s="29">
        <f t="shared" si="40"/>
        <v>-7.6433234532428118E-3</v>
      </c>
      <c r="J502" s="32">
        <v>5.1200000000000002E-2</v>
      </c>
      <c r="K502" s="29">
        <f t="shared" si="41"/>
        <v>4.3556676546757191E-2</v>
      </c>
      <c r="M502" s="1"/>
      <c r="N502" s="1"/>
      <c r="P502" s="1"/>
      <c r="Z502" s="27"/>
    </row>
    <row r="503" spans="2:26" ht="15" x14ac:dyDescent="0.25">
      <c r="B503" s="16">
        <v>7975</v>
      </c>
      <c r="C503" s="22">
        <v>2.9883895233925761E-2</v>
      </c>
      <c r="D503" s="22">
        <f t="shared" si="36"/>
        <v>1.0298838952339258</v>
      </c>
      <c r="E503" s="22">
        <v>3.5090873261400001E-3</v>
      </c>
      <c r="F503" s="24">
        <f t="shared" si="37"/>
        <v>1.0298838952339258</v>
      </c>
      <c r="G503" s="22">
        <f t="shared" si="38"/>
        <v>2.9792982560065764E-2</v>
      </c>
      <c r="H503" s="24">
        <f t="shared" si="39"/>
        <v>1.0268838952339259</v>
      </c>
      <c r="I503" s="29">
        <f t="shared" si="40"/>
        <v>-6.5297196221739684E-3</v>
      </c>
      <c r="J503" s="32">
        <v>4.8300000000000003E-2</v>
      </c>
      <c r="K503" s="29">
        <f t="shared" si="41"/>
        <v>4.1770280377826034E-2</v>
      </c>
      <c r="M503" s="1"/>
      <c r="N503" s="1"/>
      <c r="P503" s="1"/>
      <c r="Z503" s="27"/>
    </row>
    <row r="504" spans="2:26" ht="15" x14ac:dyDescent="0.25">
      <c r="B504" s="16">
        <v>8005</v>
      </c>
      <c r="C504" s="22">
        <v>2.8860939780963601E-3</v>
      </c>
      <c r="D504" s="22">
        <f t="shared" si="36"/>
        <v>1.0028860939780964</v>
      </c>
      <c r="E504" s="22">
        <v>3.3578627272600001E-3</v>
      </c>
      <c r="F504" s="24">
        <f t="shared" si="37"/>
        <v>1.0028860939780964</v>
      </c>
      <c r="G504" s="22">
        <f t="shared" si="38"/>
        <v>2.6439567053563604E-3</v>
      </c>
      <c r="H504" s="24">
        <f t="shared" si="39"/>
        <v>0.99988609397809636</v>
      </c>
      <c r="I504" s="29">
        <f t="shared" si="40"/>
        <v>-4.6373683636187213E-3</v>
      </c>
      <c r="J504" s="32">
        <v>4.6399999999999997E-2</v>
      </c>
      <c r="K504" s="29">
        <f t="shared" si="41"/>
        <v>4.1762631636381276E-2</v>
      </c>
      <c r="M504" s="1"/>
      <c r="N504" s="1"/>
      <c r="P504" s="1"/>
      <c r="Z504" s="27"/>
    </row>
    <row r="505" spans="2:26" ht="15" x14ac:dyDescent="0.25">
      <c r="B505" s="16">
        <v>8036</v>
      </c>
      <c r="C505" s="22">
        <v>-1.8552590250960899E-3</v>
      </c>
      <c r="D505" s="22">
        <f t="shared" si="36"/>
        <v>0.99814474097490391</v>
      </c>
      <c r="E505" s="22">
        <v>3.2504841390099998E-3</v>
      </c>
      <c r="F505" s="24">
        <f t="shared" si="37"/>
        <v>0.99814474097490391</v>
      </c>
      <c r="G505" s="22">
        <f t="shared" si="38"/>
        <v>-2.20477488608609E-3</v>
      </c>
      <c r="H505" s="24">
        <f t="shared" si="39"/>
        <v>0.99514474097490391</v>
      </c>
      <c r="I505" s="29">
        <f t="shared" si="40"/>
        <v>-7.3655935769710856E-3</v>
      </c>
      <c r="J505" s="32">
        <v>4.4699999999999997E-2</v>
      </c>
      <c r="K505" s="29">
        <f t="shared" si="41"/>
        <v>3.7334406423028911E-2</v>
      </c>
      <c r="M505" s="1"/>
      <c r="N505" s="1"/>
      <c r="P505" s="1"/>
      <c r="Z505" s="27"/>
    </row>
    <row r="506" spans="2:26" ht="15" x14ac:dyDescent="0.25">
      <c r="B506" s="16">
        <v>8067</v>
      </c>
      <c r="C506" s="22">
        <v>-2.8879525317404564E-3</v>
      </c>
      <c r="D506" s="22">
        <f t="shared" si="36"/>
        <v>0.99711204746825954</v>
      </c>
      <c r="E506" s="22">
        <v>3.2502201798899999E-3</v>
      </c>
      <c r="F506" s="24">
        <f t="shared" si="37"/>
        <v>0.99711204746825954</v>
      </c>
      <c r="G506" s="22">
        <f t="shared" si="38"/>
        <v>-3.2377323518504564E-3</v>
      </c>
      <c r="H506" s="24">
        <f t="shared" si="39"/>
        <v>0.99411204746825954</v>
      </c>
      <c r="I506" s="29">
        <f t="shared" si="40"/>
        <v>-7.6968682381002296E-3</v>
      </c>
      <c r="J506" s="32">
        <v>4.4500000000000005E-2</v>
      </c>
      <c r="K506" s="29">
        <f t="shared" si="41"/>
        <v>3.6803131761899775E-2</v>
      </c>
      <c r="M506" s="1"/>
      <c r="N506" s="1"/>
      <c r="P506" s="1"/>
      <c r="Z506" s="27"/>
    </row>
    <row r="507" spans="2:26" ht="15" x14ac:dyDescent="0.25">
      <c r="B507" s="16">
        <v>8095</v>
      </c>
      <c r="C507" s="22">
        <v>7.4402683148007132E-3</v>
      </c>
      <c r="D507" s="22">
        <f t="shared" si="36"/>
        <v>1.0074402683148007</v>
      </c>
      <c r="E507" s="22">
        <v>3.1748739204299999E-3</v>
      </c>
      <c r="F507" s="24">
        <f t="shared" si="37"/>
        <v>1.0074402683148007</v>
      </c>
      <c r="G507" s="22">
        <f t="shared" si="38"/>
        <v>7.0151422352307128E-3</v>
      </c>
      <c r="H507" s="24">
        <f t="shared" si="39"/>
        <v>1.0044402683148008</v>
      </c>
      <c r="I507" s="29">
        <f t="shared" si="40"/>
        <v>-4.6581976430808414E-3</v>
      </c>
      <c r="J507" s="32">
        <v>4.4999999999999998E-2</v>
      </c>
      <c r="K507" s="29">
        <f t="shared" si="41"/>
        <v>4.0341802356919157E-2</v>
      </c>
      <c r="M507" s="1"/>
      <c r="N507" s="1"/>
      <c r="P507" s="1"/>
      <c r="Z507" s="27"/>
    </row>
    <row r="508" spans="2:26" ht="15" x14ac:dyDescent="0.25">
      <c r="B508" s="16">
        <v>8126</v>
      </c>
      <c r="C508" s="22">
        <v>3.8459447112884071E-3</v>
      </c>
      <c r="D508" s="22">
        <f t="shared" si="36"/>
        <v>1.0038459447112884</v>
      </c>
      <c r="E508" s="22">
        <v>2.9585228696100002E-3</v>
      </c>
      <c r="F508" s="24">
        <f t="shared" si="37"/>
        <v>1.0038459447112884</v>
      </c>
      <c r="G508" s="22">
        <f t="shared" si="38"/>
        <v>3.2044675808984074E-3</v>
      </c>
      <c r="H508" s="24">
        <f t="shared" si="39"/>
        <v>1.0008459447112885</v>
      </c>
      <c r="I508" s="29">
        <f t="shared" si="40"/>
        <v>-4.2223189660337557E-3</v>
      </c>
      <c r="J508" s="32">
        <v>4.41E-2</v>
      </c>
      <c r="K508" s="29">
        <f t="shared" si="41"/>
        <v>3.9877681033966245E-2</v>
      </c>
      <c r="M508" s="1"/>
      <c r="N508" s="1"/>
      <c r="P508" s="1"/>
      <c r="Z508" s="27"/>
    </row>
    <row r="509" spans="2:26" ht="15" x14ac:dyDescent="0.25">
      <c r="B509" s="16">
        <v>8156</v>
      </c>
      <c r="C509" s="22">
        <v>3.4170884674773916E-2</v>
      </c>
      <c r="D509" s="22">
        <f t="shared" si="36"/>
        <v>1.0341708846747739</v>
      </c>
      <c r="E509" s="22">
        <v>2.6740294776099998E-3</v>
      </c>
      <c r="F509" s="24">
        <f t="shared" si="37"/>
        <v>1.0341708846747739</v>
      </c>
      <c r="G509" s="22">
        <f t="shared" si="38"/>
        <v>3.3244914152383911E-2</v>
      </c>
      <c r="H509" s="24">
        <f t="shared" si="39"/>
        <v>1.031170884674774</v>
      </c>
      <c r="I509" s="29">
        <f t="shared" si="40"/>
        <v>-2.0179973991407696E-3</v>
      </c>
      <c r="J509" s="32">
        <v>4.2800000000000005E-2</v>
      </c>
      <c r="K509" s="29">
        <f t="shared" si="41"/>
        <v>4.0782002600859235E-2</v>
      </c>
      <c r="M509" s="1"/>
      <c r="N509" s="1"/>
      <c r="P509" s="1"/>
      <c r="Z509" s="27"/>
    </row>
    <row r="510" spans="2:26" ht="15" x14ac:dyDescent="0.25">
      <c r="B510" s="16">
        <v>8187</v>
      </c>
      <c r="C510" s="22">
        <v>-6.5692843365634523E-3</v>
      </c>
      <c r="D510" s="22">
        <f t="shared" si="36"/>
        <v>0.99343071566343655</v>
      </c>
      <c r="E510" s="22">
        <v>2.7086036207099999E-3</v>
      </c>
      <c r="F510" s="24">
        <f t="shared" si="37"/>
        <v>0.99343071566343655</v>
      </c>
      <c r="G510" s="22">
        <f t="shared" si="38"/>
        <v>-7.4606807158534528E-3</v>
      </c>
      <c r="H510" s="24">
        <f t="shared" si="39"/>
        <v>0.99043071566343654</v>
      </c>
      <c r="I510" s="29">
        <f t="shared" si="40"/>
        <v>-2.119089031279664E-3</v>
      </c>
      <c r="J510" s="32">
        <v>4.2599999999999999E-2</v>
      </c>
      <c r="K510" s="29">
        <f t="shared" si="41"/>
        <v>4.0480910968720335E-2</v>
      </c>
      <c r="M510" s="1"/>
      <c r="N510" s="1"/>
      <c r="P510" s="1"/>
      <c r="Z510" s="27"/>
    </row>
    <row r="511" spans="2:26" ht="15" x14ac:dyDescent="0.25">
      <c r="B511" s="16">
        <v>8217</v>
      </c>
      <c r="C511" s="22">
        <v>6.6281487570325481E-3</v>
      </c>
      <c r="D511" s="22">
        <f t="shared" si="36"/>
        <v>1.0066281487570325</v>
      </c>
      <c r="E511" s="22">
        <v>2.7080316915000001E-3</v>
      </c>
      <c r="F511" s="24">
        <f t="shared" si="37"/>
        <v>1.0066281487570325</v>
      </c>
      <c r="G511" s="22">
        <f t="shared" si="38"/>
        <v>5.7361804485325475E-3</v>
      </c>
      <c r="H511" s="24">
        <f t="shared" si="39"/>
        <v>1.0036281487570327</v>
      </c>
      <c r="I511" s="29">
        <f t="shared" si="40"/>
        <v>-7.5736709123730428E-4</v>
      </c>
      <c r="J511" s="32">
        <v>4.24E-2</v>
      </c>
      <c r="K511" s="29">
        <f t="shared" si="41"/>
        <v>4.1642632908762696E-2</v>
      </c>
      <c r="M511" s="1"/>
      <c r="N511" s="1"/>
      <c r="P511" s="1"/>
      <c r="Z511" s="27"/>
    </row>
    <row r="512" spans="2:26" ht="15" x14ac:dyDescent="0.25">
      <c r="B512" s="16">
        <v>8248</v>
      </c>
      <c r="C512" s="22">
        <v>3.5531623929393907E-2</v>
      </c>
      <c r="D512" s="22">
        <f t="shared" si="36"/>
        <v>1.0355316239293939</v>
      </c>
      <c r="E512" s="22">
        <v>2.6670852088300002E-3</v>
      </c>
      <c r="F512" s="24">
        <f t="shared" si="37"/>
        <v>1.0355316239293939</v>
      </c>
      <c r="G512" s="22">
        <f t="shared" si="38"/>
        <v>3.4598709138223903E-2</v>
      </c>
      <c r="H512" s="24">
        <f t="shared" si="39"/>
        <v>1.032531623929394</v>
      </c>
      <c r="I512" s="29">
        <f t="shared" si="40"/>
        <v>-1.6786464855523819E-3</v>
      </c>
      <c r="J512" s="32">
        <v>4.1399999999999999E-2</v>
      </c>
      <c r="K512" s="29">
        <f t="shared" si="41"/>
        <v>3.9721353514447617E-2</v>
      </c>
      <c r="M512" s="1"/>
      <c r="N512" s="1"/>
      <c r="P512" s="1"/>
      <c r="Z512" s="27"/>
    </row>
    <row r="513" spans="2:26" ht="15" x14ac:dyDescent="0.25">
      <c r="B513" s="16">
        <v>8279</v>
      </c>
      <c r="C513" s="22">
        <v>3.5461672216742013E-2</v>
      </c>
      <c r="D513" s="22">
        <f t="shared" si="36"/>
        <v>1.035461672216742</v>
      </c>
      <c r="E513" s="22">
        <v>2.60855758953E-3</v>
      </c>
      <c r="F513" s="24">
        <f t="shared" si="37"/>
        <v>1.035461672216742</v>
      </c>
      <c r="G513" s="22">
        <f t="shared" si="38"/>
        <v>3.4470229806272012E-2</v>
      </c>
      <c r="H513" s="24">
        <f t="shared" si="39"/>
        <v>1.0324616722167421</v>
      </c>
      <c r="I513" s="29">
        <f t="shared" si="40"/>
        <v>-6.7987275830017069E-4</v>
      </c>
      <c r="J513" s="32">
        <v>4.1200000000000001E-2</v>
      </c>
      <c r="K513" s="29">
        <f t="shared" si="41"/>
        <v>4.052012724169983E-2</v>
      </c>
      <c r="M513" s="1"/>
      <c r="N513" s="1"/>
      <c r="P513" s="1"/>
      <c r="Z513" s="27"/>
    </row>
    <row r="514" spans="2:26" ht="15" x14ac:dyDescent="0.25">
      <c r="B514" s="16">
        <v>8309</v>
      </c>
      <c r="C514" s="22">
        <v>-2.8615496904044524E-2</v>
      </c>
      <c r="D514" s="22">
        <f t="shared" si="36"/>
        <v>0.97138450309595548</v>
      </c>
      <c r="E514" s="22">
        <v>2.7835489580100002E-3</v>
      </c>
      <c r="F514" s="24">
        <f t="shared" si="37"/>
        <v>0.97138450309595548</v>
      </c>
      <c r="G514" s="22">
        <f t="shared" si="38"/>
        <v>-2.9431947946034522E-2</v>
      </c>
      <c r="H514" s="24">
        <f t="shared" si="39"/>
        <v>0.96838450309595547</v>
      </c>
      <c r="I514" s="29">
        <f t="shared" si="40"/>
        <v>-2.2040176320193838E-3</v>
      </c>
      <c r="J514" s="32">
        <v>4.1900000000000007E-2</v>
      </c>
      <c r="K514" s="29">
        <f t="shared" si="41"/>
        <v>3.9695982367980623E-2</v>
      </c>
      <c r="M514" s="1"/>
      <c r="N514" s="1"/>
      <c r="P514" s="1"/>
      <c r="Z514" s="27"/>
    </row>
    <row r="515" spans="2:26" ht="15" x14ac:dyDescent="0.25">
      <c r="B515" s="16">
        <v>8340</v>
      </c>
      <c r="C515" s="22">
        <v>2.3222405267087076E-4</v>
      </c>
      <c r="D515" s="22">
        <f t="shared" ref="D515:D578" si="42">1+C515</f>
        <v>1.0002322240526709</v>
      </c>
      <c r="E515" s="22">
        <v>3.0916610783200001E-3</v>
      </c>
      <c r="F515" s="24">
        <f t="shared" ref="F515:F578" si="43">1+C515</f>
        <v>1.0002322240526709</v>
      </c>
      <c r="G515" s="22">
        <f t="shared" ref="G515:G578" si="44">E515*$M$2+(1-$M$2)*(E515-$N$2)+C515-0.003</f>
        <v>-2.7611486900912903E-4</v>
      </c>
      <c r="H515" s="24">
        <f t="shared" ref="H515:H578" si="45">1+C515-0.003</f>
        <v>0.99723222405267087</v>
      </c>
      <c r="I515" s="29">
        <f t="shared" si="40"/>
        <v>8.151817465895661E-4</v>
      </c>
      <c r="J515" s="32">
        <v>4.2999999999999997E-2</v>
      </c>
      <c r="K515" s="29">
        <f t="shared" si="41"/>
        <v>4.3815181746589563E-2</v>
      </c>
      <c r="M515" s="1"/>
      <c r="N515" s="1"/>
      <c r="P515" s="1"/>
      <c r="Z515" s="27"/>
    </row>
    <row r="516" spans="2:26" ht="15" x14ac:dyDescent="0.25">
      <c r="B516" s="16">
        <v>8370</v>
      </c>
      <c r="C516" s="22">
        <v>2.5911140976880631E-2</v>
      </c>
      <c r="D516" s="22">
        <f t="shared" si="42"/>
        <v>1.0259111409768806</v>
      </c>
      <c r="E516" s="22">
        <v>3.0499804317899999E-3</v>
      </c>
      <c r="F516" s="24">
        <f t="shared" si="43"/>
        <v>1.0259111409768806</v>
      </c>
      <c r="G516" s="22">
        <f t="shared" si="44"/>
        <v>2.5361121408670632E-2</v>
      </c>
      <c r="H516" s="24">
        <f t="shared" si="45"/>
        <v>1.0229111409768807</v>
      </c>
      <c r="I516" s="29">
        <f t="shared" si="40"/>
        <v>1.9828477130583444E-3</v>
      </c>
      <c r="J516" s="32">
        <v>4.3299999999999998E-2</v>
      </c>
      <c r="K516" s="29">
        <f t="shared" si="41"/>
        <v>4.5282847713058343E-2</v>
      </c>
      <c r="M516" s="1"/>
      <c r="N516" s="1"/>
      <c r="P516" s="1"/>
      <c r="Z516" s="27"/>
    </row>
    <row r="517" spans="2:26" ht="15" x14ac:dyDescent="0.25">
      <c r="B517" s="16">
        <v>8401</v>
      </c>
      <c r="C517" s="22">
        <v>1.0738712549073437E-2</v>
      </c>
      <c r="D517" s="22">
        <f t="shared" si="42"/>
        <v>1.0107387125490734</v>
      </c>
      <c r="E517" s="22">
        <v>3.0418116464200002E-3</v>
      </c>
      <c r="F517" s="24">
        <f t="shared" si="43"/>
        <v>1.0107387125490734</v>
      </c>
      <c r="G517" s="22">
        <f t="shared" si="44"/>
        <v>1.0180524195493437E-2</v>
      </c>
      <c r="H517" s="24">
        <f t="shared" si="45"/>
        <v>1.0077387125490735</v>
      </c>
      <c r="I517" s="29">
        <f t="shared" si="40"/>
        <v>2.0765751915019504E-3</v>
      </c>
      <c r="J517" s="32">
        <v>4.3200000000000002E-2</v>
      </c>
      <c r="K517" s="29">
        <f t="shared" si="41"/>
        <v>4.5276575191501953E-2</v>
      </c>
      <c r="M517" s="1"/>
      <c r="N517" s="1"/>
      <c r="P517" s="1"/>
      <c r="Z517" s="27"/>
    </row>
    <row r="518" spans="2:26" ht="15" x14ac:dyDescent="0.25">
      <c r="B518" s="16">
        <v>8432</v>
      </c>
      <c r="C518" s="22">
        <v>1.3865553418284327E-2</v>
      </c>
      <c r="D518" s="22">
        <f t="shared" si="42"/>
        <v>1.0138655534182843</v>
      </c>
      <c r="E518" s="22">
        <v>3.0491164504600002E-3</v>
      </c>
      <c r="F518" s="24">
        <f t="shared" si="43"/>
        <v>1.0138655534182843</v>
      </c>
      <c r="G518" s="22">
        <f t="shared" si="44"/>
        <v>1.3314669868744328E-2</v>
      </c>
      <c r="H518" s="24">
        <f t="shared" si="45"/>
        <v>1.0108655534182844</v>
      </c>
      <c r="I518" s="29">
        <f t="shared" si="40"/>
        <v>2.5072102953509479E-3</v>
      </c>
      <c r="J518" s="32">
        <v>4.3200000000000002E-2</v>
      </c>
      <c r="K518" s="29">
        <f t="shared" si="41"/>
        <v>4.570721029535095E-2</v>
      </c>
      <c r="M518" s="1"/>
      <c r="N518" s="1"/>
      <c r="P518" s="1"/>
      <c r="Z518" s="27"/>
    </row>
    <row r="519" spans="2:26" ht="15" x14ac:dyDescent="0.25">
      <c r="B519" s="16">
        <v>8460</v>
      </c>
      <c r="C519" s="22">
        <v>1.8900010371026843E-2</v>
      </c>
      <c r="D519" s="22">
        <f t="shared" si="42"/>
        <v>1.0189000103710268</v>
      </c>
      <c r="E519" s="22">
        <v>3.0420448166000001E-3</v>
      </c>
      <c r="F519" s="24">
        <f t="shared" si="43"/>
        <v>1.0189000103710268</v>
      </c>
      <c r="G519" s="22">
        <f t="shared" si="44"/>
        <v>1.8342055187626844E-2</v>
      </c>
      <c r="H519" s="24">
        <f t="shared" si="45"/>
        <v>1.015900010371027</v>
      </c>
      <c r="I519" s="29">
        <f t="shared" si="40"/>
        <v>2.4664022385878503E-3</v>
      </c>
      <c r="J519" s="32">
        <v>4.3299999999999998E-2</v>
      </c>
      <c r="K519" s="29">
        <f t="shared" si="41"/>
        <v>4.5766402238587849E-2</v>
      </c>
      <c r="M519" s="1"/>
      <c r="N519" s="1"/>
      <c r="P519" s="1"/>
      <c r="Z519" s="27"/>
    </row>
    <row r="520" spans="2:26" ht="15" x14ac:dyDescent="0.25">
      <c r="B520" s="16">
        <v>8491</v>
      </c>
      <c r="C520" s="22">
        <v>-9.7696413553941541E-3</v>
      </c>
      <c r="D520" s="22">
        <f t="shared" si="42"/>
        <v>0.99023035864460585</v>
      </c>
      <c r="E520" s="22">
        <v>3.4336898091199999E-3</v>
      </c>
      <c r="F520" s="24">
        <f t="shared" si="43"/>
        <v>0.99023035864460585</v>
      </c>
      <c r="G520" s="22">
        <f t="shared" si="44"/>
        <v>-9.9359515462741528E-3</v>
      </c>
      <c r="H520" s="24">
        <f t="shared" si="45"/>
        <v>0.98723035864460584</v>
      </c>
      <c r="I520" s="29">
        <f t="shared" si="40"/>
        <v>9.5502154242987913E-4</v>
      </c>
      <c r="J520" s="32">
        <v>4.3799999999999999E-2</v>
      </c>
      <c r="K520" s="29">
        <f t="shared" si="41"/>
        <v>4.4755021542429878E-2</v>
      </c>
      <c r="M520" s="1"/>
      <c r="N520" s="1"/>
      <c r="P520" s="1"/>
      <c r="Z520" s="27"/>
    </row>
    <row r="521" spans="2:26" ht="15" x14ac:dyDescent="0.25">
      <c r="B521" s="16">
        <v>8521</v>
      </c>
      <c r="C521" s="22">
        <v>3.1373875410866559E-2</v>
      </c>
      <c r="D521" s="22">
        <f t="shared" si="42"/>
        <v>1.0313738754108666</v>
      </c>
      <c r="E521" s="22">
        <v>3.4415874308399998E-3</v>
      </c>
      <c r="F521" s="24">
        <f t="shared" si="43"/>
        <v>1.0313738754108666</v>
      </c>
      <c r="G521" s="22">
        <f t="shared" si="44"/>
        <v>3.1215462841706561E-2</v>
      </c>
      <c r="H521" s="24">
        <f t="shared" si="45"/>
        <v>1.0283738754108667</v>
      </c>
      <c r="I521" s="29">
        <f t="shared" si="40"/>
        <v>2.6765767705356769E-3</v>
      </c>
      <c r="J521" s="32">
        <v>4.3899999999999995E-2</v>
      </c>
      <c r="K521" s="29">
        <f t="shared" si="41"/>
        <v>4.6576576770535671E-2</v>
      </c>
      <c r="M521" s="1"/>
      <c r="N521" s="1"/>
      <c r="P521" s="1"/>
      <c r="Z521" s="27"/>
    </row>
    <row r="522" spans="2:26" ht="15" x14ac:dyDescent="0.25">
      <c r="B522" s="16">
        <v>8552</v>
      </c>
      <c r="C522" s="22">
        <v>5.518825642175873E-3</v>
      </c>
      <c r="D522" s="22">
        <f t="shared" si="42"/>
        <v>1.0055188256421759</v>
      </c>
      <c r="E522" s="22">
        <v>3.29163493963E-3</v>
      </c>
      <c r="F522" s="24">
        <f t="shared" si="43"/>
        <v>1.0055188256421759</v>
      </c>
      <c r="G522" s="22">
        <f t="shared" si="44"/>
        <v>5.2104605818058735E-3</v>
      </c>
      <c r="H522" s="24">
        <f t="shared" si="45"/>
        <v>1.002518825642176</v>
      </c>
      <c r="I522" s="29">
        <f t="shared" si="40"/>
        <v>4.5863226584412775E-3</v>
      </c>
      <c r="J522" s="32">
        <v>4.3700000000000003E-2</v>
      </c>
      <c r="K522" s="29">
        <f t="shared" si="41"/>
        <v>4.828632265844128E-2</v>
      </c>
      <c r="M522" s="1"/>
      <c r="N522" s="1"/>
      <c r="P522" s="1"/>
      <c r="Z522" s="27"/>
    </row>
    <row r="523" spans="2:26" ht="15" x14ac:dyDescent="0.25">
      <c r="B523" s="16">
        <v>8582</v>
      </c>
      <c r="C523" s="22">
        <v>8.2541688615285214E-3</v>
      </c>
      <c r="D523" s="22">
        <f t="shared" si="42"/>
        <v>1.0082541688615285</v>
      </c>
      <c r="E523" s="22">
        <v>3.19951947576E-3</v>
      </c>
      <c r="F523" s="24">
        <f t="shared" si="43"/>
        <v>1.0082541688615285</v>
      </c>
      <c r="G523" s="22">
        <f t="shared" si="44"/>
        <v>7.8536883372885211E-3</v>
      </c>
      <c r="H523" s="24">
        <f t="shared" si="45"/>
        <v>1.0052541688615286</v>
      </c>
      <c r="I523" s="29">
        <f t="shared" si="40"/>
        <v>5.0854921220717664E-3</v>
      </c>
      <c r="J523" s="32">
        <v>4.3400000000000001E-2</v>
      </c>
      <c r="K523" s="29">
        <f t="shared" si="41"/>
        <v>4.8485492122071767E-2</v>
      </c>
      <c r="M523" s="1"/>
      <c r="N523" s="1"/>
      <c r="P523" s="1"/>
      <c r="Z523" s="27"/>
    </row>
    <row r="524" spans="2:26" ht="15" x14ac:dyDescent="0.25">
      <c r="B524" s="16">
        <v>8613</v>
      </c>
      <c r="C524" s="22">
        <v>6.1466153888209973E-3</v>
      </c>
      <c r="D524" s="22">
        <f t="shared" si="42"/>
        <v>1.006146615388821</v>
      </c>
      <c r="E524" s="22">
        <v>3.2584836756999998E-3</v>
      </c>
      <c r="F524" s="24">
        <f t="shared" si="43"/>
        <v>1.006146615388821</v>
      </c>
      <c r="G524" s="22">
        <f t="shared" si="44"/>
        <v>5.8050990645209964E-3</v>
      </c>
      <c r="H524" s="24">
        <f t="shared" si="45"/>
        <v>1.0031466153888211</v>
      </c>
      <c r="I524" s="29">
        <f t="shared" si="40"/>
        <v>3.2127962885020178E-3</v>
      </c>
      <c r="J524" s="32">
        <v>4.3400000000000001E-2</v>
      </c>
      <c r="K524" s="29">
        <f t="shared" si="41"/>
        <v>4.6612796288502019E-2</v>
      </c>
      <c r="M524" s="1"/>
      <c r="N524" s="1"/>
      <c r="P524" s="1"/>
      <c r="Z524" s="27"/>
    </row>
    <row r="525" spans="2:26" ht="15" x14ac:dyDescent="0.25">
      <c r="B525" s="16">
        <v>8644</v>
      </c>
      <c r="C525" s="22">
        <v>-2.4221912916150168E-2</v>
      </c>
      <c r="D525" s="22">
        <f t="shared" si="42"/>
        <v>0.97577808708384983</v>
      </c>
      <c r="E525" s="22">
        <v>3.2166602749999999E-3</v>
      </c>
      <c r="F525" s="24">
        <f t="shared" si="43"/>
        <v>0.97577808708384983</v>
      </c>
      <c r="G525" s="22">
        <f t="shared" si="44"/>
        <v>-2.4605252641150165E-2</v>
      </c>
      <c r="H525" s="24">
        <f t="shared" si="45"/>
        <v>0.97277808708384983</v>
      </c>
      <c r="I525" s="29">
        <f t="shared" si="40"/>
        <v>8.1309844789068109E-4</v>
      </c>
      <c r="J525" s="32">
        <v>4.3499999999999997E-2</v>
      </c>
      <c r="K525" s="29">
        <f t="shared" si="41"/>
        <v>4.4313098447890678E-2</v>
      </c>
      <c r="M525" s="1"/>
      <c r="N525" s="1"/>
      <c r="P525" s="1"/>
      <c r="Z525" s="27"/>
    </row>
    <row r="526" spans="2:26" ht="15" x14ac:dyDescent="0.25">
      <c r="B526" s="16">
        <v>8674</v>
      </c>
      <c r="C526" s="22">
        <v>3.4036125553622565E-3</v>
      </c>
      <c r="D526" s="22">
        <f t="shared" si="42"/>
        <v>1.0034036125553623</v>
      </c>
      <c r="E526" s="22">
        <v>3.3416444928400001E-3</v>
      </c>
      <c r="F526" s="24">
        <f t="shared" si="43"/>
        <v>1.0034036125553623</v>
      </c>
      <c r="G526" s="22">
        <f t="shared" si="44"/>
        <v>3.1452570482022567E-3</v>
      </c>
      <c r="H526" s="24">
        <f t="shared" si="45"/>
        <v>1.0004036125553624</v>
      </c>
      <c r="I526" s="29">
        <f t="shared" si="40"/>
        <v>7.9862219822612879E-4</v>
      </c>
      <c r="J526" s="32">
        <v>4.36E-2</v>
      </c>
      <c r="K526" s="29">
        <f t="shared" si="41"/>
        <v>4.4398622198226129E-2</v>
      </c>
      <c r="M526" s="1"/>
      <c r="N526" s="1"/>
      <c r="P526" s="1"/>
      <c r="Z526" s="27"/>
    </row>
    <row r="527" spans="2:26" ht="15" x14ac:dyDescent="0.25">
      <c r="B527" s="16">
        <v>8705</v>
      </c>
      <c r="C527" s="22">
        <v>2.7460246762951446E-3</v>
      </c>
      <c r="D527" s="22">
        <f t="shared" si="42"/>
        <v>1.0027460246762951</v>
      </c>
      <c r="E527" s="22">
        <v>3.5167328417499998E-3</v>
      </c>
      <c r="F527" s="24">
        <f t="shared" si="43"/>
        <v>1.0027460246762951</v>
      </c>
      <c r="G527" s="22">
        <f t="shared" si="44"/>
        <v>2.6627575180451441E-3</v>
      </c>
      <c r="H527" s="24">
        <f t="shared" si="45"/>
        <v>0.99974602467629514</v>
      </c>
      <c r="I527" s="29">
        <f t="shared" si="40"/>
        <v>1.1407928323108329E-3</v>
      </c>
      <c r="J527" s="32">
        <v>4.4000000000000004E-2</v>
      </c>
      <c r="K527" s="29">
        <f t="shared" si="41"/>
        <v>4.5140792832310837E-2</v>
      </c>
      <c r="M527" s="1"/>
      <c r="N527" s="1"/>
      <c r="P527" s="1"/>
      <c r="Z527" s="27"/>
    </row>
    <row r="528" spans="2:26" ht="15" x14ac:dyDescent="0.25">
      <c r="B528" s="16">
        <v>8735</v>
      </c>
      <c r="C528" s="22">
        <v>2.1811217547154094E-3</v>
      </c>
      <c r="D528" s="22">
        <f t="shared" si="42"/>
        <v>1.0021811217547154</v>
      </c>
      <c r="E528" s="22">
        <v>3.2836502160699999E-3</v>
      </c>
      <c r="F528" s="24">
        <f t="shared" si="43"/>
        <v>1.0021811217547154</v>
      </c>
      <c r="G528" s="22">
        <f t="shared" si="44"/>
        <v>1.864771970785409E-3</v>
      </c>
      <c r="H528" s="24">
        <f t="shared" si="45"/>
        <v>0.99918112175471541</v>
      </c>
      <c r="I528" s="29">
        <f t="shared" si="40"/>
        <v>5.1233497774894055E-4</v>
      </c>
      <c r="J528" s="32">
        <v>4.3700000000000003E-2</v>
      </c>
      <c r="K528" s="29">
        <f t="shared" si="41"/>
        <v>4.4212334977748943E-2</v>
      </c>
      <c r="M528" s="1"/>
      <c r="N528" s="1"/>
      <c r="P528" s="1"/>
      <c r="Z528" s="27"/>
    </row>
    <row r="529" spans="2:26" ht="15" x14ac:dyDescent="0.25">
      <c r="B529" s="16">
        <v>8766</v>
      </c>
      <c r="C529" s="22">
        <v>1.0538189487227623E-2</v>
      </c>
      <c r="D529" s="22">
        <f t="shared" si="42"/>
        <v>1.0105381894872276</v>
      </c>
      <c r="E529" s="22">
        <v>3.2335730344199998E-3</v>
      </c>
      <c r="F529" s="24">
        <f t="shared" si="43"/>
        <v>1.0105381894872276</v>
      </c>
      <c r="G529" s="22">
        <f t="shared" si="44"/>
        <v>1.0171762521647622E-2</v>
      </c>
      <c r="H529" s="24">
        <f t="shared" si="45"/>
        <v>1.0075381894872277</v>
      </c>
      <c r="I529" s="29">
        <f t="shared" si="40"/>
        <v>1.0780636728431325E-3</v>
      </c>
      <c r="J529" s="32">
        <v>4.3499999999999997E-2</v>
      </c>
      <c r="K529" s="29">
        <f t="shared" si="41"/>
        <v>4.457806367284313E-2</v>
      </c>
      <c r="M529" s="1"/>
      <c r="N529" s="1"/>
      <c r="P529" s="1"/>
      <c r="Z529" s="27"/>
    </row>
    <row r="530" spans="2:26" ht="15" x14ac:dyDescent="0.25">
      <c r="B530" s="16">
        <v>8797</v>
      </c>
      <c r="C530" s="22">
        <v>-1.4785611683348021E-2</v>
      </c>
      <c r="D530" s="22">
        <f t="shared" si="42"/>
        <v>0.98521438831665198</v>
      </c>
      <c r="E530" s="22">
        <v>3.1330890011300001E-3</v>
      </c>
      <c r="F530" s="24">
        <f t="shared" si="43"/>
        <v>0.98521438831665198</v>
      </c>
      <c r="G530" s="22">
        <f t="shared" si="44"/>
        <v>-1.5252522682218019E-2</v>
      </c>
      <c r="H530" s="24">
        <f t="shared" si="45"/>
        <v>0.98221438831665198</v>
      </c>
      <c r="I530" s="29">
        <f t="shared" si="40"/>
        <v>2.7901991555592254E-3</v>
      </c>
      <c r="J530" s="32">
        <v>4.2999999999999997E-2</v>
      </c>
      <c r="K530" s="29">
        <f t="shared" si="41"/>
        <v>4.5790199155559222E-2</v>
      </c>
      <c r="M530" s="1"/>
      <c r="N530" s="1"/>
      <c r="P530" s="1"/>
      <c r="Z530" s="27"/>
    </row>
    <row r="531" spans="2:26" ht="15" x14ac:dyDescent="0.25">
      <c r="B531" s="16">
        <v>8826</v>
      </c>
      <c r="C531" s="22">
        <v>2.8686708463464994E-2</v>
      </c>
      <c r="D531" s="22">
        <f t="shared" si="42"/>
        <v>1.028686708463465</v>
      </c>
      <c r="E531" s="22">
        <v>2.9500799574099998E-3</v>
      </c>
      <c r="F531" s="24">
        <f t="shared" si="43"/>
        <v>1.028686708463465</v>
      </c>
      <c r="G531" s="22">
        <f t="shared" si="44"/>
        <v>2.8036788420874995E-2</v>
      </c>
      <c r="H531" s="24">
        <f t="shared" si="45"/>
        <v>1.0256867084634651</v>
      </c>
      <c r="I531" s="29">
        <f t="shared" si="40"/>
        <v>2.6275108560567251E-3</v>
      </c>
      <c r="J531" s="32">
        <v>4.2800000000000005E-2</v>
      </c>
      <c r="K531" s="29">
        <f t="shared" si="41"/>
        <v>4.542751085605673E-2</v>
      </c>
      <c r="M531" s="1"/>
      <c r="N531" s="1"/>
      <c r="P531" s="1"/>
      <c r="Z531" s="27"/>
    </row>
    <row r="532" spans="2:26" ht="15" x14ac:dyDescent="0.25">
      <c r="B532" s="16">
        <v>8857</v>
      </c>
      <c r="C532" s="22">
        <v>-1.5844673424559641E-2</v>
      </c>
      <c r="D532" s="22">
        <f t="shared" si="42"/>
        <v>0.98415532657544036</v>
      </c>
      <c r="E532" s="22">
        <v>2.9751028648399998E-3</v>
      </c>
      <c r="F532" s="24">
        <f t="shared" si="43"/>
        <v>0.98415532657544036</v>
      </c>
      <c r="G532" s="22">
        <f t="shared" si="44"/>
        <v>-1.6469570559719642E-2</v>
      </c>
      <c r="H532" s="24">
        <f t="shared" si="45"/>
        <v>0.98115532657544036</v>
      </c>
      <c r="I532" s="29">
        <f t="shared" si="40"/>
        <v>-3.6817138345834888E-4</v>
      </c>
      <c r="J532" s="32">
        <v>4.2800000000000005E-2</v>
      </c>
      <c r="K532" s="29">
        <f t="shared" si="41"/>
        <v>4.2431828616541656E-2</v>
      </c>
      <c r="M532" s="1"/>
      <c r="N532" s="1"/>
      <c r="P532" s="1"/>
      <c r="Z532" s="27"/>
    </row>
    <row r="533" spans="2:26" ht="15" x14ac:dyDescent="0.25">
      <c r="B533" s="16">
        <v>8887</v>
      </c>
      <c r="C533" s="22">
        <v>2.4314499514186405E-3</v>
      </c>
      <c r="D533" s="22">
        <f t="shared" si="42"/>
        <v>1.0024314499514186</v>
      </c>
      <c r="E533" s="22">
        <v>2.8161264715900001E-3</v>
      </c>
      <c r="F533" s="24">
        <f t="shared" si="43"/>
        <v>1.0024314499514186</v>
      </c>
      <c r="G533" s="22">
        <f t="shared" si="44"/>
        <v>1.6475764230086407E-3</v>
      </c>
      <c r="H533" s="24">
        <f t="shared" si="45"/>
        <v>0.99943144995141864</v>
      </c>
      <c r="I533" s="29">
        <f t="shared" si="40"/>
        <v>2.5885478529537043E-3</v>
      </c>
      <c r="J533" s="32">
        <v>4.2300000000000004E-2</v>
      </c>
      <c r="K533" s="29">
        <f t="shared" si="41"/>
        <v>4.4888547852953709E-2</v>
      </c>
      <c r="M533" s="1"/>
      <c r="N533" s="1"/>
      <c r="P533" s="1"/>
      <c r="Z533" s="27"/>
    </row>
    <row r="534" spans="2:26" ht="15" x14ac:dyDescent="0.25">
      <c r="B534" s="16">
        <v>8918</v>
      </c>
      <c r="C534" s="22">
        <v>4.9813438177996883E-2</v>
      </c>
      <c r="D534" s="22">
        <f t="shared" si="42"/>
        <v>1.0498134381779969</v>
      </c>
      <c r="E534" s="22">
        <v>2.4920056876399999E-3</v>
      </c>
      <c r="F534" s="24">
        <f t="shared" si="43"/>
        <v>1.0498134381779969</v>
      </c>
      <c r="G534" s="22">
        <f t="shared" si="44"/>
        <v>4.8705443865636883E-2</v>
      </c>
      <c r="H534" s="24">
        <f t="shared" si="45"/>
        <v>1.046813438177997</v>
      </c>
      <c r="I534" s="29">
        <f t="shared" si="40"/>
        <v>7.5446626136390638E-3</v>
      </c>
      <c r="J534" s="32">
        <v>4.1500000000000002E-2</v>
      </c>
      <c r="K534" s="29">
        <f t="shared" si="41"/>
        <v>4.9044662613639066E-2</v>
      </c>
      <c r="M534" s="1"/>
      <c r="N534" s="1"/>
      <c r="P534" s="1"/>
      <c r="Z534" s="27"/>
    </row>
    <row r="535" spans="2:26" ht="15" x14ac:dyDescent="0.25">
      <c r="B535" s="16">
        <v>8948</v>
      </c>
      <c r="C535" s="22">
        <v>1.9711399473937075E-2</v>
      </c>
      <c r="D535" s="22">
        <f t="shared" si="42"/>
        <v>1.0197113994739371</v>
      </c>
      <c r="E535" s="22">
        <v>2.03356053785E-3</v>
      </c>
      <c r="F535" s="24">
        <f t="shared" si="43"/>
        <v>1.0197113994739371</v>
      </c>
      <c r="G535" s="22">
        <f t="shared" si="44"/>
        <v>1.8144960011787076E-2</v>
      </c>
      <c r="H535" s="24">
        <f t="shared" si="45"/>
        <v>1.0167113994739372</v>
      </c>
      <c r="I535" s="29">
        <f t="shared" si="40"/>
        <v>8.5760922915010251E-3</v>
      </c>
      <c r="J535" s="32">
        <v>3.9800000000000002E-2</v>
      </c>
      <c r="K535" s="29">
        <f t="shared" si="41"/>
        <v>4.8376092291501027E-2</v>
      </c>
      <c r="M535" s="1"/>
      <c r="N535" s="1"/>
      <c r="P535" s="1"/>
      <c r="Z535" s="27"/>
    </row>
    <row r="536" spans="2:26" ht="15" x14ac:dyDescent="0.25">
      <c r="B536" s="16">
        <v>8979</v>
      </c>
      <c r="C536" s="22">
        <v>5.4034349209892696E-2</v>
      </c>
      <c r="D536" s="22">
        <f t="shared" si="42"/>
        <v>1.0540343492098927</v>
      </c>
      <c r="E536" s="22">
        <v>1.5999899935500001E-3</v>
      </c>
      <c r="F536" s="24">
        <f t="shared" si="43"/>
        <v>1.0540343492098927</v>
      </c>
      <c r="G536" s="22">
        <f t="shared" si="44"/>
        <v>5.2034339203442692E-2</v>
      </c>
      <c r="H536" s="24">
        <f t="shared" si="45"/>
        <v>1.0510343492098928</v>
      </c>
      <c r="I536" s="29">
        <f t="shared" si="40"/>
        <v>1.3765983163692708E-2</v>
      </c>
      <c r="J536" s="32">
        <v>3.9399999999999998E-2</v>
      </c>
      <c r="K536" s="29">
        <f t="shared" si="41"/>
        <v>5.3165983163692705E-2</v>
      </c>
      <c r="M536" s="1"/>
      <c r="N536" s="1"/>
      <c r="P536" s="1"/>
      <c r="Z536" s="27"/>
    </row>
    <row r="537" spans="2:26" ht="15" x14ac:dyDescent="0.25">
      <c r="B537" s="16">
        <v>9010</v>
      </c>
      <c r="C537" s="22">
        <v>-5.2104920320904524E-3</v>
      </c>
      <c r="D537" s="22">
        <f t="shared" si="42"/>
        <v>0.99478950796790955</v>
      </c>
      <c r="E537" s="22">
        <v>1.5828646832800001E-3</v>
      </c>
      <c r="F537" s="24">
        <f t="shared" si="43"/>
        <v>0.99478950796790955</v>
      </c>
      <c r="G537" s="22">
        <f t="shared" si="44"/>
        <v>-7.2276273488104522E-3</v>
      </c>
      <c r="H537" s="24">
        <f t="shared" si="45"/>
        <v>0.99178950796790954</v>
      </c>
      <c r="I537" s="29">
        <f t="shared" si="40"/>
        <v>1.4342840975588578E-2</v>
      </c>
      <c r="J537" s="32">
        <v>3.9100000000000003E-2</v>
      </c>
      <c r="K537" s="29">
        <f t="shared" si="41"/>
        <v>5.3442840975588581E-2</v>
      </c>
      <c r="M537" s="1"/>
      <c r="N537" s="1"/>
      <c r="P537" s="1"/>
      <c r="Z537" s="27"/>
    </row>
    <row r="538" spans="2:26" ht="15" x14ac:dyDescent="0.25">
      <c r="B538" s="16">
        <v>9040</v>
      </c>
      <c r="C538" s="22">
        <v>4.9964457258120376E-3</v>
      </c>
      <c r="D538" s="22">
        <f t="shared" si="42"/>
        <v>1.004996445725812</v>
      </c>
      <c r="E538" s="22">
        <v>1.7829738465999999E-3</v>
      </c>
      <c r="F538" s="24">
        <f t="shared" si="43"/>
        <v>1.004996445725812</v>
      </c>
      <c r="G538" s="22">
        <f t="shared" si="44"/>
        <v>3.1794195724120381E-3</v>
      </c>
      <c r="H538" s="24">
        <f t="shared" si="45"/>
        <v>1.0019964457258121</v>
      </c>
      <c r="I538" s="29">
        <f t="shared" si="40"/>
        <v>1.1724162224517443E-2</v>
      </c>
      <c r="J538" s="32">
        <v>3.9199999999999999E-2</v>
      </c>
      <c r="K538" s="29">
        <f t="shared" si="41"/>
        <v>5.0924162224517441E-2</v>
      </c>
      <c r="M538" s="1"/>
      <c r="N538" s="1"/>
      <c r="P538" s="1"/>
      <c r="Z538" s="27"/>
    </row>
    <row r="539" spans="2:26" ht="15" x14ac:dyDescent="0.25">
      <c r="B539" s="16">
        <v>9071</v>
      </c>
      <c r="C539" s="22">
        <v>1.9506018130565517E-2</v>
      </c>
      <c r="D539" s="22">
        <f t="shared" si="42"/>
        <v>1.0195060181305655</v>
      </c>
      <c r="E539" s="22">
        <v>2.0090172410400001E-3</v>
      </c>
      <c r="F539" s="24">
        <f t="shared" si="43"/>
        <v>1.0195060181305655</v>
      </c>
      <c r="G539" s="22">
        <f t="shared" si="44"/>
        <v>1.7915035371605516E-2</v>
      </c>
      <c r="H539" s="24">
        <f t="shared" si="45"/>
        <v>1.0165060181305656</v>
      </c>
      <c r="I539" s="29">
        <f t="shared" si="40"/>
        <v>1.2078567483017721E-2</v>
      </c>
      <c r="J539" s="32">
        <v>3.8699999999999998E-2</v>
      </c>
      <c r="K539" s="29">
        <f t="shared" si="41"/>
        <v>5.077856748301772E-2</v>
      </c>
      <c r="M539" s="1"/>
      <c r="N539" s="1"/>
      <c r="P539" s="1"/>
      <c r="Z539" s="27"/>
    </row>
    <row r="540" spans="2:26" ht="15" x14ac:dyDescent="0.25">
      <c r="B540" s="16">
        <v>9101</v>
      </c>
      <c r="C540" s="22">
        <v>2.7804389159793441E-3</v>
      </c>
      <c r="D540" s="22">
        <f t="shared" si="42"/>
        <v>1.0027804389159793</v>
      </c>
      <c r="E540" s="22">
        <v>2.1499032181300001E-3</v>
      </c>
      <c r="F540" s="24">
        <f t="shared" si="43"/>
        <v>1.0027804389159793</v>
      </c>
      <c r="G540" s="22">
        <f t="shared" si="44"/>
        <v>1.3303421341093443E-3</v>
      </c>
      <c r="H540" s="24">
        <f t="shared" si="45"/>
        <v>0.99978043891597934</v>
      </c>
      <c r="I540" s="29">
        <f t="shared" si="40"/>
        <v>1.0798315151343774E-2</v>
      </c>
      <c r="J540" s="32">
        <v>3.9E-2</v>
      </c>
      <c r="K540" s="29">
        <f t="shared" si="41"/>
        <v>4.9798315151343774E-2</v>
      </c>
      <c r="M540" s="1"/>
      <c r="N540" s="1"/>
      <c r="P540" s="1"/>
      <c r="Z540" s="27"/>
    </row>
    <row r="541" spans="2:26" ht="15" x14ac:dyDescent="0.25">
      <c r="B541" s="16">
        <v>9132</v>
      </c>
      <c r="C541" s="22">
        <v>3.819566419811582E-2</v>
      </c>
      <c r="D541" s="22">
        <f t="shared" si="42"/>
        <v>1.0381956641981158</v>
      </c>
      <c r="E541" s="22">
        <v>2.14115953136E-3</v>
      </c>
      <c r="F541" s="24">
        <f t="shared" si="43"/>
        <v>1.0381956641981158</v>
      </c>
      <c r="G541" s="22">
        <f t="shared" si="44"/>
        <v>3.6736823729475815E-2</v>
      </c>
      <c r="H541" s="24">
        <f t="shared" si="45"/>
        <v>1.0351956641981159</v>
      </c>
      <c r="I541" s="29">
        <f t="shared" si="40"/>
        <v>1.1968979791149525E-2</v>
      </c>
      <c r="J541" s="32">
        <v>3.9599999999999996E-2</v>
      </c>
      <c r="K541" s="29">
        <f t="shared" si="41"/>
        <v>5.1568979791149522E-2</v>
      </c>
      <c r="M541" s="1"/>
      <c r="N541" s="1"/>
      <c r="P541" s="1"/>
      <c r="Z541" s="27"/>
    </row>
    <row r="542" spans="2:26" ht="15" x14ac:dyDescent="0.25">
      <c r="B542" s="16">
        <v>9163</v>
      </c>
      <c r="C542" s="22">
        <v>2.201342615399815E-2</v>
      </c>
      <c r="D542" s="22">
        <f t="shared" si="42"/>
        <v>1.0220134261539982</v>
      </c>
      <c r="E542" s="22">
        <v>2.17575032982E-3</v>
      </c>
      <c r="F542" s="24">
        <f t="shared" si="43"/>
        <v>1.0220134261539982</v>
      </c>
      <c r="G542" s="22">
        <f t="shared" si="44"/>
        <v>2.0589176483818149E-2</v>
      </c>
      <c r="H542" s="24">
        <f t="shared" si="45"/>
        <v>1.0190134261539983</v>
      </c>
      <c r="I542" s="29">
        <f t="shared" si="40"/>
        <v>1.4159186688699421E-2</v>
      </c>
      <c r="J542" s="32">
        <v>3.9599999999999996E-2</v>
      </c>
      <c r="K542" s="29">
        <f t="shared" si="41"/>
        <v>5.3759186688699417E-2</v>
      </c>
      <c r="M542" s="1"/>
      <c r="N542" s="1"/>
      <c r="P542" s="1"/>
      <c r="Z542" s="27"/>
    </row>
    <row r="543" spans="2:26" ht="15" x14ac:dyDescent="0.25">
      <c r="B543" s="16">
        <v>9191</v>
      </c>
      <c r="C543" s="22">
        <v>3.1513553713609088E-3</v>
      </c>
      <c r="D543" s="22">
        <f t="shared" si="42"/>
        <v>1.0031513553713609</v>
      </c>
      <c r="E543" s="22">
        <v>2.1833679401800001E-3</v>
      </c>
      <c r="F543" s="24">
        <f t="shared" si="43"/>
        <v>1.0031513553713609</v>
      </c>
      <c r="G543" s="22">
        <f t="shared" si="44"/>
        <v>1.734723311540909E-3</v>
      </c>
      <c r="H543" s="24">
        <f t="shared" si="45"/>
        <v>1.000151355371361</v>
      </c>
      <c r="I543" s="29">
        <f t="shared" si="40"/>
        <v>1.4583208975492035E-2</v>
      </c>
      <c r="J543" s="32">
        <v>3.95E-2</v>
      </c>
      <c r="K543" s="29">
        <f t="shared" si="41"/>
        <v>5.4083208975492035E-2</v>
      </c>
      <c r="M543" s="1"/>
      <c r="N543" s="1"/>
      <c r="P543" s="1"/>
      <c r="Z543" s="27"/>
    </row>
    <row r="544" spans="2:26" ht="15" x14ac:dyDescent="0.25">
      <c r="B544" s="16">
        <v>9222</v>
      </c>
      <c r="C544" s="22">
        <v>-3.7670388987953829E-2</v>
      </c>
      <c r="D544" s="22">
        <f t="shared" si="42"/>
        <v>0.96232961101204617</v>
      </c>
      <c r="E544" s="22">
        <v>2.31612131263E-3</v>
      </c>
      <c r="F544" s="24">
        <f t="shared" si="43"/>
        <v>0.96232961101204617</v>
      </c>
      <c r="G544" s="22">
        <f t="shared" si="44"/>
        <v>-3.8954267675323832E-2</v>
      </c>
      <c r="H544" s="24">
        <f t="shared" si="45"/>
        <v>0.95932961101204617</v>
      </c>
      <c r="I544" s="29">
        <f t="shared" si="40"/>
        <v>1.168510994909977E-2</v>
      </c>
      <c r="J544" s="32">
        <v>3.9599999999999996E-2</v>
      </c>
      <c r="K544" s="29">
        <f t="shared" si="41"/>
        <v>5.1285109949099766E-2</v>
      </c>
      <c r="M544" s="1"/>
      <c r="N544" s="1"/>
      <c r="P544" s="1"/>
      <c r="Z544" s="27"/>
    </row>
    <row r="545" spans="2:26" ht="15" x14ac:dyDescent="0.25">
      <c r="B545" s="16">
        <v>9252</v>
      </c>
      <c r="C545" s="22">
        <v>2.3934241870141593E-2</v>
      </c>
      <c r="D545" s="22">
        <f t="shared" si="42"/>
        <v>1.0239342418701416</v>
      </c>
      <c r="E545" s="22">
        <v>2.3169122306999999E-3</v>
      </c>
      <c r="F545" s="24">
        <f t="shared" si="43"/>
        <v>1.0239342418701416</v>
      </c>
      <c r="G545" s="22">
        <f t="shared" si="44"/>
        <v>2.2651154100841592E-2</v>
      </c>
      <c r="H545" s="24">
        <f t="shared" si="45"/>
        <v>1.0209342418701417</v>
      </c>
      <c r="I545" s="29">
        <f t="shared" si="40"/>
        <v>1.3470770530355614E-2</v>
      </c>
      <c r="J545" s="32">
        <v>3.9300000000000002E-2</v>
      </c>
      <c r="K545" s="29">
        <f t="shared" si="41"/>
        <v>5.2770770530355615E-2</v>
      </c>
      <c r="M545" s="1"/>
      <c r="N545" s="1"/>
      <c r="P545" s="1"/>
      <c r="Z545" s="27"/>
    </row>
    <row r="546" spans="2:26" ht="15" x14ac:dyDescent="0.25">
      <c r="B546" s="16">
        <v>9283</v>
      </c>
      <c r="C546" s="22">
        <v>5.4162736734939543E-3</v>
      </c>
      <c r="D546" s="22">
        <f t="shared" si="42"/>
        <v>1.005416273673494</v>
      </c>
      <c r="E546" s="22">
        <v>2.2747841151200001E-3</v>
      </c>
      <c r="F546" s="24">
        <f t="shared" si="43"/>
        <v>1.005416273673494</v>
      </c>
      <c r="G546" s="22">
        <f t="shared" si="44"/>
        <v>4.0910577886139549E-3</v>
      </c>
      <c r="H546" s="24">
        <f t="shared" si="45"/>
        <v>1.0024162736734941</v>
      </c>
      <c r="I546" s="29">
        <f t="shared" si="40"/>
        <v>1.513218097776603E-2</v>
      </c>
      <c r="J546" s="32">
        <v>3.8699999999999998E-2</v>
      </c>
      <c r="K546" s="29">
        <f t="shared" si="41"/>
        <v>5.3832180977766028E-2</v>
      </c>
      <c r="M546" s="1"/>
      <c r="N546" s="1"/>
      <c r="P546" s="1"/>
      <c r="Z546" s="27"/>
    </row>
    <row r="547" spans="2:26" ht="15" x14ac:dyDescent="0.25">
      <c r="B547" s="16">
        <v>9313</v>
      </c>
      <c r="C547" s="22">
        <v>3.590940940142584E-2</v>
      </c>
      <c r="D547" s="22">
        <f t="shared" si="42"/>
        <v>1.0359094094014258</v>
      </c>
      <c r="E547" s="22">
        <v>2.3837647176300002E-3</v>
      </c>
      <c r="F547" s="24">
        <f t="shared" si="43"/>
        <v>1.0359094094014258</v>
      </c>
      <c r="G547" s="22">
        <f t="shared" si="44"/>
        <v>3.4693174119055835E-2</v>
      </c>
      <c r="H547" s="24">
        <f t="shared" si="45"/>
        <v>1.0329094094014259</v>
      </c>
      <c r="I547" s="29">
        <f t="shared" si="40"/>
        <v>1.7227530948246583E-2</v>
      </c>
      <c r="J547" s="32">
        <v>3.7900000000000003E-2</v>
      </c>
      <c r="K547" s="29">
        <f t="shared" si="41"/>
        <v>5.5127530948246586E-2</v>
      </c>
      <c r="M547" s="1"/>
      <c r="N547" s="1"/>
      <c r="P547" s="1"/>
      <c r="Z547" s="27"/>
    </row>
    <row r="548" spans="2:26" ht="15" x14ac:dyDescent="0.25">
      <c r="B548" s="16">
        <v>9344</v>
      </c>
      <c r="C548" s="22">
        <v>-3.4168690330490192E-2</v>
      </c>
      <c r="D548" s="22">
        <f t="shared" si="42"/>
        <v>0.96583130966950981</v>
      </c>
      <c r="E548" s="22">
        <v>2.5499206962500002E-3</v>
      </c>
      <c r="F548" s="24">
        <f t="shared" si="43"/>
        <v>0.96583130966950981</v>
      </c>
      <c r="G548" s="22">
        <f t="shared" si="44"/>
        <v>-3.5218769634240192E-2</v>
      </c>
      <c r="H548" s="24">
        <f t="shared" si="45"/>
        <v>0.96283130966950981</v>
      </c>
      <c r="I548" s="29">
        <f t="shared" si="40"/>
        <v>1.5232227937751253E-2</v>
      </c>
      <c r="J548" s="32">
        <v>3.7900000000000003E-2</v>
      </c>
      <c r="K548" s="29">
        <f t="shared" si="41"/>
        <v>5.3132227937751256E-2</v>
      </c>
      <c r="M548" s="1"/>
      <c r="N548" s="1"/>
      <c r="P548" s="1"/>
      <c r="Z548" s="27"/>
    </row>
    <row r="549" spans="2:26" ht="15" x14ac:dyDescent="0.25">
      <c r="B549" s="16">
        <v>9375</v>
      </c>
      <c r="C549" s="22">
        <v>-2.539794567452458E-2</v>
      </c>
      <c r="D549" s="22">
        <f t="shared" si="42"/>
        <v>0.97460205432547542</v>
      </c>
      <c r="E549" s="22">
        <v>2.5079406288400002E-3</v>
      </c>
      <c r="F549" s="24">
        <f t="shared" si="43"/>
        <v>0.97460205432547542</v>
      </c>
      <c r="G549" s="22">
        <f t="shared" si="44"/>
        <v>-2.6490005045684578E-2</v>
      </c>
      <c r="H549" s="24">
        <f t="shared" si="45"/>
        <v>0.97160205432547542</v>
      </c>
      <c r="I549" s="29">
        <f t="shared" si="40"/>
        <v>1.6189555029300307E-2</v>
      </c>
      <c r="J549" s="32">
        <v>3.85E-2</v>
      </c>
      <c r="K549" s="29">
        <f t="shared" si="41"/>
        <v>5.4689555029300306E-2</v>
      </c>
      <c r="M549" s="1"/>
      <c r="N549" s="1"/>
      <c r="P549" s="1"/>
      <c r="Z549" s="27"/>
    </row>
    <row r="550" spans="2:26" ht="15" x14ac:dyDescent="0.25">
      <c r="B550" s="16">
        <v>9405</v>
      </c>
      <c r="C550" s="22">
        <v>3.5146002862038284E-2</v>
      </c>
      <c r="D550" s="22">
        <f t="shared" si="42"/>
        <v>1.0351460028620383</v>
      </c>
      <c r="E550" s="22">
        <v>2.6331735355399999E-3</v>
      </c>
      <c r="F550" s="24">
        <f t="shared" si="43"/>
        <v>1.0351460028620383</v>
      </c>
      <c r="G550" s="22">
        <f t="shared" si="44"/>
        <v>3.4179176397578281E-2</v>
      </c>
      <c r="H550" s="24">
        <f t="shared" si="45"/>
        <v>1.0321460028620384</v>
      </c>
      <c r="I550" s="29">
        <f t="shared" si="40"/>
        <v>1.7367714290580372E-2</v>
      </c>
      <c r="J550" s="32">
        <v>3.85E-2</v>
      </c>
      <c r="K550" s="29">
        <f t="shared" si="41"/>
        <v>5.5867714290580371E-2</v>
      </c>
      <c r="M550" s="1"/>
      <c r="N550" s="1"/>
      <c r="P550" s="1"/>
      <c r="Z550" s="27"/>
    </row>
    <row r="551" spans="2:26" ht="15" x14ac:dyDescent="0.25">
      <c r="B551" s="16">
        <v>9436</v>
      </c>
      <c r="C551" s="22">
        <v>2.1002243107760998E-2</v>
      </c>
      <c r="D551" s="22">
        <f t="shared" si="42"/>
        <v>1.021002243107761</v>
      </c>
      <c r="E551" s="22">
        <v>2.9420548376399998E-3</v>
      </c>
      <c r="F551" s="24">
        <f t="shared" si="43"/>
        <v>1.021002243107761</v>
      </c>
      <c r="G551" s="22">
        <f t="shared" si="44"/>
        <v>2.0344297945400998E-2</v>
      </c>
      <c r="H551" s="24">
        <f t="shared" si="45"/>
        <v>1.0180022431077611</v>
      </c>
      <c r="I551" s="29">
        <f t="shared" si="40"/>
        <v>2.0510874672102553E-2</v>
      </c>
      <c r="J551" s="32">
        <v>3.8199999999999998E-2</v>
      </c>
      <c r="K551" s="29">
        <f t="shared" si="41"/>
        <v>5.871087467210255E-2</v>
      </c>
      <c r="M551" s="1"/>
      <c r="N551" s="1"/>
      <c r="P551" s="1"/>
      <c r="Z551" s="27"/>
    </row>
    <row r="552" spans="2:26" ht="15" x14ac:dyDescent="0.25">
      <c r="B552" s="16">
        <v>9466</v>
      </c>
      <c r="C552" s="22">
        <v>-9.2255249808598228E-3</v>
      </c>
      <c r="D552" s="22">
        <f t="shared" si="42"/>
        <v>0.99077447501914018</v>
      </c>
      <c r="E552" s="22">
        <v>3.0420698951800001E-3</v>
      </c>
      <c r="F552" s="24">
        <f t="shared" si="43"/>
        <v>0.99077447501914018</v>
      </c>
      <c r="G552" s="22">
        <f t="shared" si="44"/>
        <v>-9.7834550856798225E-3</v>
      </c>
      <c r="H552" s="24">
        <f t="shared" si="45"/>
        <v>0.98777447501914017</v>
      </c>
      <c r="I552" s="29">
        <f t="shared" si="40"/>
        <v>1.948289418482374E-2</v>
      </c>
      <c r="J552" s="32">
        <v>3.7900000000000003E-2</v>
      </c>
      <c r="K552" s="29">
        <f t="shared" si="41"/>
        <v>5.7382894184823743E-2</v>
      </c>
      <c r="M552" s="1"/>
      <c r="N552" s="1"/>
      <c r="P552" s="1"/>
      <c r="Z552" s="27"/>
    </row>
    <row r="553" spans="2:26" ht="15" x14ac:dyDescent="0.25">
      <c r="B553" s="16">
        <v>9497</v>
      </c>
      <c r="C553" s="22">
        <v>-2.2831622783636374E-2</v>
      </c>
      <c r="D553" s="22">
        <f t="shared" si="42"/>
        <v>0.97716837721636363</v>
      </c>
      <c r="E553" s="22">
        <v>2.9245279234199999E-3</v>
      </c>
      <c r="F553" s="24">
        <f t="shared" si="43"/>
        <v>0.97716837721636363</v>
      </c>
      <c r="G553" s="22">
        <f t="shared" si="44"/>
        <v>-2.3507094860216373E-2</v>
      </c>
      <c r="H553" s="24">
        <f t="shared" si="45"/>
        <v>0.97416837721636362</v>
      </c>
      <c r="I553" s="29">
        <f t="shared" si="40"/>
        <v>1.9761213794645238E-2</v>
      </c>
      <c r="J553" s="32">
        <v>3.7999999999999999E-2</v>
      </c>
      <c r="K553" s="29">
        <f t="shared" si="41"/>
        <v>5.7761213794645237E-2</v>
      </c>
      <c r="M553" s="1"/>
      <c r="N553" s="1"/>
      <c r="P553" s="1"/>
      <c r="Z553" s="27"/>
    </row>
    <row r="554" spans="2:26" ht="15" x14ac:dyDescent="0.25">
      <c r="B554" s="16">
        <v>9528</v>
      </c>
      <c r="C554" s="22">
        <v>3.1535937670827963E-3</v>
      </c>
      <c r="D554" s="22">
        <f t="shared" si="42"/>
        <v>1.0031535937670828</v>
      </c>
      <c r="E554" s="22">
        <v>2.908E-3</v>
      </c>
      <c r="F554" s="24">
        <f t="shared" si="43"/>
        <v>1.0031535937670828</v>
      </c>
      <c r="G554" s="22">
        <f t="shared" si="44"/>
        <v>2.4615937670827964E-3</v>
      </c>
      <c r="H554" s="24">
        <f t="shared" si="45"/>
        <v>1.0001535937670829</v>
      </c>
      <c r="I554" s="29">
        <f t="shared" si="40"/>
        <v>2.0358487355225163E-2</v>
      </c>
      <c r="J554" s="32">
        <v>3.7699999999999997E-2</v>
      </c>
      <c r="K554" s="29">
        <f t="shared" si="41"/>
        <v>5.8058487355225161E-2</v>
      </c>
      <c r="M554" s="1"/>
      <c r="N554" s="1"/>
      <c r="P554" s="1"/>
      <c r="Z554" s="27"/>
    </row>
    <row r="555" spans="2:26" ht="15" x14ac:dyDescent="0.25">
      <c r="B555" s="16">
        <v>9556</v>
      </c>
      <c r="C555" s="22">
        <v>-7.1150091774629942E-4</v>
      </c>
      <c r="D555" s="22">
        <f t="shared" si="42"/>
        <v>0.9992884990822537</v>
      </c>
      <c r="E555" s="22">
        <v>2.6502929481100001E-3</v>
      </c>
      <c r="F555" s="24">
        <f t="shared" si="43"/>
        <v>0.9992884990822537</v>
      </c>
      <c r="G555" s="22">
        <f t="shared" si="44"/>
        <v>-1.6612079696362993E-3</v>
      </c>
      <c r="H555" s="24">
        <f t="shared" si="45"/>
        <v>0.9962884990822537</v>
      </c>
      <c r="I555" s="29">
        <f t="shared" si="40"/>
        <v>1.9649463155011926E-2</v>
      </c>
      <c r="J555" s="32">
        <v>3.7100000000000001E-2</v>
      </c>
      <c r="K555" s="29">
        <f t="shared" si="41"/>
        <v>5.6749463155011927E-2</v>
      </c>
      <c r="M555" s="1"/>
      <c r="N555" s="1"/>
      <c r="P555" s="1"/>
      <c r="Z555" s="27"/>
    </row>
    <row r="556" spans="2:26" ht="15" x14ac:dyDescent="0.25">
      <c r="B556" s="16">
        <v>9587</v>
      </c>
      <c r="C556" s="22">
        <v>-5.3724575979323674E-3</v>
      </c>
      <c r="D556" s="22">
        <f t="shared" si="42"/>
        <v>0.99462754240206763</v>
      </c>
      <c r="E556" s="22">
        <v>2.70792767456E-3</v>
      </c>
      <c r="F556" s="24">
        <f t="shared" si="43"/>
        <v>0.99462754240206763</v>
      </c>
      <c r="G556" s="22">
        <f t="shared" si="44"/>
        <v>-6.2645299233723677E-3</v>
      </c>
      <c r="H556" s="24">
        <f t="shared" si="45"/>
        <v>0.99162754240206763</v>
      </c>
      <c r="I556" s="29">
        <f t="shared" si="40"/>
        <v>1.8370614085676085E-2</v>
      </c>
      <c r="J556" s="32">
        <v>3.7100000000000001E-2</v>
      </c>
      <c r="K556" s="29">
        <f t="shared" si="41"/>
        <v>5.5470614085676086E-2</v>
      </c>
      <c r="M556" s="1"/>
      <c r="N556" s="1"/>
      <c r="P556" s="1"/>
      <c r="Z556" s="27"/>
    </row>
    <row r="557" spans="2:26" ht="15" x14ac:dyDescent="0.25">
      <c r="B557" s="16">
        <v>9617</v>
      </c>
      <c r="C557" s="22">
        <v>9.8737028938638005E-3</v>
      </c>
      <c r="D557" s="22">
        <f t="shared" si="42"/>
        <v>1.0098737028938638</v>
      </c>
      <c r="E557" s="22">
        <v>2.56672442127E-3</v>
      </c>
      <c r="F557" s="24">
        <f t="shared" si="43"/>
        <v>1.0098737028938638</v>
      </c>
      <c r="G557" s="22">
        <f t="shared" si="44"/>
        <v>8.8404273151337989E-3</v>
      </c>
      <c r="H557" s="24">
        <f t="shared" si="45"/>
        <v>1.0068737028938639</v>
      </c>
      <c r="I557" s="29">
        <f t="shared" si="40"/>
        <v>1.7995227635823063E-2</v>
      </c>
      <c r="J557" s="32">
        <v>3.7000000000000005E-2</v>
      </c>
      <c r="K557" s="29">
        <f t="shared" si="41"/>
        <v>5.4995227635823069E-2</v>
      </c>
      <c r="M557" s="1"/>
      <c r="N557" s="1"/>
      <c r="P557" s="1"/>
      <c r="Z557" s="27"/>
    </row>
    <row r="558" spans="2:26" ht="15" x14ac:dyDescent="0.25">
      <c r="B558" s="16">
        <v>9648</v>
      </c>
      <c r="C558" s="22">
        <v>9.5860833868330886E-3</v>
      </c>
      <c r="D558" s="22">
        <f t="shared" si="42"/>
        <v>1.0095860833868331</v>
      </c>
      <c r="E558" s="22">
        <v>2.6422601365000001E-3</v>
      </c>
      <c r="F558" s="24">
        <f t="shared" si="43"/>
        <v>1.0095860833868331</v>
      </c>
      <c r="G558" s="22">
        <f t="shared" si="44"/>
        <v>8.6283435233330888E-3</v>
      </c>
      <c r="H558" s="24">
        <f t="shared" si="45"/>
        <v>1.0065860833868332</v>
      </c>
      <c r="I558" s="29">
        <f t="shared" si="40"/>
        <v>2.0118985348758223E-2</v>
      </c>
      <c r="J558" s="32">
        <v>3.6699999999999997E-2</v>
      </c>
      <c r="K558" s="29">
        <f t="shared" si="41"/>
        <v>5.6818985348758219E-2</v>
      </c>
      <c r="M558" s="1"/>
      <c r="N558" s="1"/>
      <c r="P558" s="1"/>
      <c r="Z558" s="27"/>
    </row>
    <row r="559" spans="2:26" ht="15" x14ac:dyDescent="0.25">
      <c r="B559" s="16">
        <v>9678</v>
      </c>
      <c r="C559" s="22">
        <v>3.0576409108743041E-2</v>
      </c>
      <c r="D559" s="22">
        <f t="shared" si="42"/>
        <v>1.030576409108743</v>
      </c>
      <c r="E559" s="22">
        <v>2.4162644492399998E-3</v>
      </c>
      <c r="F559" s="24">
        <f t="shared" si="43"/>
        <v>1.030576409108743</v>
      </c>
      <c r="G559" s="22">
        <f t="shared" si="44"/>
        <v>2.9392673557983039E-2</v>
      </c>
      <c r="H559" s="24">
        <f t="shared" si="45"/>
        <v>1.0275764091087431</v>
      </c>
      <c r="I559" s="29">
        <f t="shared" si="40"/>
        <v>2.1169158932873078E-2</v>
      </c>
      <c r="J559" s="32">
        <v>3.6699999999999997E-2</v>
      </c>
      <c r="K559" s="29">
        <f t="shared" si="41"/>
        <v>5.7869158932873074E-2</v>
      </c>
      <c r="M559" s="1"/>
      <c r="N559" s="1"/>
      <c r="P559" s="1"/>
      <c r="Z559" s="27"/>
    </row>
    <row r="560" spans="2:26" ht="15" x14ac:dyDescent="0.25">
      <c r="B560" s="16">
        <v>9709</v>
      </c>
      <c r="C560" s="22">
        <v>-1.3610186412580383E-3</v>
      </c>
      <c r="D560" s="22">
        <f t="shared" si="42"/>
        <v>0.99863898135874196</v>
      </c>
      <c r="E560" s="22">
        <v>2.59154308526E-3</v>
      </c>
      <c r="F560" s="24">
        <f t="shared" si="43"/>
        <v>0.99863898135874196</v>
      </c>
      <c r="G560" s="22">
        <f t="shared" si="44"/>
        <v>-2.3694755559980386E-3</v>
      </c>
      <c r="H560" s="24">
        <f t="shared" si="45"/>
        <v>0.99563898135874196</v>
      </c>
      <c r="I560" s="29">
        <f t="shared" si="40"/>
        <v>1.9341068390691607E-2</v>
      </c>
      <c r="J560" s="32">
        <v>3.6799999999999999E-2</v>
      </c>
      <c r="K560" s="29">
        <f t="shared" si="41"/>
        <v>5.6141068390691606E-2</v>
      </c>
      <c r="M560" s="1"/>
      <c r="N560" s="1"/>
      <c r="P560" s="1"/>
      <c r="Z560" s="27"/>
    </row>
    <row r="561" spans="2:26" ht="15" x14ac:dyDescent="0.25">
      <c r="B561" s="16">
        <v>9740</v>
      </c>
      <c r="C561" s="22">
        <v>6.5824819455762018E-4</v>
      </c>
      <c r="D561" s="22">
        <f t="shared" si="42"/>
        <v>1.0006582481945576</v>
      </c>
      <c r="E561" s="22">
        <v>2.72522898403E-3</v>
      </c>
      <c r="F561" s="24">
        <f t="shared" si="43"/>
        <v>1.0006582481945576</v>
      </c>
      <c r="G561" s="22">
        <f t="shared" si="44"/>
        <v>-2.1652282141237976E-4</v>
      </c>
      <c r="H561" s="24">
        <f t="shared" si="45"/>
        <v>0.99765824819455762</v>
      </c>
      <c r="I561" s="29">
        <f t="shared" si="40"/>
        <v>2.0001825371644522E-2</v>
      </c>
      <c r="J561" s="32">
        <v>3.7000000000000005E-2</v>
      </c>
      <c r="K561" s="29">
        <f t="shared" si="41"/>
        <v>5.7001825371644527E-2</v>
      </c>
      <c r="M561" s="1"/>
      <c r="N561" s="1"/>
      <c r="P561" s="1"/>
      <c r="Z561" s="27"/>
    </row>
    <row r="562" spans="2:26" ht="15" x14ac:dyDescent="0.25">
      <c r="B562" s="16">
        <v>9770</v>
      </c>
      <c r="C562" s="22">
        <v>2.6289291705055007E-3</v>
      </c>
      <c r="D562" s="22">
        <f t="shared" si="42"/>
        <v>1.0026289291705055</v>
      </c>
      <c r="E562" s="22">
        <v>2.8920918811900002E-3</v>
      </c>
      <c r="F562" s="24">
        <f t="shared" si="43"/>
        <v>1.0026289291705055</v>
      </c>
      <c r="G562" s="22">
        <f t="shared" si="44"/>
        <v>1.9210210516955014E-3</v>
      </c>
      <c r="H562" s="24">
        <f t="shared" si="45"/>
        <v>0.9996289291705055</v>
      </c>
      <c r="I562" s="29">
        <f t="shared" si="40"/>
        <v>2.0510081953241999E-2</v>
      </c>
      <c r="J562" s="32">
        <v>3.7000000000000005E-2</v>
      </c>
      <c r="K562" s="29">
        <f t="shared" si="41"/>
        <v>5.7510081953242004E-2</v>
      </c>
      <c r="M562" s="1"/>
      <c r="N562" s="1"/>
      <c r="P562" s="1"/>
      <c r="Z562" s="27"/>
    </row>
    <row r="563" spans="2:26" ht="15" x14ac:dyDescent="0.25">
      <c r="B563" s="16">
        <v>9801</v>
      </c>
      <c r="C563" s="22">
        <v>-1.11298361633132E-2</v>
      </c>
      <c r="D563" s="22">
        <f t="shared" si="42"/>
        <v>0.9888701638366868</v>
      </c>
      <c r="E563" s="22">
        <v>2.98332617439E-3</v>
      </c>
      <c r="F563" s="24">
        <f t="shared" si="43"/>
        <v>0.9888701638366868</v>
      </c>
      <c r="G563" s="22">
        <f t="shared" si="44"/>
        <v>-1.1746509988923199E-2</v>
      </c>
      <c r="H563" s="24">
        <f t="shared" si="45"/>
        <v>0.9858701638366868</v>
      </c>
      <c r="I563" s="29">
        <f t="shared" ref="I563:I626" si="46">POWER(PRODUCT(H323:H563),1/20)-1</f>
        <v>2.0544496137388624E-2</v>
      </c>
      <c r="J563" s="32">
        <v>3.6799999999999999E-2</v>
      </c>
      <c r="K563" s="29">
        <f t="shared" ref="K563:K626" si="47">I563+J563</f>
        <v>5.7344496137388623E-2</v>
      </c>
      <c r="M563" s="1"/>
      <c r="N563" s="1"/>
      <c r="P563" s="1"/>
      <c r="Z563" s="27"/>
    </row>
    <row r="564" spans="2:26" ht="15" x14ac:dyDescent="0.25">
      <c r="B564" s="16">
        <v>9831</v>
      </c>
      <c r="C564" s="22">
        <v>4.5090091396905452E-2</v>
      </c>
      <c r="D564" s="22">
        <f t="shared" si="42"/>
        <v>1.0450900913969055</v>
      </c>
      <c r="E564" s="22">
        <v>2.7914690836000002E-3</v>
      </c>
      <c r="F564" s="24">
        <f t="shared" si="43"/>
        <v>1.0450900913969055</v>
      </c>
      <c r="G564" s="22">
        <f t="shared" si="44"/>
        <v>4.4281560480505452E-2</v>
      </c>
      <c r="H564" s="24">
        <f t="shared" si="45"/>
        <v>1.0420900913969056</v>
      </c>
      <c r="I564" s="29">
        <f t="shared" si="46"/>
        <v>2.3296345852829026E-2</v>
      </c>
      <c r="J564" s="32">
        <v>3.6200000000000003E-2</v>
      </c>
      <c r="K564" s="29">
        <f t="shared" si="47"/>
        <v>5.9496345852829029E-2</v>
      </c>
      <c r="M564" s="1"/>
      <c r="N564" s="1"/>
      <c r="P564" s="1"/>
      <c r="Z564" s="27"/>
    </row>
    <row r="565" spans="2:26" ht="15" x14ac:dyDescent="0.25">
      <c r="B565" s="16">
        <v>9862</v>
      </c>
      <c r="C565" s="22">
        <v>3.5829264090545321E-2</v>
      </c>
      <c r="D565" s="22">
        <f t="shared" si="42"/>
        <v>1.0358292640905453</v>
      </c>
      <c r="E565" s="22">
        <v>2.5915184551100002E-3</v>
      </c>
      <c r="F565" s="24">
        <f t="shared" si="43"/>
        <v>1.0358292640905453</v>
      </c>
      <c r="G565" s="22">
        <f t="shared" si="44"/>
        <v>3.4820782545655321E-2</v>
      </c>
      <c r="H565" s="24">
        <f t="shared" si="45"/>
        <v>1.0328292640905454</v>
      </c>
      <c r="I565" s="29">
        <f t="shared" si="46"/>
        <v>2.5979195850161174E-2</v>
      </c>
      <c r="J565" s="32">
        <v>3.56E-2</v>
      </c>
      <c r="K565" s="29">
        <f t="shared" si="47"/>
        <v>6.1579195850161174E-2</v>
      </c>
      <c r="M565" s="1"/>
      <c r="N565" s="1"/>
      <c r="P565" s="1"/>
      <c r="Z565" s="27"/>
    </row>
    <row r="566" spans="2:26" ht="15" x14ac:dyDescent="0.25">
      <c r="B566" s="16">
        <v>9893</v>
      </c>
      <c r="C566" s="22">
        <v>-2.3009184483707257E-2</v>
      </c>
      <c r="D566" s="22">
        <f t="shared" si="42"/>
        <v>0.97699081551629274</v>
      </c>
      <c r="E566" s="22">
        <v>2.6913105520700001E-3</v>
      </c>
      <c r="F566" s="24">
        <f t="shared" si="43"/>
        <v>0.97699081551629274</v>
      </c>
      <c r="G566" s="22">
        <f t="shared" si="44"/>
        <v>-2.3917873931637256E-2</v>
      </c>
      <c r="H566" s="24">
        <f t="shared" si="45"/>
        <v>0.97399081551629274</v>
      </c>
      <c r="I566" s="29">
        <f t="shared" si="46"/>
        <v>2.264065444421659E-2</v>
      </c>
      <c r="J566" s="32">
        <v>3.5099999999999999E-2</v>
      </c>
      <c r="K566" s="29">
        <f t="shared" si="47"/>
        <v>5.7740654444216589E-2</v>
      </c>
      <c r="M566" s="1"/>
      <c r="N566" s="1"/>
      <c r="P566" s="1"/>
      <c r="Z566" s="27"/>
    </row>
    <row r="567" spans="2:26" ht="15" x14ac:dyDescent="0.25">
      <c r="B567" s="16">
        <v>9921</v>
      </c>
      <c r="C567" s="22">
        <v>2.6397776027143216E-2</v>
      </c>
      <c r="D567" s="22">
        <f t="shared" si="42"/>
        <v>1.0263977760271432</v>
      </c>
      <c r="E567" s="22">
        <v>2.7420167726499999E-3</v>
      </c>
      <c r="F567" s="24">
        <f t="shared" si="43"/>
        <v>1.0263977760271432</v>
      </c>
      <c r="G567" s="22">
        <f t="shared" si="44"/>
        <v>2.5539792799793216E-2</v>
      </c>
      <c r="H567" s="24">
        <f t="shared" si="45"/>
        <v>1.0233977760271433</v>
      </c>
      <c r="I567" s="29">
        <f t="shared" si="46"/>
        <v>2.2166738568541566E-2</v>
      </c>
      <c r="J567" s="32">
        <v>3.4799999999999998E-2</v>
      </c>
      <c r="K567" s="29">
        <f t="shared" si="47"/>
        <v>5.6966738568541564E-2</v>
      </c>
      <c r="M567" s="1"/>
      <c r="N567" s="1"/>
      <c r="P567" s="1"/>
      <c r="Z567" s="27"/>
    </row>
    <row r="568" spans="2:26" ht="15" x14ac:dyDescent="0.25">
      <c r="B568" s="16">
        <v>9952</v>
      </c>
      <c r="C568" s="22">
        <v>6.58502558187406E-2</v>
      </c>
      <c r="D568" s="22">
        <f t="shared" si="42"/>
        <v>1.0658502558187406</v>
      </c>
      <c r="E568" s="22">
        <v>2.67482143786E-3</v>
      </c>
      <c r="F568" s="24">
        <f t="shared" si="43"/>
        <v>1.0658502558187406</v>
      </c>
      <c r="G568" s="22">
        <f t="shared" si="44"/>
        <v>6.49250772566006E-2</v>
      </c>
      <c r="H568" s="24">
        <f t="shared" si="45"/>
        <v>1.0628502558187407</v>
      </c>
      <c r="I568" s="29">
        <f t="shared" si="46"/>
        <v>2.6198931695895045E-2</v>
      </c>
      <c r="J568" s="32">
        <v>3.3700000000000001E-2</v>
      </c>
      <c r="K568" s="29">
        <f t="shared" si="47"/>
        <v>5.9898931695895045E-2</v>
      </c>
      <c r="M568" s="1"/>
      <c r="N568" s="1"/>
      <c r="P568" s="1"/>
      <c r="Z568" s="27"/>
    </row>
    <row r="569" spans="2:26" ht="15" x14ac:dyDescent="0.25">
      <c r="B569" s="16">
        <v>9982</v>
      </c>
      <c r="C569" s="22">
        <v>5.2393274154152181E-3</v>
      </c>
      <c r="D569" s="22">
        <f t="shared" si="42"/>
        <v>1.0052393274154152</v>
      </c>
      <c r="E569" s="22">
        <v>2.82517342839E-3</v>
      </c>
      <c r="F569" s="24">
        <f t="shared" si="43"/>
        <v>1.0052393274154152</v>
      </c>
      <c r="G569" s="22">
        <f t="shared" si="44"/>
        <v>4.4645008438052181E-3</v>
      </c>
      <c r="H569" s="24">
        <f t="shared" si="45"/>
        <v>1.0022393274154153</v>
      </c>
      <c r="I569" s="29">
        <f t="shared" si="46"/>
        <v>2.6321677000341381E-2</v>
      </c>
      <c r="J569" s="32">
        <v>3.3500000000000002E-2</v>
      </c>
      <c r="K569" s="29">
        <f t="shared" si="47"/>
        <v>5.9821677000341383E-2</v>
      </c>
      <c r="M569" s="1"/>
      <c r="N569" s="1"/>
      <c r="P569" s="1"/>
      <c r="Z569" s="27"/>
    </row>
    <row r="570" spans="2:26" ht="15" x14ac:dyDescent="0.25">
      <c r="B570" s="16">
        <v>10013</v>
      </c>
      <c r="C570" s="22">
        <v>-2.4871231779279857E-3</v>
      </c>
      <c r="D570" s="22">
        <f t="shared" si="42"/>
        <v>0.99751287682207201</v>
      </c>
      <c r="E570" s="22">
        <v>2.7750805807600001E-3</v>
      </c>
      <c r="F570" s="24">
        <f t="shared" si="43"/>
        <v>0.99751287682207201</v>
      </c>
      <c r="G570" s="22">
        <f t="shared" si="44"/>
        <v>-3.3120425971679859E-3</v>
      </c>
      <c r="H570" s="24">
        <f t="shared" si="45"/>
        <v>0.99451287682207201</v>
      </c>
      <c r="I570" s="29">
        <f t="shared" si="46"/>
        <v>2.6603681797181311E-2</v>
      </c>
      <c r="J570" s="32">
        <v>3.3099999999999997E-2</v>
      </c>
      <c r="K570" s="29">
        <f t="shared" si="47"/>
        <v>5.9703681797181309E-2</v>
      </c>
      <c r="M570" s="1"/>
      <c r="N570" s="1"/>
      <c r="P570" s="1"/>
      <c r="Z570" s="27"/>
    </row>
    <row r="571" spans="2:26" ht="15" x14ac:dyDescent="0.25">
      <c r="B571" s="16">
        <v>10043</v>
      </c>
      <c r="C571" s="22">
        <v>-2.0787031576068316E-2</v>
      </c>
      <c r="D571" s="22">
        <f t="shared" si="42"/>
        <v>0.97921296842393168</v>
      </c>
      <c r="E571" s="22">
        <v>2.5745040069099999E-3</v>
      </c>
      <c r="F571" s="24">
        <f t="shared" si="43"/>
        <v>0.97921296842393168</v>
      </c>
      <c r="G571" s="22">
        <f t="shared" si="44"/>
        <v>-2.1812527569158316E-2</v>
      </c>
      <c r="H571" s="24">
        <f t="shared" si="45"/>
        <v>0.97621296842393168</v>
      </c>
      <c r="I571" s="29">
        <f t="shared" si="46"/>
        <v>2.4620360626141036E-2</v>
      </c>
      <c r="J571" s="32">
        <v>3.3399999999999999E-2</v>
      </c>
      <c r="K571" s="29">
        <f t="shared" si="47"/>
        <v>5.8020360626141035E-2</v>
      </c>
      <c r="M571" s="1"/>
      <c r="N571" s="1"/>
      <c r="P571" s="1"/>
      <c r="Z571" s="27"/>
    </row>
    <row r="572" spans="2:26" ht="15" x14ac:dyDescent="0.25">
      <c r="B572" s="16">
        <v>10074</v>
      </c>
      <c r="C572" s="22">
        <v>-1.4019844087482802E-2</v>
      </c>
      <c r="D572" s="22">
        <f t="shared" si="42"/>
        <v>0.9859801559125172</v>
      </c>
      <c r="E572" s="22">
        <v>2.4669298058500001E-3</v>
      </c>
      <c r="F572" s="24">
        <f t="shared" si="43"/>
        <v>0.9859801559125172</v>
      </c>
      <c r="G572" s="22">
        <f t="shared" si="44"/>
        <v>-1.51529142816328E-2</v>
      </c>
      <c r="H572" s="24">
        <f t="shared" si="45"/>
        <v>0.9829801559125172</v>
      </c>
      <c r="I572" s="29">
        <f t="shared" si="46"/>
        <v>2.5761299671456461E-2</v>
      </c>
      <c r="J572" s="32">
        <v>3.3599999999999998E-2</v>
      </c>
      <c r="K572" s="29">
        <f t="shared" si="47"/>
        <v>5.9361299671456459E-2</v>
      </c>
      <c r="M572" s="1"/>
      <c r="N572" s="1"/>
      <c r="P572" s="1"/>
      <c r="Z572" s="27"/>
    </row>
    <row r="573" spans="2:26" ht="15" x14ac:dyDescent="0.25">
      <c r="B573" s="16">
        <v>10105</v>
      </c>
      <c r="C573" s="22">
        <v>8.3552355983038673E-3</v>
      </c>
      <c r="D573" s="22">
        <f t="shared" si="42"/>
        <v>1.0083552355983039</v>
      </c>
      <c r="E573" s="22">
        <v>2.2499282645299999E-3</v>
      </c>
      <c r="F573" s="24">
        <f t="shared" si="43"/>
        <v>1.0083552355983039</v>
      </c>
      <c r="G573" s="22">
        <f t="shared" si="44"/>
        <v>7.0051638628338677E-3</v>
      </c>
      <c r="H573" s="24">
        <f t="shared" si="45"/>
        <v>1.005355235598304</v>
      </c>
      <c r="I573" s="29">
        <f t="shared" si="46"/>
        <v>2.6331483554003832E-2</v>
      </c>
      <c r="J573" s="32">
        <v>3.32E-2</v>
      </c>
      <c r="K573" s="29">
        <f t="shared" si="47"/>
        <v>5.9531483554003832E-2</v>
      </c>
      <c r="M573" s="1"/>
      <c r="N573" s="1"/>
      <c r="P573" s="1"/>
      <c r="Z573" s="27"/>
    </row>
    <row r="574" spans="2:26" ht="15" x14ac:dyDescent="0.25">
      <c r="B574" s="16">
        <v>10135</v>
      </c>
      <c r="C574" s="22">
        <v>1.6707926756597713E-2</v>
      </c>
      <c r="D574" s="22">
        <f t="shared" si="42"/>
        <v>1.0167079267565977</v>
      </c>
      <c r="E574" s="22">
        <v>2.34157403071E-3</v>
      </c>
      <c r="F574" s="24">
        <f t="shared" si="43"/>
        <v>1.0167079267565977</v>
      </c>
      <c r="G574" s="22">
        <f t="shared" si="44"/>
        <v>1.5449500787307714E-2</v>
      </c>
      <c r="H574" s="24">
        <f t="shared" si="45"/>
        <v>1.0137079267565978</v>
      </c>
      <c r="I574" s="29">
        <f t="shared" si="46"/>
        <v>2.4428024753582855E-2</v>
      </c>
      <c r="J574" s="32">
        <v>3.3000000000000002E-2</v>
      </c>
      <c r="K574" s="29">
        <f t="shared" si="47"/>
        <v>5.7428024753582857E-2</v>
      </c>
      <c r="M574" s="1"/>
      <c r="N574" s="1"/>
      <c r="P574" s="1"/>
      <c r="Z574" s="27"/>
    </row>
    <row r="575" spans="2:26" ht="15" x14ac:dyDescent="0.25">
      <c r="B575" s="16">
        <v>10166</v>
      </c>
      <c r="C575" s="22">
        <v>-4.7295106238260942E-3</v>
      </c>
      <c r="D575" s="22">
        <f t="shared" si="42"/>
        <v>0.99527048937617391</v>
      </c>
      <c r="E575" s="22">
        <v>2.56687688449E-3</v>
      </c>
      <c r="F575" s="24">
        <f t="shared" si="43"/>
        <v>0.99527048937617391</v>
      </c>
      <c r="G575" s="22">
        <f t="shared" si="44"/>
        <v>-5.7626337393360937E-3</v>
      </c>
      <c r="H575" s="24">
        <f t="shared" si="45"/>
        <v>0.9922704893761739</v>
      </c>
      <c r="I575" s="29">
        <f t="shared" si="46"/>
        <v>2.3021899310521787E-2</v>
      </c>
      <c r="J575" s="32">
        <v>3.2899999999999999E-2</v>
      </c>
      <c r="K575" s="29">
        <f t="shared" si="47"/>
        <v>5.5921899310521786E-2</v>
      </c>
      <c r="M575" s="1"/>
      <c r="N575" s="1"/>
      <c r="P575" s="1"/>
      <c r="Z575" s="27"/>
    </row>
    <row r="576" spans="2:26" ht="15" x14ac:dyDescent="0.25">
      <c r="B576" s="16">
        <v>10196</v>
      </c>
      <c r="C576" s="22">
        <v>7.329566061341275E-3</v>
      </c>
      <c r="D576" s="22">
        <f t="shared" si="42"/>
        <v>1.0073295660613413</v>
      </c>
      <c r="E576" s="22">
        <v>2.5338905502700002E-3</v>
      </c>
      <c r="F576" s="24">
        <f t="shared" si="43"/>
        <v>1.0073295660613413</v>
      </c>
      <c r="G576" s="22">
        <f t="shared" si="44"/>
        <v>6.2634566116112752E-3</v>
      </c>
      <c r="H576" s="24">
        <f t="shared" si="45"/>
        <v>1.0043295660613414</v>
      </c>
      <c r="I576" s="29">
        <f t="shared" si="46"/>
        <v>2.1263108100746386E-2</v>
      </c>
      <c r="J576" s="32">
        <v>3.2300000000000002E-2</v>
      </c>
      <c r="K576" s="29">
        <f t="shared" si="47"/>
        <v>5.3563108100746389E-2</v>
      </c>
      <c r="M576" s="1"/>
      <c r="N576" s="1"/>
      <c r="P576" s="1"/>
      <c r="Z576" s="27"/>
    </row>
    <row r="577" spans="2:26" ht="15" x14ac:dyDescent="0.25">
      <c r="B577" s="16">
        <v>10227</v>
      </c>
      <c r="C577" s="22">
        <v>6.5858895291300401E-2</v>
      </c>
      <c r="D577" s="22">
        <f t="shared" si="42"/>
        <v>1.0658588952913004</v>
      </c>
      <c r="E577" s="22">
        <v>2.6413453829599999E-3</v>
      </c>
      <c r="F577" s="24">
        <f t="shared" si="43"/>
        <v>1.0658588952913004</v>
      </c>
      <c r="G577" s="22">
        <f t="shared" si="44"/>
        <v>6.4900240674260395E-2</v>
      </c>
      <c r="H577" s="24">
        <f t="shared" si="45"/>
        <v>1.0628588952913005</v>
      </c>
      <c r="I577" s="29">
        <f t="shared" si="46"/>
        <v>2.3052817569375383E-2</v>
      </c>
      <c r="J577" s="32">
        <v>3.1699999999999999E-2</v>
      </c>
      <c r="K577" s="29">
        <f t="shared" si="47"/>
        <v>5.4752817569375382E-2</v>
      </c>
      <c r="M577" s="1"/>
      <c r="N577" s="1"/>
      <c r="P577" s="1"/>
      <c r="Z577" s="27"/>
    </row>
    <row r="578" spans="2:26" ht="15" x14ac:dyDescent="0.25">
      <c r="B578" s="16">
        <v>10258</v>
      </c>
      <c r="C578" s="22">
        <v>7.2958973676644501E-3</v>
      </c>
      <c r="D578" s="22">
        <f t="shared" si="42"/>
        <v>1.0072958973676645</v>
      </c>
      <c r="E578" s="22">
        <v>2.7582698824900002E-3</v>
      </c>
      <c r="F578" s="24">
        <f t="shared" si="43"/>
        <v>1.0072958973676645</v>
      </c>
      <c r="G578" s="22">
        <f t="shared" si="44"/>
        <v>6.4541672501544503E-3</v>
      </c>
      <c r="H578" s="24">
        <f t="shared" si="45"/>
        <v>1.0042958973676646</v>
      </c>
      <c r="I578" s="29">
        <f t="shared" si="46"/>
        <v>2.3435753429454254E-2</v>
      </c>
      <c r="J578" s="32">
        <v>3.1800000000000002E-2</v>
      </c>
      <c r="K578" s="29">
        <f t="shared" si="47"/>
        <v>5.5235753429454255E-2</v>
      </c>
      <c r="M578" s="1"/>
      <c r="N578" s="1"/>
      <c r="P578" s="1"/>
      <c r="Z578" s="27"/>
    </row>
    <row r="579" spans="2:26" ht="15" x14ac:dyDescent="0.25">
      <c r="B579" s="16">
        <v>10287</v>
      </c>
      <c r="C579" s="22">
        <v>-2.6684164056554049E-3</v>
      </c>
      <c r="D579" s="22">
        <f t="shared" ref="D579:D642" si="48">1+C579</f>
        <v>0.9973315835943446</v>
      </c>
      <c r="E579" s="22">
        <v>2.77501679985E-3</v>
      </c>
      <c r="F579" s="24">
        <f t="shared" ref="F579:F642" si="49">1+C579</f>
        <v>0.9973315835943446</v>
      </c>
      <c r="G579" s="22">
        <f t="shared" ref="G579:G642" si="50">E579*$M$2+(1-$M$2)*(E579-$N$2)+C579-0.003</f>
        <v>-3.4933996058054053E-3</v>
      </c>
      <c r="H579" s="24">
        <f t="shared" ref="H579:H642" si="51">1+C579-0.003</f>
        <v>0.99433158359434459</v>
      </c>
      <c r="I579" s="29">
        <f t="shared" si="46"/>
        <v>2.3163493950024705E-2</v>
      </c>
      <c r="J579" s="32">
        <v>3.1899999999999998E-2</v>
      </c>
      <c r="K579" s="29">
        <f t="shared" si="47"/>
        <v>5.5063493950024703E-2</v>
      </c>
      <c r="M579" s="1"/>
      <c r="N579" s="1"/>
      <c r="P579" s="1"/>
      <c r="Z579" s="27"/>
    </row>
    <row r="580" spans="2:26" ht="15" x14ac:dyDescent="0.25">
      <c r="B580" s="16">
        <v>10318</v>
      </c>
      <c r="C580" s="22">
        <v>1.8541918111549593E-2</v>
      </c>
      <c r="D580" s="22">
        <f t="shared" si="48"/>
        <v>1.0185419181115496</v>
      </c>
      <c r="E580" s="22">
        <v>2.7253373304899999E-3</v>
      </c>
      <c r="F580" s="24">
        <f t="shared" si="49"/>
        <v>1.0185419181115496</v>
      </c>
      <c r="G580" s="22">
        <f t="shared" si="50"/>
        <v>1.7667255442039596E-2</v>
      </c>
      <c r="H580" s="24">
        <f t="shared" si="51"/>
        <v>1.0155419181115497</v>
      </c>
      <c r="I580" s="29">
        <f t="shared" si="46"/>
        <v>2.2656409741153016E-2</v>
      </c>
      <c r="J580" s="32">
        <v>3.1699999999999999E-2</v>
      </c>
      <c r="K580" s="29">
        <f t="shared" si="47"/>
        <v>5.4356409741153015E-2</v>
      </c>
      <c r="M580" s="1"/>
      <c r="N580" s="1"/>
      <c r="P580" s="1"/>
      <c r="Z580" s="27"/>
    </row>
    <row r="581" spans="2:26" ht="15" x14ac:dyDescent="0.25">
      <c r="B581" s="16">
        <v>10348</v>
      </c>
      <c r="C581" s="22">
        <v>5.1718445666417256E-2</v>
      </c>
      <c r="D581" s="22">
        <f t="shared" si="48"/>
        <v>1.0517184456664173</v>
      </c>
      <c r="E581" s="22">
        <v>3.01671620063E-3</v>
      </c>
      <c r="F581" s="24">
        <f t="shared" si="49"/>
        <v>1.0517184456664173</v>
      </c>
      <c r="G581" s="22">
        <f t="shared" si="50"/>
        <v>5.1135161867047252E-2</v>
      </c>
      <c r="H581" s="24">
        <f t="shared" si="51"/>
        <v>1.0487184456664174</v>
      </c>
      <c r="I581" s="29">
        <f t="shared" si="46"/>
        <v>2.927911055484933E-2</v>
      </c>
      <c r="J581" s="32">
        <v>3.2000000000000001E-2</v>
      </c>
      <c r="K581" s="29">
        <f t="shared" si="47"/>
        <v>6.1279110554849331E-2</v>
      </c>
      <c r="M581" s="1"/>
      <c r="N581" s="1"/>
      <c r="P581" s="1"/>
      <c r="Z581" s="27"/>
    </row>
    <row r="582" spans="2:26" ht="15" x14ac:dyDescent="0.25">
      <c r="B582" s="16">
        <v>10379</v>
      </c>
      <c r="C582" s="22">
        <v>-8.1366000428561014E-3</v>
      </c>
      <c r="D582" s="22">
        <f t="shared" si="48"/>
        <v>0.9918633999571439</v>
      </c>
      <c r="E582" s="22">
        <v>3.2498505922499998E-3</v>
      </c>
      <c r="F582" s="24">
        <f t="shared" si="49"/>
        <v>0.9918633999571439</v>
      </c>
      <c r="G582" s="22">
        <f t="shared" si="50"/>
        <v>-8.4867494506061028E-3</v>
      </c>
      <c r="H582" s="24">
        <f t="shared" si="51"/>
        <v>0.9888633999571439</v>
      </c>
      <c r="I582" s="29">
        <f t="shared" si="46"/>
        <v>2.968413693022609E-2</v>
      </c>
      <c r="J582" s="32">
        <v>3.2400000000000005E-2</v>
      </c>
      <c r="K582" s="29">
        <f t="shared" si="47"/>
        <v>6.2084136930226096E-2</v>
      </c>
      <c r="M582" s="1"/>
      <c r="N582" s="1"/>
      <c r="P582" s="1"/>
      <c r="Z582" s="27"/>
    </row>
    <row r="583" spans="2:26" ht="15" x14ac:dyDescent="0.25">
      <c r="B583" s="16">
        <v>10409</v>
      </c>
      <c r="C583" s="22">
        <v>-2.2426495195451923E-2</v>
      </c>
      <c r="D583" s="22">
        <f t="shared" si="48"/>
        <v>0.97757350480454808</v>
      </c>
      <c r="E583" s="22">
        <v>3.2661480542800002E-3</v>
      </c>
      <c r="F583" s="24">
        <f t="shared" si="49"/>
        <v>0.97757350480454808</v>
      </c>
      <c r="G583" s="22">
        <f t="shared" si="50"/>
        <v>-2.2760347141171922E-2</v>
      </c>
      <c r="H583" s="24">
        <f t="shared" si="51"/>
        <v>0.97457350480454807</v>
      </c>
      <c r="I583" s="29">
        <f t="shared" si="46"/>
        <v>2.6470573037678635E-2</v>
      </c>
      <c r="J583" s="32">
        <v>3.2899999999999999E-2</v>
      </c>
      <c r="K583" s="29">
        <f t="shared" si="47"/>
        <v>5.9370573037678634E-2</v>
      </c>
      <c r="M583" s="1"/>
      <c r="N583" s="1"/>
      <c r="P583" s="1"/>
      <c r="Z583" s="27"/>
    </row>
    <row r="584" spans="2:26" ht="15" x14ac:dyDescent="0.25">
      <c r="B584" s="16">
        <v>10440</v>
      </c>
      <c r="C584" s="22">
        <v>-2.5091780347369363E-3</v>
      </c>
      <c r="D584" s="22">
        <f t="shared" si="48"/>
        <v>0.99749082196526306</v>
      </c>
      <c r="E584" s="22">
        <v>3.4334574012499998E-3</v>
      </c>
      <c r="F584" s="24">
        <f t="shared" si="49"/>
        <v>0.99749082196526306</v>
      </c>
      <c r="G584" s="22">
        <f t="shared" si="50"/>
        <v>-2.6757206334869364E-3</v>
      </c>
      <c r="H584" s="24">
        <f t="shared" si="51"/>
        <v>0.99449082196526306</v>
      </c>
      <c r="I584" s="29">
        <f t="shared" si="46"/>
        <v>2.3711456289180255E-2</v>
      </c>
      <c r="J584" s="32">
        <v>3.4200000000000001E-2</v>
      </c>
      <c r="K584" s="29">
        <f t="shared" si="47"/>
        <v>5.7911456289180256E-2</v>
      </c>
      <c r="M584" s="1"/>
      <c r="N584" s="1"/>
      <c r="P584" s="1"/>
      <c r="Z584" s="27"/>
    </row>
    <row r="585" spans="2:26" ht="15" x14ac:dyDescent="0.25">
      <c r="B585" s="16">
        <v>10471</v>
      </c>
      <c r="C585" s="22">
        <v>9.4925065634843264E-4</v>
      </c>
      <c r="D585" s="22">
        <f t="shared" si="48"/>
        <v>1.0009492506563484</v>
      </c>
      <c r="E585" s="22">
        <v>3.6330391557799998E-3</v>
      </c>
      <c r="F585" s="24">
        <f t="shared" si="49"/>
        <v>1.0009492506563484</v>
      </c>
      <c r="G585" s="22">
        <f t="shared" si="50"/>
        <v>9.8228981212843212E-4</v>
      </c>
      <c r="H585" s="24">
        <f t="shared" si="51"/>
        <v>0.99794925065634843</v>
      </c>
      <c r="I585" s="29">
        <f t="shared" si="46"/>
        <v>2.2393244455516825E-2</v>
      </c>
      <c r="J585" s="32">
        <v>3.4799999999999998E-2</v>
      </c>
      <c r="K585" s="29">
        <f t="shared" si="47"/>
        <v>5.7193244455516823E-2</v>
      </c>
      <c r="M585" s="1"/>
      <c r="N585" s="1"/>
      <c r="P585" s="1"/>
      <c r="Z585" s="27"/>
    </row>
    <row r="586" spans="2:26" ht="15" x14ac:dyDescent="0.25">
      <c r="B586" s="16">
        <v>10501</v>
      </c>
      <c r="C586" s="22">
        <v>-7.7867601288788002E-3</v>
      </c>
      <c r="D586" s="22">
        <f t="shared" si="48"/>
        <v>0.9922132398711212</v>
      </c>
      <c r="E586" s="22">
        <v>3.80848101115E-3</v>
      </c>
      <c r="F586" s="24">
        <f t="shared" si="49"/>
        <v>0.9922132398711212</v>
      </c>
      <c r="G586" s="22">
        <f t="shared" si="50"/>
        <v>-7.5782791177288001E-3</v>
      </c>
      <c r="H586" s="24">
        <f t="shared" si="51"/>
        <v>0.9892132398711212</v>
      </c>
      <c r="I586" s="29">
        <f t="shared" si="46"/>
        <v>2.0690413113585882E-2</v>
      </c>
      <c r="J586" s="32">
        <v>3.4599999999999999E-2</v>
      </c>
      <c r="K586" s="29">
        <f t="shared" si="47"/>
        <v>5.529041311358588E-2</v>
      </c>
      <c r="M586" s="1"/>
      <c r="N586" s="1"/>
      <c r="P586" s="1"/>
      <c r="Z586" s="27"/>
    </row>
    <row r="587" spans="2:26" ht="15" x14ac:dyDescent="0.25">
      <c r="B587" s="16">
        <v>10532</v>
      </c>
      <c r="C587" s="22">
        <v>1.7113958460601708E-4</v>
      </c>
      <c r="D587" s="22">
        <f t="shared" si="48"/>
        <v>1.000171139584606</v>
      </c>
      <c r="E587" s="22">
        <v>3.9171551330199998E-3</v>
      </c>
      <c r="F587" s="24">
        <f t="shared" si="49"/>
        <v>1.000171139584606</v>
      </c>
      <c r="G587" s="22">
        <f t="shared" si="50"/>
        <v>4.88294717626017E-4</v>
      </c>
      <c r="H587" s="24">
        <f t="shared" si="51"/>
        <v>0.99717113958460601</v>
      </c>
      <c r="I587" s="29">
        <f t="shared" si="46"/>
        <v>2.0857909082593995E-2</v>
      </c>
      <c r="J587" s="32">
        <v>3.4700000000000002E-2</v>
      </c>
      <c r="K587" s="29">
        <f t="shared" si="47"/>
        <v>5.5557909082593997E-2</v>
      </c>
      <c r="M587" s="1"/>
      <c r="N587" s="1"/>
      <c r="P587" s="1"/>
      <c r="Z587" s="27"/>
    </row>
    <row r="588" spans="2:26" ht="15" x14ac:dyDescent="0.25">
      <c r="B588" s="16">
        <v>10562</v>
      </c>
      <c r="C588" s="22">
        <v>3.0133859322423628E-2</v>
      </c>
      <c r="D588" s="22">
        <f t="shared" si="48"/>
        <v>1.0301338593224236</v>
      </c>
      <c r="E588" s="22">
        <v>3.54120902581E-3</v>
      </c>
      <c r="F588" s="24">
        <f t="shared" si="49"/>
        <v>1.0301338593224236</v>
      </c>
      <c r="G588" s="22">
        <f t="shared" si="50"/>
        <v>3.0075068348233629E-2</v>
      </c>
      <c r="H588" s="24">
        <f t="shared" si="51"/>
        <v>1.0271338593224237</v>
      </c>
      <c r="I588" s="29">
        <f t="shared" si="46"/>
        <v>2.2157320529786251E-2</v>
      </c>
      <c r="J588" s="32">
        <v>3.3799999999999997E-2</v>
      </c>
      <c r="K588" s="29">
        <f t="shared" si="47"/>
        <v>5.5957320529786247E-2</v>
      </c>
      <c r="M588" s="1"/>
      <c r="N588" s="1"/>
      <c r="P588" s="1"/>
      <c r="Z588" s="27"/>
    </row>
    <row r="589" spans="2:26" ht="15" x14ac:dyDescent="0.25">
      <c r="B589" s="16">
        <v>10593</v>
      </c>
      <c r="C589" s="22">
        <v>1.0424351100782214E-2</v>
      </c>
      <c r="D589" s="22">
        <f t="shared" si="48"/>
        <v>1.0104243511007822</v>
      </c>
      <c r="E589" s="22">
        <v>3.6255761995600002E-3</v>
      </c>
      <c r="F589" s="24">
        <f t="shared" si="49"/>
        <v>1.0104243511007822</v>
      </c>
      <c r="G589" s="22">
        <f t="shared" si="50"/>
        <v>1.0449927300342214E-2</v>
      </c>
      <c r="H589" s="24">
        <f t="shared" si="51"/>
        <v>1.0074243511007823</v>
      </c>
      <c r="I589" s="29">
        <f t="shared" si="46"/>
        <v>2.1850063609111015E-2</v>
      </c>
      <c r="J589" s="32">
        <v>3.4500000000000003E-2</v>
      </c>
      <c r="K589" s="29">
        <f t="shared" si="47"/>
        <v>5.6350063609111017E-2</v>
      </c>
      <c r="M589" s="1"/>
      <c r="N589" s="1"/>
      <c r="P589" s="1"/>
      <c r="Z589" s="27"/>
    </row>
    <row r="590" spans="2:26" ht="15" x14ac:dyDescent="0.25">
      <c r="B590" s="16">
        <v>10624</v>
      </c>
      <c r="C590" s="22">
        <v>-1.7244937782797898E-2</v>
      </c>
      <c r="D590" s="22">
        <f t="shared" si="48"/>
        <v>0.9827550622172021</v>
      </c>
      <c r="E590" s="22">
        <v>3.8830765511800001E-3</v>
      </c>
      <c r="F590" s="24">
        <f t="shared" si="49"/>
        <v>0.9827550622172021</v>
      </c>
      <c r="G590" s="22">
        <f t="shared" si="50"/>
        <v>-1.6961861231617897E-2</v>
      </c>
      <c r="H590" s="24">
        <f t="shared" si="51"/>
        <v>0.9797550622172021</v>
      </c>
      <c r="I590" s="29">
        <f t="shared" si="46"/>
        <v>2.1332270181745328E-2</v>
      </c>
      <c r="J590" s="32">
        <v>3.5200000000000002E-2</v>
      </c>
      <c r="K590" s="29">
        <f t="shared" si="47"/>
        <v>5.653227018174533E-2</v>
      </c>
      <c r="M590" s="1"/>
      <c r="N590" s="1"/>
      <c r="P590" s="1"/>
      <c r="Z590" s="27"/>
    </row>
    <row r="591" spans="2:26" ht="15" x14ac:dyDescent="0.25">
      <c r="B591" s="16">
        <v>10652</v>
      </c>
      <c r="C591" s="22">
        <v>3.1393739818783573E-3</v>
      </c>
      <c r="D591" s="22">
        <f t="shared" si="48"/>
        <v>1.0031393739818784</v>
      </c>
      <c r="E591" s="22">
        <v>3.2831309604499999E-3</v>
      </c>
      <c r="F591" s="24">
        <f t="shared" si="49"/>
        <v>1.0031393739818784</v>
      </c>
      <c r="G591" s="22">
        <f t="shared" si="50"/>
        <v>2.8225049423283568E-3</v>
      </c>
      <c r="H591" s="24">
        <f t="shared" si="51"/>
        <v>1.0001393739818785</v>
      </c>
      <c r="I591" s="29">
        <f t="shared" si="46"/>
        <v>2.117809675196014E-2</v>
      </c>
      <c r="J591" s="32">
        <v>3.6200000000000003E-2</v>
      </c>
      <c r="K591" s="29">
        <f t="shared" si="47"/>
        <v>5.7378096751960143E-2</v>
      </c>
      <c r="M591" s="1"/>
      <c r="N591" s="1"/>
      <c r="P591" s="1"/>
      <c r="Z591" s="27"/>
    </row>
    <row r="592" spans="2:26" ht="15" x14ac:dyDescent="0.25">
      <c r="B592" s="16">
        <v>10683</v>
      </c>
      <c r="C592" s="22">
        <v>1.2752457669036099E-2</v>
      </c>
      <c r="D592" s="22">
        <f t="shared" si="48"/>
        <v>1.0127524576690361</v>
      </c>
      <c r="E592" s="22">
        <v>3.8330097365600001E-3</v>
      </c>
      <c r="F592" s="24">
        <f t="shared" si="49"/>
        <v>1.0127524576690361</v>
      </c>
      <c r="G592" s="22">
        <f t="shared" si="50"/>
        <v>1.2985467405596099E-2</v>
      </c>
      <c r="H592" s="24">
        <f t="shared" si="51"/>
        <v>1.0097524576690362</v>
      </c>
      <c r="I592" s="29">
        <f t="shared" si="46"/>
        <v>2.174409930405008E-2</v>
      </c>
      <c r="J592" s="32">
        <v>3.7400000000000003E-2</v>
      </c>
      <c r="K592" s="29">
        <f t="shared" si="47"/>
        <v>5.9144099304050082E-2</v>
      </c>
      <c r="M592" s="1"/>
      <c r="N592" s="1"/>
      <c r="P592" s="1"/>
      <c r="Z592" s="27"/>
    </row>
    <row r="593" spans="2:26" ht="15" x14ac:dyDescent="0.25">
      <c r="B593" s="16">
        <v>10713</v>
      </c>
      <c r="C593" s="22">
        <v>-3.9586347787775478E-2</v>
      </c>
      <c r="D593" s="22">
        <f t="shared" si="48"/>
        <v>0.96041365221222452</v>
      </c>
      <c r="E593" s="22">
        <v>4.0003711316700004E-3</v>
      </c>
      <c r="F593" s="24">
        <f t="shared" si="49"/>
        <v>0.96041365221222452</v>
      </c>
      <c r="G593" s="22">
        <f t="shared" si="50"/>
        <v>-3.918597665610548E-2</v>
      </c>
      <c r="H593" s="24">
        <f t="shared" si="51"/>
        <v>0.95741365221222452</v>
      </c>
      <c r="I593" s="29">
        <f t="shared" si="46"/>
        <v>1.9058410590461428E-2</v>
      </c>
      <c r="J593" s="32">
        <v>3.6400000000000002E-2</v>
      </c>
      <c r="K593" s="29">
        <f t="shared" si="47"/>
        <v>5.5458410590461429E-2</v>
      </c>
      <c r="M593" s="1"/>
      <c r="N593" s="1"/>
      <c r="P593" s="1"/>
      <c r="Z593" s="27"/>
    </row>
    <row r="594" spans="2:26" ht="15" x14ac:dyDescent="0.25">
      <c r="B594" s="16">
        <v>10744</v>
      </c>
      <c r="C594" s="22">
        <v>3.1439905242162114E-2</v>
      </c>
      <c r="D594" s="22">
        <f t="shared" si="48"/>
        <v>1.0314399052421621</v>
      </c>
      <c r="E594" s="22">
        <v>4.2421226607900001E-3</v>
      </c>
      <c r="F594" s="24">
        <f t="shared" si="49"/>
        <v>1.0314399052421621</v>
      </c>
      <c r="G594" s="22">
        <f t="shared" si="50"/>
        <v>3.2082027902952115E-2</v>
      </c>
      <c r="H594" s="24">
        <f t="shared" si="51"/>
        <v>1.0284399052421622</v>
      </c>
      <c r="I594" s="29">
        <f t="shared" si="46"/>
        <v>2.0236448945364138E-2</v>
      </c>
      <c r="J594" s="32">
        <v>3.6400000000000002E-2</v>
      </c>
      <c r="K594" s="29">
        <f t="shared" si="47"/>
        <v>5.663644894536414E-2</v>
      </c>
      <c r="M594" s="1"/>
      <c r="N594" s="1"/>
      <c r="P594" s="1"/>
      <c r="Z594" s="27"/>
    </row>
    <row r="595" spans="2:26" ht="15" x14ac:dyDescent="0.25">
      <c r="B595" s="16">
        <v>10774</v>
      </c>
      <c r="C595" s="22">
        <v>-4.7659040978665246E-2</v>
      </c>
      <c r="D595" s="22">
        <f t="shared" si="48"/>
        <v>0.95234095902133475</v>
      </c>
      <c r="E595" s="22">
        <v>3.99945494154E-3</v>
      </c>
      <c r="F595" s="24">
        <f t="shared" si="49"/>
        <v>0.95234095902133475</v>
      </c>
      <c r="G595" s="22">
        <f t="shared" si="50"/>
        <v>-4.7259586037125247E-2</v>
      </c>
      <c r="H595" s="24">
        <f t="shared" si="51"/>
        <v>0.94934095902133475</v>
      </c>
      <c r="I595" s="29">
        <f t="shared" si="46"/>
        <v>1.5340561161034216E-2</v>
      </c>
      <c r="J595" s="32">
        <v>3.6900000000000002E-2</v>
      </c>
      <c r="K595" s="29">
        <f t="shared" si="47"/>
        <v>5.2240561161034219E-2</v>
      </c>
      <c r="M595" s="1"/>
      <c r="N595" s="1"/>
      <c r="P595" s="1"/>
      <c r="Z595" s="27"/>
    </row>
    <row r="596" spans="2:26" ht="15" x14ac:dyDescent="0.25">
      <c r="B596" s="16">
        <v>10805</v>
      </c>
      <c r="C596" s="22">
        <v>-1.9653620395821969E-3</v>
      </c>
      <c r="D596" s="22">
        <f t="shared" si="48"/>
        <v>0.9980346379604178</v>
      </c>
      <c r="E596" s="22">
        <v>3.7913973529000002E-3</v>
      </c>
      <c r="F596" s="24">
        <f t="shared" si="49"/>
        <v>0.9980346379604178</v>
      </c>
      <c r="G596" s="22">
        <f t="shared" si="50"/>
        <v>-1.7739646866821966E-3</v>
      </c>
      <c r="H596" s="24">
        <f t="shared" si="51"/>
        <v>0.9950346379604178</v>
      </c>
      <c r="I596" s="29">
        <f t="shared" si="46"/>
        <v>1.4725707325508042E-2</v>
      </c>
      <c r="J596" s="32">
        <v>3.6400000000000002E-2</v>
      </c>
      <c r="K596" s="29">
        <f t="shared" si="47"/>
        <v>5.1125707325508044E-2</v>
      </c>
      <c r="M596" s="1"/>
      <c r="N596" s="1"/>
      <c r="P596" s="1"/>
      <c r="Z596" s="27"/>
    </row>
    <row r="597" spans="2:26" ht="15" x14ac:dyDescent="0.25">
      <c r="B597" s="16">
        <v>10836</v>
      </c>
      <c r="C597" s="22">
        <v>9.3836489658767341E-3</v>
      </c>
      <c r="D597" s="22">
        <f t="shared" si="48"/>
        <v>1.0093836489658767</v>
      </c>
      <c r="E597" s="22">
        <v>3.9166760318000001E-3</v>
      </c>
      <c r="F597" s="24">
        <f t="shared" si="49"/>
        <v>1.0093836489658767</v>
      </c>
      <c r="G597" s="22">
        <f t="shared" si="50"/>
        <v>9.7003249976767361E-3</v>
      </c>
      <c r="H597" s="24">
        <f t="shared" si="51"/>
        <v>1.0063836489658768</v>
      </c>
      <c r="I597" s="29">
        <f t="shared" si="46"/>
        <v>1.5832098876910061E-2</v>
      </c>
      <c r="J597" s="32">
        <v>3.7100000000000001E-2</v>
      </c>
      <c r="K597" s="29">
        <f t="shared" si="47"/>
        <v>5.2932098876910062E-2</v>
      </c>
      <c r="M597" s="1"/>
      <c r="N597" s="1"/>
      <c r="P597" s="1"/>
      <c r="Z597" s="27"/>
    </row>
    <row r="598" spans="2:26" ht="15" x14ac:dyDescent="0.25">
      <c r="B598" s="16">
        <v>10866</v>
      </c>
      <c r="C598" s="22">
        <v>-1.0947140158541702E-2</v>
      </c>
      <c r="D598" s="22">
        <f t="shared" si="48"/>
        <v>0.9890528598414583</v>
      </c>
      <c r="E598" s="22">
        <v>3.8174381273300001E-3</v>
      </c>
      <c r="F598" s="24">
        <f t="shared" si="49"/>
        <v>0.9890528598414583</v>
      </c>
      <c r="G598" s="22">
        <f t="shared" si="50"/>
        <v>-1.0729702031211701E-2</v>
      </c>
      <c r="H598" s="24">
        <f t="shared" si="51"/>
        <v>0.9860528598414583</v>
      </c>
      <c r="I598" s="29">
        <f t="shared" si="46"/>
        <v>1.4315327672278721E-2</v>
      </c>
      <c r="J598" s="32">
        <v>3.7000000000000005E-2</v>
      </c>
      <c r="K598" s="29">
        <f t="shared" si="47"/>
        <v>5.1315327672278727E-2</v>
      </c>
      <c r="M598" s="1"/>
      <c r="N598" s="1"/>
      <c r="P598" s="1"/>
      <c r="Z598" s="27"/>
    </row>
    <row r="599" spans="2:26" ht="15" x14ac:dyDescent="0.25">
      <c r="B599" s="16">
        <v>10897</v>
      </c>
      <c r="C599" s="22">
        <v>-9.2218415073282101E-2</v>
      </c>
      <c r="D599" s="22">
        <f t="shared" si="48"/>
        <v>0.9077815849267179</v>
      </c>
      <c r="E599" s="22">
        <v>3.6408718576900001E-3</v>
      </c>
      <c r="F599" s="24">
        <f t="shared" si="49"/>
        <v>0.9077815849267179</v>
      </c>
      <c r="G599" s="22">
        <f t="shared" si="50"/>
        <v>-9.21775432155921E-2</v>
      </c>
      <c r="H599" s="24">
        <f t="shared" si="51"/>
        <v>0.9047815849267179</v>
      </c>
      <c r="I599" s="29">
        <f t="shared" si="46"/>
        <v>9.0966821874536308E-3</v>
      </c>
      <c r="J599" s="32">
        <v>3.61E-2</v>
      </c>
      <c r="K599" s="29">
        <f t="shared" si="47"/>
        <v>4.5196682187453631E-2</v>
      </c>
      <c r="M599" s="1"/>
      <c r="N599" s="1"/>
      <c r="P599" s="1"/>
      <c r="Z599" s="27"/>
    </row>
    <row r="600" spans="2:26" ht="15" x14ac:dyDescent="0.25">
      <c r="B600" s="16">
        <v>10927</v>
      </c>
      <c r="C600" s="22">
        <v>3.5581982219835329E-2</v>
      </c>
      <c r="D600" s="22">
        <f t="shared" si="48"/>
        <v>1.0355819822198353</v>
      </c>
      <c r="E600" s="22">
        <v>2.8924088157700001E-3</v>
      </c>
      <c r="F600" s="24">
        <f t="shared" si="49"/>
        <v>1.0355819822198353</v>
      </c>
      <c r="G600" s="22">
        <f t="shared" si="50"/>
        <v>3.4874391035605329E-2</v>
      </c>
      <c r="H600" s="24">
        <f t="shared" si="51"/>
        <v>1.0325819822198354</v>
      </c>
      <c r="I600" s="29">
        <f t="shared" si="46"/>
        <v>8.3245813486052533E-3</v>
      </c>
      <c r="J600" s="32">
        <v>3.3500000000000002E-2</v>
      </c>
      <c r="K600" s="29">
        <f t="shared" si="47"/>
        <v>4.1824581348605255E-2</v>
      </c>
      <c r="M600" s="1"/>
      <c r="N600" s="1"/>
      <c r="P600" s="1"/>
      <c r="Z600" s="27"/>
    </row>
    <row r="601" spans="2:26" ht="15" x14ac:dyDescent="0.25">
      <c r="B601" s="16">
        <v>10958</v>
      </c>
      <c r="C601" s="22">
        <v>2.0057965868307992E-2</v>
      </c>
      <c r="D601" s="22">
        <f t="shared" si="48"/>
        <v>1.020057965868308</v>
      </c>
      <c r="E601" s="22">
        <v>2.5248569002500002E-3</v>
      </c>
      <c r="F601" s="24">
        <f t="shared" si="49"/>
        <v>1.020057965868308</v>
      </c>
      <c r="G601" s="22">
        <f t="shared" si="50"/>
        <v>1.8982822768557991E-2</v>
      </c>
      <c r="H601" s="24">
        <f t="shared" si="51"/>
        <v>1.0170579658683081</v>
      </c>
      <c r="I601" s="29">
        <f t="shared" si="46"/>
        <v>7.5867361684005541E-3</v>
      </c>
      <c r="J601" s="32">
        <v>3.3599999999999998E-2</v>
      </c>
      <c r="K601" s="29">
        <f t="shared" si="47"/>
        <v>4.1186736168400552E-2</v>
      </c>
      <c r="M601" s="1"/>
      <c r="N601" s="1"/>
      <c r="P601" s="1"/>
      <c r="Z601" s="27"/>
    </row>
    <row r="602" spans="2:26" ht="15" x14ac:dyDescent="0.25">
      <c r="B602" s="16">
        <v>10989</v>
      </c>
      <c r="C602" s="22">
        <v>8.3444009599831226E-3</v>
      </c>
      <c r="D602" s="22">
        <f t="shared" si="48"/>
        <v>1.0083444009599831</v>
      </c>
      <c r="E602" s="22">
        <v>2.82500021585E-3</v>
      </c>
      <c r="F602" s="24">
        <f t="shared" si="49"/>
        <v>1.0083444009599831</v>
      </c>
      <c r="G602" s="22">
        <f t="shared" si="50"/>
        <v>7.5694011758331214E-3</v>
      </c>
      <c r="H602" s="24">
        <f t="shared" si="51"/>
        <v>1.0053444009599832</v>
      </c>
      <c r="I602" s="29">
        <f t="shared" si="46"/>
        <v>7.8855171225018506E-3</v>
      </c>
      <c r="J602" s="32">
        <v>3.4300000000000004E-2</v>
      </c>
      <c r="K602" s="29">
        <f t="shared" si="47"/>
        <v>4.2185517122501855E-2</v>
      </c>
      <c r="M602" s="1"/>
      <c r="N602" s="1"/>
      <c r="P602" s="1"/>
      <c r="Z602" s="27"/>
    </row>
    <row r="603" spans="2:26" ht="15" x14ac:dyDescent="0.25">
      <c r="B603" s="16">
        <v>11017</v>
      </c>
      <c r="C603" s="22">
        <v>4.7752886563343644E-3</v>
      </c>
      <c r="D603" s="22">
        <f t="shared" si="48"/>
        <v>1.0047752886563344</v>
      </c>
      <c r="E603" s="22">
        <v>2.7998229878199998E-3</v>
      </c>
      <c r="F603" s="24">
        <f t="shared" si="49"/>
        <v>1.0047752886563344</v>
      </c>
      <c r="G603" s="22">
        <f t="shared" si="50"/>
        <v>3.9751116441543643E-3</v>
      </c>
      <c r="H603" s="24">
        <f t="shared" si="51"/>
        <v>1.0017752886563345</v>
      </c>
      <c r="I603" s="29">
        <f t="shared" si="46"/>
        <v>8.175452980295983E-3</v>
      </c>
      <c r="J603" s="32">
        <v>3.4099999999999998E-2</v>
      </c>
      <c r="K603" s="29">
        <f t="shared" si="47"/>
        <v>4.2275452980295981E-2</v>
      </c>
      <c r="M603" s="1"/>
      <c r="N603" s="1"/>
      <c r="P603" s="1"/>
      <c r="Z603" s="27"/>
    </row>
    <row r="604" spans="2:26" ht="15" x14ac:dyDescent="0.25">
      <c r="B604" s="16">
        <v>11048</v>
      </c>
      <c r="C604" s="22">
        <v>3.3832275823930669E-2</v>
      </c>
      <c r="D604" s="22">
        <f t="shared" si="48"/>
        <v>1.0338322758239307</v>
      </c>
      <c r="E604" s="22">
        <v>2.4580297642199998E-3</v>
      </c>
      <c r="F604" s="24">
        <f t="shared" si="49"/>
        <v>1.0338322758239307</v>
      </c>
      <c r="G604" s="22">
        <f t="shared" si="50"/>
        <v>3.2690305588150663E-2</v>
      </c>
      <c r="H604" s="24">
        <f t="shared" si="51"/>
        <v>1.0308322758239308</v>
      </c>
      <c r="I604" s="29">
        <f t="shared" si="46"/>
        <v>7.8113033270617027E-3</v>
      </c>
      <c r="J604" s="32">
        <v>3.2899999999999999E-2</v>
      </c>
      <c r="K604" s="29">
        <f t="shared" si="47"/>
        <v>4.0711303327061701E-2</v>
      </c>
      <c r="M604" s="1"/>
      <c r="N604" s="1"/>
      <c r="P604" s="1"/>
      <c r="Z604" s="27"/>
    </row>
    <row r="605" spans="2:26" ht="15" x14ac:dyDescent="0.25">
      <c r="B605" s="16">
        <v>11078</v>
      </c>
      <c r="C605" s="22">
        <v>-1.3526399451090798E-2</v>
      </c>
      <c r="D605" s="22">
        <f t="shared" si="48"/>
        <v>0.9864736005489092</v>
      </c>
      <c r="E605" s="22">
        <v>2.49996360108E-3</v>
      </c>
      <c r="F605" s="24">
        <f t="shared" si="49"/>
        <v>0.9864736005489092</v>
      </c>
      <c r="G605" s="22">
        <f t="shared" si="50"/>
        <v>-1.4626435850010798E-2</v>
      </c>
      <c r="H605" s="24">
        <f t="shared" si="51"/>
        <v>0.9834736005489092</v>
      </c>
      <c r="I605" s="29">
        <f t="shared" si="46"/>
        <v>6.4539463195159019E-3</v>
      </c>
      <c r="J605" s="32">
        <v>3.3700000000000001E-2</v>
      </c>
      <c r="K605" s="29">
        <f t="shared" si="47"/>
        <v>4.0153946319515903E-2</v>
      </c>
      <c r="M605" s="1"/>
      <c r="N605" s="1"/>
      <c r="P605" s="1"/>
      <c r="Z605" s="27"/>
    </row>
    <row r="606" spans="2:26" ht="15" x14ac:dyDescent="0.25">
      <c r="B606" s="16">
        <v>11109</v>
      </c>
      <c r="C606" s="22">
        <v>7.4136667022948188E-3</v>
      </c>
      <c r="D606" s="22">
        <f t="shared" si="48"/>
        <v>1.0074136667022948</v>
      </c>
      <c r="E606" s="22">
        <v>2.0084815844999999E-3</v>
      </c>
      <c r="F606" s="24">
        <f t="shared" si="49"/>
        <v>1.0074136667022948</v>
      </c>
      <c r="G606" s="22">
        <f t="shared" si="50"/>
        <v>5.8221482867948189E-3</v>
      </c>
      <c r="H606" s="24">
        <f t="shared" si="51"/>
        <v>1.0044136667022949</v>
      </c>
      <c r="I606" s="29">
        <f t="shared" si="46"/>
        <v>9.2035311016112065E-3</v>
      </c>
      <c r="J606" s="32">
        <v>3.3099999999999997E-2</v>
      </c>
      <c r="K606" s="29">
        <f t="shared" si="47"/>
        <v>4.2303531101611204E-2</v>
      </c>
      <c r="M606" s="1"/>
      <c r="N606" s="1"/>
      <c r="P606" s="1"/>
      <c r="Z606" s="27"/>
    </row>
    <row r="607" spans="2:26" ht="15" x14ac:dyDescent="0.25">
      <c r="B607" s="16">
        <v>11139</v>
      </c>
      <c r="C607" s="22">
        <v>6.9239800020749698E-2</v>
      </c>
      <c r="D607" s="22">
        <f t="shared" si="48"/>
        <v>1.0692398000207497</v>
      </c>
      <c r="E607" s="22">
        <v>1.5747467573599999E-3</v>
      </c>
      <c r="F607" s="24">
        <f t="shared" si="49"/>
        <v>1.0692398000207497</v>
      </c>
      <c r="G607" s="22">
        <f t="shared" si="50"/>
        <v>6.7214546778109702E-2</v>
      </c>
      <c r="H607" s="24">
        <f t="shared" si="51"/>
        <v>1.0662398000207498</v>
      </c>
      <c r="I607" s="29">
        <f t="shared" si="46"/>
        <v>1.2658340067248863E-2</v>
      </c>
      <c r="J607" s="32">
        <v>3.2500000000000001E-2</v>
      </c>
      <c r="K607" s="29">
        <f t="shared" si="47"/>
        <v>4.5158340067248864E-2</v>
      </c>
      <c r="M607" s="1"/>
      <c r="N607" s="1"/>
      <c r="P607" s="1"/>
      <c r="Z607" s="27"/>
    </row>
    <row r="608" spans="2:26" ht="15" x14ac:dyDescent="0.25">
      <c r="B608" s="16">
        <v>11170</v>
      </c>
      <c r="C608" s="22">
        <v>-1.1218711256913316E-2</v>
      </c>
      <c r="D608" s="22">
        <f t="shared" si="48"/>
        <v>0.98878128874308668</v>
      </c>
      <c r="E608" s="22">
        <v>1.5254517192800001E-3</v>
      </c>
      <c r="F608" s="24">
        <f t="shared" si="49"/>
        <v>0.98878128874308668</v>
      </c>
      <c r="G608" s="22">
        <f t="shared" si="50"/>
        <v>-1.3293259537633315E-2</v>
      </c>
      <c r="H608" s="24">
        <f t="shared" si="51"/>
        <v>0.98578128874308668</v>
      </c>
      <c r="I608" s="29">
        <f t="shared" si="46"/>
        <v>1.3805040373694011E-2</v>
      </c>
      <c r="J608" s="32">
        <v>3.2500000000000001E-2</v>
      </c>
      <c r="K608" s="29">
        <f t="shared" si="47"/>
        <v>4.6305040373694012E-2</v>
      </c>
      <c r="M608" s="1"/>
      <c r="N608" s="1"/>
      <c r="P608" s="1"/>
      <c r="Z608" s="27"/>
    </row>
    <row r="609" spans="2:26" ht="15" x14ac:dyDescent="0.25">
      <c r="B609" s="16">
        <v>11201</v>
      </c>
      <c r="C609" s="22">
        <v>1.2138544009212326E-2</v>
      </c>
      <c r="D609" s="22">
        <f t="shared" si="48"/>
        <v>1.0121385440092123</v>
      </c>
      <c r="E609" s="22">
        <v>1.2749399503299999E-3</v>
      </c>
      <c r="F609" s="24">
        <f t="shared" si="49"/>
        <v>1.0121385440092123</v>
      </c>
      <c r="G609" s="22">
        <f t="shared" si="50"/>
        <v>9.8134839595423254E-3</v>
      </c>
      <c r="H609" s="24">
        <f t="shared" si="51"/>
        <v>1.0091385440092124</v>
      </c>
      <c r="I609" s="29">
        <f t="shared" si="46"/>
        <v>1.4202825238764483E-2</v>
      </c>
      <c r="J609" s="32">
        <v>3.2599999999999997E-2</v>
      </c>
      <c r="K609" s="29">
        <f t="shared" si="47"/>
        <v>4.680282523876448E-2</v>
      </c>
      <c r="M609" s="1"/>
      <c r="N609" s="1"/>
      <c r="P609" s="1"/>
      <c r="Z609" s="27"/>
    </row>
    <row r="610" spans="2:26" ht="15" x14ac:dyDescent="0.25">
      <c r="B610" s="16">
        <v>11231</v>
      </c>
      <c r="C610" s="22">
        <v>3.1521979429805169E-2</v>
      </c>
      <c r="D610" s="22">
        <f t="shared" si="48"/>
        <v>1.0315219794298052</v>
      </c>
      <c r="E610" s="22">
        <v>1.53307312402E-3</v>
      </c>
      <c r="F610" s="24">
        <f t="shared" si="49"/>
        <v>1.0315219794298052</v>
      </c>
      <c r="G610" s="22">
        <f t="shared" si="50"/>
        <v>2.9455052553825172E-2</v>
      </c>
      <c r="H610" s="24">
        <f t="shared" si="51"/>
        <v>1.0285219794298053</v>
      </c>
      <c r="I610" s="29">
        <f t="shared" si="46"/>
        <v>1.7898331413333191E-2</v>
      </c>
      <c r="J610" s="32">
        <v>3.2400000000000005E-2</v>
      </c>
      <c r="K610" s="29">
        <f t="shared" si="47"/>
        <v>5.0298331413333196E-2</v>
      </c>
      <c r="M610" s="1"/>
      <c r="N610" s="1"/>
      <c r="P610" s="1"/>
      <c r="Z610" s="27"/>
    </row>
    <row r="611" spans="2:26" ht="15" x14ac:dyDescent="0.25">
      <c r="B611" s="16">
        <v>11262</v>
      </c>
      <c r="C611" s="22">
        <v>1.7182091440006708E-3</v>
      </c>
      <c r="D611" s="22">
        <f t="shared" si="48"/>
        <v>1.0017182091440007</v>
      </c>
      <c r="E611" s="22">
        <v>1.5332691434000001E-3</v>
      </c>
      <c r="F611" s="24">
        <f t="shared" si="49"/>
        <v>1.0017182091440007</v>
      </c>
      <c r="G611" s="22">
        <f t="shared" si="50"/>
        <v>-3.4852171259932901E-4</v>
      </c>
      <c r="H611" s="24">
        <f t="shared" si="51"/>
        <v>0.99871820914400067</v>
      </c>
      <c r="I611" s="29">
        <f t="shared" si="46"/>
        <v>1.7746582962560264E-2</v>
      </c>
      <c r="J611" s="32">
        <v>3.2099999999999997E-2</v>
      </c>
      <c r="K611" s="29">
        <f t="shared" si="47"/>
        <v>4.9846582962560261E-2</v>
      </c>
      <c r="M611" s="1"/>
      <c r="N611" s="1"/>
      <c r="P611" s="1"/>
      <c r="Z611" s="27"/>
    </row>
    <row r="612" spans="2:26" ht="15" x14ac:dyDescent="0.25">
      <c r="B612" s="16">
        <v>11292</v>
      </c>
      <c r="C612" s="22">
        <v>3.0411396426763826E-3</v>
      </c>
      <c r="D612" s="22">
        <f t="shared" si="48"/>
        <v>1.0030411396426764</v>
      </c>
      <c r="E612" s="22">
        <v>1.1670211172399999E-3</v>
      </c>
      <c r="F612" s="24">
        <f t="shared" si="49"/>
        <v>1.0030411396426764</v>
      </c>
      <c r="G612" s="22">
        <f t="shared" si="50"/>
        <v>6.0816075991638237E-4</v>
      </c>
      <c r="H612" s="24">
        <f t="shared" si="51"/>
        <v>1.0000411396426765</v>
      </c>
      <c r="I612" s="29">
        <f t="shared" si="46"/>
        <v>1.4999356409523656E-2</v>
      </c>
      <c r="J612" s="32">
        <v>3.1899999999999998E-2</v>
      </c>
      <c r="K612" s="29">
        <f t="shared" si="47"/>
        <v>4.6899356409523654E-2</v>
      </c>
      <c r="M612" s="1"/>
      <c r="N612" s="1"/>
      <c r="P612" s="1"/>
      <c r="Z612" s="27"/>
    </row>
    <row r="613" spans="2:26" ht="15" x14ac:dyDescent="0.25">
      <c r="B613" s="16">
        <v>11323</v>
      </c>
      <c r="C613" s="22">
        <v>2.9186211258586114E-2</v>
      </c>
      <c r="D613" s="22">
        <f t="shared" si="48"/>
        <v>1.0291862112585861</v>
      </c>
      <c r="E613" s="22">
        <v>1.2332843062700001E-3</v>
      </c>
      <c r="F613" s="24">
        <f t="shared" si="49"/>
        <v>1.0291862112585861</v>
      </c>
      <c r="G613" s="22">
        <f t="shared" si="50"/>
        <v>2.6819495564856115E-2</v>
      </c>
      <c r="H613" s="24">
        <f t="shared" si="51"/>
        <v>1.0261862112585862</v>
      </c>
      <c r="I613" s="29">
        <f t="shared" si="46"/>
        <v>1.6878673683149215E-2</v>
      </c>
      <c r="J613" s="32">
        <v>3.2199999999999999E-2</v>
      </c>
      <c r="K613" s="29">
        <f t="shared" si="47"/>
        <v>4.9078673683149214E-2</v>
      </c>
      <c r="M613" s="1"/>
      <c r="N613" s="1"/>
      <c r="P613" s="1"/>
      <c r="Z613" s="27"/>
    </row>
    <row r="614" spans="2:26" ht="15" x14ac:dyDescent="0.25">
      <c r="B614" s="16">
        <v>11354</v>
      </c>
      <c r="C614" s="22">
        <v>-1.0969630837065147E-2</v>
      </c>
      <c r="D614" s="22">
        <f t="shared" si="48"/>
        <v>0.98903036916293485</v>
      </c>
      <c r="E614" s="22">
        <v>1.03336572451E-3</v>
      </c>
      <c r="F614" s="24">
        <f t="shared" si="49"/>
        <v>0.98903036916293485</v>
      </c>
      <c r="G614" s="22">
        <f t="shared" si="50"/>
        <v>-1.3536265112555148E-2</v>
      </c>
      <c r="H614" s="24">
        <f t="shared" si="51"/>
        <v>0.98603036916293485</v>
      </c>
      <c r="I614" s="29">
        <f t="shared" si="46"/>
        <v>1.9598252869384769E-2</v>
      </c>
      <c r="J614" s="32">
        <v>3.2000000000000001E-2</v>
      </c>
      <c r="K614" s="29">
        <f t="shared" si="47"/>
        <v>5.159825286938477E-2</v>
      </c>
      <c r="M614" s="1"/>
      <c r="N614" s="1"/>
      <c r="P614" s="1"/>
      <c r="Z614" s="27"/>
    </row>
    <row r="615" spans="2:26" ht="15" x14ac:dyDescent="0.25">
      <c r="B615" s="16">
        <v>11382</v>
      </c>
      <c r="C615" s="22">
        <v>-1.6900519353426735E-2</v>
      </c>
      <c r="D615" s="22">
        <f t="shared" si="48"/>
        <v>0.98309948064657326</v>
      </c>
      <c r="E615" s="22">
        <v>8.8302045284499998E-4</v>
      </c>
      <c r="F615" s="24">
        <f t="shared" si="49"/>
        <v>0.98309948064657326</v>
      </c>
      <c r="G615" s="22">
        <f t="shared" si="50"/>
        <v>-1.9617498900581735E-2</v>
      </c>
      <c r="H615" s="24">
        <f t="shared" si="51"/>
        <v>0.98009948064657326</v>
      </c>
      <c r="I615" s="29">
        <f t="shared" si="46"/>
        <v>1.8232008089536844E-2</v>
      </c>
      <c r="J615" s="32">
        <v>3.3000000000000002E-2</v>
      </c>
      <c r="K615" s="29">
        <f t="shared" si="47"/>
        <v>5.1232008089536846E-2</v>
      </c>
      <c r="M615" s="1"/>
      <c r="N615" s="1"/>
      <c r="P615" s="1"/>
      <c r="Z615" s="27"/>
    </row>
    <row r="616" spans="2:26" ht="15" x14ac:dyDescent="0.25">
      <c r="B616" s="16">
        <v>11413</v>
      </c>
      <c r="C616" s="22">
        <v>-2.9253702895334355E-3</v>
      </c>
      <c r="D616" s="22">
        <f t="shared" si="48"/>
        <v>0.99707462971046656</v>
      </c>
      <c r="E616" s="22">
        <v>1.1502001263999999E-3</v>
      </c>
      <c r="F616" s="24">
        <f t="shared" si="49"/>
        <v>0.99707462971046656</v>
      </c>
      <c r="G616" s="22">
        <f t="shared" si="50"/>
        <v>-5.3751701631334359E-3</v>
      </c>
      <c r="H616" s="24">
        <f t="shared" si="51"/>
        <v>0.99407462971046656</v>
      </c>
      <c r="I616" s="29">
        <f t="shared" si="46"/>
        <v>1.7127270302510267E-2</v>
      </c>
      <c r="J616" s="32">
        <v>3.27E-2</v>
      </c>
      <c r="K616" s="29">
        <f t="shared" si="47"/>
        <v>4.9827270302510267E-2</v>
      </c>
      <c r="M616" s="1"/>
      <c r="N616" s="1"/>
      <c r="P616" s="1"/>
      <c r="Z616" s="27"/>
    </row>
    <row r="617" spans="2:26" ht="15" x14ac:dyDescent="0.25">
      <c r="B617" s="16">
        <v>11443</v>
      </c>
      <c r="C617" s="22">
        <v>4.8791054863456695E-2</v>
      </c>
      <c r="D617" s="22">
        <f t="shared" si="48"/>
        <v>1.0487910548634567</v>
      </c>
      <c r="E617" s="22">
        <v>1.2414623163600001E-3</v>
      </c>
      <c r="F617" s="24">
        <f t="shared" si="49"/>
        <v>1.0487910548634567</v>
      </c>
      <c r="G617" s="22">
        <f t="shared" si="50"/>
        <v>4.6432517179816696E-2</v>
      </c>
      <c r="H617" s="24">
        <f t="shared" si="51"/>
        <v>1.0457910548634568</v>
      </c>
      <c r="I617" s="29">
        <f t="shared" si="46"/>
        <v>1.8608409309587959E-2</v>
      </c>
      <c r="J617" s="32">
        <v>3.2599999999999997E-2</v>
      </c>
      <c r="K617" s="29">
        <f t="shared" si="47"/>
        <v>5.1208409309587956E-2</v>
      </c>
      <c r="M617" s="1"/>
      <c r="N617" s="1"/>
      <c r="P617" s="1"/>
      <c r="Z617" s="27"/>
    </row>
    <row r="618" spans="2:26" ht="15" x14ac:dyDescent="0.25">
      <c r="B618" s="16">
        <v>11474</v>
      </c>
      <c r="C618" s="22">
        <v>4.4699174436729994E-2</v>
      </c>
      <c r="D618" s="22">
        <f t="shared" si="48"/>
        <v>1.04469917443673</v>
      </c>
      <c r="E618" s="22">
        <v>7.3386629006599998E-4</v>
      </c>
      <c r="F618" s="24">
        <f t="shared" si="49"/>
        <v>1.04469917443673</v>
      </c>
      <c r="G618" s="22">
        <f t="shared" si="50"/>
        <v>4.1833040726795993E-2</v>
      </c>
      <c r="H618" s="24">
        <f t="shared" si="51"/>
        <v>1.0416991744367301</v>
      </c>
      <c r="I618" s="29">
        <f t="shared" si="46"/>
        <v>2.1633014242118165E-2</v>
      </c>
      <c r="J618" s="32">
        <v>3.1600000000000003E-2</v>
      </c>
      <c r="K618" s="29">
        <f t="shared" si="47"/>
        <v>5.3233014242118168E-2</v>
      </c>
      <c r="M618" s="1"/>
      <c r="N618" s="1"/>
      <c r="P618" s="1"/>
      <c r="Z618" s="27"/>
    </row>
    <row r="619" spans="2:26" ht="15" x14ac:dyDescent="0.25">
      <c r="B619" s="16">
        <v>11504</v>
      </c>
      <c r="C619" s="22">
        <v>-4.3567236932252729E-2</v>
      </c>
      <c r="D619" s="22">
        <f t="shared" si="48"/>
        <v>0.95643276306774727</v>
      </c>
      <c r="E619" s="22">
        <v>4.5780507248000001E-4</v>
      </c>
      <c r="F619" s="24">
        <f t="shared" si="49"/>
        <v>0.95643276306774727</v>
      </c>
      <c r="G619" s="22">
        <f t="shared" si="50"/>
        <v>-4.6709431859772728E-2</v>
      </c>
      <c r="H619" s="24">
        <f t="shared" si="51"/>
        <v>0.95343276306774727</v>
      </c>
      <c r="I619" s="29">
        <f t="shared" si="46"/>
        <v>1.9135255922067884E-2</v>
      </c>
      <c r="J619" s="32">
        <v>3.1300000000000001E-2</v>
      </c>
      <c r="K619" s="29">
        <f t="shared" si="47"/>
        <v>5.0435255922067886E-2</v>
      </c>
      <c r="M619" s="1"/>
      <c r="N619" s="1"/>
      <c r="P619" s="1"/>
      <c r="Z619" s="27"/>
    </row>
    <row r="620" spans="2:26" ht="15" x14ac:dyDescent="0.25">
      <c r="B620" s="16">
        <v>11535</v>
      </c>
      <c r="C620" s="22">
        <v>1.293537874250017E-2</v>
      </c>
      <c r="D620" s="22">
        <f t="shared" si="48"/>
        <v>1.0129353787425002</v>
      </c>
      <c r="E620" s="22">
        <v>3.4172734356100002E-4</v>
      </c>
      <c r="F620" s="24">
        <f t="shared" si="49"/>
        <v>1.0129353787425002</v>
      </c>
      <c r="G620" s="22">
        <f t="shared" si="50"/>
        <v>9.6771060860611699E-3</v>
      </c>
      <c r="H620" s="24">
        <f t="shared" si="51"/>
        <v>1.0099353787425003</v>
      </c>
      <c r="I620" s="29">
        <f t="shared" si="46"/>
        <v>1.9478192816946294E-2</v>
      </c>
      <c r="J620" s="32">
        <v>3.15E-2</v>
      </c>
      <c r="K620" s="29">
        <f t="shared" si="47"/>
        <v>5.0978192816946294E-2</v>
      </c>
      <c r="M620" s="1"/>
      <c r="N620" s="1"/>
      <c r="P620" s="1"/>
      <c r="Z620" s="27"/>
    </row>
    <row r="621" spans="2:26" ht="15" x14ac:dyDescent="0.25">
      <c r="B621" s="16">
        <v>11566</v>
      </c>
      <c r="C621" s="22">
        <v>2.3997138221452108E-2</v>
      </c>
      <c r="D621" s="22">
        <f t="shared" si="48"/>
        <v>1.0239971382214521</v>
      </c>
      <c r="E621" s="22">
        <v>3.5000398685600001E-4</v>
      </c>
      <c r="F621" s="24">
        <f t="shared" si="49"/>
        <v>1.0239971382214521</v>
      </c>
      <c r="G621" s="22">
        <f t="shared" si="50"/>
        <v>2.074714220830811E-2</v>
      </c>
      <c r="H621" s="24">
        <f t="shared" si="51"/>
        <v>1.0209971382214522</v>
      </c>
      <c r="I621" s="29">
        <f t="shared" si="46"/>
        <v>1.9666784323964848E-2</v>
      </c>
      <c r="J621" s="32">
        <v>3.1800000000000002E-2</v>
      </c>
      <c r="K621" s="29">
        <f t="shared" si="47"/>
        <v>5.146678432396485E-2</v>
      </c>
      <c r="M621" s="1"/>
      <c r="N621" s="1"/>
      <c r="P621" s="1"/>
      <c r="Z621" s="27"/>
    </row>
    <row r="622" spans="2:26" ht="15" x14ac:dyDescent="0.25">
      <c r="B622" s="16">
        <v>11596</v>
      </c>
      <c r="C622" s="22">
        <v>2.0799634860481753E-2</v>
      </c>
      <c r="D622" s="22">
        <f t="shared" si="48"/>
        <v>1.0207996348604818</v>
      </c>
      <c r="E622" s="22">
        <v>3.7505285979900002E-4</v>
      </c>
      <c r="F622" s="24">
        <f t="shared" si="49"/>
        <v>1.0207996348604818</v>
      </c>
      <c r="G622" s="22">
        <f t="shared" si="50"/>
        <v>1.7574687720280754E-2</v>
      </c>
      <c r="H622" s="24">
        <f t="shared" si="51"/>
        <v>1.0177996348604819</v>
      </c>
      <c r="I622" s="29">
        <f t="shared" si="46"/>
        <v>2.2004864006149871E-2</v>
      </c>
      <c r="J622" s="32">
        <v>3.2500000000000001E-2</v>
      </c>
      <c r="K622" s="29">
        <f t="shared" si="47"/>
        <v>5.4504864006149872E-2</v>
      </c>
      <c r="M622" s="1"/>
      <c r="N622" s="1"/>
      <c r="P622" s="1"/>
      <c r="Z622" s="27"/>
    </row>
    <row r="623" spans="2:26" ht="15" x14ac:dyDescent="0.25">
      <c r="B623" s="16">
        <v>11627</v>
      </c>
      <c r="C623" s="22">
        <v>-1.5378864064944486E-2</v>
      </c>
      <c r="D623" s="22">
        <f t="shared" si="48"/>
        <v>0.98462113593505551</v>
      </c>
      <c r="E623" s="22">
        <v>1.41661473531E-3</v>
      </c>
      <c r="F623" s="24">
        <f t="shared" si="49"/>
        <v>0.98462113593505551</v>
      </c>
      <c r="G623" s="22">
        <f t="shared" si="50"/>
        <v>-1.7562249329634485E-2</v>
      </c>
      <c r="H623" s="24">
        <f t="shared" si="51"/>
        <v>0.98162113593505551</v>
      </c>
      <c r="I623" s="29">
        <f t="shared" si="46"/>
        <v>2.0251341543438217E-2</v>
      </c>
      <c r="J623" s="32">
        <v>3.6299999999999999E-2</v>
      </c>
      <c r="K623" s="29">
        <f t="shared" si="47"/>
        <v>5.6551341543438216E-2</v>
      </c>
      <c r="M623" s="1"/>
      <c r="N623" s="1"/>
      <c r="P623" s="1"/>
      <c r="Z623" s="27"/>
    </row>
    <row r="624" spans="2:26" ht="15" x14ac:dyDescent="0.25">
      <c r="B624" s="16">
        <v>11657</v>
      </c>
      <c r="C624" s="22">
        <v>7.0194637964342554E-3</v>
      </c>
      <c r="D624" s="22">
        <f t="shared" si="48"/>
        <v>1.0070194637964343</v>
      </c>
      <c r="E624" s="22">
        <v>1.47491390054E-3</v>
      </c>
      <c r="F624" s="24">
        <f t="shared" si="49"/>
        <v>1.0070194637964343</v>
      </c>
      <c r="G624" s="22">
        <f t="shared" si="50"/>
        <v>4.8943776969742553E-3</v>
      </c>
      <c r="H624" s="24">
        <f t="shared" si="51"/>
        <v>1.0040194637964344</v>
      </c>
      <c r="I624" s="29">
        <f t="shared" si="46"/>
        <v>2.2245022341282006E-2</v>
      </c>
      <c r="J624" s="32">
        <v>3.6299999999999999E-2</v>
      </c>
      <c r="K624" s="29">
        <f t="shared" si="47"/>
        <v>5.8545022341282005E-2</v>
      </c>
      <c r="M624" s="1"/>
      <c r="N624" s="1"/>
      <c r="P624" s="1"/>
      <c r="Z624" s="27"/>
    </row>
    <row r="625" spans="2:26" ht="15" x14ac:dyDescent="0.25">
      <c r="B625" s="16">
        <v>11688</v>
      </c>
      <c r="C625" s="22">
        <v>2.4058915965256666E-2</v>
      </c>
      <c r="D625" s="22">
        <f t="shared" si="48"/>
        <v>1.0240589159652567</v>
      </c>
      <c r="E625" s="22">
        <v>2.0088163789600002E-3</v>
      </c>
      <c r="F625" s="24">
        <f t="shared" si="49"/>
        <v>1.0240589159652567</v>
      </c>
      <c r="G625" s="22">
        <f t="shared" si="50"/>
        <v>2.2467732344216666E-2</v>
      </c>
      <c r="H625" s="24">
        <f t="shared" si="51"/>
        <v>1.0210589159652568</v>
      </c>
      <c r="I625" s="29">
        <f t="shared" si="46"/>
        <v>2.4271133519715882E-2</v>
      </c>
      <c r="J625" s="32">
        <v>3.9300000000000002E-2</v>
      </c>
      <c r="K625" s="29">
        <f t="shared" si="47"/>
        <v>6.3571133519715883E-2</v>
      </c>
      <c r="M625" s="1"/>
      <c r="N625" s="1"/>
      <c r="P625" s="1"/>
      <c r="Z625" s="27"/>
    </row>
    <row r="626" spans="2:26" ht="15" x14ac:dyDescent="0.25">
      <c r="B626" s="16">
        <v>11719</v>
      </c>
      <c r="C626" s="22">
        <v>5.4083534217455043E-3</v>
      </c>
      <c r="D626" s="22">
        <f t="shared" si="48"/>
        <v>1.0054083534217455</v>
      </c>
      <c r="E626" s="22">
        <v>2.23431327626E-3</v>
      </c>
      <c r="F626" s="24">
        <f t="shared" si="49"/>
        <v>1.0054083534217455</v>
      </c>
      <c r="G626" s="22">
        <f t="shared" si="50"/>
        <v>4.0426666980055044E-3</v>
      </c>
      <c r="H626" s="24">
        <f t="shared" si="51"/>
        <v>1.0024083534217456</v>
      </c>
      <c r="I626" s="29">
        <f t="shared" si="46"/>
        <v>2.5708947364819545E-2</v>
      </c>
      <c r="J626" s="32">
        <v>4.2599999999999999E-2</v>
      </c>
      <c r="K626" s="29">
        <f t="shared" si="47"/>
        <v>6.8308947364819544E-2</v>
      </c>
      <c r="M626" s="1"/>
      <c r="N626" s="1"/>
      <c r="P626" s="1"/>
      <c r="Z626" s="27"/>
    </row>
    <row r="627" spans="2:26" ht="15" x14ac:dyDescent="0.25">
      <c r="B627" s="16">
        <v>11748</v>
      </c>
      <c r="C627" s="22">
        <v>-1.6513643844987547E-2</v>
      </c>
      <c r="D627" s="22">
        <f t="shared" si="48"/>
        <v>0.98348635615501245</v>
      </c>
      <c r="E627" s="22">
        <v>2.2118440250200001E-3</v>
      </c>
      <c r="F627" s="24">
        <f t="shared" si="49"/>
        <v>0.98348635615501245</v>
      </c>
      <c r="G627" s="22">
        <f t="shared" si="50"/>
        <v>-1.7901799819967545E-2</v>
      </c>
      <c r="H627" s="24">
        <f t="shared" si="51"/>
        <v>0.98048635615501245</v>
      </c>
      <c r="I627" s="29">
        <f t="shared" ref="I627:I690" si="52">POWER(PRODUCT(H387:H627),1/20)-1</f>
        <v>2.6642625760521454E-2</v>
      </c>
      <c r="J627" s="32">
        <v>4.1100000000000005E-2</v>
      </c>
      <c r="K627" s="29">
        <f t="shared" ref="K627:K690" si="53">I627+J627</f>
        <v>6.7742625760521452E-2</v>
      </c>
      <c r="M627" s="1"/>
      <c r="N627" s="1"/>
      <c r="P627" s="1"/>
      <c r="Z627" s="27"/>
    </row>
    <row r="628" spans="2:26" ht="15" x14ac:dyDescent="0.25">
      <c r="B628" s="16">
        <v>11779</v>
      </c>
      <c r="C628" s="22">
        <v>2.991975540536318E-3</v>
      </c>
      <c r="D628" s="22">
        <f t="shared" si="48"/>
        <v>1.0029919755405363</v>
      </c>
      <c r="E628" s="22">
        <v>1.73249885331E-3</v>
      </c>
      <c r="F628" s="24">
        <f t="shared" si="49"/>
        <v>1.0029919755405363</v>
      </c>
      <c r="G628" s="22">
        <f t="shared" si="50"/>
        <v>1.1244743938463178E-3</v>
      </c>
      <c r="H628" s="24">
        <f t="shared" si="51"/>
        <v>0.99999197554053632</v>
      </c>
      <c r="I628" s="29">
        <f t="shared" si="52"/>
        <v>2.6568788622855166E-2</v>
      </c>
      <c r="J628" s="32">
        <v>3.9199999999999999E-2</v>
      </c>
      <c r="K628" s="29">
        <f t="shared" si="53"/>
        <v>6.5768788622855165E-2</v>
      </c>
      <c r="M628" s="1"/>
      <c r="N628" s="1"/>
      <c r="P628" s="1"/>
      <c r="Z628" s="27"/>
    </row>
    <row r="629" spans="2:26" ht="15" x14ac:dyDescent="0.25">
      <c r="B629" s="16">
        <v>11809</v>
      </c>
      <c r="C629" s="22">
        <v>3.5230947751101693E-2</v>
      </c>
      <c r="D629" s="22">
        <f t="shared" si="48"/>
        <v>1.0352309477511017</v>
      </c>
      <c r="E629" s="22">
        <v>6.3954264820400002E-4</v>
      </c>
      <c r="F629" s="24">
        <f t="shared" si="49"/>
        <v>1.0352309477511017</v>
      </c>
      <c r="G629" s="22">
        <f t="shared" si="50"/>
        <v>3.2270490399305692E-2</v>
      </c>
      <c r="H629" s="24">
        <f t="shared" si="51"/>
        <v>1.0322309477511018</v>
      </c>
      <c r="I629" s="29">
        <f t="shared" si="52"/>
        <v>2.7910620730056568E-2</v>
      </c>
      <c r="J629" s="32">
        <v>3.6799999999999999E-2</v>
      </c>
      <c r="K629" s="29">
        <f t="shared" si="53"/>
        <v>6.4710620730056567E-2</v>
      </c>
      <c r="M629" s="1"/>
      <c r="N629" s="1"/>
      <c r="P629" s="1"/>
      <c r="Z629" s="27"/>
    </row>
    <row r="630" spans="2:26" ht="15" x14ac:dyDescent="0.25">
      <c r="B630" s="16">
        <v>11840</v>
      </c>
      <c r="C630" s="22">
        <v>1.6722867772114069E-2</v>
      </c>
      <c r="D630" s="22">
        <f t="shared" si="48"/>
        <v>1.0167228677721141</v>
      </c>
      <c r="E630" s="22">
        <v>3.5645599840799998E-4</v>
      </c>
      <c r="F630" s="24">
        <f t="shared" si="49"/>
        <v>1.0167228677721141</v>
      </c>
      <c r="G630" s="22">
        <f t="shared" si="50"/>
        <v>1.3479323770522071E-2</v>
      </c>
      <c r="H630" s="24">
        <f t="shared" si="51"/>
        <v>1.0137228677721142</v>
      </c>
      <c r="I630" s="29">
        <f t="shared" si="52"/>
        <v>2.4105779640816394E-2</v>
      </c>
      <c r="J630" s="32">
        <v>3.7599999999999995E-2</v>
      </c>
      <c r="K630" s="29">
        <f t="shared" si="53"/>
        <v>6.1705779640816388E-2</v>
      </c>
      <c r="M630" s="1"/>
      <c r="N630" s="1"/>
      <c r="P630" s="1"/>
      <c r="Z630" s="27"/>
    </row>
    <row r="631" spans="2:26" ht="15" x14ac:dyDescent="0.25">
      <c r="B631" s="16">
        <v>11870</v>
      </c>
      <c r="C631" s="22">
        <v>3.2041887412057601E-3</v>
      </c>
      <c r="D631" s="22">
        <f t="shared" si="48"/>
        <v>1.0032041887412058</v>
      </c>
      <c r="E631" s="22">
        <v>3.4058421379700002E-4</v>
      </c>
      <c r="F631" s="24">
        <f t="shared" si="49"/>
        <v>1.0032041887412058</v>
      </c>
      <c r="G631" s="22">
        <f t="shared" si="50"/>
        <v>-5.5227044997240016E-5</v>
      </c>
      <c r="H631" s="24">
        <f t="shared" si="51"/>
        <v>1.0002041887412059</v>
      </c>
      <c r="I631" s="29">
        <f t="shared" si="52"/>
        <v>2.4738514936758271E-2</v>
      </c>
      <c r="J631" s="32">
        <v>3.7599999999999995E-2</v>
      </c>
      <c r="K631" s="29">
        <f t="shared" si="53"/>
        <v>6.2338514936758266E-2</v>
      </c>
      <c r="M631" s="1"/>
      <c r="N631" s="1"/>
      <c r="P631" s="1"/>
      <c r="Z631" s="27"/>
    </row>
    <row r="632" spans="2:26" ht="15" x14ac:dyDescent="0.25">
      <c r="B632" s="16">
        <v>11901</v>
      </c>
      <c r="C632" s="22">
        <v>-2.5521637860862922E-2</v>
      </c>
      <c r="D632" s="22">
        <f t="shared" si="48"/>
        <v>0.97447836213913708</v>
      </c>
      <c r="E632" s="22">
        <v>3.4709537501599998E-4</v>
      </c>
      <c r="F632" s="24">
        <f t="shared" si="49"/>
        <v>0.97447836213913708</v>
      </c>
      <c r="G632" s="22">
        <f t="shared" si="50"/>
        <v>-2.8774542485846922E-2</v>
      </c>
      <c r="H632" s="24">
        <f t="shared" si="51"/>
        <v>0.97147836213913707</v>
      </c>
      <c r="I632" s="29">
        <f t="shared" si="52"/>
        <v>2.509589259585665E-2</v>
      </c>
      <c r="J632" s="32">
        <v>3.5799999999999998E-2</v>
      </c>
      <c r="K632" s="29">
        <f t="shared" si="53"/>
        <v>6.0895892595856649E-2</v>
      </c>
      <c r="M632" s="1"/>
      <c r="N632" s="1"/>
      <c r="P632" s="1"/>
      <c r="Z632" s="27"/>
    </row>
    <row r="633" spans="2:26" ht="15" x14ac:dyDescent="0.25">
      <c r="B633" s="16">
        <v>11932</v>
      </c>
      <c r="C633" s="22">
        <v>2.1513807077778058E-2</v>
      </c>
      <c r="D633" s="22">
        <f t="shared" si="48"/>
        <v>1.0215138070777781</v>
      </c>
      <c r="E633" s="22">
        <v>3.6684940128200002E-4</v>
      </c>
      <c r="F633" s="24">
        <f t="shared" si="49"/>
        <v>1.0215138070777781</v>
      </c>
      <c r="G633" s="22">
        <f t="shared" si="50"/>
        <v>1.8280656479060058E-2</v>
      </c>
      <c r="H633" s="24">
        <f t="shared" si="51"/>
        <v>1.0185138070777782</v>
      </c>
      <c r="I633" s="29">
        <f t="shared" si="52"/>
        <v>2.5860079929097779E-2</v>
      </c>
      <c r="J633" s="32">
        <v>3.4500000000000003E-2</v>
      </c>
      <c r="K633" s="29">
        <f t="shared" si="53"/>
        <v>6.0360079929097782E-2</v>
      </c>
      <c r="M633" s="1"/>
      <c r="N633" s="1"/>
      <c r="P633" s="1"/>
      <c r="Z633" s="27"/>
    </row>
    <row r="634" spans="2:26" ht="15" x14ac:dyDescent="0.25">
      <c r="B634" s="16">
        <v>11962</v>
      </c>
      <c r="C634" s="22">
        <v>2.9487424040422816E-2</v>
      </c>
      <c r="D634" s="22">
        <f t="shared" si="48"/>
        <v>1.0294874240404228</v>
      </c>
      <c r="E634" s="22">
        <v>1.93704921181E-4</v>
      </c>
      <c r="F634" s="24">
        <f t="shared" si="49"/>
        <v>1.0294874240404228</v>
      </c>
      <c r="G634" s="22">
        <f t="shared" si="50"/>
        <v>2.6081128961603816E-2</v>
      </c>
      <c r="H634" s="24">
        <f t="shared" si="51"/>
        <v>1.0264874240404229</v>
      </c>
      <c r="I634" s="29">
        <f t="shared" si="52"/>
        <v>2.985921943131542E-2</v>
      </c>
      <c r="J634" s="32">
        <v>3.4200000000000001E-2</v>
      </c>
      <c r="K634" s="29">
        <f t="shared" si="53"/>
        <v>6.4059219431315428E-2</v>
      </c>
      <c r="M634" s="1"/>
      <c r="N634" s="1"/>
      <c r="P634" s="1"/>
      <c r="Z634" s="27"/>
    </row>
    <row r="635" spans="2:26" ht="15" x14ac:dyDescent="0.25">
      <c r="B635" s="16">
        <v>11993</v>
      </c>
      <c r="C635" s="22">
        <v>2.8989158954720429E-2</v>
      </c>
      <c r="D635" s="22">
        <f t="shared" si="48"/>
        <v>1.0289891589547204</v>
      </c>
      <c r="E635" s="22">
        <v>1.4731965136600001E-4</v>
      </c>
      <c r="F635" s="24">
        <f t="shared" si="49"/>
        <v>1.0289891589547204</v>
      </c>
      <c r="G635" s="22">
        <f t="shared" si="50"/>
        <v>2.5536478606086429E-2</v>
      </c>
      <c r="H635" s="24">
        <f t="shared" si="51"/>
        <v>1.0259891589547205</v>
      </c>
      <c r="I635" s="29">
        <f t="shared" si="52"/>
        <v>3.2053944313392257E-2</v>
      </c>
      <c r="J635" s="32">
        <v>3.4300000000000004E-2</v>
      </c>
      <c r="K635" s="29">
        <f t="shared" si="53"/>
        <v>6.6353944313392255E-2</v>
      </c>
      <c r="M635" s="1"/>
      <c r="N635" s="1"/>
      <c r="P635" s="1"/>
      <c r="Z635" s="27"/>
    </row>
    <row r="636" spans="2:26" ht="15" x14ac:dyDescent="0.25">
      <c r="B636" s="16">
        <v>12023</v>
      </c>
      <c r="C636" s="22">
        <v>1.0287837279400858E-2</v>
      </c>
      <c r="D636" s="22">
        <f t="shared" si="48"/>
        <v>1.0102878372794009</v>
      </c>
      <c r="E636" s="22">
        <v>1.5060801780799999E-4</v>
      </c>
      <c r="F636" s="24">
        <f t="shared" si="49"/>
        <v>1.0102878372794009</v>
      </c>
      <c r="G636" s="22">
        <f t="shared" si="50"/>
        <v>6.8384452972088576E-3</v>
      </c>
      <c r="H636" s="24">
        <f t="shared" si="51"/>
        <v>1.007287837279401</v>
      </c>
      <c r="I636" s="29">
        <f t="shared" si="52"/>
        <v>3.556283873272359E-2</v>
      </c>
      <c r="J636" s="32">
        <v>3.4500000000000003E-2</v>
      </c>
      <c r="K636" s="29">
        <f t="shared" si="53"/>
        <v>7.0062838732723592E-2</v>
      </c>
      <c r="M636" s="1"/>
      <c r="N636" s="1"/>
      <c r="P636" s="1"/>
      <c r="Z636" s="27"/>
    </row>
    <row r="637" spans="2:26" ht="15" x14ac:dyDescent="0.25">
      <c r="B637" s="16">
        <v>12054</v>
      </c>
      <c r="C637" s="22">
        <v>1.7507655791538568E-2</v>
      </c>
      <c r="D637" s="22">
        <f t="shared" si="48"/>
        <v>1.0175076557915386</v>
      </c>
      <c r="E637" s="22">
        <v>7.0328317407500004E-5</v>
      </c>
      <c r="F637" s="24">
        <f t="shared" si="49"/>
        <v>1.0175076557915386</v>
      </c>
      <c r="G637" s="22">
        <f t="shared" si="50"/>
        <v>1.397798410894607E-2</v>
      </c>
      <c r="H637" s="24">
        <f t="shared" si="51"/>
        <v>1.0145076557915387</v>
      </c>
      <c r="I637" s="29">
        <f t="shared" si="52"/>
        <v>4.117559101645818E-2</v>
      </c>
      <c r="J637" s="32">
        <v>3.3500000000000002E-2</v>
      </c>
      <c r="K637" s="29">
        <f t="shared" si="53"/>
        <v>7.4675591016458182E-2</v>
      </c>
      <c r="M637" s="1"/>
      <c r="N637" s="1"/>
      <c r="P637" s="1"/>
      <c r="Z637" s="27"/>
    </row>
    <row r="638" spans="2:26" ht="15" x14ac:dyDescent="0.25">
      <c r="B638" s="16">
        <v>12085</v>
      </c>
      <c r="C638" s="22">
        <v>1.0282696811428904E-2</v>
      </c>
      <c r="D638" s="22">
        <f t="shared" si="48"/>
        <v>1.0102826968114289</v>
      </c>
      <c r="E638" s="22">
        <v>1.7291276096200001E-4</v>
      </c>
      <c r="F638" s="24">
        <f t="shared" si="49"/>
        <v>1.0102826968114289</v>
      </c>
      <c r="G638" s="22">
        <f t="shared" si="50"/>
        <v>6.8556095723909033E-3</v>
      </c>
      <c r="H638" s="24">
        <f t="shared" si="51"/>
        <v>1.007282696811429</v>
      </c>
      <c r="I638" s="29">
        <f t="shared" si="52"/>
        <v>4.3692803494045362E-2</v>
      </c>
      <c r="J638" s="32">
        <v>3.2199999999999999E-2</v>
      </c>
      <c r="K638" s="29">
        <f t="shared" si="53"/>
        <v>7.5892803494045369E-2</v>
      </c>
      <c r="M638" s="1"/>
      <c r="N638" s="1"/>
      <c r="P638" s="1"/>
      <c r="Z638" s="27"/>
    </row>
    <row r="639" spans="2:26" ht="15" x14ac:dyDescent="0.25">
      <c r="B639" s="16">
        <v>12113</v>
      </c>
      <c r="C639" s="22">
        <v>-2.9933162300779248E-2</v>
      </c>
      <c r="D639" s="22">
        <f t="shared" si="48"/>
        <v>0.97006683769922075</v>
      </c>
      <c r="E639" s="22">
        <v>4.0449627805499999E-4</v>
      </c>
      <c r="F639" s="24">
        <f t="shared" si="49"/>
        <v>0.97006683769922075</v>
      </c>
      <c r="G639" s="22">
        <f t="shared" si="50"/>
        <v>-3.3128666022724247E-2</v>
      </c>
      <c r="H639" s="24">
        <f t="shared" si="51"/>
        <v>0.96706683769922075</v>
      </c>
      <c r="I639" s="29">
        <f t="shared" si="52"/>
        <v>4.3705396790329143E-2</v>
      </c>
      <c r="J639" s="32">
        <v>3.3099999999999997E-2</v>
      </c>
      <c r="K639" s="29">
        <f t="shared" si="53"/>
        <v>7.6805396790329133E-2</v>
      </c>
      <c r="M639" s="1"/>
      <c r="N639" s="1"/>
      <c r="P639" s="1"/>
      <c r="Z639" s="27"/>
    </row>
    <row r="640" spans="2:26" ht="15" x14ac:dyDescent="0.25">
      <c r="B640" s="16">
        <v>12144</v>
      </c>
      <c r="C640" s="22">
        <v>-2.3832912445269305E-2</v>
      </c>
      <c r="D640" s="22">
        <f t="shared" si="48"/>
        <v>0.97616708755473069</v>
      </c>
      <c r="E640" s="22">
        <v>1.9067306102200001E-3</v>
      </c>
      <c r="F640" s="24">
        <f t="shared" si="49"/>
        <v>0.97616708755473069</v>
      </c>
      <c r="G640" s="22">
        <f t="shared" si="50"/>
        <v>-2.5526181835049306E-2</v>
      </c>
      <c r="H640" s="24">
        <f t="shared" si="51"/>
        <v>0.97316708755473069</v>
      </c>
      <c r="I640" s="29">
        <f t="shared" si="52"/>
        <v>4.0992912293733585E-2</v>
      </c>
      <c r="J640" s="32">
        <v>3.4200000000000001E-2</v>
      </c>
      <c r="K640" s="29">
        <f t="shared" si="53"/>
        <v>7.5192912293733594E-2</v>
      </c>
      <c r="M640" s="1"/>
      <c r="N640" s="1"/>
      <c r="P640" s="1"/>
      <c r="Z640" s="27"/>
    </row>
    <row r="641" spans="2:26" ht="15" x14ac:dyDescent="0.25">
      <c r="B641" s="16">
        <v>12174</v>
      </c>
      <c r="C641" s="22">
        <v>-3.6666217664668488E-2</v>
      </c>
      <c r="D641" s="22">
        <f t="shared" si="48"/>
        <v>0.96333378233533151</v>
      </c>
      <c r="E641" s="22">
        <v>4.7123642203700001E-4</v>
      </c>
      <c r="F641" s="24">
        <f t="shared" si="49"/>
        <v>0.96333378233533151</v>
      </c>
      <c r="G641" s="22">
        <f t="shared" si="50"/>
        <v>-3.9794981242631491E-2</v>
      </c>
      <c r="H641" s="24">
        <f t="shared" si="51"/>
        <v>0.96033378233533151</v>
      </c>
      <c r="I641" s="29">
        <f t="shared" si="52"/>
        <v>3.7322160654229997E-2</v>
      </c>
      <c r="J641" s="32">
        <v>3.4200000000000001E-2</v>
      </c>
      <c r="K641" s="29">
        <f t="shared" si="53"/>
        <v>7.1522160654230005E-2</v>
      </c>
      <c r="M641" s="1"/>
      <c r="N641" s="1"/>
      <c r="P641" s="1"/>
      <c r="Z641" s="27"/>
    </row>
    <row r="642" spans="2:26" ht="15" x14ac:dyDescent="0.25">
      <c r="B642" s="16">
        <v>12205</v>
      </c>
      <c r="C642" s="22">
        <v>8.0654367762095891E-2</v>
      </c>
      <c r="D642" s="22">
        <f t="shared" si="48"/>
        <v>1.0806543677620959</v>
      </c>
      <c r="E642" s="22">
        <v>3.48105259772E-4</v>
      </c>
      <c r="F642" s="24">
        <f t="shared" si="49"/>
        <v>1.0806543677620959</v>
      </c>
      <c r="G642" s="22">
        <f t="shared" si="50"/>
        <v>7.7402473021867882E-2</v>
      </c>
      <c r="H642" s="24">
        <f t="shared" si="51"/>
        <v>1.077654367762096</v>
      </c>
      <c r="I642" s="29">
        <f t="shared" si="52"/>
        <v>3.9720810604262358E-2</v>
      </c>
      <c r="J642" s="32">
        <v>3.3000000000000002E-2</v>
      </c>
      <c r="K642" s="29">
        <f t="shared" si="53"/>
        <v>7.2720810604262359E-2</v>
      </c>
      <c r="M642" s="1"/>
      <c r="N642" s="1"/>
      <c r="P642" s="1"/>
      <c r="Z642" s="27"/>
    </row>
    <row r="643" spans="2:26" ht="15" x14ac:dyDescent="0.25">
      <c r="B643" s="16">
        <v>12235</v>
      </c>
      <c r="C643" s="22">
        <v>2.8897178788006128E-2</v>
      </c>
      <c r="D643" s="22">
        <f t="shared" ref="D643:D706" si="54">1+C643</f>
        <v>1.0288971787880061</v>
      </c>
      <c r="E643" s="22">
        <v>2.22643871232E-4</v>
      </c>
      <c r="F643" s="24">
        <f t="shared" ref="F643:F706" si="55">1+C643</f>
        <v>1.0288971787880061</v>
      </c>
      <c r="G643" s="22">
        <f t="shared" ref="G643:G706" si="56">E643*$M$2+(1-$M$2)*(E643-$N$2)+C643-0.003</f>
        <v>2.551982265923813E-2</v>
      </c>
      <c r="H643" s="24">
        <f t="shared" ref="H643:H706" si="57">1+C643-0.003</f>
        <v>1.0258971787880062</v>
      </c>
      <c r="I643" s="29">
        <f t="shared" si="52"/>
        <v>4.0801079383876449E-2</v>
      </c>
      <c r="J643" s="32">
        <v>3.2099999999999997E-2</v>
      </c>
      <c r="K643" s="29">
        <f t="shared" si="53"/>
        <v>7.2901079383876438E-2</v>
      </c>
      <c r="M643" s="1"/>
      <c r="N643" s="1"/>
      <c r="P643" s="1"/>
      <c r="Z643" s="27"/>
    </row>
    <row r="644" spans="2:26" ht="15" x14ac:dyDescent="0.25">
      <c r="B644" s="16">
        <v>12266</v>
      </c>
      <c r="C644" s="22">
        <v>-9.2830417571742041E-3</v>
      </c>
      <c r="D644" s="22">
        <f t="shared" si="54"/>
        <v>0.9907169582428258</v>
      </c>
      <c r="E644" s="22">
        <v>3.0586107311899999E-4</v>
      </c>
      <c r="F644" s="24">
        <f t="shared" si="55"/>
        <v>0.9907169582428258</v>
      </c>
      <c r="G644" s="22">
        <f t="shared" si="56"/>
        <v>-1.2577180684055205E-2</v>
      </c>
      <c r="H644" s="24">
        <f t="shared" si="57"/>
        <v>0.98771695824282579</v>
      </c>
      <c r="I644" s="29">
        <f t="shared" si="52"/>
        <v>3.8065523209329211E-2</v>
      </c>
      <c r="J644" s="32">
        <v>3.2000000000000001E-2</v>
      </c>
      <c r="K644" s="29">
        <f t="shared" si="53"/>
        <v>7.0065523209329211E-2</v>
      </c>
      <c r="M644" s="1"/>
      <c r="N644" s="1"/>
      <c r="P644" s="1"/>
      <c r="Z644" s="27"/>
    </row>
    <row r="645" spans="2:26" ht="15" x14ac:dyDescent="0.25">
      <c r="B645" s="16">
        <v>12297</v>
      </c>
      <c r="C645" s="22">
        <v>-4.5453304434484032E-4</v>
      </c>
      <c r="D645" s="22">
        <f t="shared" si="54"/>
        <v>0.99954546695565516</v>
      </c>
      <c r="E645" s="22">
        <v>1.75548485997E-4</v>
      </c>
      <c r="F645" s="24">
        <f t="shared" si="55"/>
        <v>0.99954546695565516</v>
      </c>
      <c r="G645" s="22">
        <f t="shared" si="56"/>
        <v>-3.8789845583478404E-3</v>
      </c>
      <c r="H645" s="24">
        <f t="shared" si="57"/>
        <v>0.99654546695565516</v>
      </c>
      <c r="I645" s="29">
        <f t="shared" si="52"/>
        <v>3.6087378520594404E-2</v>
      </c>
      <c r="J645" s="32">
        <v>3.2099999999999997E-2</v>
      </c>
      <c r="K645" s="29">
        <f t="shared" si="53"/>
        <v>6.8187378520594394E-2</v>
      </c>
      <c r="M645" s="1"/>
      <c r="N645" s="1"/>
      <c r="P645" s="1"/>
      <c r="Z645" s="27"/>
    </row>
    <row r="646" spans="2:26" ht="15" x14ac:dyDescent="0.25">
      <c r="B646" s="16">
        <v>12327</v>
      </c>
      <c r="C646" s="22">
        <v>6.5757027268209534E-3</v>
      </c>
      <c r="D646" s="22">
        <f t="shared" si="54"/>
        <v>1.006575702726821</v>
      </c>
      <c r="E646" s="22">
        <v>8.5698770469799999E-5</v>
      </c>
      <c r="F646" s="24">
        <f t="shared" si="55"/>
        <v>1.006575702726821</v>
      </c>
      <c r="G646" s="22">
        <f t="shared" si="56"/>
        <v>3.0614014972907529E-3</v>
      </c>
      <c r="H646" s="24">
        <f t="shared" si="57"/>
        <v>1.0035757027268211</v>
      </c>
      <c r="I646" s="29">
        <f t="shared" si="52"/>
        <v>3.7534216872746828E-2</v>
      </c>
      <c r="J646" s="32">
        <v>3.1899999999999998E-2</v>
      </c>
      <c r="K646" s="29">
        <f t="shared" si="53"/>
        <v>6.9434216872746826E-2</v>
      </c>
      <c r="M646" s="1"/>
      <c r="N646" s="1"/>
      <c r="P646" s="1"/>
      <c r="Z646" s="27"/>
    </row>
    <row r="647" spans="2:26" ht="15" x14ac:dyDescent="0.25">
      <c r="B647" s="16">
        <v>12358</v>
      </c>
      <c r="C647" s="22">
        <v>3.0714773557377839E-2</v>
      </c>
      <c r="D647" s="22">
        <f t="shared" si="54"/>
        <v>1.0307147735573778</v>
      </c>
      <c r="E647" s="22">
        <v>1.3018505228399999E-4</v>
      </c>
      <c r="F647" s="24">
        <f t="shared" si="55"/>
        <v>1.0307147735573778</v>
      </c>
      <c r="G647" s="22">
        <f t="shared" si="56"/>
        <v>2.7244958609661842E-2</v>
      </c>
      <c r="H647" s="24">
        <f t="shared" si="57"/>
        <v>1.0277147735573779</v>
      </c>
      <c r="I647" s="29">
        <f t="shared" si="52"/>
        <v>3.8880377123507337E-2</v>
      </c>
      <c r="J647" s="32">
        <v>3.2199999999999999E-2</v>
      </c>
      <c r="K647" s="29">
        <f t="shared" si="53"/>
        <v>7.1080377123507343E-2</v>
      </c>
      <c r="M647" s="1"/>
      <c r="N647" s="1"/>
      <c r="P647" s="1"/>
      <c r="Z647" s="27"/>
    </row>
    <row r="648" spans="2:26" ht="15" x14ac:dyDescent="0.25">
      <c r="B648" s="16">
        <v>12388</v>
      </c>
      <c r="C648" s="22">
        <v>-5.914375622356749E-4</v>
      </c>
      <c r="D648" s="22">
        <f t="shared" si="54"/>
        <v>0.99940856243776433</v>
      </c>
      <c r="E648" s="22">
        <v>3.4931188031099998E-4</v>
      </c>
      <c r="F648" s="24">
        <f t="shared" si="55"/>
        <v>0.99940856243776433</v>
      </c>
      <c r="G648" s="22">
        <f t="shared" si="56"/>
        <v>-3.8421256819246748E-3</v>
      </c>
      <c r="H648" s="24">
        <f t="shared" si="57"/>
        <v>0.99640856243776432</v>
      </c>
      <c r="I648" s="29">
        <f t="shared" si="52"/>
        <v>3.7042580453170659E-2</v>
      </c>
      <c r="J648" s="32">
        <v>3.4599999999999999E-2</v>
      </c>
      <c r="K648" s="29">
        <f t="shared" si="53"/>
        <v>7.1642580453170651E-2</v>
      </c>
      <c r="M648" s="1"/>
      <c r="N648" s="1"/>
      <c r="P648" s="1"/>
      <c r="Z648" s="27"/>
    </row>
    <row r="649" spans="2:26" ht="15" x14ac:dyDescent="0.25">
      <c r="B649" s="16">
        <v>12419</v>
      </c>
      <c r="C649" s="22">
        <v>-1.7639488079032595E-2</v>
      </c>
      <c r="D649" s="22">
        <f t="shared" si="54"/>
        <v>0.98236051192096741</v>
      </c>
      <c r="E649" s="22">
        <v>5.7896344953499998E-4</v>
      </c>
      <c r="F649" s="24">
        <f t="shared" si="55"/>
        <v>0.98236051192096741</v>
      </c>
      <c r="G649" s="22">
        <f t="shared" si="56"/>
        <v>-2.0660524629497592E-2</v>
      </c>
      <c r="H649" s="24">
        <f t="shared" si="57"/>
        <v>0.9793605119209674</v>
      </c>
      <c r="I649" s="29">
        <f t="shared" si="52"/>
        <v>3.7249987663714679E-2</v>
      </c>
      <c r="J649" s="32">
        <v>3.5299999999999998E-2</v>
      </c>
      <c r="K649" s="29">
        <f t="shared" si="53"/>
        <v>7.2549987663714677E-2</v>
      </c>
      <c r="M649" s="1"/>
      <c r="N649" s="1"/>
      <c r="P649" s="1"/>
      <c r="Z649" s="27"/>
    </row>
    <row r="650" spans="2:26" ht="15" x14ac:dyDescent="0.25">
      <c r="B650" s="16">
        <v>12450</v>
      </c>
      <c r="C650" s="22">
        <v>6.7878133305803168E-3</v>
      </c>
      <c r="D650" s="22">
        <f t="shared" si="54"/>
        <v>1.0067878133305803</v>
      </c>
      <c r="E650" s="22">
        <v>6.1731341907699997E-4</v>
      </c>
      <c r="F650" s="24">
        <f t="shared" si="55"/>
        <v>1.0067878133305803</v>
      </c>
      <c r="G650" s="22">
        <f t="shared" si="56"/>
        <v>3.8051267496573169E-3</v>
      </c>
      <c r="H650" s="24">
        <f t="shared" si="57"/>
        <v>1.0037878133305804</v>
      </c>
      <c r="I650" s="29">
        <f t="shared" si="52"/>
        <v>3.8023351968201391E-2</v>
      </c>
      <c r="J650" s="32">
        <v>3.4799999999999998E-2</v>
      </c>
      <c r="K650" s="29">
        <f t="shared" si="53"/>
        <v>7.2823351968201389E-2</v>
      </c>
      <c r="M650" s="1"/>
      <c r="N650" s="1"/>
      <c r="P650" s="1"/>
      <c r="Z650" s="27"/>
    </row>
    <row r="651" spans="2:26" ht="15" x14ac:dyDescent="0.25">
      <c r="B651" s="16">
        <v>12478</v>
      </c>
      <c r="C651" s="22">
        <v>-8.5465588130861914E-3</v>
      </c>
      <c r="D651" s="22">
        <f t="shared" si="54"/>
        <v>0.99145344118691381</v>
      </c>
      <c r="E651" s="22">
        <v>4.4994949378599999E-4</v>
      </c>
      <c r="F651" s="24">
        <f t="shared" si="55"/>
        <v>0.99145344118691381</v>
      </c>
      <c r="G651" s="22">
        <f t="shared" si="56"/>
        <v>-1.1696609319300191E-2</v>
      </c>
      <c r="H651" s="24">
        <f t="shared" si="57"/>
        <v>0.98845344118691381</v>
      </c>
      <c r="I651" s="29">
        <f t="shared" si="52"/>
        <v>3.9580748190674475E-2</v>
      </c>
      <c r="J651" s="32">
        <v>3.2799999999999996E-2</v>
      </c>
      <c r="K651" s="29">
        <f t="shared" si="53"/>
        <v>7.2380748190674471E-2</v>
      </c>
      <c r="M651" s="1"/>
      <c r="N651" s="1"/>
      <c r="P651" s="1"/>
      <c r="Z651" s="27"/>
    </row>
    <row r="652" spans="2:26" ht="15" x14ac:dyDescent="0.25">
      <c r="B652" s="16">
        <v>12509</v>
      </c>
      <c r="C652" s="22">
        <v>2.2219417526616603E-3</v>
      </c>
      <c r="D652" s="22">
        <f t="shared" si="54"/>
        <v>1.0022219417526617</v>
      </c>
      <c r="E652" s="22">
        <v>1.2497543657099999E-4</v>
      </c>
      <c r="F652" s="24">
        <f t="shared" si="55"/>
        <v>1.0022219417526617</v>
      </c>
      <c r="G652" s="22">
        <f t="shared" si="56"/>
        <v>-1.2530828107673395E-3</v>
      </c>
      <c r="H652" s="24">
        <f t="shared" si="57"/>
        <v>0.99922194175266166</v>
      </c>
      <c r="I652" s="29">
        <f t="shared" si="52"/>
        <v>4.0228638399146366E-2</v>
      </c>
      <c r="J652" s="32">
        <v>3.15E-2</v>
      </c>
      <c r="K652" s="29">
        <f t="shared" si="53"/>
        <v>7.1728638399146366E-2</v>
      </c>
      <c r="M652" s="1"/>
      <c r="N652" s="1"/>
      <c r="P652" s="1"/>
      <c r="Z652" s="27"/>
    </row>
    <row r="653" spans="2:26" ht="15" x14ac:dyDescent="0.25">
      <c r="B653" s="16">
        <v>12539</v>
      </c>
      <c r="C653" s="22">
        <v>-7.8522720131908308E-3</v>
      </c>
      <c r="D653" s="22">
        <f t="shared" si="54"/>
        <v>0.99214772798680917</v>
      </c>
      <c r="E653" s="22">
        <v>1.24959819663E-4</v>
      </c>
      <c r="F653" s="24">
        <f t="shared" si="55"/>
        <v>0.99214772798680917</v>
      </c>
      <c r="G653" s="22">
        <f t="shared" si="56"/>
        <v>-1.1327312193527832E-2</v>
      </c>
      <c r="H653" s="24">
        <f t="shared" si="57"/>
        <v>0.98914772798680917</v>
      </c>
      <c r="I653" s="29">
        <f t="shared" si="52"/>
        <v>3.9872827845390146E-2</v>
      </c>
      <c r="J653" s="32">
        <v>3.0899999999999997E-2</v>
      </c>
      <c r="K653" s="29">
        <f t="shared" si="53"/>
        <v>7.0772827845390143E-2</v>
      </c>
      <c r="M653" s="1"/>
      <c r="N653" s="1"/>
      <c r="P653" s="1"/>
      <c r="Z653" s="27"/>
    </row>
    <row r="654" spans="2:26" ht="15" x14ac:dyDescent="0.25">
      <c r="B654" s="16">
        <v>12570</v>
      </c>
      <c r="C654" s="22">
        <v>-3.5417640947426277E-2</v>
      </c>
      <c r="D654" s="22">
        <f t="shared" si="54"/>
        <v>0.96458235905257372</v>
      </c>
      <c r="E654" s="22">
        <v>1.24944206658E-4</v>
      </c>
      <c r="F654" s="24">
        <f t="shared" si="55"/>
        <v>0.96458235905257372</v>
      </c>
      <c r="G654" s="22">
        <f t="shared" si="56"/>
        <v>-3.8892696740768277E-2</v>
      </c>
      <c r="H654" s="24">
        <f t="shared" si="57"/>
        <v>0.96158235905257372</v>
      </c>
      <c r="I654" s="29">
        <f t="shared" si="52"/>
        <v>3.6387141930903644E-2</v>
      </c>
      <c r="J654" s="32">
        <v>3.0200000000000001E-2</v>
      </c>
      <c r="K654" s="29">
        <f t="shared" si="53"/>
        <v>6.6587141930903648E-2</v>
      </c>
      <c r="M654" s="1"/>
      <c r="N654" s="1"/>
      <c r="P654" s="1"/>
      <c r="Z654" s="27"/>
    </row>
    <row r="655" spans="2:26" ht="15" x14ac:dyDescent="0.25">
      <c r="B655" s="16">
        <v>12600</v>
      </c>
      <c r="C655" s="22">
        <v>-1.7832140498097448E-3</v>
      </c>
      <c r="D655" s="22">
        <f t="shared" si="54"/>
        <v>0.99821678595019026</v>
      </c>
      <c r="E655" s="22">
        <v>1.2492859755300001E-4</v>
      </c>
      <c r="F655" s="24">
        <f t="shared" si="55"/>
        <v>0.99821678595019026</v>
      </c>
      <c r="G655" s="22">
        <f t="shared" si="56"/>
        <v>-5.2582854522567448E-3</v>
      </c>
      <c r="H655" s="24">
        <f t="shared" si="57"/>
        <v>0.99521678595019025</v>
      </c>
      <c r="I655" s="29">
        <f t="shared" si="52"/>
        <v>3.7005654414235867E-2</v>
      </c>
      <c r="J655" s="32">
        <v>2.9700000000000001E-2</v>
      </c>
      <c r="K655" s="29">
        <f t="shared" si="53"/>
        <v>6.6705654414235871E-2</v>
      </c>
      <c r="M655" s="1"/>
      <c r="N655" s="1"/>
      <c r="P655" s="1"/>
      <c r="Z655" s="27"/>
    </row>
    <row r="656" spans="2:26" ht="15" x14ac:dyDescent="0.25">
      <c r="B656" s="16">
        <v>12631</v>
      </c>
      <c r="C656" s="22">
        <v>9.2272830788289184E-3</v>
      </c>
      <c r="D656" s="22">
        <f t="shared" si="54"/>
        <v>1.0092272830788289</v>
      </c>
      <c r="E656" s="22">
        <v>1.24912992348E-4</v>
      </c>
      <c r="F656" s="24">
        <f t="shared" si="55"/>
        <v>1.0092272830788289</v>
      </c>
      <c r="G656" s="22">
        <f t="shared" si="56"/>
        <v>5.7521960711769187E-3</v>
      </c>
      <c r="H656" s="24">
        <f t="shared" si="57"/>
        <v>1.006227283078829</v>
      </c>
      <c r="I656" s="29">
        <f t="shared" si="52"/>
        <v>3.8952794465125118E-2</v>
      </c>
      <c r="J656" s="32">
        <v>2.9399999999999999E-2</v>
      </c>
      <c r="K656" s="29">
        <f t="shared" si="53"/>
        <v>6.8352794465125113E-2</v>
      </c>
      <c r="M656" s="1"/>
      <c r="N656" s="1"/>
      <c r="P656" s="1"/>
      <c r="Z656" s="27"/>
    </row>
    <row r="657" spans="2:26" ht="15" x14ac:dyDescent="0.25">
      <c r="B657" s="16">
        <v>12662</v>
      </c>
      <c r="C657" s="22">
        <v>1.0057213113121577E-2</v>
      </c>
      <c r="D657" s="22">
        <f t="shared" si="54"/>
        <v>1.0100572131131216</v>
      </c>
      <c r="E657" s="22">
        <v>1.66803752509E-4</v>
      </c>
      <c r="F657" s="24">
        <f t="shared" si="55"/>
        <v>1.0100572131131216</v>
      </c>
      <c r="G657" s="22">
        <f t="shared" si="56"/>
        <v>6.6240168656305767E-3</v>
      </c>
      <c r="H657" s="24">
        <f t="shared" si="57"/>
        <v>1.0070572131131217</v>
      </c>
      <c r="I657" s="29">
        <f t="shared" si="52"/>
        <v>4.1206202943159687E-2</v>
      </c>
      <c r="J657" s="32">
        <v>3.0499999999999999E-2</v>
      </c>
      <c r="K657" s="29">
        <f t="shared" si="53"/>
        <v>7.1706202943159686E-2</v>
      </c>
      <c r="M657" s="1"/>
      <c r="N657" s="1"/>
      <c r="P657" s="1"/>
      <c r="Z657" s="27"/>
    </row>
    <row r="658" spans="2:26" ht="15" x14ac:dyDescent="0.25">
      <c r="B658" s="16">
        <v>12692</v>
      </c>
      <c r="C658" s="22">
        <v>9.3511050688763753E-3</v>
      </c>
      <c r="D658" s="22">
        <f t="shared" si="54"/>
        <v>1.0093511050688764</v>
      </c>
      <c r="E658" s="22">
        <v>2.0785374982999999E-4</v>
      </c>
      <c r="F658" s="24">
        <f t="shared" si="55"/>
        <v>1.0093511050688764</v>
      </c>
      <c r="G658" s="22">
        <f t="shared" si="56"/>
        <v>5.9589588187063747E-3</v>
      </c>
      <c r="H658" s="24">
        <f t="shared" si="57"/>
        <v>1.0063511050688765</v>
      </c>
      <c r="I658" s="29">
        <f t="shared" si="52"/>
        <v>3.307426370520683E-2</v>
      </c>
      <c r="J658" s="32">
        <v>3.2300000000000002E-2</v>
      </c>
      <c r="K658" s="29">
        <f t="shared" si="53"/>
        <v>6.5374263705206825E-2</v>
      </c>
      <c r="M658" s="1"/>
      <c r="N658" s="1"/>
      <c r="P658" s="1"/>
      <c r="Z658" s="27"/>
    </row>
    <row r="659" spans="2:26" ht="15" x14ac:dyDescent="0.25">
      <c r="B659" s="16">
        <v>12723</v>
      </c>
      <c r="C659" s="22">
        <v>5.4742760177719507E-3</v>
      </c>
      <c r="D659" s="22">
        <f t="shared" si="54"/>
        <v>1.005474276017772</v>
      </c>
      <c r="E659" s="22">
        <v>2.08631941222E-4</v>
      </c>
      <c r="F659" s="24">
        <f t="shared" si="55"/>
        <v>1.005474276017772</v>
      </c>
      <c r="G659" s="22">
        <f t="shared" si="56"/>
        <v>2.0829079589939504E-3</v>
      </c>
      <c r="H659" s="24">
        <f t="shared" si="57"/>
        <v>1.0024742760177721</v>
      </c>
      <c r="I659" s="29">
        <f t="shared" si="52"/>
        <v>3.6278315582534804E-2</v>
      </c>
      <c r="J659" s="32">
        <v>3.0499999999999999E-2</v>
      </c>
      <c r="K659" s="29">
        <f t="shared" si="53"/>
        <v>6.6778315582534803E-2</v>
      </c>
      <c r="M659" s="1"/>
      <c r="N659" s="1"/>
      <c r="P659" s="1"/>
      <c r="Z659" s="27"/>
    </row>
    <row r="660" spans="2:26" ht="15" x14ac:dyDescent="0.25">
      <c r="B660" s="16">
        <v>12753</v>
      </c>
      <c r="C660" s="22">
        <v>4.1568628376144723E-2</v>
      </c>
      <c r="D660" s="22">
        <f t="shared" si="54"/>
        <v>1.0415686283761447</v>
      </c>
      <c r="E660" s="22">
        <v>2.08588423014E-4</v>
      </c>
      <c r="F660" s="24">
        <f t="shared" si="55"/>
        <v>1.0415686283761447</v>
      </c>
      <c r="G660" s="22">
        <f t="shared" si="56"/>
        <v>3.8177216799158718E-2</v>
      </c>
      <c r="H660" s="24">
        <f t="shared" si="57"/>
        <v>1.0385686283761448</v>
      </c>
      <c r="I660" s="29">
        <f t="shared" si="52"/>
        <v>3.9221073699716724E-2</v>
      </c>
      <c r="J660" s="32">
        <v>3.0499999999999999E-2</v>
      </c>
      <c r="K660" s="29">
        <f t="shared" si="53"/>
        <v>6.9721073699716724E-2</v>
      </c>
      <c r="M660" s="1"/>
      <c r="N660" s="1"/>
      <c r="P660" s="1"/>
      <c r="Z660" s="27"/>
    </row>
    <row r="661" spans="2:26" ht="15" x14ac:dyDescent="0.25">
      <c r="B661" s="16">
        <v>12784</v>
      </c>
      <c r="C661" s="22">
        <v>2.6872198799969604E-2</v>
      </c>
      <c r="D661" s="22">
        <f t="shared" si="54"/>
        <v>1.0268721987999696</v>
      </c>
      <c r="E661" s="22">
        <v>1.6667172976499999E-4</v>
      </c>
      <c r="F661" s="24">
        <f t="shared" si="55"/>
        <v>1.0268721987999696</v>
      </c>
      <c r="G661" s="22">
        <f t="shared" si="56"/>
        <v>2.3438870529734604E-2</v>
      </c>
      <c r="H661" s="24">
        <f t="shared" si="57"/>
        <v>1.0238721987999697</v>
      </c>
      <c r="I661" s="29">
        <f t="shared" si="52"/>
        <v>4.0744256311752158E-2</v>
      </c>
      <c r="J661" s="32">
        <v>2.9900000000000003E-2</v>
      </c>
      <c r="K661" s="29">
        <f t="shared" si="53"/>
        <v>7.0644256311752168E-2</v>
      </c>
      <c r="M661" s="1"/>
      <c r="N661" s="1"/>
      <c r="P661" s="1"/>
      <c r="Z661" s="27"/>
    </row>
    <row r="662" spans="2:26" ht="15" x14ac:dyDescent="0.25">
      <c r="B662" s="16">
        <v>12815</v>
      </c>
      <c r="C662" s="22">
        <v>3.7096883257736746E-3</v>
      </c>
      <c r="D662" s="22">
        <f t="shared" si="54"/>
        <v>1.0037096883257737</v>
      </c>
      <c r="E662" s="22">
        <v>1.6664395492900001E-4</v>
      </c>
      <c r="F662" s="24">
        <f t="shared" si="55"/>
        <v>1.0037096883257737</v>
      </c>
      <c r="G662" s="22">
        <f t="shared" si="56"/>
        <v>2.7633228070267444E-4</v>
      </c>
      <c r="H662" s="24">
        <f t="shared" si="57"/>
        <v>1.0007096883257738</v>
      </c>
      <c r="I662" s="29">
        <f t="shared" si="52"/>
        <v>4.1872922144146951E-2</v>
      </c>
      <c r="J662" s="32">
        <v>2.8300000000000002E-2</v>
      </c>
      <c r="K662" s="29">
        <f t="shared" si="53"/>
        <v>7.0172922144146957E-2</v>
      </c>
      <c r="M662" s="1"/>
      <c r="N662" s="1"/>
      <c r="P662" s="1"/>
      <c r="Z662" s="27"/>
    </row>
    <row r="663" spans="2:26" ht="15" x14ac:dyDescent="0.25">
      <c r="B663" s="16">
        <v>12843</v>
      </c>
      <c r="C663" s="22">
        <v>9.6749611532280788E-3</v>
      </c>
      <c r="D663" s="22">
        <f t="shared" si="54"/>
        <v>1.0096749611532281</v>
      </c>
      <c r="E663" s="22">
        <v>1.66616189348E-4</v>
      </c>
      <c r="F663" s="24">
        <f t="shared" si="55"/>
        <v>1.0096749611532281</v>
      </c>
      <c r="G663" s="22">
        <f t="shared" si="56"/>
        <v>6.2415773425760794E-3</v>
      </c>
      <c r="H663" s="24">
        <f t="shared" si="57"/>
        <v>1.0066749611532282</v>
      </c>
      <c r="I663" s="29">
        <f t="shared" si="52"/>
        <v>3.9401893027889212E-2</v>
      </c>
      <c r="J663" s="32">
        <v>2.7699999999999999E-2</v>
      </c>
      <c r="K663" s="29">
        <f t="shared" si="53"/>
        <v>6.7101893027889215E-2</v>
      </c>
      <c r="M663" s="1"/>
      <c r="N663" s="1"/>
      <c r="P663" s="1"/>
      <c r="Z663" s="27"/>
    </row>
    <row r="664" spans="2:26" ht="15" x14ac:dyDescent="0.25">
      <c r="B664" s="16">
        <v>12874</v>
      </c>
      <c r="C664" s="22">
        <v>1.3234699787761484E-2</v>
      </c>
      <c r="D664" s="22">
        <f t="shared" si="54"/>
        <v>1.0132346997877615</v>
      </c>
      <c r="E664" s="22">
        <v>1.24736166595E-4</v>
      </c>
      <c r="F664" s="24">
        <f t="shared" si="55"/>
        <v>1.0132346997877615</v>
      </c>
      <c r="G664" s="22">
        <f t="shared" si="56"/>
        <v>9.7594359543564831E-3</v>
      </c>
      <c r="H664" s="24">
        <f t="shared" si="57"/>
        <v>1.0102346997877616</v>
      </c>
      <c r="I664" s="29">
        <f t="shared" si="52"/>
        <v>3.9909852629650189E-2</v>
      </c>
      <c r="J664" s="32">
        <v>2.7699999999999999E-2</v>
      </c>
      <c r="K664" s="29">
        <f t="shared" si="53"/>
        <v>6.7609852629650191E-2</v>
      </c>
      <c r="M664" s="1"/>
      <c r="N664" s="1"/>
      <c r="P664" s="1"/>
      <c r="Z664" s="27"/>
    </row>
    <row r="665" spans="2:26" ht="15" x14ac:dyDescent="0.25">
      <c r="B665" s="16">
        <v>12904</v>
      </c>
      <c r="C665" s="22">
        <v>-7.7182989565436344E-3</v>
      </c>
      <c r="D665" s="22">
        <f t="shared" si="54"/>
        <v>0.99228170104345637</v>
      </c>
      <c r="E665" s="22">
        <v>1.2472060942399999E-4</v>
      </c>
      <c r="F665" s="24">
        <f t="shared" si="55"/>
        <v>0.99228170104345637</v>
      </c>
      <c r="G665" s="22">
        <f t="shared" si="56"/>
        <v>-1.1193578347119634E-2</v>
      </c>
      <c r="H665" s="24">
        <f t="shared" si="57"/>
        <v>0.98928170104345636</v>
      </c>
      <c r="I665" s="29">
        <f t="shared" si="52"/>
        <v>3.9418985999583933E-2</v>
      </c>
      <c r="J665" s="32">
        <v>2.7300000000000001E-2</v>
      </c>
      <c r="K665" s="29">
        <f t="shared" si="53"/>
        <v>6.6718985999583938E-2</v>
      </c>
      <c r="M665" s="1"/>
      <c r="N665" s="1"/>
      <c r="P665" s="1"/>
      <c r="Z665" s="27"/>
    </row>
    <row r="666" spans="2:26" ht="15" x14ac:dyDescent="0.25">
      <c r="B666" s="16">
        <v>12935</v>
      </c>
      <c r="C666" s="22">
        <v>-4.0812779193434512E-2</v>
      </c>
      <c r="D666" s="22">
        <f t="shared" si="54"/>
        <v>0.95918722080656549</v>
      </c>
      <c r="E666" s="22">
        <v>1.25525484135E-4</v>
      </c>
      <c r="F666" s="24">
        <f t="shared" si="55"/>
        <v>0.95918722080656549</v>
      </c>
      <c r="G666" s="22">
        <f t="shared" si="56"/>
        <v>-4.4287253709299514E-2</v>
      </c>
      <c r="H666" s="24">
        <f t="shared" si="57"/>
        <v>0.95618722080656549</v>
      </c>
      <c r="I666" s="29">
        <f t="shared" si="52"/>
        <v>3.7255407078538472E-2</v>
      </c>
      <c r="J666" s="32">
        <v>2.7200000000000002E-2</v>
      </c>
      <c r="K666" s="29">
        <f t="shared" si="53"/>
        <v>6.4455407078538474E-2</v>
      </c>
      <c r="M666" s="1"/>
      <c r="N666" s="1"/>
      <c r="P666" s="1"/>
      <c r="Z666" s="27"/>
    </row>
    <row r="667" spans="2:26" ht="15" x14ac:dyDescent="0.25">
      <c r="B667" s="16">
        <v>12965</v>
      </c>
      <c r="C667" s="22">
        <v>-2.3012834628447498E-3</v>
      </c>
      <c r="D667" s="22">
        <f t="shared" si="54"/>
        <v>0.99769871653715525</v>
      </c>
      <c r="E667" s="22">
        <v>1.24689404436E-4</v>
      </c>
      <c r="F667" s="24">
        <f t="shared" si="55"/>
        <v>0.99769871653715525</v>
      </c>
      <c r="G667" s="22">
        <f t="shared" si="56"/>
        <v>-5.7765940584087495E-3</v>
      </c>
      <c r="H667" s="24">
        <f t="shared" si="57"/>
        <v>0.99469871653715525</v>
      </c>
      <c r="I667" s="29">
        <f t="shared" si="52"/>
        <v>4.0118155883561935E-2</v>
      </c>
      <c r="J667" s="32">
        <v>2.7099999999999999E-2</v>
      </c>
      <c r="K667" s="29">
        <f t="shared" si="53"/>
        <v>6.7218155883561934E-2</v>
      </c>
      <c r="M667" s="1"/>
      <c r="N667" s="1"/>
      <c r="P667" s="1"/>
      <c r="Z667" s="27"/>
    </row>
    <row r="668" spans="2:26" ht="15" x14ac:dyDescent="0.25">
      <c r="B668" s="16">
        <v>12996</v>
      </c>
      <c r="C668" s="22">
        <v>2.0367918977100885E-2</v>
      </c>
      <c r="D668" s="22">
        <f t="shared" si="54"/>
        <v>1.0203679189771009</v>
      </c>
      <c r="E668" s="22">
        <v>1.2549408168299999E-4</v>
      </c>
      <c r="F668" s="24">
        <f t="shared" si="55"/>
        <v>1.0203679189771009</v>
      </c>
      <c r="G668" s="22">
        <f t="shared" si="56"/>
        <v>1.6893413058783887E-2</v>
      </c>
      <c r="H668" s="24">
        <f t="shared" si="57"/>
        <v>1.017367918977101</v>
      </c>
      <c r="I668" s="29">
        <f t="shared" si="52"/>
        <v>4.102793555182016E-2</v>
      </c>
      <c r="J668" s="32">
        <v>2.69E-2</v>
      </c>
      <c r="K668" s="29">
        <f t="shared" si="53"/>
        <v>6.7927935551820168E-2</v>
      </c>
      <c r="M668" s="1"/>
      <c r="N668" s="1"/>
      <c r="P668" s="1"/>
      <c r="Z668" s="27"/>
    </row>
    <row r="669" spans="2:26" ht="15" x14ac:dyDescent="0.25">
      <c r="B669" s="16">
        <v>13027</v>
      </c>
      <c r="C669" s="22">
        <v>-1.4974966175159921E-2</v>
      </c>
      <c r="D669" s="22">
        <f t="shared" si="54"/>
        <v>0.98502503382484008</v>
      </c>
      <c r="E669" s="22">
        <v>1.6648432669E-4</v>
      </c>
      <c r="F669" s="24">
        <f t="shared" si="55"/>
        <v>0.98502503382484008</v>
      </c>
      <c r="G669" s="22">
        <f t="shared" si="56"/>
        <v>-1.840848184846992E-2</v>
      </c>
      <c r="H669" s="24">
        <f t="shared" si="57"/>
        <v>0.98202503382484008</v>
      </c>
      <c r="I669" s="29">
        <f t="shared" si="52"/>
        <v>3.5973465859602927E-2</v>
      </c>
      <c r="J669" s="32">
        <v>2.8399999999999998E-2</v>
      </c>
      <c r="K669" s="29">
        <f t="shared" si="53"/>
        <v>6.4373465859602921E-2</v>
      </c>
      <c r="M669" s="1"/>
      <c r="N669" s="1"/>
      <c r="P669" s="1"/>
      <c r="Z669" s="27"/>
    </row>
    <row r="670" spans="2:26" ht="15" x14ac:dyDescent="0.25">
      <c r="B670" s="16">
        <v>13057</v>
      </c>
      <c r="C670" s="22">
        <v>-2.7493346381786465E-2</v>
      </c>
      <c r="D670" s="22">
        <f t="shared" si="54"/>
        <v>0.97250665361821353</v>
      </c>
      <c r="E670" s="22">
        <v>1.66456614273E-4</v>
      </c>
      <c r="F670" s="24">
        <f t="shared" si="55"/>
        <v>0.97250665361821353</v>
      </c>
      <c r="G670" s="22">
        <f t="shared" si="56"/>
        <v>-3.0926889767513465E-2</v>
      </c>
      <c r="H670" s="24">
        <f t="shared" si="57"/>
        <v>0.96950665361821353</v>
      </c>
      <c r="I670" s="29">
        <f t="shared" si="52"/>
        <v>3.4295263217493099E-2</v>
      </c>
      <c r="J670" s="32">
        <v>2.87E-2</v>
      </c>
      <c r="K670" s="29">
        <f t="shared" si="53"/>
        <v>6.2995263217493103E-2</v>
      </c>
      <c r="M670" s="1"/>
      <c r="N670" s="1"/>
      <c r="P670" s="1"/>
      <c r="Z670" s="27"/>
    </row>
    <row r="671" spans="2:26" ht="15" x14ac:dyDescent="0.25">
      <c r="B671" s="16">
        <v>13088</v>
      </c>
      <c r="C671" s="22">
        <v>3.2821875485544716E-4</v>
      </c>
      <c r="D671" s="22">
        <f t="shared" si="54"/>
        <v>1.0003282187548554</v>
      </c>
      <c r="E671" s="22">
        <v>1.6642891107899999E-4</v>
      </c>
      <c r="F671" s="24">
        <f t="shared" si="55"/>
        <v>1.0003282187548554</v>
      </c>
      <c r="G671" s="22">
        <f t="shared" si="56"/>
        <v>-3.1053523340655526E-3</v>
      </c>
      <c r="H671" s="24">
        <f t="shared" si="57"/>
        <v>0.99732821875485544</v>
      </c>
      <c r="I671" s="29">
        <f t="shared" si="52"/>
        <v>3.4566815533520145E-2</v>
      </c>
      <c r="J671" s="32">
        <v>2.8300000000000002E-2</v>
      </c>
      <c r="K671" s="29">
        <f t="shared" si="53"/>
        <v>6.2866815533520151E-2</v>
      </c>
      <c r="M671" s="1"/>
      <c r="N671" s="1"/>
      <c r="P671" s="1"/>
      <c r="Z671" s="27"/>
    </row>
    <row r="672" spans="2:26" ht="15" x14ac:dyDescent="0.25">
      <c r="B672" s="16">
        <v>13118</v>
      </c>
      <c r="C672" s="22">
        <v>1.095778375586498E-2</v>
      </c>
      <c r="D672" s="22">
        <f t="shared" si="54"/>
        <v>1.010957783755865</v>
      </c>
      <c r="E672" s="22">
        <v>1.25415695651E-4</v>
      </c>
      <c r="F672" s="24">
        <f t="shared" si="55"/>
        <v>1.010957783755865</v>
      </c>
      <c r="G672" s="22">
        <f t="shared" si="56"/>
        <v>7.4831994515159811E-3</v>
      </c>
      <c r="H672" s="24">
        <f t="shared" si="57"/>
        <v>1.0079577837558651</v>
      </c>
      <c r="I672" s="29">
        <f t="shared" si="52"/>
        <v>3.4682953763047308E-2</v>
      </c>
      <c r="J672" s="32">
        <v>2.8399999999999998E-2</v>
      </c>
      <c r="K672" s="29">
        <f t="shared" si="53"/>
        <v>6.3082953763047303E-2</v>
      </c>
      <c r="M672" s="1"/>
      <c r="N672" s="1"/>
      <c r="P672" s="1"/>
      <c r="Z672" s="27"/>
    </row>
    <row r="673" spans="2:26" ht="15" x14ac:dyDescent="0.25">
      <c r="B673" s="16">
        <v>13149</v>
      </c>
      <c r="C673" s="22">
        <v>1.5552048045303524E-2</v>
      </c>
      <c r="D673" s="22">
        <f t="shared" si="54"/>
        <v>1.0155520480453035</v>
      </c>
      <c r="E673" s="22">
        <v>1.2458036088999999E-4</v>
      </c>
      <c r="F673" s="24">
        <f t="shared" si="55"/>
        <v>1.0155520480453035</v>
      </c>
      <c r="G673" s="22">
        <f t="shared" si="56"/>
        <v>1.2076628406193522E-2</v>
      </c>
      <c r="H673" s="24">
        <f t="shared" si="57"/>
        <v>1.0125520480453036</v>
      </c>
      <c r="I673" s="29">
        <f t="shared" si="52"/>
        <v>3.4998023831438907E-2</v>
      </c>
      <c r="J673" s="32">
        <v>2.8199999999999999E-2</v>
      </c>
      <c r="K673" s="29">
        <f t="shared" si="53"/>
        <v>6.319802383143891E-2</v>
      </c>
      <c r="M673" s="1"/>
      <c r="N673" s="1"/>
      <c r="P673" s="1"/>
      <c r="Z673" s="27"/>
    </row>
    <row r="674" spans="2:26" ht="15" x14ac:dyDescent="0.25">
      <c r="B674" s="16">
        <v>13180</v>
      </c>
      <c r="C674" s="22">
        <v>3.5538868773901777E-2</v>
      </c>
      <c r="D674" s="22">
        <f t="shared" si="54"/>
        <v>1.0355388687739018</v>
      </c>
      <c r="E674" s="22">
        <v>1.671791308E-4</v>
      </c>
      <c r="F674" s="24">
        <f t="shared" si="55"/>
        <v>1.0355388687739018</v>
      </c>
      <c r="G674" s="22">
        <f t="shared" si="56"/>
        <v>3.2106047904701777E-2</v>
      </c>
      <c r="H674" s="24">
        <f t="shared" si="57"/>
        <v>1.0325388687739019</v>
      </c>
      <c r="I674" s="29">
        <f t="shared" si="52"/>
        <v>3.2440677643138516E-2</v>
      </c>
      <c r="J674" s="32">
        <v>2.7999999999999997E-2</v>
      </c>
      <c r="K674" s="29">
        <f t="shared" si="53"/>
        <v>6.0440677643138513E-2</v>
      </c>
      <c r="M674" s="1"/>
      <c r="N674" s="1"/>
      <c r="P674" s="1"/>
      <c r="Z674" s="27"/>
    </row>
    <row r="675" spans="2:26" ht="15" x14ac:dyDescent="0.25">
      <c r="B675" s="16">
        <v>13209</v>
      </c>
      <c r="C675" s="22">
        <v>3.7025788782229174E-2</v>
      </c>
      <c r="D675" s="22">
        <f t="shared" si="54"/>
        <v>1.0370257887822292</v>
      </c>
      <c r="E675" s="22">
        <v>1.66331818048E-4</v>
      </c>
      <c r="F675" s="24">
        <f t="shared" si="55"/>
        <v>1.0370257887822292</v>
      </c>
      <c r="G675" s="22">
        <f t="shared" si="56"/>
        <v>3.3592120600277171E-2</v>
      </c>
      <c r="H675" s="24">
        <f t="shared" si="57"/>
        <v>1.0340257887822293</v>
      </c>
      <c r="I675" s="29">
        <f t="shared" si="52"/>
        <v>3.5496585874470465E-2</v>
      </c>
      <c r="J675" s="32">
        <v>2.7400000000000001E-2</v>
      </c>
      <c r="K675" s="29">
        <f t="shared" si="53"/>
        <v>6.2896585874470473E-2</v>
      </c>
      <c r="M675" s="1"/>
      <c r="N675" s="1"/>
      <c r="P675" s="1"/>
      <c r="Z675" s="27"/>
    </row>
    <row r="676" spans="2:26" ht="15" x14ac:dyDescent="0.25">
      <c r="B676" s="16">
        <v>13240</v>
      </c>
      <c r="C676" s="22">
        <v>-7.2039240946140115E-3</v>
      </c>
      <c r="D676" s="22">
        <f t="shared" si="54"/>
        <v>0.99279607590538599</v>
      </c>
      <c r="E676" s="22">
        <v>1.67123388672E-4</v>
      </c>
      <c r="F676" s="24">
        <f t="shared" si="55"/>
        <v>0.99279607590538599</v>
      </c>
      <c r="G676" s="22">
        <f t="shared" si="56"/>
        <v>-1.0636800705942012E-2</v>
      </c>
      <c r="H676" s="24">
        <f t="shared" si="57"/>
        <v>0.98979607590538599</v>
      </c>
      <c r="I676" s="29">
        <f t="shared" si="52"/>
        <v>3.6948785611436996E-2</v>
      </c>
      <c r="J676" s="32">
        <v>2.69E-2</v>
      </c>
      <c r="K676" s="29">
        <f t="shared" si="53"/>
        <v>6.3848785611437003E-2</v>
      </c>
      <c r="M676" s="1"/>
      <c r="N676" s="1"/>
      <c r="P676" s="1"/>
      <c r="Z676" s="27"/>
    </row>
    <row r="677" spans="2:26" ht="15" x14ac:dyDescent="0.25">
      <c r="B677" s="16">
        <v>13270</v>
      </c>
      <c r="C677" s="22">
        <v>-1.70163871236092E-2</v>
      </c>
      <c r="D677" s="22">
        <f t="shared" si="54"/>
        <v>0.9829836128763908</v>
      </c>
      <c r="E677" s="22">
        <v>1.66276367705E-4</v>
      </c>
      <c r="F677" s="24">
        <f t="shared" si="55"/>
        <v>0.9829836128763908</v>
      </c>
      <c r="G677" s="22">
        <f t="shared" si="56"/>
        <v>-2.0450110755904197E-2</v>
      </c>
      <c r="H677" s="24">
        <f t="shared" si="57"/>
        <v>0.9799836128763908</v>
      </c>
      <c r="I677" s="29">
        <f t="shared" si="52"/>
        <v>3.5615400867083924E-2</v>
      </c>
      <c r="J677" s="32">
        <v>2.6699999999999998E-2</v>
      </c>
      <c r="K677" s="29">
        <f t="shared" si="53"/>
        <v>6.2315400867083925E-2</v>
      </c>
      <c r="M677" s="1"/>
      <c r="N677" s="1"/>
      <c r="P677" s="1"/>
      <c r="Z677" s="27"/>
    </row>
    <row r="678" spans="2:26" ht="15" x14ac:dyDescent="0.25">
      <c r="B678" s="16">
        <v>13301</v>
      </c>
      <c r="C678" s="22">
        <v>1.889076051853511E-2</v>
      </c>
      <c r="D678" s="22">
        <f t="shared" si="54"/>
        <v>1.0188907605185351</v>
      </c>
      <c r="E678" s="22">
        <v>1.67067683705E-4</v>
      </c>
      <c r="F678" s="24">
        <f t="shared" si="55"/>
        <v>1.0188907605185351</v>
      </c>
      <c r="G678" s="22">
        <f t="shared" si="56"/>
        <v>1.545782820224011E-2</v>
      </c>
      <c r="H678" s="24">
        <f t="shared" si="57"/>
        <v>1.0158907605185352</v>
      </c>
      <c r="I678" s="29">
        <f t="shared" si="52"/>
        <v>3.5572477425010351E-2</v>
      </c>
      <c r="J678" s="32">
        <v>2.6499999999999999E-2</v>
      </c>
      <c r="K678" s="29">
        <f t="shared" si="53"/>
        <v>6.2072477425010347E-2</v>
      </c>
      <c r="M678" s="1"/>
      <c r="N678" s="1"/>
      <c r="P678" s="1"/>
      <c r="Z678" s="27"/>
    </row>
    <row r="679" spans="2:26" ht="15" x14ac:dyDescent="0.25">
      <c r="B679" s="16">
        <v>13331</v>
      </c>
      <c r="C679" s="22">
        <v>1.509179944176875E-4</v>
      </c>
      <c r="D679" s="22">
        <f t="shared" si="54"/>
        <v>1.0001509179944177</v>
      </c>
      <c r="E679" s="22">
        <v>1.6622095432100001E-4</v>
      </c>
      <c r="F679" s="24">
        <f t="shared" si="55"/>
        <v>1.0001509179944177</v>
      </c>
      <c r="G679" s="22">
        <f t="shared" si="56"/>
        <v>-3.2828610512613127E-3</v>
      </c>
      <c r="H679" s="24">
        <f t="shared" si="57"/>
        <v>0.99715091799441768</v>
      </c>
      <c r="I679" s="29">
        <f t="shared" si="52"/>
        <v>3.6654301011991519E-2</v>
      </c>
      <c r="J679" s="32">
        <v>2.6699999999999998E-2</v>
      </c>
      <c r="K679" s="29">
        <f t="shared" si="53"/>
        <v>6.3354301011991521E-2</v>
      </c>
      <c r="M679" s="1"/>
      <c r="N679" s="1"/>
      <c r="P679" s="1"/>
      <c r="Z679" s="27"/>
    </row>
    <row r="680" spans="2:26" ht="15" x14ac:dyDescent="0.25">
      <c r="B680" s="16">
        <v>13362</v>
      </c>
      <c r="C680" s="22">
        <v>6.2521712161783149E-2</v>
      </c>
      <c r="D680" s="22">
        <f t="shared" si="54"/>
        <v>1.0625217121617831</v>
      </c>
      <c r="E680" s="22">
        <v>1.25259011895E-4</v>
      </c>
      <c r="F680" s="24">
        <f t="shared" si="55"/>
        <v>1.0625217121617831</v>
      </c>
      <c r="G680" s="22">
        <f t="shared" si="56"/>
        <v>5.9046971173678145E-2</v>
      </c>
      <c r="H680" s="24">
        <f t="shared" si="57"/>
        <v>1.0595217121617833</v>
      </c>
      <c r="I680" s="29">
        <f t="shared" si="52"/>
        <v>4.1813297763673374E-2</v>
      </c>
      <c r="J680" s="32">
        <v>2.6600000000000002E-2</v>
      </c>
      <c r="K680" s="29">
        <f t="shared" si="53"/>
        <v>6.8413297763673372E-2</v>
      </c>
      <c r="M680" s="1"/>
      <c r="N680" s="1"/>
      <c r="P680" s="1"/>
      <c r="Z680" s="27"/>
    </row>
    <row r="681" spans="2:26" ht="15" x14ac:dyDescent="0.25">
      <c r="B681" s="16">
        <v>13393</v>
      </c>
      <c r="C681" s="22">
        <v>7.6984847616052843E-3</v>
      </c>
      <c r="D681" s="22">
        <f t="shared" si="54"/>
        <v>1.0076984847616053</v>
      </c>
      <c r="E681" s="22">
        <v>1.6617251490199999E-4</v>
      </c>
      <c r="F681" s="24">
        <f t="shared" si="55"/>
        <v>1.0076984847616053</v>
      </c>
      <c r="G681" s="22">
        <f t="shared" si="56"/>
        <v>4.2646572765072848E-3</v>
      </c>
      <c r="H681" s="24">
        <f t="shared" si="57"/>
        <v>1.0046984847616054</v>
      </c>
      <c r="I681" s="29">
        <f t="shared" si="52"/>
        <v>4.3953389084386396E-2</v>
      </c>
      <c r="J681" s="32">
        <v>2.5899999999999999E-2</v>
      </c>
      <c r="K681" s="29">
        <f t="shared" si="53"/>
        <v>6.9853389084386402E-2</v>
      </c>
      <c r="M681" s="1"/>
      <c r="N681" s="1"/>
      <c r="P681" s="1"/>
      <c r="Z681" s="27"/>
    </row>
    <row r="682" spans="2:26" ht="15" x14ac:dyDescent="0.25">
      <c r="B682" s="16">
        <v>13423</v>
      </c>
      <c r="C682" s="22">
        <v>-1.6918808787910189E-3</v>
      </c>
      <c r="D682" s="22">
        <f t="shared" si="54"/>
        <v>0.99830811912120898</v>
      </c>
      <c r="E682" s="22">
        <v>1.3340699363699999E-4</v>
      </c>
      <c r="F682" s="24">
        <f t="shared" si="55"/>
        <v>0.99830811912120898</v>
      </c>
      <c r="G682" s="22">
        <f t="shared" si="56"/>
        <v>-5.1584738851540189E-3</v>
      </c>
      <c r="H682" s="24">
        <f t="shared" si="57"/>
        <v>0.99530811912120898</v>
      </c>
      <c r="I682" s="29">
        <f t="shared" si="52"/>
        <v>4.1849313831282764E-2</v>
      </c>
      <c r="J682" s="32">
        <v>2.6200000000000001E-2</v>
      </c>
      <c r="K682" s="29">
        <f t="shared" si="53"/>
        <v>6.8049313831282765E-2</v>
      </c>
      <c r="M682" s="1"/>
      <c r="N682" s="1"/>
      <c r="P682" s="1"/>
      <c r="Z682" s="27"/>
    </row>
    <row r="683" spans="2:26" ht="15" x14ac:dyDescent="0.25">
      <c r="B683" s="16">
        <v>13454</v>
      </c>
      <c r="C683" s="22">
        <v>1.6986071007175862E-2</v>
      </c>
      <c r="D683" s="22">
        <f t="shared" si="54"/>
        <v>1.0169860710071759</v>
      </c>
      <c r="E683" s="22">
        <v>8.3470541445599997E-5</v>
      </c>
      <c r="F683" s="24">
        <f t="shared" si="55"/>
        <v>1.0169860710071759</v>
      </c>
      <c r="G683" s="22">
        <f t="shared" si="56"/>
        <v>1.3469541548621462E-2</v>
      </c>
      <c r="H683" s="24">
        <f t="shared" si="57"/>
        <v>1.013986071007176</v>
      </c>
      <c r="I683" s="29">
        <f t="shared" si="52"/>
        <v>4.1883748020115963E-2</v>
      </c>
      <c r="J683" s="32">
        <v>2.63E-2</v>
      </c>
      <c r="K683" s="29">
        <f t="shared" si="53"/>
        <v>6.8183748020115967E-2</v>
      </c>
      <c r="M683" s="1"/>
      <c r="N683" s="1"/>
      <c r="P683" s="1"/>
      <c r="Z683" s="27"/>
    </row>
    <row r="684" spans="2:26" ht="15" x14ac:dyDescent="0.25">
      <c r="B684" s="16">
        <v>13484</v>
      </c>
      <c r="C684" s="22">
        <v>3.4444450155227013E-2</v>
      </c>
      <c r="D684" s="22">
        <f t="shared" si="54"/>
        <v>1.034444450155227</v>
      </c>
      <c r="E684" s="22">
        <v>9.16462780973E-5</v>
      </c>
      <c r="F684" s="24">
        <f t="shared" si="55"/>
        <v>1.034444450155227</v>
      </c>
      <c r="G684" s="22">
        <f t="shared" si="56"/>
        <v>3.0936096433324314E-2</v>
      </c>
      <c r="H684" s="24">
        <f t="shared" si="57"/>
        <v>1.0314444501552271</v>
      </c>
      <c r="I684" s="29">
        <f t="shared" si="52"/>
        <v>4.0636893744477653E-2</v>
      </c>
      <c r="J684" s="32">
        <v>2.5099999999999997E-2</v>
      </c>
      <c r="K684" s="29">
        <f t="shared" si="53"/>
        <v>6.5736893744477651E-2</v>
      </c>
      <c r="M684" s="1"/>
      <c r="N684" s="1"/>
      <c r="P684" s="1"/>
      <c r="Z684" s="27"/>
    </row>
    <row r="685" spans="2:26" ht="15" x14ac:dyDescent="0.25">
      <c r="B685" s="16">
        <v>13515</v>
      </c>
      <c r="C685" s="22">
        <v>2.4974089809731259E-2</v>
      </c>
      <c r="D685" s="22">
        <f t="shared" si="54"/>
        <v>1.0249740898097313</v>
      </c>
      <c r="E685" s="22">
        <v>1.25183889406E-4</v>
      </c>
      <c r="F685" s="24">
        <f t="shared" si="55"/>
        <v>1.0249740898097313</v>
      </c>
      <c r="G685" s="22">
        <f t="shared" si="56"/>
        <v>2.1499273699137261E-2</v>
      </c>
      <c r="H685" s="24">
        <f t="shared" si="57"/>
        <v>1.0219740898097314</v>
      </c>
      <c r="I685" s="29">
        <f t="shared" si="52"/>
        <v>4.1689661111727672E-2</v>
      </c>
      <c r="J685" s="32">
        <v>2.52E-2</v>
      </c>
      <c r="K685" s="29">
        <f t="shared" si="53"/>
        <v>6.6889661111727672E-2</v>
      </c>
      <c r="M685" s="1"/>
      <c r="N685" s="1"/>
      <c r="P685" s="1"/>
      <c r="Z685" s="27"/>
    </row>
    <row r="686" spans="2:26" ht="15" x14ac:dyDescent="0.25">
      <c r="B686" s="16">
        <v>13546</v>
      </c>
      <c r="C686" s="22">
        <v>1.7504467872877516E-2</v>
      </c>
      <c r="D686" s="22">
        <f t="shared" si="54"/>
        <v>1.0175044678728775</v>
      </c>
      <c r="E686" s="22">
        <v>1.2516822036199999E-4</v>
      </c>
      <c r="F686" s="24">
        <f t="shared" si="55"/>
        <v>1.0175044678728775</v>
      </c>
      <c r="G686" s="22">
        <f t="shared" si="56"/>
        <v>1.4029636093239518E-2</v>
      </c>
      <c r="H686" s="24">
        <f t="shared" si="57"/>
        <v>1.0145044678728776</v>
      </c>
      <c r="I686" s="29">
        <f t="shared" si="52"/>
        <v>4.3084976808841047E-2</v>
      </c>
      <c r="J686" s="32">
        <v>2.4700000000000003E-2</v>
      </c>
      <c r="K686" s="29">
        <f t="shared" si="53"/>
        <v>6.7784976808841046E-2</v>
      </c>
      <c r="M686" s="1"/>
      <c r="N686" s="1"/>
      <c r="P686" s="1"/>
      <c r="Z686" s="27"/>
    </row>
    <row r="687" spans="2:26" ht="15" x14ac:dyDescent="0.25">
      <c r="B687" s="16">
        <v>13574</v>
      </c>
      <c r="C687" s="22">
        <v>4.2393106047148965E-2</v>
      </c>
      <c r="D687" s="22">
        <f t="shared" si="54"/>
        <v>1.042393106047149</v>
      </c>
      <c r="E687" s="22">
        <v>1.25152555239E-4</v>
      </c>
      <c r="F687" s="24">
        <f t="shared" si="55"/>
        <v>1.042393106047149</v>
      </c>
      <c r="G687" s="22">
        <f t="shared" si="56"/>
        <v>3.8918258602387963E-2</v>
      </c>
      <c r="H687" s="24">
        <f t="shared" si="57"/>
        <v>1.0393931060471491</v>
      </c>
      <c r="I687" s="29">
        <f t="shared" si="52"/>
        <v>4.4681907120992959E-2</v>
      </c>
      <c r="J687" s="32">
        <v>2.46E-2</v>
      </c>
      <c r="K687" s="29">
        <f t="shared" si="53"/>
        <v>6.9281907120992955E-2</v>
      </c>
      <c r="M687" s="1"/>
      <c r="N687" s="1"/>
      <c r="P687" s="1"/>
      <c r="Z687" s="27"/>
    </row>
    <row r="688" spans="2:26" ht="15" x14ac:dyDescent="0.25">
      <c r="B688" s="16">
        <v>13605</v>
      </c>
      <c r="C688" s="22">
        <v>-7.1342542628036743E-3</v>
      </c>
      <c r="D688" s="22">
        <f t="shared" si="54"/>
        <v>0.99286574573719633</v>
      </c>
      <c r="E688" s="22">
        <v>4.58017389939E-4</v>
      </c>
      <c r="F688" s="24">
        <f t="shared" si="55"/>
        <v>0.99286574573719633</v>
      </c>
      <c r="G688" s="22">
        <f t="shared" si="56"/>
        <v>-1.0276236872864674E-2</v>
      </c>
      <c r="H688" s="24">
        <f t="shared" si="57"/>
        <v>0.98986574573719632</v>
      </c>
      <c r="I688" s="29">
        <f t="shared" si="52"/>
        <v>4.2717622991686799E-2</v>
      </c>
      <c r="J688" s="32">
        <v>2.7200000000000002E-2</v>
      </c>
      <c r="K688" s="29">
        <f t="shared" si="53"/>
        <v>6.9917622991686801E-2</v>
      </c>
      <c r="M688" s="1"/>
      <c r="N688" s="1"/>
      <c r="P688" s="1"/>
      <c r="Z688" s="27"/>
    </row>
    <row r="689" spans="2:26" ht="15" x14ac:dyDescent="0.25">
      <c r="B689" s="16">
        <v>13635</v>
      </c>
      <c r="C689" s="22">
        <v>-4.3668447914127828E-2</v>
      </c>
      <c r="D689" s="22">
        <f t="shared" si="54"/>
        <v>0.95633155208587217</v>
      </c>
      <c r="E689" s="22">
        <v>3.9976422903099999E-4</v>
      </c>
      <c r="F689" s="24">
        <f t="shared" si="55"/>
        <v>0.95633155208587217</v>
      </c>
      <c r="G689" s="22">
        <f t="shared" si="56"/>
        <v>-4.6868683685096828E-2</v>
      </c>
      <c r="H689" s="24">
        <f t="shared" si="57"/>
        <v>0.95333155208587217</v>
      </c>
      <c r="I689" s="29">
        <f t="shared" si="52"/>
        <v>3.9212012145064312E-2</v>
      </c>
      <c r="J689" s="32">
        <v>2.7900000000000001E-2</v>
      </c>
      <c r="K689" s="29">
        <f t="shared" si="53"/>
        <v>6.711201214506432E-2</v>
      </c>
      <c r="M689" s="1"/>
      <c r="N689" s="1"/>
      <c r="P689" s="1"/>
      <c r="Z689" s="27"/>
    </row>
    <row r="690" spans="2:26" ht="15" x14ac:dyDescent="0.25">
      <c r="B690" s="16">
        <v>13666</v>
      </c>
      <c r="C690" s="22">
        <v>-1.6517776652704486E-2</v>
      </c>
      <c r="D690" s="22">
        <f t="shared" si="54"/>
        <v>0.98348222334729551</v>
      </c>
      <c r="E690" s="22">
        <v>2.9173578707399999E-4</v>
      </c>
      <c r="F690" s="24">
        <f t="shared" si="55"/>
        <v>0.98348222334729551</v>
      </c>
      <c r="G690" s="22">
        <f t="shared" si="56"/>
        <v>-1.9826040865630484E-2</v>
      </c>
      <c r="H690" s="24">
        <f t="shared" si="57"/>
        <v>0.98048222334729551</v>
      </c>
      <c r="I690" s="29">
        <f t="shared" si="52"/>
        <v>3.5674038303778577E-2</v>
      </c>
      <c r="J690" s="32">
        <v>2.75E-2</v>
      </c>
      <c r="K690" s="29">
        <f t="shared" si="53"/>
        <v>6.3174038303778574E-2</v>
      </c>
      <c r="M690" s="1"/>
      <c r="N690" s="1"/>
      <c r="P690" s="1"/>
      <c r="Z690" s="27"/>
    </row>
    <row r="691" spans="2:26" ht="15" x14ac:dyDescent="0.25">
      <c r="B691" s="16">
        <v>13696</v>
      </c>
      <c r="C691" s="22">
        <v>-2.6816155581867562E-2</v>
      </c>
      <c r="D691" s="22">
        <f t="shared" si="54"/>
        <v>0.97318384441813244</v>
      </c>
      <c r="E691" s="22">
        <v>2.91650702127E-4</v>
      </c>
      <c r="F691" s="24">
        <f t="shared" si="55"/>
        <v>0.97318384441813244</v>
      </c>
      <c r="G691" s="22">
        <f t="shared" si="56"/>
        <v>-3.0124504879740562E-2</v>
      </c>
      <c r="H691" s="24">
        <f t="shared" si="57"/>
        <v>0.97018384441813244</v>
      </c>
      <c r="I691" s="29">
        <f t="shared" ref="I691:I754" si="58">POWER(PRODUCT(H451:H691),1/20)-1</f>
        <v>3.4581537774538429E-2</v>
      </c>
      <c r="J691" s="32">
        <v>2.7699999999999999E-2</v>
      </c>
      <c r="K691" s="29">
        <f t="shared" ref="K691:K754" si="59">I691+J691</f>
        <v>6.2281537774538431E-2</v>
      </c>
      <c r="M691" s="1"/>
      <c r="N691" s="1"/>
      <c r="P691" s="1"/>
      <c r="Z691" s="27"/>
    </row>
    <row r="692" spans="2:26" ht="15" x14ac:dyDescent="0.25">
      <c r="B692" s="16">
        <v>13727</v>
      </c>
      <c r="C692" s="22">
        <v>-7.4530493602643633E-3</v>
      </c>
      <c r="D692" s="22">
        <f t="shared" si="54"/>
        <v>0.99254695063973564</v>
      </c>
      <c r="E692" s="22">
        <v>2.00094085056E-4</v>
      </c>
      <c r="F692" s="24">
        <f t="shared" si="55"/>
        <v>0.99254695063973564</v>
      </c>
      <c r="G692" s="22">
        <f t="shared" si="56"/>
        <v>-1.0852955275208364E-2</v>
      </c>
      <c r="H692" s="24">
        <f t="shared" si="57"/>
        <v>0.98954695063973563</v>
      </c>
      <c r="I692" s="29">
        <f t="shared" si="58"/>
        <v>3.2964459392232248E-2</v>
      </c>
      <c r="J692" s="32">
        <v>2.6800000000000001E-2</v>
      </c>
      <c r="K692" s="29">
        <f t="shared" si="59"/>
        <v>5.9764459392232253E-2</v>
      </c>
      <c r="M692" s="1"/>
      <c r="N692" s="1"/>
      <c r="P692" s="1"/>
      <c r="Z692" s="27"/>
    </row>
    <row r="693" spans="2:26" ht="15" x14ac:dyDescent="0.25">
      <c r="B693" s="16">
        <v>13758</v>
      </c>
      <c r="C693" s="22">
        <v>-2.6361385923765468E-3</v>
      </c>
      <c r="D693" s="22">
        <f t="shared" si="54"/>
        <v>0.99736386140762345</v>
      </c>
      <c r="E693" s="22">
        <v>2.8334186625100002E-4</v>
      </c>
      <c r="F693" s="24">
        <f t="shared" si="55"/>
        <v>0.99736386140762345</v>
      </c>
      <c r="G693" s="22">
        <f t="shared" si="56"/>
        <v>-5.9527967261255466E-3</v>
      </c>
      <c r="H693" s="24">
        <f t="shared" si="57"/>
        <v>0.99436386140762345</v>
      </c>
      <c r="I693" s="29">
        <f t="shared" si="58"/>
        <v>3.2224303894462292E-2</v>
      </c>
      <c r="J693" s="32">
        <v>2.7699999999999999E-2</v>
      </c>
      <c r="K693" s="29">
        <f t="shared" si="59"/>
        <v>5.9924303894462294E-2</v>
      </c>
      <c r="M693" s="1"/>
      <c r="N693" s="1"/>
      <c r="P693" s="1"/>
      <c r="Z693" s="27"/>
    </row>
    <row r="694" spans="2:26" ht="15" x14ac:dyDescent="0.25">
      <c r="B694" s="16">
        <v>13788</v>
      </c>
      <c r="C694" s="22">
        <v>-5.8894363726867405E-2</v>
      </c>
      <c r="D694" s="22">
        <f t="shared" si="54"/>
        <v>0.9411056362731326</v>
      </c>
      <c r="E694" s="22">
        <v>1.83671070419E-4</v>
      </c>
      <c r="F694" s="24">
        <f t="shared" si="55"/>
        <v>0.9411056362731326</v>
      </c>
      <c r="G694" s="22">
        <f t="shared" si="56"/>
        <v>-6.231069265644841E-2</v>
      </c>
      <c r="H694" s="24">
        <f t="shared" si="57"/>
        <v>0.93810563627313259</v>
      </c>
      <c r="I694" s="29">
        <f t="shared" si="58"/>
        <v>2.9042771684247182E-2</v>
      </c>
      <c r="J694" s="32">
        <v>2.75E-2</v>
      </c>
      <c r="K694" s="29">
        <f t="shared" si="59"/>
        <v>5.6542771684247178E-2</v>
      </c>
      <c r="M694" s="1"/>
      <c r="N694" s="1"/>
      <c r="P694" s="1"/>
      <c r="Z694" s="27"/>
    </row>
    <row r="695" spans="2:26" ht="15" x14ac:dyDescent="0.25">
      <c r="B695" s="16">
        <v>13819</v>
      </c>
      <c r="C695" s="22">
        <v>1.9663122844843173E-2</v>
      </c>
      <c r="D695" s="22">
        <f t="shared" si="54"/>
        <v>1.0196631228448432</v>
      </c>
      <c r="E695" s="22">
        <v>1.4119671150400001E-4</v>
      </c>
      <c r="F695" s="24">
        <f t="shared" si="55"/>
        <v>1.0196631228448432</v>
      </c>
      <c r="G695" s="22">
        <f t="shared" si="56"/>
        <v>1.6204319556347175E-2</v>
      </c>
      <c r="H695" s="24">
        <f t="shared" si="57"/>
        <v>1.0166631228448433</v>
      </c>
      <c r="I695" s="29">
        <f t="shared" si="58"/>
        <v>2.9196694419689528E-2</v>
      </c>
      <c r="J695" s="32">
        <v>2.75E-2</v>
      </c>
      <c r="K695" s="29">
        <f t="shared" si="59"/>
        <v>5.6696694419689525E-2</v>
      </c>
      <c r="M695" s="1"/>
      <c r="N695" s="1"/>
      <c r="P695" s="1"/>
      <c r="Z695" s="27"/>
    </row>
    <row r="696" spans="2:26" ht="15" x14ac:dyDescent="0.25">
      <c r="B696" s="16">
        <v>13849</v>
      </c>
      <c r="C696" s="22">
        <v>3.756581527222469E-2</v>
      </c>
      <c r="D696" s="22">
        <f t="shared" si="54"/>
        <v>1.0375658152722247</v>
      </c>
      <c r="E696" s="22">
        <v>7.5076667966899997E-5</v>
      </c>
      <c r="F696" s="24">
        <f t="shared" si="55"/>
        <v>1.0375658152722247</v>
      </c>
      <c r="G696" s="22">
        <f t="shared" si="56"/>
        <v>3.4040891940191588E-2</v>
      </c>
      <c r="H696" s="24">
        <f t="shared" si="57"/>
        <v>1.0345658152722248</v>
      </c>
      <c r="I696" s="29">
        <f t="shared" si="58"/>
        <v>3.1428797209128723E-2</v>
      </c>
      <c r="J696" s="32">
        <v>2.69E-2</v>
      </c>
      <c r="K696" s="29">
        <f t="shared" si="59"/>
        <v>5.8328797209128723E-2</v>
      </c>
      <c r="M696" s="1"/>
      <c r="N696" s="1"/>
      <c r="P696" s="1"/>
      <c r="Z696" s="27"/>
    </row>
    <row r="697" spans="2:26" ht="15" x14ac:dyDescent="0.25">
      <c r="B697" s="16">
        <v>13880</v>
      </c>
      <c r="C697" s="22">
        <v>2.6013812871213737E-2</v>
      </c>
      <c r="D697" s="22">
        <f t="shared" si="54"/>
        <v>1.0260138128712137</v>
      </c>
      <c r="E697" s="22">
        <v>9.2206810900800004E-5</v>
      </c>
      <c r="F697" s="24">
        <f t="shared" si="55"/>
        <v>1.0260138128712137</v>
      </c>
      <c r="G697" s="22">
        <f t="shared" si="56"/>
        <v>2.2506019682114537E-2</v>
      </c>
      <c r="H697" s="24">
        <f t="shared" si="57"/>
        <v>1.0230138128712138</v>
      </c>
      <c r="I697" s="29">
        <f t="shared" si="58"/>
        <v>3.0895573394622566E-2</v>
      </c>
      <c r="J697" s="32">
        <v>2.6800000000000001E-2</v>
      </c>
      <c r="K697" s="29">
        <f t="shared" si="59"/>
        <v>5.7695573394622571E-2</v>
      </c>
      <c r="M697" s="1"/>
      <c r="N697" s="1"/>
      <c r="P697" s="1"/>
      <c r="Z697" s="27"/>
    </row>
    <row r="698" spans="2:26" ht="15" x14ac:dyDescent="0.25">
      <c r="B698" s="16">
        <v>13911</v>
      </c>
      <c r="C698" s="22">
        <v>8.4943162609774081E-3</v>
      </c>
      <c r="D698" s="22">
        <f t="shared" si="54"/>
        <v>1.0084943162609774</v>
      </c>
      <c r="E698" s="22">
        <v>8.3223252903299999E-5</v>
      </c>
      <c r="F698" s="24">
        <f t="shared" si="55"/>
        <v>1.0084943162609774</v>
      </c>
      <c r="G698" s="22">
        <f t="shared" si="56"/>
        <v>4.9775395138807075E-3</v>
      </c>
      <c r="H698" s="24">
        <f t="shared" si="57"/>
        <v>1.0054943162609775</v>
      </c>
      <c r="I698" s="29">
        <f t="shared" si="58"/>
        <v>3.1477933142840753E-2</v>
      </c>
      <c r="J698" s="32">
        <v>2.6600000000000002E-2</v>
      </c>
      <c r="K698" s="29">
        <f t="shared" si="59"/>
        <v>5.8077933142840751E-2</v>
      </c>
      <c r="M698" s="1"/>
      <c r="N698" s="1"/>
      <c r="P698" s="1"/>
      <c r="Z698" s="27"/>
    </row>
    <row r="699" spans="2:26" ht="15" x14ac:dyDescent="0.25">
      <c r="B699" s="16">
        <v>13939</v>
      </c>
      <c r="C699" s="22">
        <v>1.9196283819607585E-2</v>
      </c>
      <c r="D699" s="22">
        <f t="shared" si="54"/>
        <v>1.0191962838196076</v>
      </c>
      <c r="E699" s="22">
        <v>7.5057863902200004E-5</v>
      </c>
      <c r="F699" s="24">
        <f t="shared" si="55"/>
        <v>1.0191962838196076</v>
      </c>
      <c r="G699" s="22">
        <f t="shared" si="56"/>
        <v>1.5671341683509785E-2</v>
      </c>
      <c r="H699" s="24">
        <f t="shared" si="57"/>
        <v>1.0161962838196077</v>
      </c>
      <c r="I699" s="29">
        <f t="shared" si="58"/>
        <v>3.1777764926860241E-2</v>
      </c>
      <c r="J699" s="32">
        <v>2.6200000000000001E-2</v>
      </c>
      <c r="K699" s="29">
        <f t="shared" si="59"/>
        <v>5.7977764926860242E-2</v>
      </c>
      <c r="M699" s="1"/>
      <c r="N699" s="1"/>
      <c r="P699" s="1"/>
      <c r="Z699" s="27"/>
    </row>
    <row r="700" spans="2:26" ht="15" x14ac:dyDescent="0.25">
      <c r="B700" s="16">
        <v>13970</v>
      </c>
      <c r="C700" s="22">
        <v>-2.9444921164878068E-2</v>
      </c>
      <c r="D700" s="22">
        <f t="shared" si="54"/>
        <v>0.97055507883512193</v>
      </c>
      <c r="E700" s="22">
        <v>6.6078594369600006E-5</v>
      </c>
      <c r="F700" s="24">
        <f t="shared" si="55"/>
        <v>0.97055507883512193</v>
      </c>
      <c r="G700" s="22">
        <f t="shared" si="56"/>
        <v>-3.2978842570508468E-2</v>
      </c>
      <c r="H700" s="24">
        <f t="shared" si="57"/>
        <v>0.96755507883512193</v>
      </c>
      <c r="I700" s="29">
        <f t="shared" si="58"/>
        <v>2.9681942636165859E-2</v>
      </c>
      <c r="J700" s="32">
        <v>2.64E-2</v>
      </c>
      <c r="K700" s="29">
        <f t="shared" si="59"/>
        <v>5.6081942636165859E-2</v>
      </c>
      <c r="M700" s="1"/>
      <c r="N700" s="1"/>
      <c r="P700" s="1"/>
      <c r="Z700" s="27"/>
    </row>
    <row r="701" spans="2:26" ht="15" x14ac:dyDescent="0.25">
      <c r="B701" s="16">
        <v>14000</v>
      </c>
      <c r="C701" s="22">
        <v>-1.0992226033513908E-2</v>
      </c>
      <c r="D701" s="22">
        <f t="shared" si="54"/>
        <v>0.98900777396648609</v>
      </c>
      <c r="E701" s="22">
        <v>3.3444979745400003E-5</v>
      </c>
      <c r="F701" s="24">
        <f t="shared" si="55"/>
        <v>0.98900777396648609</v>
      </c>
      <c r="G701" s="22">
        <f t="shared" si="56"/>
        <v>-1.4558781053768507E-2</v>
      </c>
      <c r="H701" s="24">
        <f t="shared" si="57"/>
        <v>0.98600777396648609</v>
      </c>
      <c r="I701" s="29">
        <f t="shared" si="58"/>
        <v>2.9050537385023611E-2</v>
      </c>
      <c r="J701" s="32">
        <v>2.5499999999999998E-2</v>
      </c>
      <c r="K701" s="29">
        <f t="shared" si="59"/>
        <v>5.4550537385023606E-2</v>
      </c>
      <c r="M701" s="1"/>
      <c r="N701" s="1"/>
      <c r="P701" s="1"/>
      <c r="Z701" s="27"/>
    </row>
    <row r="702" spans="2:26" ht="15" x14ac:dyDescent="0.25">
      <c r="B702" s="16">
        <v>14031</v>
      </c>
      <c r="C702" s="22">
        <v>3.4417386150218388E-3</v>
      </c>
      <c r="D702" s="22">
        <f t="shared" si="54"/>
        <v>1.0034417386150218</v>
      </c>
      <c r="E702" s="22">
        <v>3.3443861216200003E-5</v>
      </c>
      <c r="F702" s="24">
        <f t="shared" si="55"/>
        <v>1.0034417386150218</v>
      </c>
      <c r="G702" s="22">
        <f t="shared" si="56"/>
        <v>-1.2481752376196104E-4</v>
      </c>
      <c r="H702" s="24">
        <f t="shared" si="57"/>
        <v>1.0004417386150219</v>
      </c>
      <c r="I702" s="29">
        <f t="shared" si="58"/>
        <v>3.1595728809624024E-2</v>
      </c>
      <c r="J702" s="32">
        <v>2.5099999999999997E-2</v>
      </c>
      <c r="K702" s="29">
        <f t="shared" si="59"/>
        <v>5.6695728809624021E-2</v>
      </c>
      <c r="M702" s="1"/>
      <c r="N702" s="1"/>
      <c r="P702" s="1"/>
      <c r="Z702" s="27"/>
    </row>
    <row r="703" spans="2:26" ht="15" x14ac:dyDescent="0.25">
      <c r="B703" s="16">
        <v>14061</v>
      </c>
      <c r="C703" s="22">
        <v>-3.8652699217017639E-2</v>
      </c>
      <c r="D703" s="22">
        <f t="shared" si="54"/>
        <v>0.96134730078298236</v>
      </c>
      <c r="E703" s="22">
        <v>3.3442742761700001E-5</v>
      </c>
      <c r="F703" s="24">
        <f t="shared" si="55"/>
        <v>0.96134730078298236</v>
      </c>
      <c r="G703" s="22">
        <f t="shared" si="56"/>
        <v>-4.2219256474255944E-2</v>
      </c>
      <c r="H703" s="24">
        <f t="shared" si="57"/>
        <v>0.95834730078298236</v>
      </c>
      <c r="I703" s="29">
        <f t="shared" si="58"/>
        <v>3.1126330215025977E-2</v>
      </c>
      <c r="J703" s="32">
        <v>2.53E-2</v>
      </c>
      <c r="K703" s="29">
        <f t="shared" si="59"/>
        <v>5.642633021502598E-2</v>
      </c>
      <c r="M703" s="1"/>
      <c r="N703" s="1"/>
      <c r="P703" s="1"/>
      <c r="Z703" s="27"/>
    </row>
    <row r="704" spans="2:26" ht="15" x14ac:dyDescent="0.25">
      <c r="B704" s="16">
        <v>14092</v>
      </c>
      <c r="C704" s="22">
        <v>4.7258253727522348E-3</v>
      </c>
      <c r="D704" s="22">
        <f t="shared" si="54"/>
        <v>1.0047258253727522</v>
      </c>
      <c r="E704" s="22">
        <v>5.79111056374E-5</v>
      </c>
      <c r="F704" s="24">
        <f t="shared" si="55"/>
        <v>1.0047258253727522</v>
      </c>
      <c r="G704" s="22">
        <f t="shared" si="56"/>
        <v>1.1837364783896347E-3</v>
      </c>
      <c r="H704" s="24">
        <f t="shared" si="57"/>
        <v>1.0017258253727523</v>
      </c>
      <c r="I704" s="29">
        <f t="shared" si="58"/>
        <v>3.3211364970565649E-2</v>
      </c>
      <c r="J704" s="32">
        <v>2.52E-2</v>
      </c>
      <c r="K704" s="29">
        <f t="shared" si="59"/>
        <v>5.8411364970565649E-2</v>
      </c>
      <c r="M704" s="1"/>
      <c r="N704" s="1"/>
      <c r="P704" s="1"/>
      <c r="Z704" s="27"/>
    </row>
    <row r="705" spans="2:26" ht="15" x14ac:dyDescent="0.25">
      <c r="B705" s="16">
        <v>14123</v>
      </c>
      <c r="C705" s="22">
        <v>7.1552742171325789E-3</v>
      </c>
      <c r="D705" s="22">
        <f t="shared" si="54"/>
        <v>1.0071552742171326</v>
      </c>
      <c r="E705" s="22">
        <v>5.0567332850399998E-5</v>
      </c>
      <c r="F705" s="24">
        <f t="shared" si="55"/>
        <v>1.0071552742171326</v>
      </c>
      <c r="G705" s="22">
        <f t="shared" si="56"/>
        <v>3.6058415499829787E-3</v>
      </c>
      <c r="H705" s="24">
        <f t="shared" si="57"/>
        <v>1.0041552742171327</v>
      </c>
      <c r="I705" s="29">
        <f t="shared" si="58"/>
        <v>3.269971320556575E-2</v>
      </c>
      <c r="J705" s="32">
        <v>2.5000000000000001E-2</v>
      </c>
      <c r="K705" s="29">
        <f t="shared" si="59"/>
        <v>5.7699713205565752E-2</v>
      </c>
      <c r="M705" s="1"/>
      <c r="N705" s="1"/>
      <c r="P705" s="1"/>
      <c r="Z705" s="27"/>
    </row>
    <row r="706" spans="2:26" ht="15" x14ac:dyDescent="0.25">
      <c r="B706" s="16">
        <v>14153</v>
      </c>
      <c r="C706" s="22">
        <v>-6.4932018249801438E-3</v>
      </c>
      <c r="D706" s="22">
        <f t="shared" si="54"/>
        <v>0.99350679817501986</v>
      </c>
      <c r="E706" s="22">
        <v>8.31872120051E-5</v>
      </c>
      <c r="F706" s="24">
        <f t="shared" si="55"/>
        <v>0.99350679817501986</v>
      </c>
      <c r="G706" s="22">
        <f t="shared" si="56"/>
        <v>-1.0010014612975043E-2</v>
      </c>
      <c r="H706" s="24">
        <f t="shared" si="57"/>
        <v>0.99050679817501985</v>
      </c>
      <c r="I706" s="29">
        <f t="shared" si="58"/>
        <v>3.189422198316505E-2</v>
      </c>
      <c r="J706" s="32">
        <v>2.58E-2</v>
      </c>
      <c r="K706" s="29">
        <f t="shared" si="59"/>
        <v>5.7694221983165053E-2</v>
      </c>
      <c r="M706" s="1"/>
      <c r="N706" s="1"/>
      <c r="P706" s="1"/>
      <c r="Z706" s="27"/>
    </row>
    <row r="707" spans="2:26" ht="15" x14ac:dyDescent="0.25">
      <c r="B707" s="16">
        <v>14184</v>
      </c>
      <c r="C707" s="22">
        <v>-2.5251004924902953E-2</v>
      </c>
      <c r="D707" s="22">
        <f t="shared" ref="D707:D770" si="60">1+C707</f>
        <v>0.97474899507509705</v>
      </c>
      <c r="E707" s="22">
        <v>3.3435215599999999E-5</v>
      </c>
      <c r="F707" s="24">
        <f t="shared" ref="F707:F770" si="61">1+C707</f>
        <v>0.97474899507509705</v>
      </c>
      <c r="G707" s="22">
        <f t="shared" ref="G707:G770" si="62">E707*$M$2+(1-$M$2)*(E707-$N$2)+C707-0.003</f>
        <v>-2.8817569709302951E-2</v>
      </c>
      <c r="H707" s="24">
        <f t="shared" ref="H707:H770" si="63">1+C707-0.003</f>
        <v>0.97174899507509704</v>
      </c>
      <c r="I707" s="29">
        <f t="shared" si="58"/>
        <v>3.1561025517585106E-2</v>
      </c>
      <c r="J707" s="32">
        <v>2.4700000000000003E-2</v>
      </c>
      <c r="K707" s="29">
        <f t="shared" si="59"/>
        <v>5.6261025517585106E-2</v>
      </c>
      <c r="M707" s="1"/>
      <c r="N707" s="1"/>
      <c r="P707" s="1"/>
      <c r="Z707" s="27"/>
    </row>
    <row r="708" spans="2:26" ht="15" x14ac:dyDescent="0.25">
      <c r="B708" s="16">
        <v>14214</v>
      </c>
      <c r="C708" s="22">
        <v>-3.4597488765211737E-2</v>
      </c>
      <c r="D708" s="22">
        <f t="shared" si="60"/>
        <v>0.96540251123478826</v>
      </c>
      <c r="E708" s="22">
        <v>3.3434097723700001E-5</v>
      </c>
      <c r="F708" s="24">
        <f t="shared" si="61"/>
        <v>0.96540251123478826</v>
      </c>
      <c r="G708" s="22">
        <f t="shared" si="62"/>
        <v>-3.816405466748804E-2</v>
      </c>
      <c r="H708" s="24">
        <f t="shared" si="63"/>
        <v>0.96240251123478826</v>
      </c>
      <c r="I708" s="29">
        <f t="shared" si="58"/>
        <v>2.855422496583282E-2</v>
      </c>
      <c r="J708" s="32">
        <v>2.5099999999999997E-2</v>
      </c>
      <c r="K708" s="29">
        <f t="shared" si="59"/>
        <v>5.3654224965832817E-2</v>
      </c>
      <c r="M708" s="1"/>
      <c r="N708" s="1"/>
      <c r="P708" s="1"/>
      <c r="Z708" s="27"/>
    </row>
    <row r="709" spans="2:26" ht="15" x14ac:dyDescent="0.25">
      <c r="B709" s="16">
        <v>14245</v>
      </c>
      <c r="C709" s="22">
        <v>-1.4482682502784394E-3</v>
      </c>
      <c r="D709" s="22">
        <f t="shared" si="60"/>
        <v>0.99855173174972156</v>
      </c>
      <c r="E709" s="22">
        <v>1.6308770693899999E-5</v>
      </c>
      <c r="F709" s="24">
        <f t="shared" si="61"/>
        <v>0.99855173174972156</v>
      </c>
      <c r="G709" s="22">
        <f t="shared" si="62"/>
        <v>-5.0319594795845395E-3</v>
      </c>
      <c r="H709" s="24">
        <f t="shared" si="63"/>
        <v>0.99555173174972156</v>
      </c>
      <c r="I709" s="29">
        <f t="shared" si="58"/>
        <v>3.1670500679970459E-2</v>
      </c>
      <c r="J709" s="32">
        <v>2.4799999999999999E-2</v>
      </c>
      <c r="K709" s="29">
        <f t="shared" si="59"/>
        <v>5.6470500679970462E-2</v>
      </c>
      <c r="M709" s="1"/>
      <c r="N709" s="1"/>
      <c r="P709" s="1"/>
      <c r="Z709" s="27"/>
    </row>
    <row r="710" spans="2:26" ht="15" x14ac:dyDescent="0.25">
      <c r="B710" s="16">
        <v>14276</v>
      </c>
      <c r="C710" s="22">
        <v>-2.8725373728318071E-2</v>
      </c>
      <c r="D710" s="22">
        <f t="shared" si="60"/>
        <v>0.97127462627168193</v>
      </c>
      <c r="E710" s="22">
        <v>2.52781823191E-5</v>
      </c>
      <c r="F710" s="24">
        <f t="shared" si="61"/>
        <v>0.97127462627168193</v>
      </c>
      <c r="G710" s="22">
        <f t="shared" si="62"/>
        <v>-3.2300095545998969E-2</v>
      </c>
      <c r="H710" s="24">
        <f t="shared" si="63"/>
        <v>0.96827462627168193</v>
      </c>
      <c r="I710" s="29">
        <f t="shared" si="58"/>
        <v>3.3630301919961969E-2</v>
      </c>
      <c r="J710" s="32">
        <v>2.4799999999999999E-2</v>
      </c>
      <c r="K710" s="29">
        <f t="shared" si="59"/>
        <v>5.8430301919961972E-2</v>
      </c>
      <c r="M710" s="1"/>
      <c r="N710" s="1"/>
      <c r="P710" s="1"/>
      <c r="Z710" s="27"/>
    </row>
    <row r="711" spans="2:26" ht="15" x14ac:dyDescent="0.25">
      <c r="B711" s="16">
        <v>14304</v>
      </c>
      <c r="C711" s="22">
        <v>1.4031562676360965E-2</v>
      </c>
      <c r="D711" s="22">
        <f t="shared" si="60"/>
        <v>1.014031562676361</v>
      </c>
      <c r="E711" s="22">
        <v>2.44621387249E-5</v>
      </c>
      <c r="F711" s="24">
        <f t="shared" si="61"/>
        <v>1.014031562676361</v>
      </c>
      <c r="G711" s="22">
        <f t="shared" si="62"/>
        <v>1.0456024815085865E-2</v>
      </c>
      <c r="H711" s="24">
        <f t="shared" si="63"/>
        <v>1.0110315626763611</v>
      </c>
      <c r="I711" s="29">
        <f t="shared" si="58"/>
        <v>3.7577401362328011E-2</v>
      </c>
      <c r="J711" s="32">
        <v>2.4300000000000002E-2</v>
      </c>
      <c r="K711" s="29">
        <f t="shared" si="59"/>
        <v>6.1877401362328013E-2</v>
      </c>
      <c r="M711" s="1"/>
      <c r="N711" s="1"/>
      <c r="P711" s="1"/>
      <c r="Z711" s="27"/>
    </row>
    <row r="712" spans="2:26" ht="15" x14ac:dyDescent="0.25">
      <c r="B712" s="16">
        <v>14335</v>
      </c>
      <c r="C712" s="22">
        <v>5.076724252931708E-3</v>
      </c>
      <c r="D712" s="22">
        <f t="shared" si="60"/>
        <v>1.0050767242529317</v>
      </c>
      <c r="E712" s="22">
        <v>2.5276925021299999E-5</v>
      </c>
      <c r="F712" s="24">
        <f t="shared" si="61"/>
        <v>1.0050767242529317</v>
      </c>
      <c r="G712" s="22">
        <f t="shared" si="62"/>
        <v>1.5020011779530084E-3</v>
      </c>
      <c r="H712" s="24">
        <f t="shared" si="63"/>
        <v>1.0020767242529318</v>
      </c>
      <c r="I712" s="29">
        <f t="shared" si="58"/>
        <v>3.9212985509373244E-2</v>
      </c>
      <c r="J712" s="32">
        <v>2.3399999999999997E-2</v>
      </c>
      <c r="K712" s="29">
        <f t="shared" si="59"/>
        <v>6.2612985509373248E-2</v>
      </c>
      <c r="M712" s="1"/>
      <c r="N712" s="1"/>
      <c r="P712" s="1"/>
      <c r="Z712" s="27"/>
    </row>
    <row r="713" spans="2:26" ht="15" x14ac:dyDescent="0.25">
      <c r="B713" s="16">
        <v>14365</v>
      </c>
      <c r="C713" s="22">
        <v>1.0453557837149852E-2</v>
      </c>
      <c r="D713" s="22">
        <f t="shared" si="60"/>
        <v>1.0104535578371499</v>
      </c>
      <c r="E713" s="22">
        <v>2.5276286114599999E-5</v>
      </c>
      <c r="F713" s="24">
        <f t="shared" si="61"/>
        <v>1.0104535578371499</v>
      </c>
      <c r="G713" s="22">
        <f t="shared" si="62"/>
        <v>6.8788341232644519E-3</v>
      </c>
      <c r="H713" s="24">
        <f t="shared" si="63"/>
        <v>1.00745355783715</v>
      </c>
      <c r="I713" s="29">
        <f t="shared" si="58"/>
        <v>3.9478896714547629E-2</v>
      </c>
      <c r="J713" s="32">
        <v>2.2700000000000001E-2</v>
      </c>
      <c r="K713" s="29">
        <f t="shared" si="59"/>
        <v>6.2178896714547627E-2</v>
      </c>
      <c r="M713" s="1"/>
      <c r="N713" s="1"/>
      <c r="P713" s="1"/>
      <c r="Z713" s="27"/>
    </row>
    <row r="714" spans="2:26" ht="15" x14ac:dyDescent="0.25">
      <c r="B714" s="16">
        <v>14396</v>
      </c>
      <c r="C714" s="22">
        <v>4.2240927341927748E-3</v>
      </c>
      <c r="D714" s="22">
        <f t="shared" si="60"/>
        <v>1.0042240927341928</v>
      </c>
      <c r="E714" s="22">
        <v>2.44603037807E-5</v>
      </c>
      <c r="F714" s="24">
        <f t="shared" si="61"/>
        <v>1.0042240927341928</v>
      </c>
      <c r="G714" s="22">
        <f t="shared" si="62"/>
        <v>6.4855303797347469E-4</v>
      </c>
      <c r="H714" s="24">
        <f t="shared" si="63"/>
        <v>1.0012240927341929</v>
      </c>
      <c r="I714" s="29">
        <f t="shared" si="58"/>
        <v>3.6880985374430297E-2</v>
      </c>
      <c r="J714" s="32">
        <v>2.1299999999999999E-2</v>
      </c>
      <c r="K714" s="29">
        <f t="shared" si="59"/>
        <v>5.8180985374430297E-2</v>
      </c>
      <c r="M714" s="1"/>
      <c r="N714" s="1"/>
      <c r="P714" s="1"/>
      <c r="Z714" s="27"/>
    </row>
    <row r="715" spans="2:26" ht="15" x14ac:dyDescent="0.25">
      <c r="B715" s="16">
        <v>14426</v>
      </c>
      <c r="C715" s="22">
        <v>-1.517399913541817E-2</v>
      </c>
      <c r="D715" s="22">
        <f t="shared" si="60"/>
        <v>0.98482600086458183</v>
      </c>
      <c r="E715" s="22">
        <v>2.5275029005099999E-5</v>
      </c>
      <c r="F715" s="24">
        <f t="shared" si="61"/>
        <v>0.98482600086458183</v>
      </c>
      <c r="G715" s="22">
        <f t="shared" si="62"/>
        <v>-1.8748724106413071E-2</v>
      </c>
      <c r="H715" s="24">
        <f t="shared" si="63"/>
        <v>0.98182600086458183</v>
      </c>
      <c r="I715" s="29">
        <f t="shared" si="58"/>
        <v>3.4453874862820921E-2</v>
      </c>
      <c r="J715" s="32">
        <v>2.1600000000000001E-2</v>
      </c>
      <c r="K715" s="29">
        <f t="shared" si="59"/>
        <v>5.6053874862820922E-2</v>
      </c>
      <c r="M715" s="1"/>
      <c r="N715" s="1"/>
      <c r="P715" s="1"/>
      <c r="Z715" s="27"/>
    </row>
    <row r="716" spans="2:26" ht="15" x14ac:dyDescent="0.25">
      <c r="B716" s="16">
        <v>14457</v>
      </c>
      <c r="C716" s="22">
        <v>1.9028608771161304E-2</v>
      </c>
      <c r="D716" s="22">
        <f t="shared" si="60"/>
        <v>1.0190286087711613</v>
      </c>
      <c r="E716" s="22">
        <v>3.3427419289000001E-5</v>
      </c>
      <c r="F716" s="24">
        <f t="shared" si="61"/>
        <v>1.0190286087711613</v>
      </c>
      <c r="G716" s="22">
        <f t="shared" si="62"/>
        <v>1.5462036190450303E-2</v>
      </c>
      <c r="H716" s="24">
        <f t="shared" si="63"/>
        <v>1.0160286087711614</v>
      </c>
      <c r="I716" s="29">
        <f t="shared" si="58"/>
        <v>3.4621746640144391E-2</v>
      </c>
      <c r="J716" s="32">
        <v>2.1400000000000002E-2</v>
      </c>
      <c r="K716" s="29">
        <f t="shared" si="59"/>
        <v>5.6021746640144393E-2</v>
      </c>
      <c r="M716" s="1"/>
      <c r="N716" s="1"/>
      <c r="P716" s="1"/>
      <c r="Z716" s="27"/>
    </row>
    <row r="717" spans="2:26" ht="15" x14ac:dyDescent="0.25">
      <c r="B717" s="16">
        <v>14488</v>
      </c>
      <c r="C717" s="22">
        <v>-5.9449226950798351E-2</v>
      </c>
      <c r="D717" s="22">
        <f t="shared" si="60"/>
        <v>0.94055077304920165</v>
      </c>
      <c r="E717" s="22">
        <v>4.9731815072700003E-5</v>
      </c>
      <c r="F717" s="24">
        <f t="shared" si="61"/>
        <v>0.94055077304920165</v>
      </c>
      <c r="G717" s="22">
        <f t="shared" si="62"/>
        <v>-6.2999495135725656E-2</v>
      </c>
      <c r="H717" s="24">
        <f t="shared" si="63"/>
        <v>0.93755077304920165</v>
      </c>
      <c r="I717" s="29">
        <f t="shared" si="58"/>
        <v>2.9968707893811342E-2</v>
      </c>
      <c r="J717" s="32">
        <v>2.2700000000000001E-2</v>
      </c>
      <c r="K717" s="29">
        <f t="shared" si="59"/>
        <v>5.266870789381134E-2</v>
      </c>
      <c r="M717" s="1"/>
      <c r="N717" s="1"/>
      <c r="P717" s="1"/>
      <c r="Z717" s="27"/>
    </row>
    <row r="718" spans="2:26" ht="15" x14ac:dyDescent="0.25">
      <c r="B718" s="16">
        <v>14518</v>
      </c>
      <c r="C718" s="22">
        <v>-9.9890230695023341E-3</v>
      </c>
      <c r="D718" s="22">
        <f t="shared" si="60"/>
        <v>0.99001097693049767</v>
      </c>
      <c r="E718" s="22">
        <v>6.6849279332099995E-5</v>
      </c>
      <c r="F718" s="24">
        <f t="shared" si="61"/>
        <v>0.99001097693049767</v>
      </c>
      <c r="G718" s="22">
        <f t="shared" si="62"/>
        <v>-1.3522173790170233E-2</v>
      </c>
      <c r="H718" s="24">
        <f t="shared" si="63"/>
        <v>0.98701097693049766</v>
      </c>
      <c r="I718" s="29">
        <f t="shared" si="58"/>
        <v>3.1782484719156345E-2</v>
      </c>
      <c r="J718" s="32">
        <v>2.7400000000000001E-2</v>
      </c>
      <c r="K718" s="29">
        <f t="shared" si="59"/>
        <v>5.9182484719156346E-2</v>
      </c>
      <c r="M718" s="1"/>
      <c r="N718" s="1"/>
      <c r="P718" s="1"/>
      <c r="Z718" s="27"/>
    </row>
    <row r="719" spans="2:26" ht="15" x14ac:dyDescent="0.25">
      <c r="B719" s="16">
        <v>14549</v>
      </c>
      <c r="C719" s="22">
        <v>-1.113567656011949E-2</v>
      </c>
      <c r="D719" s="22">
        <f t="shared" si="60"/>
        <v>0.98886432343988051</v>
      </c>
      <c r="E719" s="22">
        <v>4.1574211597999998E-5</v>
      </c>
      <c r="F719" s="24">
        <f t="shared" si="61"/>
        <v>0.98886432343988051</v>
      </c>
      <c r="G719" s="22">
        <f t="shared" si="62"/>
        <v>-1.469410234852149E-2</v>
      </c>
      <c r="H719" s="24">
        <f t="shared" si="63"/>
        <v>0.98586432343988051</v>
      </c>
      <c r="I719" s="29">
        <f t="shared" si="58"/>
        <v>2.9938542825052483E-2</v>
      </c>
      <c r="J719" s="32">
        <v>2.5099999999999997E-2</v>
      </c>
      <c r="K719" s="29">
        <f t="shared" si="59"/>
        <v>5.5038542825052481E-2</v>
      </c>
      <c r="M719" s="1"/>
      <c r="N719" s="1"/>
      <c r="P719" s="1"/>
      <c r="Z719" s="27"/>
    </row>
    <row r="720" spans="2:26" ht="15" x14ac:dyDescent="0.25">
      <c r="B720" s="16">
        <v>14579</v>
      </c>
      <c r="C720" s="22">
        <v>3.16344066091232E-2</v>
      </c>
      <c r="D720" s="22">
        <f t="shared" si="60"/>
        <v>1.0316344066091232</v>
      </c>
      <c r="E720" s="22">
        <v>4.1572483254800002E-5</v>
      </c>
      <c r="F720" s="24">
        <f t="shared" si="61"/>
        <v>1.0316344066091232</v>
      </c>
      <c r="G720" s="22">
        <f t="shared" si="62"/>
        <v>2.8075979092378002E-2</v>
      </c>
      <c r="H720" s="24">
        <f t="shared" si="63"/>
        <v>1.0286344066091233</v>
      </c>
      <c r="I720" s="29">
        <f t="shared" si="58"/>
        <v>3.222005182449128E-2</v>
      </c>
      <c r="J720" s="32">
        <v>2.4E-2</v>
      </c>
      <c r="K720" s="29">
        <f t="shared" si="59"/>
        <v>5.6220051824491281E-2</v>
      </c>
      <c r="M720" s="1"/>
      <c r="N720" s="1"/>
      <c r="P720" s="1"/>
      <c r="Z720" s="27"/>
    </row>
    <row r="721" spans="2:26" ht="15" x14ac:dyDescent="0.25">
      <c r="B721" s="16">
        <v>14610</v>
      </c>
      <c r="C721" s="22">
        <v>5.8075425787912582E-2</v>
      </c>
      <c r="D721" s="22">
        <f t="shared" si="60"/>
        <v>1.0580754257879126</v>
      </c>
      <c r="E721" s="22">
        <v>3.3419626612999999E-5</v>
      </c>
      <c r="F721" s="24">
        <f t="shared" si="61"/>
        <v>1.0580754257879126</v>
      </c>
      <c r="G721" s="22">
        <f t="shared" si="62"/>
        <v>5.4508845414525581E-2</v>
      </c>
      <c r="H721" s="24">
        <f t="shared" si="63"/>
        <v>1.0550754257879127</v>
      </c>
      <c r="I721" s="29">
        <f t="shared" si="58"/>
        <v>3.5215523728663767E-2</v>
      </c>
      <c r="J721" s="32">
        <v>2.3E-2</v>
      </c>
      <c r="K721" s="29">
        <f t="shared" si="59"/>
        <v>5.8215523728663766E-2</v>
      </c>
      <c r="M721" s="1"/>
      <c r="N721" s="1"/>
      <c r="P721" s="1"/>
      <c r="Z721" s="27"/>
    </row>
    <row r="722" spans="2:26" ht="15" x14ac:dyDescent="0.25">
      <c r="B722" s="16">
        <v>14641</v>
      </c>
      <c r="C722" s="22">
        <v>-2.2322668166259052E-2</v>
      </c>
      <c r="D722" s="22">
        <f t="shared" si="60"/>
        <v>0.97767733183374095</v>
      </c>
      <c r="E722" s="22">
        <v>1.71167976917E-5</v>
      </c>
      <c r="F722" s="24">
        <f t="shared" si="61"/>
        <v>0.97767733183374095</v>
      </c>
      <c r="G722" s="22">
        <f t="shared" si="62"/>
        <v>-2.5905551368567353E-2</v>
      </c>
      <c r="H722" s="24">
        <f t="shared" si="63"/>
        <v>0.97467733183374095</v>
      </c>
      <c r="I722" s="29">
        <f t="shared" si="58"/>
        <v>3.2490152046238618E-2</v>
      </c>
      <c r="J722" s="32">
        <v>2.3099999999999999E-2</v>
      </c>
      <c r="K722" s="29">
        <f t="shared" si="59"/>
        <v>5.5590152046238614E-2</v>
      </c>
      <c r="M722" s="1"/>
      <c r="N722" s="1"/>
      <c r="P722" s="1"/>
      <c r="Z722" s="27"/>
    </row>
    <row r="723" spans="2:26" ht="15" x14ac:dyDescent="0.25">
      <c r="B723" s="16">
        <v>14670</v>
      </c>
      <c r="C723" s="22">
        <v>9.698440542720288E-3</v>
      </c>
      <c r="D723" s="22">
        <f t="shared" si="60"/>
        <v>1.0096984405427203</v>
      </c>
      <c r="E723" s="22">
        <v>1.6301433058999998E-5</v>
      </c>
      <c r="F723" s="24">
        <f t="shared" si="61"/>
        <v>1.0096984405427203</v>
      </c>
      <c r="G723" s="22">
        <f t="shared" si="62"/>
        <v>6.114741975779288E-3</v>
      </c>
      <c r="H723" s="24">
        <f t="shared" si="63"/>
        <v>1.0066984405427204</v>
      </c>
      <c r="I723" s="29">
        <f t="shared" si="58"/>
        <v>3.2124160360468057E-2</v>
      </c>
      <c r="J723" s="32">
        <v>2.3199999999999998E-2</v>
      </c>
      <c r="K723" s="29">
        <f t="shared" si="59"/>
        <v>5.5324160360468055E-2</v>
      </c>
      <c r="M723" s="1"/>
      <c r="N723" s="1"/>
      <c r="P723" s="1"/>
      <c r="Z723" s="27"/>
    </row>
    <row r="724" spans="2:26" ht="15" x14ac:dyDescent="0.25">
      <c r="B724" s="16">
        <v>14701</v>
      </c>
      <c r="C724" s="22">
        <v>2.0687312744804398E-2</v>
      </c>
      <c r="D724" s="22">
        <f t="shared" si="60"/>
        <v>1.0206873127448044</v>
      </c>
      <c r="E724" s="22">
        <v>1.6301167326599999E-5</v>
      </c>
      <c r="F724" s="24">
        <f t="shared" si="61"/>
        <v>1.0206873127448044</v>
      </c>
      <c r="G724" s="22">
        <f t="shared" si="62"/>
        <v>1.7103613912130999E-2</v>
      </c>
      <c r="H724" s="24">
        <f t="shared" si="63"/>
        <v>1.0176873127448045</v>
      </c>
      <c r="I724" s="29">
        <f t="shared" si="58"/>
        <v>3.1641521148736862E-2</v>
      </c>
      <c r="J724" s="32">
        <v>2.2200000000000001E-2</v>
      </c>
      <c r="K724" s="29">
        <f t="shared" si="59"/>
        <v>5.3841521148736859E-2</v>
      </c>
      <c r="M724" s="1"/>
      <c r="N724" s="1"/>
      <c r="P724" s="1"/>
      <c r="Z724" s="27"/>
    </row>
    <row r="725" spans="2:26" ht="15" x14ac:dyDescent="0.25">
      <c r="B725" s="16">
        <v>14731</v>
      </c>
      <c r="C725" s="22">
        <v>-1.8969736474913734E-2</v>
      </c>
      <c r="D725" s="22">
        <f t="shared" si="60"/>
        <v>0.98103026352508627</v>
      </c>
      <c r="E725" s="22">
        <v>1.7115946683099999E-5</v>
      </c>
      <c r="F725" s="24">
        <f t="shared" si="61"/>
        <v>0.98103026352508627</v>
      </c>
      <c r="G725" s="22">
        <f t="shared" si="62"/>
        <v>-2.2552620528230632E-2</v>
      </c>
      <c r="H725" s="24">
        <f t="shared" si="63"/>
        <v>0.97803026352508626</v>
      </c>
      <c r="I725" s="29">
        <f t="shared" si="58"/>
        <v>2.8345346247228731E-2</v>
      </c>
      <c r="J725" s="32">
        <v>2.2799999999999997E-2</v>
      </c>
      <c r="K725" s="29">
        <f t="shared" si="59"/>
        <v>5.1145346247228732E-2</v>
      </c>
      <c r="M725" s="1"/>
      <c r="N725" s="1"/>
      <c r="P725" s="1"/>
      <c r="Z725" s="27"/>
    </row>
    <row r="726" spans="2:26" ht="15" x14ac:dyDescent="0.25">
      <c r="B726" s="16">
        <v>14762</v>
      </c>
      <c r="C726" s="22">
        <v>-8.7741826179583038E-2</v>
      </c>
      <c r="D726" s="22">
        <f t="shared" si="60"/>
        <v>0.91225817382041696</v>
      </c>
      <c r="E726" s="22">
        <v>8.3133175271499996E-5</v>
      </c>
      <c r="F726" s="24">
        <f t="shared" si="61"/>
        <v>0.91225817382041696</v>
      </c>
      <c r="G726" s="22">
        <f t="shared" si="62"/>
        <v>-9.1258693004311539E-2</v>
      </c>
      <c r="H726" s="24">
        <f t="shared" si="63"/>
        <v>0.90925817382041696</v>
      </c>
      <c r="I726" s="29">
        <f t="shared" si="58"/>
        <v>1.9881833316908404E-2</v>
      </c>
      <c r="J726" s="32">
        <v>2.4700000000000003E-2</v>
      </c>
      <c r="K726" s="29">
        <f t="shared" si="59"/>
        <v>4.4581833316908404E-2</v>
      </c>
      <c r="M726" s="1"/>
      <c r="N726" s="1"/>
      <c r="P726" s="1"/>
      <c r="Z726" s="27"/>
    </row>
    <row r="727" spans="2:26" ht="15" x14ac:dyDescent="0.25">
      <c r="B727" s="16">
        <v>14792</v>
      </c>
      <c r="C727" s="22">
        <v>-3.36774153317555E-2</v>
      </c>
      <c r="D727" s="22">
        <f t="shared" si="60"/>
        <v>0.9663225846682445</v>
      </c>
      <c r="E727" s="22">
        <v>6.6826997128899998E-5</v>
      </c>
      <c r="F727" s="24">
        <f t="shared" si="61"/>
        <v>0.9663225846682445</v>
      </c>
      <c r="G727" s="22">
        <f t="shared" si="62"/>
        <v>-3.72105883346266E-2</v>
      </c>
      <c r="H727" s="24">
        <f t="shared" si="63"/>
        <v>0.9633225846682445</v>
      </c>
      <c r="I727" s="29">
        <f t="shared" si="58"/>
        <v>1.8320542381065508E-2</v>
      </c>
      <c r="J727" s="32">
        <v>2.3199999999999998E-2</v>
      </c>
      <c r="K727" s="29">
        <f t="shared" si="59"/>
        <v>4.1520542381065506E-2</v>
      </c>
      <c r="M727" s="1"/>
      <c r="N727" s="1"/>
      <c r="P727" s="1"/>
      <c r="Z727" s="27"/>
    </row>
    <row r="728" spans="2:26" ht="15" x14ac:dyDescent="0.25">
      <c r="B728" s="16">
        <v>14823</v>
      </c>
      <c r="C728" s="22">
        <v>1.1437024354160608E-2</v>
      </c>
      <c r="D728" s="22">
        <f t="shared" si="60"/>
        <v>1.0114370243541606</v>
      </c>
      <c r="E728" s="22">
        <v>3.3411265789999997E-5</v>
      </c>
      <c r="F728" s="24">
        <f t="shared" si="61"/>
        <v>1.0114370243541606</v>
      </c>
      <c r="G728" s="22">
        <f t="shared" si="62"/>
        <v>7.8704356199506068E-3</v>
      </c>
      <c r="H728" s="24">
        <f t="shared" si="63"/>
        <v>1.0084370243541607</v>
      </c>
      <c r="I728" s="29">
        <f t="shared" si="58"/>
        <v>1.8226943684902075E-2</v>
      </c>
      <c r="J728" s="32">
        <v>2.2499999999999999E-2</v>
      </c>
      <c r="K728" s="29">
        <f t="shared" si="59"/>
        <v>4.0726943684902074E-2</v>
      </c>
      <c r="M728" s="1"/>
      <c r="N728" s="1"/>
      <c r="P728" s="1"/>
      <c r="Z728" s="27"/>
    </row>
    <row r="729" spans="2:26" ht="15" x14ac:dyDescent="0.25">
      <c r="B729" s="16">
        <v>14854</v>
      </c>
      <c r="C729" s="22">
        <v>-7.5992064492937939E-3</v>
      </c>
      <c r="D729" s="22">
        <f t="shared" si="60"/>
        <v>0.99240079355070621</v>
      </c>
      <c r="E729" s="22">
        <v>4.15589664693E-5</v>
      </c>
      <c r="F729" s="24">
        <f t="shared" si="61"/>
        <v>0.99240079355070621</v>
      </c>
      <c r="G729" s="22">
        <f t="shared" si="62"/>
        <v>-1.1157647482824495E-2</v>
      </c>
      <c r="H729" s="24">
        <f t="shared" si="63"/>
        <v>0.9894007935507062</v>
      </c>
      <c r="I729" s="29">
        <f t="shared" si="58"/>
        <v>1.7480391877815915E-2</v>
      </c>
      <c r="J729" s="32">
        <v>2.23E-2</v>
      </c>
      <c r="K729" s="29">
        <f t="shared" si="59"/>
        <v>3.9780391877815915E-2</v>
      </c>
      <c r="M729" s="1"/>
      <c r="N729" s="1"/>
      <c r="P729" s="1"/>
      <c r="Z729" s="27"/>
    </row>
    <row r="730" spans="2:26" ht="15" x14ac:dyDescent="0.25">
      <c r="B730" s="16">
        <v>14884</v>
      </c>
      <c r="C730" s="22">
        <v>-1.0718975043733092E-3</v>
      </c>
      <c r="D730" s="22">
        <f t="shared" si="60"/>
        <v>0.99892810249562669</v>
      </c>
      <c r="E730" s="22">
        <v>3.3408761080899999E-5</v>
      </c>
      <c r="F730" s="24">
        <f t="shared" si="61"/>
        <v>0.99892810249562669</v>
      </c>
      <c r="G730" s="22">
        <f t="shared" si="62"/>
        <v>-4.638488743292409E-3</v>
      </c>
      <c r="H730" s="24">
        <f t="shared" si="63"/>
        <v>0.99592810249562669</v>
      </c>
      <c r="I730" s="29">
        <f t="shared" si="58"/>
        <v>1.6118350516745705E-2</v>
      </c>
      <c r="J730" s="32">
        <v>2.1499999999999998E-2</v>
      </c>
      <c r="K730" s="29">
        <f t="shared" si="59"/>
        <v>3.7618350516745704E-2</v>
      </c>
      <c r="M730" s="1"/>
      <c r="N730" s="1"/>
      <c r="P730" s="1"/>
      <c r="Z730" s="27"/>
    </row>
    <row r="731" spans="2:26" ht="15" x14ac:dyDescent="0.25">
      <c r="B731" s="16">
        <v>14915</v>
      </c>
      <c r="C731" s="22">
        <v>2.1641113978265292E-2</v>
      </c>
      <c r="D731" s="22">
        <f t="shared" si="60"/>
        <v>1.0216411139782653</v>
      </c>
      <c r="E731" s="22">
        <v>1.6296412181899998E-5</v>
      </c>
      <c r="F731" s="24">
        <f t="shared" si="61"/>
        <v>1.0216411139782653</v>
      </c>
      <c r="G731" s="22">
        <f t="shared" si="62"/>
        <v>1.8057410390447191E-2</v>
      </c>
      <c r="H731" s="24">
        <f t="shared" si="63"/>
        <v>1.0186411139782654</v>
      </c>
      <c r="I731" s="29">
        <f t="shared" si="58"/>
        <v>1.7636172881458911E-2</v>
      </c>
      <c r="J731" s="32">
        <v>2.0899999999999998E-2</v>
      </c>
      <c r="K731" s="29">
        <f t="shared" si="59"/>
        <v>3.8536172881458913E-2</v>
      </c>
      <c r="M731" s="1"/>
      <c r="N731" s="1"/>
      <c r="P731" s="1"/>
      <c r="Z731" s="27"/>
    </row>
    <row r="732" spans="2:26" ht="15" x14ac:dyDescent="0.25">
      <c r="B732" s="16">
        <v>14945</v>
      </c>
      <c r="C732" s="22">
        <v>2.8349351889124241E-2</v>
      </c>
      <c r="D732" s="22">
        <f t="shared" si="60"/>
        <v>1.0283493518891242</v>
      </c>
      <c r="E732" s="22">
        <v>1.7110953943999999E-5</v>
      </c>
      <c r="F732" s="24">
        <f t="shared" si="61"/>
        <v>1.0283493518891242</v>
      </c>
      <c r="G732" s="22">
        <f t="shared" si="62"/>
        <v>2.4766462843068243E-2</v>
      </c>
      <c r="H732" s="24">
        <f t="shared" si="63"/>
        <v>1.0253493518891243</v>
      </c>
      <c r="I732" s="29">
        <f t="shared" si="58"/>
        <v>1.8307648762900364E-2</v>
      </c>
      <c r="J732" s="32">
        <v>1.9299999999999998E-2</v>
      </c>
      <c r="K732" s="29">
        <f t="shared" si="59"/>
        <v>3.7607648762900361E-2</v>
      </c>
      <c r="M732" s="1"/>
      <c r="N732" s="1"/>
      <c r="P732" s="1"/>
      <c r="Z732" s="27"/>
    </row>
    <row r="733" spans="2:26" ht="15" x14ac:dyDescent="0.25">
      <c r="B733" s="16">
        <v>14976</v>
      </c>
      <c r="C733" s="22">
        <v>8.0362755503162742E-3</v>
      </c>
      <c r="D733" s="22">
        <f t="shared" si="60"/>
        <v>1.0080362755503163</v>
      </c>
      <c r="E733" s="22">
        <v>1.62958677752E-5</v>
      </c>
      <c r="F733" s="24">
        <f t="shared" si="61"/>
        <v>1.0080362755503163</v>
      </c>
      <c r="G733" s="22">
        <f t="shared" si="62"/>
        <v>4.4525714180914744E-3</v>
      </c>
      <c r="H733" s="24">
        <f t="shared" si="63"/>
        <v>1.0050362755503164</v>
      </c>
      <c r="I733" s="29">
        <f t="shared" si="58"/>
        <v>1.7523049436543925E-2</v>
      </c>
      <c r="J733" s="32">
        <v>1.8799999999999997E-2</v>
      </c>
      <c r="K733" s="29">
        <f t="shared" si="59"/>
        <v>3.6323049436543922E-2</v>
      </c>
      <c r="M733" s="1"/>
      <c r="N733" s="1"/>
      <c r="P733" s="1"/>
      <c r="Z733" s="27"/>
    </row>
    <row r="734" spans="2:26" ht="15" x14ac:dyDescent="0.25">
      <c r="B734" s="16">
        <v>15007</v>
      </c>
      <c r="C734" s="22">
        <v>-2.9977439876404333E-2</v>
      </c>
      <c r="D734" s="22">
        <f t="shared" si="60"/>
        <v>0.97002256012359567</v>
      </c>
      <c r="E734" s="22">
        <v>1.7110382335599999E-5</v>
      </c>
      <c r="F734" s="24">
        <f t="shared" si="61"/>
        <v>0.97002256012359567</v>
      </c>
      <c r="G734" s="22">
        <f t="shared" si="62"/>
        <v>-3.356032949406873E-2</v>
      </c>
      <c r="H734" s="24">
        <f t="shared" si="63"/>
        <v>0.96702256012359566</v>
      </c>
      <c r="I734" s="29">
        <f t="shared" si="58"/>
        <v>1.5230268528377833E-2</v>
      </c>
      <c r="J734" s="32">
        <v>2.1499999999999998E-2</v>
      </c>
      <c r="K734" s="29">
        <f t="shared" si="59"/>
        <v>3.6730268528377831E-2</v>
      </c>
      <c r="M734" s="1"/>
      <c r="N734" s="1"/>
      <c r="P734" s="1"/>
      <c r="Z734" s="27"/>
    </row>
    <row r="735" spans="2:26" ht="15" x14ac:dyDescent="0.25">
      <c r="B735" s="16">
        <v>15035</v>
      </c>
      <c r="C735" s="22">
        <v>-1.5062671431309904E-2</v>
      </c>
      <c r="D735" s="22">
        <f t="shared" si="60"/>
        <v>0.9849373285686901</v>
      </c>
      <c r="E735" s="22">
        <v>7.4958487663599995E-5</v>
      </c>
      <c r="F735" s="24">
        <f t="shared" si="61"/>
        <v>0.9849373285686901</v>
      </c>
      <c r="G735" s="22">
        <f t="shared" si="62"/>
        <v>-1.8587712943646303E-2</v>
      </c>
      <c r="H735" s="24">
        <f t="shared" si="63"/>
        <v>0.98193732856869009</v>
      </c>
      <c r="I735" s="29">
        <f t="shared" si="58"/>
        <v>1.7033940113997392E-2</v>
      </c>
      <c r="J735" s="32">
        <v>2.2400000000000003E-2</v>
      </c>
      <c r="K735" s="29">
        <f t="shared" si="59"/>
        <v>3.9433940113997396E-2</v>
      </c>
      <c r="M735" s="1"/>
      <c r="N735" s="1"/>
      <c r="P735" s="1"/>
      <c r="Z735" s="27"/>
    </row>
    <row r="736" spans="2:26" ht="15" x14ac:dyDescent="0.25">
      <c r="B736" s="16">
        <v>15066</v>
      </c>
      <c r="C736" s="22">
        <v>8.1766386723160167E-2</v>
      </c>
      <c r="D736" s="22">
        <f t="shared" si="60"/>
        <v>1.0817663867231602</v>
      </c>
      <c r="E736" s="22">
        <v>6.6805818297999993E-5</v>
      </c>
      <c r="F736" s="24">
        <f t="shared" si="61"/>
        <v>1.0817663867231602</v>
      </c>
      <c r="G736" s="22">
        <f t="shared" si="62"/>
        <v>7.8233192541458163E-2</v>
      </c>
      <c r="H736" s="24">
        <f t="shared" si="63"/>
        <v>1.0787663867231603</v>
      </c>
      <c r="I736" s="29">
        <f t="shared" si="58"/>
        <v>2.0511307524447187E-2</v>
      </c>
      <c r="J736" s="32">
        <v>2.1000000000000001E-2</v>
      </c>
      <c r="K736" s="29">
        <f t="shared" si="59"/>
        <v>4.1511307524447191E-2</v>
      </c>
      <c r="M736" s="1"/>
      <c r="N736" s="1"/>
      <c r="P736" s="1"/>
      <c r="Z736" s="27"/>
    </row>
    <row r="737" spans="2:26" ht="15" x14ac:dyDescent="0.25">
      <c r="B737" s="16">
        <v>15096</v>
      </c>
      <c r="C737" s="22">
        <v>1.1738768854045789E-2</v>
      </c>
      <c r="D737" s="22">
        <f t="shared" si="60"/>
        <v>1.0117387688540458</v>
      </c>
      <c r="E737" s="22">
        <v>9.9387382690400002E-5</v>
      </c>
      <c r="F737" s="24">
        <f t="shared" si="61"/>
        <v>1.0117387688540458</v>
      </c>
      <c r="G737" s="22">
        <f t="shared" si="62"/>
        <v>8.2381562367361896E-3</v>
      </c>
      <c r="H737" s="24">
        <f t="shared" si="63"/>
        <v>1.0087387688540459</v>
      </c>
      <c r="I737" s="29">
        <f t="shared" si="58"/>
        <v>2.096062328606263E-2</v>
      </c>
      <c r="J737" s="32">
        <v>2.0199999999999999E-2</v>
      </c>
      <c r="K737" s="29">
        <f t="shared" si="59"/>
        <v>4.1160623286062625E-2</v>
      </c>
      <c r="M737" s="1"/>
      <c r="N737" s="1"/>
      <c r="P737" s="1"/>
      <c r="Z737" s="27"/>
    </row>
    <row r="738" spans="2:26" ht="15" x14ac:dyDescent="0.25">
      <c r="B738" s="16">
        <v>15127</v>
      </c>
      <c r="C738" s="22">
        <v>1.0902582138254457E-2</v>
      </c>
      <c r="D738" s="22">
        <f t="shared" si="60"/>
        <v>1.0109025821382545</v>
      </c>
      <c r="E738" s="22">
        <v>8.39006811433E-5</v>
      </c>
      <c r="F738" s="24">
        <f t="shared" si="61"/>
        <v>1.0109025821382545</v>
      </c>
      <c r="G738" s="22">
        <f t="shared" si="62"/>
        <v>7.3864828193977569E-3</v>
      </c>
      <c r="H738" s="24">
        <f t="shared" si="63"/>
        <v>1.0079025821382546</v>
      </c>
      <c r="I738" s="29">
        <f t="shared" si="58"/>
        <v>1.9585528324329138E-2</v>
      </c>
      <c r="J738" s="32">
        <v>2.0299999999999999E-2</v>
      </c>
      <c r="K738" s="29">
        <f t="shared" si="59"/>
        <v>3.9885528324329136E-2</v>
      </c>
      <c r="M738" s="1"/>
      <c r="N738" s="1"/>
      <c r="P738" s="1"/>
      <c r="Z738" s="27"/>
    </row>
    <row r="739" spans="2:26" ht="15" x14ac:dyDescent="0.25">
      <c r="B739" s="16">
        <v>15157</v>
      </c>
      <c r="C739" s="22">
        <v>2.9431397734409837E-2</v>
      </c>
      <c r="D739" s="22">
        <f t="shared" si="60"/>
        <v>1.0294313977344098</v>
      </c>
      <c r="E739" s="22">
        <v>8.3079141026900006E-5</v>
      </c>
      <c r="F739" s="24">
        <f t="shared" si="61"/>
        <v>1.0294313977344098</v>
      </c>
      <c r="G739" s="22">
        <f t="shared" si="62"/>
        <v>2.5914476875436736E-2</v>
      </c>
      <c r="H739" s="24">
        <f t="shared" si="63"/>
        <v>1.0264313977344099</v>
      </c>
      <c r="I739" s="29">
        <f t="shared" si="58"/>
        <v>2.2250685864658948E-2</v>
      </c>
      <c r="J739" s="32">
        <v>1.9299999999999998E-2</v>
      </c>
      <c r="K739" s="29">
        <f t="shared" si="59"/>
        <v>4.1550685864658946E-2</v>
      </c>
      <c r="M739" s="1"/>
      <c r="N739" s="1"/>
      <c r="P739" s="1"/>
      <c r="Z739" s="27"/>
    </row>
    <row r="740" spans="2:26" ht="15" x14ac:dyDescent="0.25">
      <c r="B740" s="16">
        <v>15188</v>
      </c>
      <c r="C740" s="22">
        <v>2.9469705756861142E-2</v>
      </c>
      <c r="D740" s="22">
        <f t="shared" si="60"/>
        <v>1.0294697057568611</v>
      </c>
      <c r="E740" s="22">
        <v>1.0017534758E-4</v>
      </c>
      <c r="F740" s="24">
        <f t="shared" si="61"/>
        <v>1.0294697057568611</v>
      </c>
      <c r="G740" s="22">
        <f t="shared" si="62"/>
        <v>2.5969881104441143E-2</v>
      </c>
      <c r="H740" s="24">
        <f t="shared" si="63"/>
        <v>1.0264697057568613</v>
      </c>
      <c r="I740" s="29">
        <f t="shared" si="58"/>
        <v>2.341457271340297E-2</v>
      </c>
      <c r="J740" s="32">
        <v>1.8100000000000002E-2</v>
      </c>
      <c r="K740" s="29">
        <f t="shared" si="59"/>
        <v>4.1514572713402975E-2</v>
      </c>
      <c r="M740" s="1"/>
      <c r="N740" s="1"/>
      <c r="P740" s="1"/>
      <c r="Z740" s="27"/>
    </row>
    <row r="741" spans="2:26" ht="15" x14ac:dyDescent="0.25">
      <c r="B741" s="16">
        <v>15219</v>
      </c>
      <c r="C741" s="22">
        <v>3.564605405518062E-2</v>
      </c>
      <c r="D741" s="22">
        <f t="shared" si="60"/>
        <v>1.0356460540551806</v>
      </c>
      <c r="E741" s="22">
        <v>1.08308834906E-4</v>
      </c>
      <c r="F741" s="24">
        <f t="shared" si="61"/>
        <v>1.0356460540551806</v>
      </c>
      <c r="G741" s="22">
        <f t="shared" si="62"/>
        <v>3.2154362890086621E-2</v>
      </c>
      <c r="H741" s="24">
        <f t="shared" si="63"/>
        <v>1.0326460540551807</v>
      </c>
      <c r="I741" s="29">
        <f t="shared" si="58"/>
        <v>2.6008890683060226E-2</v>
      </c>
      <c r="J741" s="32">
        <v>1.8799999999999997E-2</v>
      </c>
      <c r="K741" s="29">
        <f t="shared" si="59"/>
        <v>4.4808890683060223E-2</v>
      </c>
      <c r="M741" s="1"/>
      <c r="N741" s="1"/>
      <c r="P741" s="1"/>
      <c r="Z741" s="27"/>
    </row>
    <row r="742" spans="2:26" ht="15" x14ac:dyDescent="0.25">
      <c r="B742" s="16">
        <v>15249</v>
      </c>
      <c r="C742" s="22">
        <v>1.2461586264351787E-2</v>
      </c>
      <c r="D742" s="22">
        <f t="shared" si="60"/>
        <v>1.0124615862643518</v>
      </c>
      <c r="E742" s="22">
        <v>6.6769643914299997E-5</v>
      </c>
      <c r="F742" s="24">
        <f t="shared" si="61"/>
        <v>1.0124615862643518</v>
      </c>
      <c r="G742" s="22">
        <f t="shared" si="62"/>
        <v>8.9283559082660863E-3</v>
      </c>
      <c r="H742" s="24">
        <f t="shared" si="63"/>
        <v>1.0094615862643519</v>
      </c>
      <c r="I742" s="29">
        <f t="shared" si="58"/>
        <v>2.7421589994042206E-2</v>
      </c>
      <c r="J742" s="32">
        <v>1.89E-2</v>
      </c>
      <c r="K742" s="29">
        <f t="shared" si="59"/>
        <v>4.6321589994042206E-2</v>
      </c>
      <c r="M742" s="1"/>
      <c r="N742" s="1"/>
      <c r="P742" s="1"/>
      <c r="Z742" s="27"/>
    </row>
    <row r="743" spans="2:26" ht="15" x14ac:dyDescent="0.25">
      <c r="B743" s="16">
        <v>15280</v>
      </c>
      <c r="C743" s="22">
        <v>-3.3703859873431719E-2</v>
      </c>
      <c r="D743" s="22">
        <f t="shared" si="60"/>
        <v>0.96629614012656828</v>
      </c>
      <c r="E743" s="22">
        <v>1.2457406661E-4</v>
      </c>
      <c r="F743" s="24">
        <f t="shared" si="61"/>
        <v>0.96629614012656828</v>
      </c>
      <c r="G743" s="22">
        <f t="shared" si="62"/>
        <v>-3.717928580682172E-2</v>
      </c>
      <c r="H743" s="24">
        <f t="shared" si="63"/>
        <v>0.96329614012656828</v>
      </c>
      <c r="I743" s="29">
        <f t="shared" si="58"/>
        <v>2.4947423417348125E-2</v>
      </c>
      <c r="J743" s="32">
        <v>1.84E-2</v>
      </c>
      <c r="K743" s="29">
        <f t="shared" si="59"/>
        <v>4.3347423417348124E-2</v>
      </c>
      <c r="M743" s="1"/>
      <c r="N743" s="1"/>
      <c r="P743" s="1"/>
      <c r="Z743" s="27"/>
    </row>
    <row r="744" spans="2:26" ht="15" x14ac:dyDescent="0.25">
      <c r="B744" s="16">
        <v>15310</v>
      </c>
      <c r="C744" s="22">
        <v>2.1748195745030507E-3</v>
      </c>
      <c r="D744" s="22">
        <f t="shared" si="60"/>
        <v>1.0021748195745031</v>
      </c>
      <c r="E744" s="22">
        <v>2.4993120785999999E-4</v>
      </c>
      <c r="F744" s="24">
        <f t="shared" si="61"/>
        <v>1.0021748195745031</v>
      </c>
      <c r="G744" s="22">
        <f t="shared" si="62"/>
        <v>-1.1752492176369492E-3</v>
      </c>
      <c r="H744" s="24">
        <f t="shared" si="63"/>
        <v>0.99917481957450305</v>
      </c>
      <c r="I744" s="29">
        <f t="shared" si="58"/>
        <v>2.3546540897581014E-2</v>
      </c>
      <c r="J744" s="32">
        <v>1.8799999999999997E-2</v>
      </c>
      <c r="K744" s="29">
        <f t="shared" si="59"/>
        <v>4.2346540897581011E-2</v>
      </c>
      <c r="M744" s="1"/>
      <c r="N744" s="1"/>
      <c r="P744" s="1"/>
      <c r="Z744" s="27"/>
    </row>
    <row r="745" spans="2:26" ht="15" x14ac:dyDescent="0.25">
      <c r="B745" s="16">
        <v>15341</v>
      </c>
      <c r="C745" s="22">
        <v>1.8743010684155514E-2</v>
      </c>
      <c r="D745" s="22">
        <f t="shared" si="60"/>
        <v>1.0187430106841555</v>
      </c>
      <c r="E745" s="22">
        <v>2.92191804793E-4</v>
      </c>
      <c r="F745" s="24">
        <f t="shared" si="61"/>
        <v>1.0187430106841555</v>
      </c>
      <c r="G745" s="22">
        <f t="shared" si="62"/>
        <v>1.5435202488948516E-2</v>
      </c>
      <c r="H745" s="24">
        <f t="shared" si="63"/>
        <v>1.0157430106841556</v>
      </c>
      <c r="I745" s="29">
        <f t="shared" si="58"/>
        <v>2.4352096500776632E-2</v>
      </c>
      <c r="J745" s="32">
        <v>2.07E-2</v>
      </c>
      <c r="K745" s="29">
        <f t="shared" si="59"/>
        <v>4.5052096500776628E-2</v>
      </c>
      <c r="M745" s="1"/>
      <c r="N745" s="1"/>
      <c r="P745" s="1"/>
      <c r="Z745" s="27"/>
    </row>
    <row r="746" spans="2:26" ht="15" x14ac:dyDescent="0.25">
      <c r="B746" s="16">
        <v>15372</v>
      </c>
      <c r="C746" s="22">
        <v>-4.8244618476147583E-3</v>
      </c>
      <c r="D746" s="22">
        <f t="shared" si="60"/>
        <v>0.99517553815238524</v>
      </c>
      <c r="E746" s="22">
        <v>2.0829875248599999E-4</v>
      </c>
      <c r="F746" s="24">
        <f t="shared" si="61"/>
        <v>0.99517553815238524</v>
      </c>
      <c r="G746" s="22">
        <f t="shared" si="62"/>
        <v>-8.2161630951287576E-3</v>
      </c>
      <c r="H746" s="24">
        <f t="shared" si="63"/>
        <v>0.99217553815238524</v>
      </c>
      <c r="I746" s="29">
        <f t="shared" si="58"/>
        <v>2.419906207394984E-2</v>
      </c>
      <c r="J746" s="32">
        <v>2.06E-2</v>
      </c>
      <c r="K746" s="29">
        <f t="shared" si="59"/>
        <v>4.479906207394984E-2</v>
      </c>
      <c r="M746" s="1"/>
      <c r="N746" s="1"/>
      <c r="P746" s="1"/>
      <c r="Z746" s="27"/>
    </row>
    <row r="747" spans="2:26" ht="15" x14ac:dyDescent="0.25">
      <c r="B747" s="16">
        <v>15400</v>
      </c>
      <c r="C747" s="22">
        <v>3.5018299913147644E-5</v>
      </c>
      <c r="D747" s="22">
        <f t="shared" si="60"/>
        <v>1.0000350182999131</v>
      </c>
      <c r="E747" s="22">
        <v>2.08255373151E-4</v>
      </c>
      <c r="F747" s="24">
        <f t="shared" si="61"/>
        <v>1.0000350182999131</v>
      </c>
      <c r="G747" s="22">
        <f t="shared" si="62"/>
        <v>-3.3567263269358525E-3</v>
      </c>
      <c r="H747" s="24">
        <f t="shared" si="63"/>
        <v>0.99703501829991314</v>
      </c>
      <c r="I747" s="29">
        <f t="shared" si="58"/>
        <v>2.4349423939862724E-2</v>
      </c>
      <c r="J747" s="32">
        <v>2.1299999999999999E-2</v>
      </c>
      <c r="K747" s="29">
        <f t="shared" si="59"/>
        <v>4.5649423939862724E-2</v>
      </c>
      <c r="M747" s="1"/>
      <c r="N747" s="1"/>
      <c r="P747" s="1"/>
      <c r="Z747" s="27"/>
    </row>
    <row r="748" spans="2:26" ht="15" x14ac:dyDescent="0.25">
      <c r="B748" s="16">
        <v>15431</v>
      </c>
      <c r="C748" s="22">
        <v>2.5274754699176061E-3</v>
      </c>
      <c r="D748" s="22">
        <f t="shared" si="60"/>
        <v>1.0025274754699176</v>
      </c>
      <c r="E748" s="22">
        <v>2.08212011881E-4</v>
      </c>
      <c r="F748" s="24">
        <f t="shared" si="61"/>
        <v>1.0025274754699176</v>
      </c>
      <c r="G748" s="22">
        <f t="shared" si="62"/>
        <v>-8.6431251820139401E-4</v>
      </c>
      <c r="H748" s="24">
        <f t="shared" si="63"/>
        <v>0.9995274754699176</v>
      </c>
      <c r="I748" s="29">
        <f t="shared" si="58"/>
        <v>2.4098331585254318E-2</v>
      </c>
      <c r="J748" s="32">
        <v>2.0499999999999997E-2</v>
      </c>
      <c r="K748" s="29">
        <f t="shared" si="59"/>
        <v>4.4598331585254315E-2</v>
      </c>
      <c r="M748" s="1"/>
      <c r="N748" s="1"/>
      <c r="P748" s="1"/>
      <c r="Z748" s="27"/>
    </row>
    <row r="749" spans="2:26" ht="15" x14ac:dyDescent="0.25">
      <c r="B749" s="16">
        <v>15461</v>
      </c>
      <c r="C749" s="22">
        <v>-1.2629438532615112E-2</v>
      </c>
      <c r="D749" s="22">
        <f t="shared" si="60"/>
        <v>0.98737056146738489</v>
      </c>
      <c r="E749" s="22">
        <v>2.8297928396499999E-4</v>
      </c>
      <c r="F749" s="24">
        <f t="shared" si="61"/>
        <v>0.98737056146738489</v>
      </c>
      <c r="G749" s="22">
        <f t="shared" si="62"/>
        <v>-1.5946459248650111E-2</v>
      </c>
      <c r="H749" s="24">
        <f t="shared" si="63"/>
        <v>0.98437056146738489</v>
      </c>
      <c r="I749" s="29">
        <f t="shared" si="58"/>
        <v>2.3248761768070114E-2</v>
      </c>
      <c r="J749" s="32">
        <v>2.1099999999999997E-2</v>
      </c>
      <c r="K749" s="29">
        <f t="shared" si="59"/>
        <v>4.4348761768070108E-2</v>
      </c>
      <c r="M749" s="1"/>
      <c r="N749" s="1"/>
      <c r="P749" s="1"/>
      <c r="Z749" s="27"/>
    </row>
    <row r="750" spans="2:26" ht="15" x14ac:dyDescent="0.25">
      <c r="B750" s="16">
        <v>15492</v>
      </c>
      <c r="C750" s="22">
        <v>-8.5183464523639341E-3</v>
      </c>
      <c r="D750" s="22">
        <f t="shared" si="60"/>
        <v>0.99148165354763607</v>
      </c>
      <c r="E750" s="22">
        <v>3.1704223978199999E-4</v>
      </c>
      <c r="F750" s="24">
        <f t="shared" si="61"/>
        <v>0.99148165354763607</v>
      </c>
      <c r="G750" s="22">
        <f t="shared" si="62"/>
        <v>-1.1801304212581933E-2</v>
      </c>
      <c r="H750" s="24">
        <f t="shared" si="63"/>
        <v>0.98848165354763606</v>
      </c>
      <c r="I750" s="29">
        <f t="shared" si="58"/>
        <v>2.1087891867727526E-2</v>
      </c>
      <c r="J750" s="32">
        <v>2.0799999999999999E-2</v>
      </c>
      <c r="K750" s="29">
        <f t="shared" si="59"/>
        <v>4.1887891867727525E-2</v>
      </c>
      <c r="M750" s="1"/>
      <c r="N750" s="1"/>
      <c r="P750" s="1"/>
      <c r="Z750" s="27"/>
    </row>
    <row r="751" spans="2:26" ht="15" x14ac:dyDescent="0.25">
      <c r="B751" s="16">
        <v>15522</v>
      </c>
      <c r="C751" s="22">
        <v>7.3716968961652363E-3</v>
      </c>
      <c r="D751" s="22">
        <f t="shared" si="60"/>
        <v>1.0073716968961652</v>
      </c>
      <c r="E751" s="22">
        <v>3.1694175585699998E-4</v>
      </c>
      <c r="F751" s="24">
        <f t="shared" si="61"/>
        <v>1.0073716968961652</v>
      </c>
      <c r="G751" s="22">
        <f t="shared" si="62"/>
        <v>4.088638652022236E-3</v>
      </c>
      <c r="H751" s="24">
        <f t="shared" si="63"/>
        <v>1.0043716968961653</v>
      </c>
      <c r="I751" s="29">
        <f t="shared" si="58"/>
        <v>2.1801755771688747E-2</v>
      </c>
      <c r="J751" s="32">
        <v>2.0899999999999998E-2</v>
      </c>
      <c r="K751" s="29">
        <f t="shared" si="59"/>
        <v>4.2701755771688749E-2</v>
      </c>
      <c r="M751" s="1"/>
      <c r="N751" s="1"/>
      <c r="P751" s="1"/>
      <c r="Z751" s="27"/>
    </row>
    <row r="752" spans="2:26" ht="15" x14ac:dyDescent="0.25">
      <c r="B752" s="16">
        <v>15553</v>
      </c>
      <c r="C752" s="22">
        <v>2.6889132607001986E-3</v>
      </c>
      <c r="D752" s="22">
        <f t="shared" si="60"/>
        <v>1.0026889132607002</v>
      </c>
      <c r="E752" s="22">
        <v>3.1602892192700001E-4</v>
      </c>
      <c r="F752" s="24">
        <f t="shared" si="61"/>
        <v>1.0026889132607002</v>
      </c>
      <c r="G752" s="22">
        <f t="shared" si="62"/>
        <v>-5.9505781737280135E-4</v>
      </c>
      <c r="H752" s="24">
        <f t="shared" si="63"/>
        <v>0.9996889132607002</v>
      </c>
      <c r="I752" s="29">
        <f t="shared" si="58"/>
        <v>2.1600852614881871E-2</v>
      </c>
      <c r="J752" s="32">
        <v>2.12E-2</v>
      </c>
      <c r="K752" s="29">
        <f t="shared" si="59"/>
        <v>4.2800852614881868E-2</v>
      </c>
      <c r="M752" s="1"/>
      <c r="N752" s="1"/>
      <c r="P752" s="1"/>
      <c r="Z752" s="27"/>
    </row>
    <row r="753" spans="2:26" ht="15" x14ac:dyDescent="0.25">
      <c r="B753" s="16">
        <v>15584</v>
      </c>
      <c r="C753" s="22">
        <v>4.5125648335897495E-4</v>
      </c>
      <c r="D753" s="22">
        <f t="shared" si="60"/>
        <v>1.000451256483359</v>
      </c>
      <c r="E753" s="22">
        <v>3.16741236217E-4</v>
      </c>
      <c r="F753" s="24">
        <f t="shared" si="61"/>
        <v>1.000451256483359</v>
      </c>
      <c r="G753" s="22">
        <f t="shared" si="62"/>
        <v>-2.8320022804240248E-3</v>
      </c>
      <c r="H753" s="24">
        <f t="shared" si="63"/>
        <v>0.99745125648335897</v>
      </c>
      <c r="I753" s="29">
        <f t="shared" si="58"/>
        <v>1.9836761531569547E-2</v>
      </c>
      <c r="J753" s="32">
        <v>2.12E-2</v>
      </c>
      <c r="K753" s="29">
        <f t="shared" si="59"/>
        <v>4.1036761531569543E-2</v>
      </c>
      <c r="M753" s="1"/>
      <c r="N753" s="1"/>
      <c r="P753" s="1"/>
      <c r="Z753" s="27"/>
    </row>
    <row r="754" spans="2:26" ht="15" x14ac:dyDescent="0.25">
      <c r="B754" s="16">
        <v>15614</v>
      </c>
      <c r="C754" s="22">
        <v>-1.0842314800802111E-2</v>
      </c>
      <c r="D754" s="22">
        <f t="shared" si="60"/>
        <v>0.98915768519919789</v>
      </c>
      <c r="E754" s="22">
        <v>3.1664094297300001E-4</v>
      </c>
      <c r="F754" s="24">
        <f t="shared" si="61"/>
        <v>0.98915768519919789</v>
      </c>
      <c r="G754" s="22">
        <f t="shared" si="62"/>
        <v>-1.4125673857829112E-2</v>
      </c>
      <c r="H754" s="24">
        <f t="shared" si="63"/>
        <v>0.98615768519919789</v>
      </c>
      <c r="I754" s="29">
        <f t="shared" si="58"/>
        <v>1.7499686200359577E-2</v>
      </c>
      <c r="J754" s="32">
        <v>2.1299999999999999E-2</v>
      </c>
      <c r="K754" s="29">
        <f t="shared" si="59"/>
        <v>3.8799686200359576E-2</v>
      </c>
      <c r="M754" s="1"/>
      <c r="N754" s="1"/>
      <c r="P754" s="1"/>
      <c r="Z754" s="27"/>
    </row>
    <row r="755" spans="2:26" ht="15" x14ac:dyDescent="0.25">
      <c r="B755" s="16">
        <v>15645</v>
      </c>
      <c r="C755" s="22">
        <v>3.0357968870786678E-2</v>
      </c>
      <c r="D755" s="22">
        <f t="shared" si="60"/>
        <v>1.0303579688707867</v>
      </c>
      <c r="E755" s="22">
        <v>3.16540713223E-4</v>
      </c>
      <c r="F755" s="24">
        <f t="shared" si="61"/>
        <v>1.0303579688707867</v>
      </c>
      <c r="G755" s="22">
        <f t="shared" si="62"/>
        <v>2.7074509584009677E-2</v>
      </c>
      <c r="H755" s="24">
        <f t="shared" si="63"/>
        <v>1.0273579688707868</v>
      </c>
      <c r="I755" s="29">
        <f t="shared" ref="I755:I818" si="64">POWER(PRODUCT(H515:H755),1/20)-1</f>
        <v>2.0511685707313321E-2</v>
      </c>
      <c r="J755" s="32">
        <v>2.12E-2</v>
      </c>
      <c r="K755" s="29">
        <f t="shared" ref="K755:K818" si="65">I755+J755</f>
        <v>4.1711685707313317E-2</v>
      </c>
      <c r="M755" s="1"/>
      <c r="N755" s="1"/>
      <c r="P755" s="1"/>
      <c r="Z755" s="27"/>
    </row>
    <row r="756" spans="2:26" ht="15" x14ac:dyDescent="0.25">
      <c r="B756" s="16">
        <v>15675</v>
      </c>
      <c r="C756" s="22">
        <v>-2.0934850509865099E-2</v>
      </c>
      <c r="D756" s="22">
        <f t="shared" si="60"/>
        <v>0.9790651494901349</v>
      </c>
      <c r="E756" s="22">
        <v>3.1725193292399999E-4</v>
      </c>
      <c r="F756" s="24">
        <f t="shared" si="61"/>
        <v>0.9790651494901349</v>
      </c>
      <c r="G756" s="22">
        <f t="shared" si="62"/>
        <v>-2.4217598576941099E-2</v>
      </c>
      <c r="H756" s="24">
        <f t="shared" si="63"/>
        <v>0.9760651494901349</v>
      </c>
      <c r="I756" s="29">
        <f t="shared" si="64"/>
        <v>1.9417552938291838E-2</v>
      </c>
      <c r="J756" s="32">
        <v>2.1400000000000002E-2</v>
      </c>
      <c r="K756" s="29">
        <f t="shared" si="65"/>
        <v>4.081755293829184E-2</v>
      </c>
      <c r="M756" s="1"/>
      <c r="N756" s="1"/>
      <c r="P756" s="1"/>
      <c r="Z756" s="27"/>
    </row>
    <row r="757" spans="2:26" ht="15" x14ac:dyDescent="0.25">
      <c r="B757" s="16">
        <v>15706</v>
      </c>
      <c r="C757" s="22">
        <v>1.6113153389330392E-2</v>
      </c>
      <c r="D757" s="22">
        <f t="shared" si="60"/>
        <v>1.0161131533893304</v>
      </c>
      <c r="E757" s="22">
        <v>3.1634018737099998E-4</v>
      </c>
      <c r="F757" s="24">
        <f t="shared" si="61"/>
        <v>1.0161131533893304</v>
      </c>
      <c r="G757" s="22">
        <f t="shared" si="62"/>
        <v>1.2829493576701392E-2</v>
      </c>
      <c r="H757" s="24">
        <f t="shared" si="63"/>
        <v>1.0131131533893305</v>
      </c>
      <c r="I757" s="29">
        <f t="shared" si="64"/>
        <v>1.8927091469647772E-2</v>
      </c>
      <c r="J757" s="32">
        <v>2.1099999999999997E-2</v>
      </c>
      <c r="K757" s="29">
        <f t="shared" si="65"/>
        <v>4.0027091469647766E-2</v>
      </c>
      <c r="M757" s="1"/>
      <c r="N757" s="1"/>
      <c r="P757" s="1"/>
      <c r="Z757" s="27"/>
    </row>
    <row r="758" spans="2:26" ht="15" x14ac:dyDescent="0.25">
      <c r="B758" s="16">
        <v>15737</v>
      </c>
      <c r="C758" s="22">
        <v>4.2859851906342339E-2</v>
      </c>
      <c r="D758" s="22">
        <f t="shared" si="60"/>
        <v>1.0428598519063423</v>
      </c>
      <c r="E758" s="22">
        <v>3.1705102007700001E-4</v>
      </c>
      <c r="F758" s="24">
        <f t="shared" si="61"/>
        <v>1.0428598519063423</v>
      </c>
      <c r="G758" s="22">
        <f t="shared" si="62"/>
        <v>3.9576902926419334E-2</v>
      </c>
      <c r="H758" s="24">
        <f t="shared" si="63"/>
        <v>1.0398598519063424</v>
      </c>
      <c r="I758" s="29">
        <f t="shared" si="64"/>
        <v>2.052689105460348E-2</v>
      </c>
      <c r="J758" s="32">
        <v>2.07E-2</v>
      </c>
      <c r="K758" s="29">
        <f t="shared" si="65"/>
        <v>4.1226891054603476E-2</v>
      </c>
      <c r="M758" s="1"/>
      <c r="N758" s="1"/>
      <c r="P758" s="1"/>
      <c r="Z758" s="27"/>
    </row>
    <row r="759" spans="2:26" ht="15" x14ac:dyDescent="0.25">
      <c r="B759" s="16">
        <v>15765</v>
      </c>
      <c r="C759" s="22">
        <v>1.4105490025577927E-2</v>
      </c>
      <c r="D759" s="22">
        <f t="shared" si="60"/>
        <v>1.0141054900255779</v>
      </c>
      <c r="E759" s="22">
        <v>3.1613991542000001E-4</v>
      </c>
      <c r="F759" s="24">
        <f t="shared" si="61"/>
        <v>1.0141054900255779</v>
      </c>
      <c r="G759" s="22">
        <f t="shared" si="62"/>
        <v>1.0821629940997928E-2</v>
      </c>
      <c r="H759" s="24">
        <f t="shared" si="63"/>
        <v>1.011105490025578</v>
      </c>
      <c r="I759" s="29">
        <f t="shared" si="64"/>
        <v>2.0539001179259442E-2</v>
      </c>
      <c r="J759" s="32">
        <v>2.0799999999999999E-2</v>
      </c>
      <c r="K759" s="29">
        <f t="shared" si="65"/>
        <v>4.1339001179259441E-2</v>
      </c>
      <c r="M759" s="1"/>
      <c r="N759" s="1"/>
      <c r="P759" s="1"/>
      <c r="Z759" s="27"/>
    </row>
    <row r="760" spans="2:26" ht="15" x14ac:dyDescent="0.25">
      <c r="B760" s="16">
        <v>15796</v>
      </c>
      <c r="C760" s="22">
        <v>7.1002999779732345E-3</v>
      </c>
      <c r="D760" s="22">
        <f t="shared" si="60"/>
        <v>1.0071002999779732</v>
      </c>
      <c r="E760" s="22">
        <v>3.1685036154199998E-4</v>
      </c>
      <c r="F760" s="24">
        <f t="shared" si="61"/>
        <v>1.0071002999779732</v>
      </c>
      <c r="G760" s="22">
        <f t="shared" si="62"/>
        <v>3.8171503395152346E-3</v>
      </c>
      <c r="H760" s="24">
        <f t="shared" si="63"/>
        <v>1.0041002999779733</v>
      </c>
      <c r="I760" s="29">
        <f t="shared" si="64"/>
        <v>1.9943026761686466E-2</v>
      </c>
      <c r="J760" s="32">
        <v>2.1000000000000001E-2</v>
      </c>
      <c r="K760" s="29">
        <f t="shared" si="65"/>
        <v>4.0943026761686471E-2</v>
      </c>
      <c r="M760" s="1"/>
      <c r="N760" s="1"/>
      <c r="P760" s="1"/>
      <c r="Z760" s="27"/>
    </row>
    <row r="761" spans="2:26" ht="15" x14ac:dyDescent="0.25">
      <c r="B761" s="16">
        <v>15826</v>
      </c>
      <c r="C761" s="22">
        <v>-9.2164963178148485E-3</v>
      </c>
      <c r="D761" s="22">
        <f t="shared" si="60"/>
        <v>0.99078350368218515</v>
      </c>
      <c r="E761" s="22">
        <v>3.1674999919000001E-4</v>
      </c>
      <c r="F761" s="24">
        <f t="shared" si="61"/>
        <v>0.99078350368218515</v>
      </c>
      <c r="G761" s="22">
        <f t="shared" si="62"/>
        <v>-1.2499746318624848E-2</v>
      </c>
      <c r="H761" s="24">
        <f t="shared" si="63"/>
        <v>0.98778350368218515</v>
      </c>
      <c r="I761" s="29">
        <f t="shared" si="64"/>
        <v>1.9971592856838472E-2</v>
      </c>
      <c r="J761" s="32">
        <v>2.0799999999999999E-2</v>
      </c>
      <c r="K761" s="29">
        <f t="shared" si="65"/>
        <v>4.0771592856838471E-2</v>
      </c>
      <c r="M761" s="1"/>
      <c r="N761" s="1"/>
      <c r="P761" s="1"/>
      <c r="Z761" s="27"/>
    </row>
    <row r="762" spans="2:26" ht="15" x14ac:dyDescent="0.25">
      <c r="B762" s="16">
        <v>15857</v>
      </c>
      <c r="C762" s="22">
        <v>3.1691050592262071E-2</v>
      </c>
      <c r="D762" s="22">
        <f t="shared" si="60"/>
        <v>1.0316910505922621</v>
      </c>
      <c r="E762" s="22">
        <v>3.1664970039800002E-4</v>
      </c>
      <c r="F762" s="24">
        <f t="shared" si="61"/>
        <v>1.0316910505922621</v>
      </c>
      <c r="G762" s="22">
        <f t="shared" si="62"/>
        <v>2.8407700292660074E-2</v>
      </c>
      <c r="H762" s="24">
        <f t="shared" si="63"/>
        <v>1.0286910505922622</v>
      </c>
      <c r="I762" s="29">
        <f t="shared" si="64"/>
        <v>1.9987319738743903E-2</v>
      </c>
      <c r="J762" s="32">
        <v>2.0299999999999999E-2</v>
      </c>
      <c r="K762" s="29">
        <f t="shared" si="65"/>
        <v>4.0287319738743901E-2</v>
      </c>
      <c r="M762" s="1"/>
      <c r="N762" s="1"/>
      <c r="P762" s="1"/>
      <c r="Z762" s="27"/>
    </row>
    <row r="763" spans="2:26" ht="15" x14ac:dyDescent="0.25">
      <c r="B763" s="16">
        <v>15887</v>
      </c>
      <c r="C763" s="22">
        <v>2.117758253078339E-2</v>
      </c>
      <c r="D763" s="22">
        <f t="shared" si="60"/>
        <v>1.0211775825307834</v>
      </c>
      <c r="E763" s="22">
        <v>3.1654946510400003E-4</v>
      </c>
      <c r="F763" s="24">
        <f t="shared" si="61"/>
        <v>1.0211775825307834</v>
      </c>
      <c r="G763" s="22">
        <f t="shared" si="62"/>
        <v>1.7894131995887391E-2</v>
      </c>
      <c r="H763" s="24">
        <f t="shared" si="63"/>
        <v>1.0181775825307835</v>
      </c>
      <c r="I763" s="29">
        <f t="shared" si="64"/>
        <v>2.0778049279396971E-2</v>
      </c>
      <c r="J763" s="32">
        <v>2.0199999999999999E-2</v>
      </c>
      <c r="K763" s="29">
        <f t="shared" si="65"/>
        <v>4.0978049279396966E-2</v>
      </c>
      <c r="M763" s="1"/>
      <c r="N763" s="1"/>
      <c r="P763" s="1"/>
      <c r="Z763" s="27"/>
    </row>
    <row r="764" spans="2:26" ht="15" x14ac:dyDescent="0.25">
      <c r="B764" s="16">
        <v>15918</v>
      </c>
      <c r="C764" s="22">
        <v>-1.8438061669278083E-3</v>
      </c>
      <c r="D764" s="22">
        <f t="shared" si="60"/>
        <v>0.99815619383307219</v>
      </c>
      <c r="E764" s="22">
        <v>3.1644929325000003E-4</v>
      </c>
      <c r="F764" s="24">
        <f t="shared" si="61"/>
        <v>0.99815619383307219</v>
      </c>
      <c r="G764" s="22">
        <f t="shared" si="62"/>
        <v>-5.1273568736778085E-3</v>
      </c>
      <c r="H764" s="24">
        <f t="shared" si="63"/>
        <v>0.99515619383307219</v>
      </c>
      <c r="I764" s="29">
        <f t="shared" si="64"/>
        <v>2.0262891103336456E-2</v>
      </c>
      <c r="J764" s="32">
        <v>2.0400000000000001E-2</v>
      </c>
      <c r="K764" s="29">
        <f t="shared" si="65"/>
        <v>4.0662891103336457E-2</v>
      </c>
      <c r="M764" s="1"/>
      <c r="N764" s="1"/>
      <c r="P764" s="1"/>
      <c r="Z764" s="27"/>
    </row>
    <row r="765" spans="2:26" ht="15" x14ac:dyDescent="0.25">
      <c r="B765" s="16">
        <v>15949</v>
      </c>
      <c r="C765" s="22">
        <v>-1.1767076470701077E-2</v>
      </c>
      <c r="D765" s="22">
        <f t="shared" si="60"/>
        <v>0.98823292352929892</v>
      </c>
      <c r="E765" s="22">
        <v>3.1715826197299999E-4</v>
      </c>
      <c r="F765" s="24">
        <f t="shared" si="61"/>
        <v>0.98823292352929892</v>
      </c>
      <c r="G765" s="22">
        <f t="shared" si="62"/>
        <v>-1.5049918208728075E-2</v>
      </c>
      <c r="H765" s="24">
        <f t="shared" si="63"/>
        <v>0.98523292352929892</v>
      </c>
      <c r="I765" s="29">
        <f t="shared" si="64"/>
        <v>1.9344105815344736E-2</v>
      </c>
      <c r="J765" s="32">
        <v>2.06E-2</v>
      </c>
      <c r="K765" s="29">
        <f t="shared" si="65"/>
        <v>3.9944105815344737E-2</v>
      </c>
      <c r="M765" s="1"/>
      <c r="N765" s="1"/>
      <c r="P765" s="1"/>
      <c r="Z765" s="27"/>
    </row>
    <row r="766" spans="2:26" ht="15" x14ac:dyDescent="0.25">
      <c r="B766" s="16">
        <v>15979</v>
      </c>
      <c r="C766" s="22">
        <v>9.8862252567526454E-3</v>
      </c>
      <c r="D766" s="22">
        <f t="shared" si="60"/>
        <v>1.0098862252567526</v>
      </c>
      <c r="E766" s="22">
        <v>3.1624888382799998E-4</v>
      </c>
      <c r="F766" s="24">
        <f t="shared" si="61"/>
        <v>1.0098862252567526</v>
      </c>
      <c r="G766" s="22">
        <f t="shared" si="62"/>
        <v>6.6024741405806458E-3</v>
      </c>
      <c r="H766" s="24">
        <f t="shared" si="63"/>
        <v>1.0068862252567528</v>
      </c>
      <c r="I766" s="29">
        <f t="shared" si="64"/>
        <v>2.1102047536710744E-2</v>
      </c>
      <c r="J766" s="32">
        <v>2.06E-2</v>
      </c>
      <c r="K766" s="29">
        <f t="shared" si="65"/>
        <v>4.1702047536710744E-2</v>
      </c>
      <c r="M766" s="1"/>
      <c r="N766" s="1"/>
      <c r="P766" s="1"/>
      <c r="Z766" s="27"/>
    </row>
    <row r="767" spans="2:26" ht="15" x14ac:dyDescent="0.25">
      <c r="B767" s="16">
        <v>16010</v>
      </c>
      <c r="C767" s="22">
        <v>1.4426796780509621E-2</v>
      </c>
      <c r="D767" s="22">
        <f t="shared" si="60"/>
        <v>1.0144267967805096</v>
      </c>
      <c r="E767" s="22">
        <v>3.1695746705699999E-4</v>
      </c>
      <c r="F767" s="24">
        <f t="shared" si="61"/>
        <v>1.0144267967805096</v>
      </c>
      <c r="G767" s="22">
        <f t="shared" si="62"/>
        <v>1.1143754247566622E-2</v>
      </c>
      <c r="H767" s="24">
        <f t="shared" si="63"/>
        <v>1.0114267967805097</v>
      </c>
      <c r="I767" s="29">
        <f t="shared" si="64"/>
        <v>2.1661686799710145E-2</v>
      </c>
      <c r="J767" s="32">
        <v>2.0799999999999999E-2</v>
      </c>
      <c r="K767" s="29">
        <f t="shared" si="65"/>
        <v>4.2461686799710144E-2</v>
      </c>
      <c r="M767" s="1"/>
      <c r="N767" s="1"/>
      <c r="P767" s="1"/>
      <c r="Z767" s="27"/>
    </row>
    <row r="768" spans="2:26" ht="15" x14ac:dyDescent="0.25">
      <c r="B768" s="16">
        <v>16040</v>
      </c>
      <c r="C768" s="22">
        <v>1.6484207812765828E-3</v>
      </c>
      <c r="D768" s="22">
        <f t="shared" si="60"/>
        <v>1.0016484207812766</v>
      </c>
      <c r="E768" s="22">
        <v>3.1685703685300001E-4</v>
      </c>
      <c r="F768" s="24">
        <f t="shared" si="61"/>
        <v>1.0016484207812766</v>
      </c>
      <c r="G768" s="22">
        <f t="shared" si="62"/>
        <v>-1.6347221818704171E-3</v>
      </c>
      <c r="H768" s="24">
        <f t="shared" si="63"/>
        <v>0.99864842078127658</v>
      </c>
      <c r="I768" s="29">
        <f t="shared" si="64"/>
        <v>2.1605574295634922E-2</v>
      </c>
      <c r="J768" s="32">
        <v>2.1099999999999997E-2</v>
      </c>
      <c r="K768" s="29">
        <f t="shared" si="65"/>
        <v>4.2705574295634915E-2</v>
      </c>
      <c r="M768" s="1"/>
      <c r="N768" s="1"/>
      <c r="P768" s="1"/>
      <c r="Z768" s="27"/>
    </row>
    <row r="769" spans="2:26" ht="15" x14ac:dyDescent="0.25">
      <c r="B769" s="16">
        <v>16071</v>
      </c>
      <c r="C769" s="22">
        <v>1.2099380046287189E-2</v>
      </c>
      <c r="D769" s="22">
        <f t="shared" si="60"/>
        <v>1.0120993800462872</v>
      </c>
      <c r="E769" s="22">
        <v>3.1675667027299999E-4</v>
      </c>
      <c r="F769" s="24">
        <f t="shared" si="61"/>
        <v>1.0120993800462872</v>
      </c>
      <c r="G769" s="22">
        <f t="shared" si="62"/>
        <v>8.8161367165601884E-3</v>
      </c>
      <c r="H769" s="24">
        <f t="shared" si="63"/>
        <v>1.0090993800462873</v>
      </c>
      <c r="I769" s="29">
        <f t="shared" si="64"/>
        <v>2.2110241489972982E-2</v>
      </c>
      <c r="J769" s="32">
        <v>2.12E-2</v>
      </c>
      <c r="K769" s="29">
        <f t="shared" si="65"/>
        <v>4.3310241489972978E-2</v>
      </c>
      <c r="M769" s="1"/>
      <c r="N769" s="1"/>
      <c r="P769" s="1"/>
      <c r="Z769" s="27"/>
    </row>
    <row r="770" spans="2:26" ht="15" x14ac:dyDescent="0.25">
      <c r="B770" s="16">
        <v>16102</v>
      </c>
      <c r="C770" s="22">
        <v>-2.5860057204284526E-2</v>
      </c>
      <c r="D770" s="22">
        <f t="shared" si="60"/>
        <v>0.97413994279571547</v>
      </c>
      <c r="E770" s="22">
        <v>3.16656367257E-4</v>
      </c>
      <c r="F770" s="24">
        <f t="shared" si="61"/>
        <v>0.97413994279571547</v>
      </c>
      <c r="G770" s="22">
        <f t="shared" si="62"/>
        <v>-2.9143400837027524E-2</v>
      </c>
      <c r="H770" s="24">
        <f t="shared" si="63"/>
        <v>0.97113994279571547</v>
      </c>
      <c r="I770" s="29">
        <f t="shared" si="64"/>
        <v>2.023156235483925E-2</v>
      </c>
      <c r="J770" s="32">
        <v>2.12E-2</v>
      </c>
      <c r="K770" s="29">
        <f t="shared" si="65"/>
        <v>4.1431562354839246E-2</v>
      </c>
      <c r="M770" s="1"/>
      <c r="N770" s="1"/>
      <c r="P770" s="1"/>
      <c r="Z770" s="27"/>
    </row>
    <row r="771" spans="2:26" ht="15" x14ac:dyDescent="0.25">
      <c r="B771" s="16">
        <v>16131</v>
      </c>
      <c r="C771" s="22">
        <v>2.8992354508036167E-2</v>
      </c>
      <c r="D771" s="22">
        <f t="shared" ref="D771:D834" si="66">1+C771</f>
        <v>1.0289923545080362</v>
      </c>
      <c r="E771" s="22">
        <v>3.16556127743E-4</v>
      </c>
      <c r="F771" s="24">
        <f t="shared" ref="F771:F834" si="67">1+C771</f>
        <v>1.0289923545080362</v>
      </c>
      <c r="G771" s="22">
        <f t="shared" ref="G771:G834" si="68">E771*$M$2+(1-$M$2)*(E771-$N$2)+C771-0.003</f>
        <v>2.5708910635779167E-2</v>
      </c>
      <c r="H771" s="24">
        <f t="shared" ref="H771:H834" si="69">1+C771-0.003</f>
        <v>1.0259923545080363</v>
      </c>
      <c r="I771" s="29">
        <f t="shared" si="64"/>
        <v>2.2458398472379182E-2</v>
      </c>
      <c r="J771" s="32">
        <v>2.0799999999999999E-2</v>
      </c>
      <c r="K771" s="29">
        <f t="shared" si="65"/>
        <v>4.3258398472379181E-2</v>
      </c>
      <c r="M771" s="1"/>
      <c r="N771" s="1"/>
      <c r="P771" s="1"/>
      <c r="Z771" s="27"/>
    </row>
    <row r="772" spans="2:26" ht="15" x14ac:dyDescent="0.25">
      <c r="B772" s="16">
        <v>16162</v>
      </c>
      <c r="C772" s="22">
        <v>2.5212816104442926E-3</v>
      </c>
      <c r="D772" s="22">
        <f t="shared" si="66"/>
        <v>1.0025212816104443</v>
      </c>
      <c r="E772" s="22">
        <v>3.16455951673E-4</v>
      </c>
      <c r="F772" s="24">
        <f t="shared" si="67"/>
        <v>1.0025212816104443</v>
      </c>
      <c r="G772" s="22">
        <f t="shared" si="68"/>
        <v>-7.6226243788270719E-4</v>
      </c>
      <c r="H772" s="24">
        <f t="shared" si="69"/>
        <v>0.99952128161044429</v>
      </c>
      <c r="I772" s="29">
        <f t="shared" si="64"/>
        <v>2.113817494489334E-2</v>
      </c>
      <c r="J772" s="32">
        <v>2.0799999999999999E-2</v>
      </c>
      <c r="K772" s="29">
        <f t="shared" si="65"/>
        <v>4.1938174944893339E-2</v>
      </c>
      <c r="M772" s="1"/>
      <c r="N772" s="1"/>
      <c r="P772" s="1"/>
      <c r="Z772" s="27"/>
    </row>
    <row r="773" spans="2:26" ht="15" x14ac:dyDescent="0.25">
      <c r="B773" s="16">
        <v>16192</v>
      </c>
      <c r="C773" s="22">
        <v>1.2951725756585208E-2</v>
      </c>
      <c r="D773" s="22">
        <f t="shared" si="66"/>
        <v>1.0129517257565852</v>
      </c>
      <c r="E773" s="22">
        <v>3.1635583898399999E-4</v>
      </c>
      <c r="F773" s="24">
        <f t="shared" si="67"/>
        <v>1.0129517257565852</v>
      </c>
      <c r="G773" s="22">
        <f t="shared" si="68"/>
        <v>9.668081595569207E-3</v>
      </c>
      <c r="H773" s="24">
        <f t="shared" si="69"/>
        <v>1.0099517257565853</v>
      </c>
      <c r="I773" s="29">
        <f t="shared" si="64"/>
        <v>2.2616168289776528E-2</v>
      </c>
      <c r="J773" s="32">
        <v>2.0899999999999998E-2</v>
      </c>
      <c r="K773" s="29">
        <f t="shared" si="65"/>
        <v>4.351616828977653E-2</v>
      </c>
      <c r="M773" s="1"/>
      <c r="N773" s="1"/>
      <c r="P773" s="1"/>
      <c r="Z773" s="27"/>
    </row>
    <row r="774" spans="2:26" ht="15" x14ac:dyDescent="0.25">
      <c r="B774" s="16">
        <v>16223</v>
      </c>
      <c r="C774" s="22">
        <v>3.1963845136166347E-2</v>
      </c>
      <c r="D774" s="22">
        <f t="shared" si="66"/>
        <v>1.0319638451361663</v>
      </c>
      <c r="E774" s="22">
        <v>3.17062564592E-4</v>
      </c>
      <c r="F774" s="24">
        <f t="shared" si="67"/>
        <v>1.0319638451361663</v>
      </c>
      <c r="G774" s="22">
        <f t="shared" si="68"/>
        <v>2.8680907700758349E-2</v>
      </c>
      <c r="H774" s="24">
        <f t="shared" si="69"/>
        <v>1.0289638451361665</v>
      </c>
      <c r="I774" s="29">
        <f t="shared" si="64"/>
        <v>2.4106234743771493E-2</v>
      </c>
      <c r="J774" s="32">
        <v>2.0899999999999998E-2</v>
      </c>
      <c r="K774" s="29">
        <f t="shared" si="65"/>
        <v>4.5006234743771495E-2</v>
      </c>
      <c r="M774" s="1"/>
      <c r="N774" s="1"/>
      <c r="P774" s="1"/>
      <c r="Z774" s="27"/>
    </row>
    <row r="775" spans="2:26" ht="15" x14ac:dyDescent="0.25">
      <c r="B775" s="16">
        <v>16253</v>
      </c>
      <c r="C775" s="22">
        <v>2.8340077524699359E-2</v>
      </c>
      <c r="D775" s="22">
        <f t="shared" si="66"/>
        <v>1.0283400775246994</v>
      </c>
      <c r="E775" s="22">
        <v>3.1696206778600002E-4</v>
      </c>
      <c r="F775" s="24">
        <f t="shared" si="67"/>
        <v>1.0283400775246994</v>
      </c>
      <c r="G775" s="22">
        <f t="shared" si="68"/>
        <v>2.5057039592485359E-2</v>
      </c>
      <c r="H775" s="24">
        <f t="shared" si="69"/>
        <v>1.0253400775246995</v>
      </c>
      <c r="I775" s="29">
        <f t="shared" si="64"/>
        <v>2.3045483294773295E-2</v>
      </c>
      <c r="J775" s="32">
        <v>2.1000000000000001E-2</v>
      </c>
      <c r="K775" s="29">
        <f t="shared" si="65"/>
        <v>4.4045483294773299E-2</v>
      </c>
      <c r="M775" s="1"/>
      <c r="N775" s="1"/>
      <c r="P775" s="1"/>
      <c r="Z775" s="27"/>
    </row>
    <row r="776" spans="2:26" ht="15" x14ac:dyDescent="0.25">
      <c r="B776" s="16">
        <v>16284</v>
      </c>
      <c r="C776" s="22">
        <v>3.2612266191945682E-2</v>
      </c>
      <c r="D776" s="22">
        <f t="shared" si="66"/>
        <v>1.0326122661919457</v>
      </c>
      <c r="E776" s="22">
        <v>3.1605537096599998E-4</v>
      </c>
      <c r="F776" s="24">
        <f t="shared" si="67"/>
        <v>1.0326122661919457</v>
      </c>
      <c r="G776" s="22">
        <f t="shared" si="68"/>
        <v>2.9328321562911683E-2</v>
      </c>
      <c r="H776" s="24">
        <f t="shared" si="69"/>
        <v>1.0296122661919458</v>
      </c>
      <c r="I776" s="29">
        <f t="shared" si="64"/>
        <v>2.3690665180180481E-2</v>
      </c>
      <c r="J776" s="32">
        <v>2.1000000000000001E-2</v>
      </c>
      <c r="K776" s="29">
        <f t="shared" si="65"/>
        <v>4.4690665180180486E-2</v>
      </c>
      <c r="M776" s="1"/>
      <c r="N776" s="1"/>
      <c r="P776" s="1"/>
      <c r="Z776" s="27"/>
    </row>
    <row r="777" spans="2:26" ht="15" x14ac:dyDescent="0.25">
      <c r="B777" s="16">
        <v>16315</v>
      </c>
      <c r="C777" s="22">
        <v>1.7577923946596741E-2</v>
      </c>
      <c r="D777" s="22">
        <f t="shared" si="66"/>
        <v>1.0175779239465967</v>
      </c>
      <c r="E777" s="22">
        <v>3.1676152048800002E-4</v>
      </c>
      <c r="F777" s="24">
        <f t="shared" si="67"/>
        <v>1.0175779239465967</v>
      </c>
      <c r="G777" s="22">
        <f t="shared" si="68"/>
        <v>1.429468546708474E-2</v>
      </c>
      <c r="H777" s="24">
        <f t="shared" si="69"/>
        <v>1.0145779239465968</v>
      </c>
      <c r="I777" s="29">
        <f t="shared" si="64"/>
        <v>2.1885338137159094E-2</v>
      </c>
      <c r="J777" s="32">
        <v>2.07E-2</v>
      </c>
      <c r="K777" s="29">
        <f t="shared" si="65"/>
        <v>4.258533813715909E-2</v>
      </c>
      <c r="M777" s="1"/>
      <c r="N777" s="1"/>
      <c r="P777" s="1"/>
      <c r="Z777" s="27"/>
    </row>
    <row r="778" spans="2:26" ht="15" x14ac:dyDescent="0.25">
      <c r="B778" s="16">
        <v>16345</v>
      </c>
      <c r="C778" s="22">
        <v>1.776000932827615E-2</v>
      </c>
      <c r="D778" s="22">
        <f t="shared" si="66"/>
        <v>1.0177600093282761</v>
      </c>
      <c r="E778" s="22">
        <v>3.1666121440000001E-4</v>
      </c>
      <c r="F778" s="24">
        <f t="shared" si="67"/>
        <v>1.0177600093282761</v>
      </c>
      <c r="G778" s="22">
        <f t="shared" si="68"/>
        <v>1.4476670542676151E-2</v>
      </c>
      <c r="H778" s="24">
        <f t="shared" si="69"/>
        <v>1.0147600093282763</v>
      </c>
      <c r="I778" s="29">
        <f t="shared" si="64"/>
        <v>2.3055889171177402E-2</v>
      </c>
      <c r="J778" s="32">
        <v>2.0799999999999999E-2</v>
      </c>
      <c r="K778" s="29">
        <f t="shared" si="65"/>
        <v>4.3855889171177401E-2</v>
      </c>
      <c r="M778" s="1"/>
      <c r="N778" s="1"/>
      <c r="P778" s="1"/>
      <c r="Z778" s="27"/>
    </row>
    <row r="779" spans="2:26" ht="15" x14ac:dyDescent="0.25">
      <c r="B779" s="16">
        <v>16376</v>
      </c>
      <c r="C779" s="22">
        <v>4.4414843943731963E-3</v>
      </c>
      <c r="D779" s="22">
        <f t="shared" si="66"/>
        <v>1.0044414843943732</v>
      </c>
      <c r="E779" s="22">
        <v>3.1656097181800001E-4</v>
      </c>
      <c r="F779" s="24">
        <f t="shared" si="67"/>
        <v>1.0044414843943732</v>
      </c>
      <c r="G779" s="22">
        <f t="shared" si="68"/>
        <v>1.1580453661911962E-3</v>
      </c>
      <c r="H779" s="24">
        <f t="shared" si="69"/>
        <v>1.0014414843943733</v>
      </c>
      <c r="I779" s="29">
        <f t="shared" si="64"/>
        <v>2.3027550453970536E-2</v>
      </c>
      <c r="J779" s="32">
        <v>2.0899999999999998E-2</v>
      </c>
      <c r="K779" s="29">
        <f t="shared" si="65"/>
        <v>4.3927550453970537E-2</v>
      </c>
      <c r="M779" s="1"/>
      <c r="N779" s="1"/>
      <c r="P779" s="1"/>
      <c r="Z779" s="27"/>
    </row>
    <row r="780" spans="2:26" ht="15" x14ac:dyDescent="0.25">
      <c r="B780" s="16">
        <v>16406</v>
      </c>
      <c r="C780" s="22">
        <v>1.8994735921154415E-2</v>
      </c>
      <c r="D780" s="22">
        <f t="shared" si="66"/>
        <v>1.0189947359211544</v>
      </c>
      <c r="E780" s="22">
        <v>3.1726603642899997E-4</v>
      </c>
      <c r="F780" s="24">
        <f t="shared" si="67"/>
        <v>1.0189947359211544</v>
      </c>
      <c r="G780" s="22">
        <f t="shared" si="68"/>
        <v>1.5712001957583415E-2</v>
      </c>
      <c r="H780" s="24">
        <f t="shared" si="69"/>
        <v>1.0159947359211545</v>
      </c>
      <c r="I780" s="29">
        <f t="shared" si="64"/>
        <v>2.3001816184622381E-2</v>
      </c>
      <c r="J780" s="32">
        <v>2.0899999999999998E-2</v>
      </c>
      <c r="K780" s="29">
        <f t="shared" si="65"/>
        <v>4.3901816184622383E-2</v>
      </c>
      <c r="M780" s="1"/>
      <c r="N780" s="1"/>
      <c r="P780" s="1"/>
      <c r="Z780" s="27"/>
    </row>
    <row r="781" spans="2:26" ht="15" x14ac:dyDescent="0.25">
      <c r="B781" s="16">
        <v>16437</v>
      </c>
      <c r="C781" s="22">
        <v>2.2472868422242165E-2</v>
      </c>
      <c r="D781" s="22">
        <f t="shared" si="66"/>
        <v>1.0224728684222422</v>
      </c>
      <c r="E781" s="22">
        <v>3.16360422265E-4</v>
      </c>
      <c r="F781" s="24">
        <f t="shared" si="67"/>
        <v>1.0224728684222422</v>
      </c>
      <c r="G781" s="22">
        <f t="shared" si="68"/>
        <v>1.9189228844507165E-2</v>
      </c>
      <c r="H781" s="24">
        <f t="shared" si="69"/>
        <v>1.0194728684222423</v>
      </c>
      <c r="I781" s="29">
        <f t="shared" si="64"/>
        <v>2.399999986076562E-2</v>
      </c>
      <c r="J781" s="32">
        <v>2.1000000000000001E-2</v>
      </c>
      <c r="K781" s="29">
        <f t="shared" si="65"/>
        <v>4.4999999860765624E-2</v>
      </c>
      <c r="M781" s="1"/>
      <c r="N781" s="1"/>
      <c r="P781" s="1"/>
      <c r="Z781" s="27"/>
    </row>
    <row r="782" spans="2:26" ht="15" x14ac:dyDescent="0.25">
      <c r="B782" s="16">
        <v>16468</v>
      </c>
      <c r="C782" s="22">
        <v>4.9250518521251285E-2</v>
      </c>
      <c r="D782" s="22">
        <f t="shared" si="66"/>
        <v>1.0492505185212513</v>
      </c>
      <c r="E782" s="22">
        <v>3.1626037E-4</v>
      </c>
      <c r="F782" s="24">
        <f t="shared" si="67"/>
        <v>1.0492505185212513</v>
      </c>
      <c r="G782" s="22">
        <f t="shared" si="68"/>
        <v>4.5966778891251281E-2</v>
      </c>
      <c r="H782" s="24">
        <f t="shared" si="69"/>
        <v>1.0462505185212514</v>
      </c>
      <c r="I782" s="29">
        <f t="shared" si="64"/>
        <v>2.4544010275342698E-2</v>
      </c>
      <c r="J782" s="32">
        <v>1.9599999999999999E-2</v>
      </c>
      <c r="K782" s="29">
        <f t="shared" si="65"/>
        <v>4.4144010275342697E-2</v>
      </c>
      <c r="M782" s="1"/>
      <c r="N782" s="1"/>
      <c r="P782" s="1"/>
      <c r="Z782" s="27"/>
    </row>
    <row r="783" spans="2:26" ht="15" x14ac:dyDescent="0.25">
      <c r="B783" s="16">
        <v>16496</v>
      </c>
      <c r="C783" s="22">
        <v>4.7248398025051097E-2</v>
      </c>
      <c r="D783" s="22">
        <f t="shared" si="66"/>
        <v>1.0472483980250511</v>
      </c>
      <c r="E783" s="22">
        <v>3.1696486034199999E-4</v>
      </c>
      <c r="F783" s="24">
        <f t="shared" si="67"/>
        <v>1.0472483980250511</v>
      </c>
      <c r="G783" s="22">
        <f t="shared" si="68"/>
        <v>4.3965362885393093E-2</v>
      </c>
      <c r="H783" s="24">
        <f t="shared" si="69"/>
        <v>1.0442483980250512</v>
      </c>
      <c r="I783" s="29">
        <f t="shared" si="64"/>
        <v>2.5797920322792267E-2</v>
      </c>
      <c r="J783" s="32">
        <v>1.9E-2</v>
      </c>
      <c r="K783" s="29">
        <f t="shared" si="65"/>
        <v>4.479792032279227E-2</v>
      </c>
      <c r="M783" s="1"/>
      <c r="N783" s="1"/>
      <c r="P783" s="1"/>
      <c r="Z783" s="27"/>
    </row>
    <row r="784" spans="2:26" ht="15" x14ac:dyDescent="0.25">
      <c r="B784" s="16">
        <v>16527</v>
      </c>
      <c r="C784" s="22">
        <v>1.1487752253936723E-2</v>
      </c>
      <c r="D784" s="22">
        <f t="shared" si="66"/>
        <v>1.0114877522539367</v>
      </c>
      <c r="E784" s="22">
        <v>3.1686442545399997E-4</v>
      </c>
      <c r="F784" s="24">
        <f t="shared" si="67"/>
        <v>1.0114877522539367</v>
      </c>
      <c r="G784" s="22">
        <f t="shared" si="68"/>
        <v>8.2046166793907221E-3</v>
      </c>
      <c r="H784" s="24">
        <f t="shared" si="69"/>
        <v>1.0084877522539368</v>
      </c>
      <c r="I784" s="29">
        <f t="shared" si="64"/>
        <v>2.6223745074563931E-2</v>
      </c>
      <c r="J784" s="32">
        <v>1.8500000000000003E-2</v>
      </c>
      <c r="K784" s="29">
        <f t="shared" si="65"/>
        <v>4.4723745074563934E-2</v>
      </c>
      <c r="M784" s="1"/>
      <c r="N784" s="1"/>
      <c r="P784" s="1"/>
      <c r="Z784" s="27"/>
    </row>
    <row r="785" spans="2:26" ht="15" x14ac:dyDescent="0.25">
      <c r="B785" s="16">
        <v>16557</v>
      </c>
      <c r="C785" s="22">
        <v>6.7495827609836745E-2</v>
      </c>
      <c r="D785" s="22">
        <f t="shared" si="66"/>
        <v>1.0674958276098367</v>
      </c>
      <c r="E785" s="22">
        <v>3.1676405419400001E-4</v>
      </c>
      <c r="F785" s="24">
        <f t="shared" si="67"/>
        <v>1.0674958276098367</v>
      </c>
      <c r="G785" s="22">
        <f t="shared" si="68"/>
        <v>6.4212591664030746E-2</v>
      </c>
      <c r="H785" s="24">
        <f t="shared" si="69"/>
        <v>1.0644958276098369</v>
      </c>
      <c r="I785" s="29">
        <f t="shared" si="64"/>
        <v>3.1575133968001712E-2</v>
      </c>
      <c r="J785" s="32">
        <v>1.7299999999999999E-2</v>
      </c>
      <c r="K785" s="29">
        <f t="shared" si="65"/>
        <v>4.8875133968001708E-2</v>
      </c>
      <c r="M785" s="1"/>
      <c r="N785" s="1"/>
      <c r="P785" s="1"/>
      <c r="Z785" s="27"/>
    </row>
    <row r="786" spans="2:26" ht="15" x14ac:dyDescent="0.25">
      <c r="B786" s="16">
        <v>16588</v>
      </c>
      <c r="C786" s="22">
        <v>-4.9818676601217637E-3</v>
      </c>
      <c r="D786" s="22">
        <f t="shared" si="66"/>
        <v>0.99501813233987824</v>
      </c>
      <c r="E786" s="22">
        <v>3.1666374650199999E-4</v>
      </c>
      <c r="F786" s="24">
        <f t="shared" si="67"/>
        <v>0.99501813233987824</v>
      </c>
      <c r="G786" s="22">
        <f t="shared" si="68"/>
        <v>-8.2652039136197637E-3</v>
      </c>
      <c r="H786" s="24">
        <f t="shared" si="69"/>
        <v>0.99201813233987823</v>
      </c>
      <c r="I786" s="29">
        <f t="shared" si="64"/>
        <v>3.0094235836526595E-2</v>
      </c>
      <c r="J786" s="32">
        <v>1.7299999999999999E-2</v>
      </c>
      <c r="K786" s="29">
        <f t="shared" si="65"/>
        <v>4.7394235836526591E-2</v>
      </c>
      <c r="M786" s="1"/>
      <c r="N786" s="1"/>
      <c r="P786" s="1"/>
      <c r="Z786" s="27"/>
    </row>
    <row r="787" spans="2:26" ht="15" x14ac:dyDescent="0.25">
      <c r="B787" s="16">
        <v>16618</v>
      </c>
      <c r="C787" s="22">
        <v>4.6552028276728441E-2</v>
      </c>
      <c r="D787" s="22">
        <f t="shared" si="66"/>
        <v>1.0465520282767284</v>
      </c>
      <c r="E787" s="22">
        <v>3.1656350231700002E-4</v>
      </c>
      <c r="F787" s="24">
        <f t="shared" si="67"/>
        <v>1.0465520282767284</v>
      </c>
      <c r="G787" s="22">
        <f t="shared" si="68"/>
        <v>4.3268591779045441E-2</v>
      </c>
      <c r="H787" s="24">
        <f t="shared" si="69"/>
        <v>1.0435520282767285</v>
      </c>
      <c r="I787" s="29">
        <f t="shared" si="64"/>
        <v>3.216768206876508E-2</v>
      </c>
      <c r="J787" s="32">
        <v>1.6799999999999999E-2</v>
      </c>
      <c r="K787" s="29">
        <f t="shared" si="65"/>
        <v>4.8967682068765075E-2</v>
      </c>
      <c r="M787" s="1"/>
      <c r="N787" s="1"/>
      <c r="P787" s="1"/>
      <c r="Z787" s="27"/>
    </row>
    <row r="788" spans="2:26" ht="15" x14ac:dyDescent="0.25">
      <c r="B788" s="16">
        <v>16649</v>
      </c>
      <c r="C788" s="22">
        <v>-1.4255687400876127E-2</v>
      </c>
      <c r="D788" s="22">
        <f t="shared" si="66"/>
        <v>0.98574431259912387</v>
      </c>
      <c r="E788" s="22">
        <v>3.1646332158E-4</v>
      </c>
      <c r="F788" s="24">
        <f t="shared" si="67"/>
        <v>0.98574431259912387</v>
      </c>
      <c r="G788" s="22">
        <f t="shared" si="68"/>
        <v>-1.7539224079296128E-2</v>
      </c>
      <c r="H788" s="24">
        <f t="shared" si="69"/>
        <v>0.98274431259912387</v>
      </c>
      <c r="I788" s="29">
        <f t="shared" si="64"/>
        <v>2.9601513106461752E-2</v>
      </c>
      <c r="J788" s="32">
        <v>1.7100000000000001E-2</v>
      </c>
      <c r="K788" s="29">
        <f t="shared" si="65"/>
        <v>4.6701513106461756E-2</v>
      </c>
      <c r="M788" s="1"/>
      <c r="N788" s="1"/>
      <c r="P788" s="1"/>
      <c r="Z788" s="27"/>
    </row>
    <row r="789" spans="2:26" ht="15" x14ac:dyDescent="0.25">
      <c r="B789" s="16">
        <v>16680</v>
      </c>
      <c r="C789" s="22">
        <v>-2.8767202224533661E-2</v>
      </c>
      <c r="D789" s="22">
        <f t="shared" si="66"/>
        <v>0.97123279777546634</v>
      </c>
      <c r="E789" s="22">
        <v>3.1636320422899998E-4</v>
      </c>
      <c r="F789" s="24">
        <f t="shared" si="67"/>
        <v>0.97123279777546634</v>
      </c>
      <c r="G789" s="22">
        <f t="shared" si="68"/>
        <v>-3.2050839020304665E-2</v>
      </c>
      <c r="H789" s="24">
        <f t="shared" si="69"/>
        <v>0.96823279777546634</v>
      </c>
      <c r="I789" s="29">
        <f t="shared" si="64"/>
        <v>2.9889549774372526E-2</v>
      </c>
      <c r="J789" s="32">
        <v>1.6899999999999998E-2</v>
      </c>
      <c r="K789" s="29">
        <f t="shared" si="65"/>
        <v>4.6789549774372524E-2</v>
      </c>
      <c r="M789" s="1"/>
      <c r="N789" s="1"/>
      <c r="P789" s="1"/>
      <c r="Z789" s="27"/>
    </row>
    <row r="790" spans="2:26" ht="15" x14ac:dyDescent="0.25">
      <c r="B790" s="16">
        <v>16710</v>
      </c>
      <c r="C790" s="22">
        <v>1.9303336362169743E-2</v>
      </c>
      <c r="D790" s="22">
        <f t="shared" si="66"/>
        <v>1.0193033363621697</v>
      </c>
      <c r="E790" s="22">
        <v>3.17065848557E-4</v>
      </c>
      <c r="F790" s="24">
        <f t="shared" si="67"/>
        <v>1.0193033363621697</v>
      </c>
      <c r="G790" s="22">
        <f t="shared" si="68"/>
        <v>1.6020402210726745E-2</v>
      </c>
      <c r="H790" s="24">
        <f t="shared" si="69"/>
        <v>1.0163033363621699</v>
      </c>
      <c r="I790" s="29">
        <f t="shared" si="64"/>
        <v>3.2208420830251328E-2</v>
      </c>
      <c r="J790" s="32">
        <v>1.66E-2</v>
      </c>
      <c r="K790" s="29">
        <f t="shared" si="65"/>
        <v>4.8808420830251331E-2</v>
      </c>
      <c r="M790" s="1"/>
      <c r="N790" s="1"/>
      <c r="P790" s="1"/>
      <c r="Z790" s="27"/>
    </row>
    <row r="791" spans="2:26" ht="15" x14ac:dyDescent="0.25">
      <c r="B791" s="16">
        <v>16741</v>
      </c>
      <c r="C791" s="22">
        <v>6.9836251551888884E-2</v>
      </c>
      <c r="D791" s="22">
        <f t="shared" si="66"/>
        <v>1.0698362515518889</v>
      </c>
      <c r="E791" s="22">
        <v>3.1696534966900003E-4</v>
      </c>
      <c r="F791" s="24">
        <f t="shared" si="67"/>
        <v>1.0698362515518889</v>
      </c>
      <c r="G791" s="22">
        <f t="shared" si="68"/>
        <v>6.6553216901557882E-2</v>
      </c>
      <c r="H791" s="24">
        <f t="shared" si="69"/>
        <v>1.066836251551889</v>
      </c>
      <c r="I791" s="29">
        <f t="shared" si="64"/>
        <v>3.3915935942701925E-2</v>
      </c>
      <c r="J791" s="32">
        <v>1.6E-2</v>
      </c>
      <c r="K791" s="29">
        <f t="shared" si="65"/>
        <v>4.9915935942701925E-2</v>
      </c>
      <c r="M791" s="1"/>
      <c r="N791" s="1"/>
      <c r="P791" s="1"/>
      <c r="Z791" s="27"/>
    </row>
    <row r="792" spans="2:26" ht="15" x14ac:dyDescent="0.25">
      <c r="B792" s="16">
        <v>16771</v>
      </c>
      <c r="C792" s="22">
        <v>4.5145608236470069E-2</v>
      </c>
      <c r="D792" s="22">
        <f t="shared" si="66"/>
        <v>1.0451456082364701</v>
      </c>
      <c r="E792" s="22">
        <v>3.1606272481399998E-4</v>
      </c>
      <c r="F792" s="24">
        <f t="shared" si="67"/>
        <v>1.0451456082364701</v>
      </c>
      <c r="G792" s="22">
        <f t="shared" si="68"/>
        <v>4.186167096128407E-2</v>
      </c>
      <c r="H792" s="24">
        <f t="shared" si="69"/>
        <v>1.0421456082364702</v>
      </c>
      <c r="I792" s="29">
        <f t="shared" si="64"/>
        <v>3.5128372553374865E-2</v>
      </c>
      <c r="J792" s="32">
        <v>1.55E-2</v>
      </c>
      <c r="K792" s="29">
        <f t="shared" si="65"/>
        <v>5.0628372553374865E-2</v>
      </c>
      <c r="M792" s="1"/>
      <c r="N792" s="1"/>
      <c r="P792" s="1"/>
      <c r="Z792" s="27"/>
    </row>
    <row r="793" spans="2:26" ht="15" x14ac:dyDescent="0.25">
      <c r="B793" s="16">
        <v>16802</v>
      </c>
      <c r="C793" s="22">
        <v>2.6737869870574915E-2</v>
      </c>
      <c r="D793" s="22">
        <f t="shared" si="66"/>
        <v>1.0267378698705749</v>
      </c>
      <c r="E793" s="22">
        <v>3.1676479692599999E-4</v>
      </c>
      <c r="F793" s="24">
        <f t="shared" si="67"/>
        <v>1.0267378698705749</v>
      </c>
      <c r="G793" s="22">
        <f t="shared" si="68"/>
        <v>2.3454634667500918E-2</v>
      </c>
      <c r="H793" s="24">
        <f t="shared" si="69"/>
        <v>1.023737869870575</v>
      </c>
      <c r="I793" s="29">
        <f t="shared" si="64"/>
        <v>3.6980909185032829E-2</v>
      </c>
      <c r="J793" s="32">
        <v>1.67E-2</v>
      </c>
      <c r="K793" s="29">
        <f t="shared" si="65"/>
        <v>5.3680909185032828E-2</v>
      </c>
      <c r="M793" s="1"/>
      <c r="N793" s="1"/>
      <c r="P793" s="1"/>
      <c r="Z793" s="27"/>
    </row>
    <row r="794" spans="2:26" ht="15" x14ac:dyDescent="0.25">
      <c r="B794" s="16">
        <v>16833</v>
      </c>
      <c r="C794" s="22">
        <v>7.867403288100161E-2</v>
      </c>
      <c r="D794" s="22">
        <f t="shared" si="66"/>
        <v>1.0786740328810016</v>
      </c>
      <c r="E794" s="22">
        <v>3.1666448876299999E-4</v>
      </c>
      <c r="F794" s="24">
        <f t="shared" si="67"/>
        <v>1.0786740328810016</v>
      </c>
      <c r="G794" s="22">
        <f t="shared" si="68"/>
        <v>7.53906973697646E-2</v>
      </c>
      <c r="H794" s="24">
        <f t="shared" si="69"/>
        <v>1.0756740328810017</v>
      </c>
      <c r="I794" s="29">
        <f t="shared" si="64"/>
        <v>4.2132869337130119E-2</v>
      </c>
      <c r="J794" s="32">
        <v>1.61E-2</v>
      </c>
      <c r="K794" s="29">
        <f t="shared" si="65"/>
        <v>5.8232869337130122E-2</v>
      </c>
      <c r="M794" s="1"/>
      <c r="N794" s="1"/>
      <c r="P794" s="1"/>
      <c r="Z794" s="27"/>
    </row>
    <row r="795" spans="2:26" ht="15" x14ac:dyDescent="0.25">
      <c r="B795" s="16">
        <v>16861</v>
      </c>
      <c r="C795" s="22">
        <v>2.8283250892987111E-2</v>
      </c>
      <c r="D795" s="22">
        <f t="shared" si="66"/>
        <v>1.0282832508929871</v>
      </c>
      <c r="E795" s="22">
        <v>3.1656424410900002E-4</v>
      </c>
      <c r="F795" s="24">
        <f t="shared" si="67"/>
        <v>1.0282832508929871</v>
      </c>
      <c r="G795" s="22">
        <f t="shared" si="68"/>
        <v>2.499981513709611E-2</v>
      </c>
      <c r="H795" s="24">
        <f t="shared" si="69"/>
        <v>1.0252832508929872</v>
      </c>
      <c r="I795" s="29">
        <f t="shared" si="64"/>
        <v>4.3426715653598569E-2</v>
      </c>
      <c r="J795" s="32">
        <v>1.5900000000000001E-2</v>
      </c>
      <c r="K795" s="29">
        <f t="shared" si="65"/>
        <v>5.9326715653598566E-2</v>
      </c>
      <c r="M795" s="1"/>
      <c r="N795" s="1"/>
      <c r="P795" s="1"/>
      <c r="Z795" s="27"/>
    </row>
    <row r="796" spans="2:26" ht="15" x14ac:dyDescent="0.25">
      <c r="B796" s="16">
        <v>16892</v>
      </c>
      <c r="C796" s="22">
        <v>2.7512151070659074E-2</v>
      </c>
      <c r="D796" s="22">
        <f t="shared" si="66"/>
        <v>1.0275121510706591</v>
      </c>
      <c r="E796" s="22">
        <v>3.1726523774500002E-4</v>
      </c>
      <c r="F796" s="24">
        <f t="shared" si="67"/>
        <v>1.0275121510706591</v>
      </c>
      <c r="G796" s="22">
        <f t="shared" si="68"/>
        <v>2.4229416308404077E-2</v>
      </c>
      <c r="H796" s="24">
        <f t="shared" si="69"/>
        <v>1.0245121510706592</v>
      </c>
      <c r="I796" s="29">
        <f t="shared" si="64"/>
        <v>4.4885137844376644E-2</v>
      </c>
      <c r="J796" s="32">
        <v>1.5700000000000002E-2</v>
      </c>
      <c r="K796" s="29">
        <f t="shared" si="65"/>
        <v>6.0585137844376649E-2</v>
      </c>
      <c r="M796" s="1"/>
      <c r="N796" s="1"/>
      <c r="P796" s="1"/>
      <c r="Z796" s="27"/>
    </row>
    <row r="797" spans="2:26" ht="15" x14ac:dyDescent="0.25">
      <c r="B797" s="16">
        <v>16922</v>
      </c>
      <c r="C797" s="22">
        <v>3.0087897587983026E-2</v>
      </c>
      <c r="D797" s="22">
        <f t="shared" si="66"/>
        <v>1.030087897587983</v>
      </c>
      <c r="E797" s="22">
        <v>3.1636369170000002E-4</v>
      </c>
      <c r="F797" s="24">
        <f t="shared" si="67"/>
        <v>1.030087897587983</v>
      </c>
      <c r="G797" s="22">
        <f t="shared" si="68"/>
        <v>2.6804261279683026E-2</v>
      </c>
      <c r="H797" s="24">
        <f t="shared" si="69"/>
        <v>1.0270878975879831</v>
      </c>
      <c r="I797" s="29">
        <f t="shared" si="64"/>
        <v>4.6722364485822787E-2</v>
      </c>
      <c r="J797" s="32">
        <v>1.72E-2</v>
      </c>
      <c r="K797" s="29">
        <f t="shared" si="65"/>
        <v>6.392236448582278E-2</v>
      </c>
      <c r="M797" s="1"/>
      <c r="N797" s="1"/>
      <c r="P797" s="1"/>
      <c r="Z797" s="27"/>
    </row>
    <row r="798" spans="2:26" ht="15" x14ac:dyDescent="0.25">
      <c r="B798" s="16">
        <v>16953</v>
      </c>
      <c r="C798" s="22">
        <v>1.1495238300981869E-2</v>
      </c>
      <c r="D798" s="22">
        <f t="shared" si="66"/>
        <v>1.0114952383009819</v>
      </c>
      <c r="E798" s="22">
        <v>3.17064304804E-4</v>
      </c>
      <c r="F798" s="24">
        <f t="shared" si="67"/>
        <v>1.0114952383009819</v>
      </c>
      <c r="G798" s="22">
        <f t="shared" si="68"/>
        <v>8.2123026057858706E-3</v>
      </c>
      <c r="H798" s="24">
        <f t="shared" si="69"/>
        <v>1.008495238300982</v>
      </c>
      <c r="I798" s="29">
        <f t="shared" si="64"/>
        <v>4.6806585592432226E-2</v>
      </c>
      <c r="J798" s="32">
        <v>1.7299999999999999E-2</v>
      </c>
      <c r="K798" s="29">
        <f t="shared" si="65"/>
        <v>6.4106585592432222E-2</v>
      </c>
      <c r="M798" s="1"/>
      <c r="N798" s="1"/>
      <c r="P798" s="1"/>
      <c r="Z798" s="27"/>
    </row>
    <row r="799" spans="2:26" ht="15" x14ac:dyDescent="0.25">
      <c r="B799" s="16">
        <v>16983</v>
      </c>
      <c r="C799" s="22">
        <v>2.5366379064394984E-2</v>
      </c>
      <c r="D799" s="22">
        <f t="shared" si="66"/>
        <v>1.025366379064395</v>
      </c>
      <c r="E799" s="22">
        <v>3.16163393242E-4</v>
      </c>
      <c r="F799" s="24">
        <f t="shared" si="67"/>
        <v>1.025366379064395</v>
      </c>
      <c r="G799" s="22">
        <f t="shared" si="68"/>
        <v>2.2082542457636984E-2</v>
      </c>
      <c r="H799" s="24">
        <f t="shared" si="69"/>
        <v>1.0223663790643951</v>
      </c>
      <c r="I799" s="29">
        <f t="shared" si="64"/>
        <v>4.7621078617842372E-2</v>
      </c>
      <c r="J799" s="32">
        <v>1.7000000000000001E-2</v>
      </c>
      <c r="K799" s="29">
        <f t="shared" si="65"/>
        <v>6.4621078617842373E-2</v>
      </c>
      <c r="M799" s="1"/>
      <c r="N799" s="1"/>
      <c r="P799" s="1"/>
      <c r="Z799" s="27"/>
    </row>
    <row r="800" spans="2:26" ht="15" x14ac:dyDescent="0.25">
      <c r="B800" s="16">
        <v>17014</v>
      </c>
      <c r="C800" s="22">
        <v>-9.9057623208479439E-3</v>
      </c>
      <c r="D800" s="22">
        <f t="shared" si="66"/>
        <v>0.99009423767915206</v>
      </c>
      <c r="E800" s="22">
        <v>3.1686362621600003E-4</v>
      </c>
      <c r="F800" s="24">
        <f t="shared" si="67"/>
        <v>0.99009423767915206</v>
      </c>
      <c r="G800" s="22">
        <f t="shared" si="68"/>
        <v>-1.3188898694631943E-2</v>
      </c>
      <c r="H800" s="24">
        <f t="shared" si="69"/>
        <v>0.98709423767915205</v>
      </c>
      <c r="I800" s="29">
        <f t="shared" si="64"/>
        <v>4.5517851783748897E-2</v>
      </c>
      <c r="J800" s="32">
        <v>1.7399999999999999E-2</v>
      </c>
      <c r="K800" s="29">
        <f t="shared" si="65"/>
        <v>6.2917851783748896E-2</v>
      </c>
      <c r="M800" s="1"/>
      <c r="N800" s="1"/>
      <c r="P800" s="1"/>
      <c r="Z800" s="27"/>
    </row>
    <row r="801" spans="2:26" ht="15" x14ac:dyDescent="0.25">
      <c r="B801" s="16">
        <v>17045</v>
      </c>
      <c r="C801" s="22">
        <v>5.1413827146237212E-2</v>
      </c>
      <c r="D801" s="22">
        <f t="shared" si="66"/>
        <v>1.0514138271462372</v>
      </c>
      <c r="E801" s="22">
        <v>3.1676325546199999E-4</v>
      </c>
      <c r="F801" s="24">
        <f t="shared" si="67"/>
        <v>1.0514138271462372</v>
      </c>
      <c r="G801" s="22">
        <f t="shared" si="68"/>
        <v>4.8130590401699209E-2</v>
      </c>
      <c r="H801" s="24">
        <f t="shared" si="69"/>
        <v>1.0484138271462373</v>
      </c>
      <c r="I801" s="29">
        <f t="shared" si="64"/>
        <v>4.822133535553319E-2</v>
      </c>
      <c r="J801" s="32">
        <v>1.8000000000000002E-2</v>
      </c>
      <c r="K801" s="29">
        <f t="shared" si="65"/>
        <v>6.6221335355533192E-2</v>
      </c>
      <c r="M801" s="1"/>
      <c r="N801" s="1"/>
      <c r="P801" s="1"/>
      <c r="Z801" s="27"/>
    </row>
    <row r="802" spans="2:26" ht="15" x14ac:dyDescent="0.25">
      <c r="B802" s="16">
        <v>17075</v>
      </c>
      <c r="C802" s="22">
        <v>1.6712337460635496E-2</v>
      </c>
      <c r="D802" s="22">
        <f t="shared" si="66"/>
        <v>1.0167123374606355</v>
      </c>
      <c r="E802" s="22">
        <v>3.1666294827599999E-4</v>
      </c>
      <c r="F802" s="24">
        <f t="shared" si="67"/>
        <v>1.0167123374606355</v>
      </c>
      <c r="G802" s="22">
        <f t="shared" si="68"/>
        <v>1.3429000408911495E-2</v>
      </c>
      <c r="H802" s="24">
        <f t="shared" si="69"/>
        <v>1.0137123374606356</v>
      </c>
      <c r="I802" s="29">
        <f t="shared" si="64"/>
        <v>4.9058342435335689E-2</v>
      </c>
      <c r="J802" s="32">
        <v>1.8500000000000003E-2</v>
      </c>
      <c r="K802" s="29">
        <f t="shared" si="65"/>
        <v>6.7558342435335692E-2</v>
      </c>
      <c r="M802" s="1"/>
      <c r="N802" s="1"/>
      <c r="P802" s="1"/>
      <c r="Z802" s="27"/>
    </row>
    <row r="803" spans="2:26" ht="15" x14ac:dyDescent="0.25">
      <c r="B803" s="16">
        <v>17106</v>
      </c>
      <c r="C803" s="22">
        <v>-5.9044931885459007E-2</v>
      </c>
      <c r="D803" s="22">
        <f t="shared" si="66"/>
        <v>0.94095506811454099</v>
      </c>
      <c r="E803" s="22">
        <v>3.1656270459699999E-4</v>
      </c>
      <c r="F803" s="24">
        <f t="shared" si="67"/>
        <v>0.94095506811454099</v>
      </c>
      <c r="G803" s="22">
        <f t="shared" si="68"/>
        <v>-6.2328369180862007E-2</v>
      </c>
      <c r="H803" s="24">
        <f t="shared" si="69"/>
        <v>0.93795506811454099</v>
      </c>
      <c r="I803" s="29">
        <f t="shared" si="64"/>
        <v>4.5723343188157628E-2</v>
      </c>
      <c r="J803" s="32">
        <v>1.83E-2</v>
      </c>
      <c r="K803" s="29">
        <f t="shared" si="65"/>
        <v>6.4023343188157625E-2</v>
      </c>
      <c r="M803" s="1"/>
      <c r="N803" s="1"/>
      <c r="P803" s="1"/>
      <c r="Z803" s="27"/>
    </row>
    <row r="804" spans="2:26" ht="15" x14ac:dyDescent="0.25">
      <c r="B804" s="16">
        <v>17136</v>
      </c>
      <c r="C804" s="22">
        <v>8.3947871655398743E-3</v>
      </c>
      <c r="D804" s="22">
        <f t="shared" si="66"/>
        <v>1.0083947871655399</v>
      </c>
      <c r="E804" s="22">
        <v>3.1646252436400002E-4</v>
      </c>
      <c r="F804" s="24">
        <f t="shared" si="67"/>
        <v>1.0083947871655399</v>
      </c>
      <c r="G804" s="22">
        <f t="shared" si="68"/>
        <v>5.1112496899038745E-3</v>
      </c>
      <c r="H804" s="24">
        <f t="shared" si="69"/>
        <v>1.00539478716554</v>
      </c>
      <c r="I804" s="29">
        <f t="shared" si="64"/>
        <v>4.674922487121469E-2</v>
      </c>
      <c r="J804" s="32">
        <v>1.9099999999999999E-2</v>
      </c>
      <c r="K804" s="29">
        <f t="shared" si="65"/>
        <v>6.5849224871214695E-2</v>
      </c>
      <c r="M804" s="1"/>
      <c r="N804" s="1"/>
      <c r="P804" s="1"/>
      <c r="Z804" s="27"/>
    </row>
    <row r="805" spans="2:26" ht="15" x14ac:dyDescent="0.25">
      <c r="B805" s="16">
        <v>17167</v>
      </c>
      <c r="C805" s="22">
        <v>2.0145805604843803E-2</v>
      </c>
      <c r="D805" s="22">
        <f t="shared" si="66"/>
        <v>1.0201458056048438</v>
      </c>
      <c r="E805" s="22">
        <v>3.17161302486E-4</v>
      </c>
      <c r="F805" s="24">
        <f t="shared" si="67"/>
        <v>1.0201458056048438</v>
      </c>
      <c r="G805" s="22">
        <f t="shared" si="68"/>
        <v>1.6862966907329805E-2</v>
      </c>
      <c r="H805" s="24">
        <f t="shared" si="69"/>
        <v>1.0171458056048439</v>
      </c>
      <c r="I805" s="29">
        <f t="shared" si="64"/>
        <v>4.5481964542050335E-2</v>
      </c>
      <c r="J805" s="32">
        <v>1.8200000000000001E-2</v>
      </c>
      <c r="K805" s="29">
        <f t="shared" si="65"/>
        <v>6.3681964542050329E-2</v>
      </c>
      <c r="M805" s="1"/>
      <c r="N805" s="1"/>
      <c r="P805" s="1"/>
      <c r="Z805" s="27"/>
    </row>
    <row r="806" spans="2:26" ht="15" x14ac:dyDescent="0.25">
      <c r="B806" s="16">
        <v>17198</v>
      </c>
      <c r="C806" s="22">
        <v>2.6820929948386585E-2</v>
      </c>
      <c r="D806" s="22">
        <f t="shared" si="66"/>
        <v>1.0268209299483866</v>
      </c>
      <c r="E806" s="22">
        <v>3.1626210141800002E-4</v>
      </c>
      <c r="F806" s="24">
        <f t="shared" si="67"/>
        <v>1.0268209299483866</v>
      </c>
      <c r="G806" s="22">
        <f t="shared" si="68"/>
        <v>2.3537192049804586E-2</v>
      </c>
      <c r="H806" s="24">
        <f t="shared" si="69"/>
        <v>1.0238209299483867</v>
      </c>
      <c r="I806" s="29">
        <f t="shared" si="64"/>
        <v>4.5024130302282472E-2</v>
      </c>
      <c r="J806" s="32">
        <v>1.78E-2</v>
      </c>
      <c r="K806" s="29">
        <f t="shared" si="65"/>
        <v>6.2824130302282469E-2</v>
      </c>
      <c r="M806" s="1"/>
      <c r="N806" s="1"/>
      <c r="P806" s="1"/>
      <c r="Z806" s="27"/>
    </row>
    <row r="807" spans="2:26" ht="15" x14ac:dyDescent="0.25">
      <c r="B807" s="16">
        <v>17226</v>
      </c>
      <c r="C807" s="22">
        <v>3.5971653348131349E-2</v>
      </c>
      <c r="D807" s="22">
        <f t="shared" si="66"/>
        <v>1.0359716533481313</v>
      </c>
      <c r="E807" s="22">
        <v>3.1696050049400001E-4</v>
      </c>
      <c r="F807" s="24">
        <f t="shared" si="67"/>
        <v>1.0359716533481313</v>
      </c>
      <c r="G807" s="22">
        <f t="shared" si="68"/>
        <v>3.2688613848625349E-2</v>
      </c>
      <c r="H807" s="24">
        <f t="shared" si="69"/>
        <v>1.0329716533481315</v>
      </c>
      <c r="I807" s="29">
        <f t="shared" si="64"/>
        <v>4.8100663279543321E-2</v>
      </c>
      <c r="J807" s="32">
        <v>1.7600000000000001E-2</v>
      </c>
      <c r="K807" s="29">
        <f t="shared" si="65"/>
        <v>6.5700663279543325E-2</v>
      </c>
      <c r="M807" s="1"/>
      <c r="N807" s="1"/>
      <c r="P807" s="1"/>
      <c r="Z807" s="27"/>
    </row>
    <row r="808" spans="2:26" ht="15" x14ac:dyDescent="0.25">
      <c r="B808" s="16">
        <v>17257</v>
      </c>
      <c r="C808" s="22">
        <v>8.3346939749277649E-2</v>
      </c>
      <c r="D808" s="22">
        <f t="shared" si="66"/>
        <v>1.0833469397492776</v>
      </c>
      <c r="E808" s="22">
        <v>3.1686006836799998E-4</v>
      </c>
      <c r="F808" s="24">
        <f t="shared" si="67"/>
        <v>1.0833469397492776</v>
      </c>
      <c r="G808" s="22">
        <f t="shared" si="68"/>
        <v>8.0063799817645651E-2</v>
      </c>
      <c r="H808" s="24">
        <f t="shared" si="69"/>
        <v>1.0803469397492778</v>
      </c>
      <c r="I808" s="29">
        <f t="shared" si="64"/>
        <v>5.0942450317131627E-2</v>
      </c>
      <c r="J808" s="32">
        <v>1.7600000000000001E-2</v>
      </c>
      <c r="K808" s="29">
        <f t="shared" si="65"/>
        <v>6.8542450317131631E-2</v>
      </c>
      <c r="M808" s="1"/>
      <c r="N808" s="1"/>
      <c r="P808" s="1"/>
      <c r="Z808" s="27"/>
    </row>
    <row r="809" spans="2:26" ht="15" x14ac:dyDescent="0.25">
      <c r="B809" s="16">
        <v>17287</v>
      </c>
      <c r="C809" s="22">
        <v>1.7778012287788858E-2</v>
      </c>
      <c r="D809" s="22">
        <f t="shared" si="66"/>
        <v>1.0177780122877889</v>
      </c>
      <c r="E809" s="22">
        <v>3.1596181649300002E-4</v>
      </c>
      <c r="F809" s="24">
        <f t="shared" si="67"/>
        <v>1.0177780122877889</v>
      </c>
      <c r="G809" s="22">
        <f t="shared" si="68"/>
        <v>1.4493974104281861E-2</v>
      </c>
      <c r="H809" s="24">
        <f t="shared" si="69"/>
        <v>1.014778012287789</v>
      </c>
      <c r="I809" s="29">
        <f t="shared" si="64"/>
        <v>4.8513153552295796E-2</v>
      </c>
      <c r="J809" s="32">
        <v>1.78E-2</v>
      </c>
      <c r="K809" s="29">
        <f t="shared" si="65"/>
        <v>6.6313153552295792E-2</v>
      </c>
      <c r="M809" s="1"/>
      <c r="N809" s="1"/>
      <c r="P809" s="1"/>
      <c r="Z809" s="27"/>
    </row>
    <row r="810" spans="2:26" ht="15" x14ac:dyDescent="0.25">
      <c r="B810" s="16">
        <v>17318</v>
      </c>
      <c r="C810" s="22">
        <v>1.0657686459273119E-2</v>
      </c>
      <c r="D810" s="22">
        <f t="shared" si="66"/>
        <v>1.0106576864592731</v>
      </c>
      <c r="E810" s="22">
        <v>3.1665964751100001E-4</v>
      </c>
      <c r="F810" s="24">
        <f t="shared" si="67"/>
        <v>1.0106576864592731</v>
      </c>
      <c r="G810" s="22">
        <f t="shared" si="68"/>
        <v>7.3743461067841192E-3</v>
      </c>
      <c r="H810" s="24">
        <f t="shared" si="69"/>
        <v>1.0076576864592732</v>
      </c>
      <c r="I810" s="29">
        <f t="shared" si="64"/>
        <v>4.879585462141689E-2</v>
      </c>
      <c r="J810" s="32">
        <v>1.77E-2</v>
      </c>
      <c r="K810" s="29">
        <f t="shared" si="65"/>
        <v>6.6495854621416883E-2</v>
      </c>
      <c r="M810" s="1"/>
      <c r="N810" s="1"/>
      <c r="P810" s="1"/>
      <c r="Z810" s="27"/>
    </row>
    <row r="811" spans="2:26" ht="15" x14ac:dyDescent="0.25">
      <c r="B811" s="16">
        <v>17348</v>
      </c>
      <c r="C811" s="22">
        <v>6.7053358604478586E-3</v>
      </c>
      <c r="D811" s="22">
        <f t="shared" si="66"/>
        <v>1.0067053358604479</v>
      </c>
      <c r="E811" s="22">
        <v>3.1735678477699998E-4</v>
      </c>
      <c r="F811" s="24">
        <f t="shared" si="67"/>
        <v>1.0067053358604479</v>
      </c>
      <c r="G811" s="22">
        <f t="shared" si="68"/>
        <v>3.4226926452248585E-3</v>
      </c>
      <c r="H811" s="24">
        <f t="shared" si="69"/>
        <v>1.003705335860448</v>
      </c>
      <c r="I811" s="29">
        <f t="shared" si="64"/>
        <v>4.9278449507515587E-2</v>
      </c>
      <c r="J811" s="32">
        <v>1.8100000000000002E-2</v>
      </c>
      <c r="K811" s="29">
        <f t="shared" si="65"/>
        <v>6.7378449507515592E-2</v>
      </c>
      <c r="M811" s="1"/>
      <c r="N811" s="1"/>
      <c r="P811" s="1"/>
      <c r="Z811" s="27"/>
    </row>
    <row r="812" spans="2:26" ht="15" x14ac:dyDescent="0.25">
      <c r="B812" s="16">
        <v>17379</v>
      </c>
      <c r="C812" s="22">
        <v>7.7003974026286226E-3</v>
      </c>
      <c r="D812" s="22">
        <f t="shared" si="66"/>
        <v>1.0077003974026286</v>
      </c>
      <c r="E812" s="22">
        <v>6.2494669220699997E-4</v>
      </c>
      <c r="F812" s="24">
        <f t="shared" si="67"/>
        <v>1.0077003974026286</v>
      </c>
      <c r="G812" s="22">
        <f t="shared" si="68"/>
        <v>4.7253440948356222E-3</v>
      </c>
      <c r="H812" s="24">
        <f t="shared" si="69"/>
        <v>1.0047003974026287</v>
      </c>
      <c r="I812" s="29">
        <f t="shared" si="64"/>
        <v>5.0788602006389016E-2</v>
      </c>
      <c r="J812" s="32">
        <v>1.8000000000000002E-2</v>
      </c>
      <c r="K812" s="29">
        <f t="shared" si="65"/>
        <v>6.8788602006389019E-2</v>
      </c>
      <c r="M812" s="1"/>
      <c r="N812" s="1"/>
      <c r="P812" s="1"/>
      <c r="Z812" s="27"/>
    </row>
    <row r="813" spans="2:26" ht="15" x14ac:dyDescent="0.25">
      <c r="B813" s="16">
        <v>17410</v>
      </c>
      <c r="C813" s="22">
        <v>2.5906239645927087E-2</v>
      </c>
      <c r="D813" s="22">
        <f t="shared" si="66"/>
        <v>1.0259062396459271</v>
      </c>
      <c r="E813" s="22">
        <v>6.3331928612599998E-4</v>
      </c>
      <c r="F813" s="24">
        <f t="shared" si="67"/>
        <v>1.0259062396459271</v>
      </c>
      <c r="G813" s="22">
        <f t="shared" si="68"/>
        <v>2.293955893205309E-2</v>
      </c>
      <c r="H813" s="24">
        <f t="shared" si="69"/>
        <v>1.0229062396459272</v>
      </c>
      <c r="I813" s="29">
        <f t="shared" si="64"/>
        <v>5.2882499640407366E-2</v>
      </c>
      <c r="J813" s="32">
        <v>1.77E-2</v>
      </c>
      <c r="K813" s="29">
        <f t="shared" si="65"/>
        <v>7.0582499640407359E-2</v>
      </c>
      <c r="M813" s="1"/>
      <c r="N813" s="1"/>
      <c r="P813" s="1"/>
      <c r="Z813" s="27"/>
    </row>
    <row r="814" spans="2:26" ht="15" x14ac:dyDescent="0.25">
      <c r="B814" s="16">
        <v>17440</v>
      </c>
      <c r="C814" s="22">
        <v>-2.1551609297307373E-2</v>
      </c>
      <c r="D814" s="22">
        <f t="shared" si="66"/>
        <v>0.97844839070269263</v>
      </c>
      <c r="E814" s="22">
        <v>6.8307424810100002E-4</v>
      </c>
      <c r="F814" s="24">
        <f t="shared" si="67"/>
        <v>0.97844839070269263</v>
      </c>
      <c r="G814" s="22">
        <f t="shared" si="68"/>
        <v>-2.4468535049206371E-2</v>
      </c>
      <c r="H814" s="24">
        <f t="shared" si="69"/>
        <v>0.97544839070269262</v>
      </c>
      <c r="I814" s="29">
        <f t="shared" si="64"/>
        <v>5.129390077870255E-2</v>
      </c>
      <c r="J814" s="32">
        <v>1.8200000000000001E-2</v>
      </c>
      <c r="K814" s="29">
        <f t="shared" si="65"/>
        <v>6.9493900778702544E-2</v>
      </c>
      <c r="M814" s="1"/>
      <c r="N814" s="1"/>
      <c r="P814" s="1"/>
      <c r="Z814" s="27"/>
    </row>
    <row r="815" spans="2:26" ht="15" x14ac:dyDescent="0.25">
      <c r="B815" s="16">
        <v>17471</v>
      </c>
      <c r="C815" s="22">
        <v>-2.4704833685025407E-2</v>
      </c>
      <c r="D815" s="22">
        <f t="shared" si="66"/>
        <v>0.97529516631497459</v>
      </c>
      <c r="E815" s="22">
        <v>7.3352512124700002E-4</v>
      </c>
      <c r="F815" s="24">
        <f t="shared" si="67"/>
        <v>0.97529516631497459</v>
      </c>
      <c r="G815" s="22">
        <f t="shared" si="68"/>
        <v>-2.7571308563778405E-2</v>
      </c>
      <c r="H815" s="24">
        <f t="shared" si="69"/>
        <v>0.97229516631497459</v>
      </c>
      <c r="I815" s="29">
        <f t="shared" si="64"/>
        <v>4.9103676576887745E-2</v>
      </c>
      <c r="J815" s="32">
        <v>1.9199999999999998E-2</v>
      </c>
      <c r="K815" s="29">
        <f t="shared" si="65"/>
        <v>6.830367657688774E-2</v>
      </c>
      <c r="M815" s="1"/>
      <c r="N815" s="1"/>
      <c r="P815" s="1"/>
      <c r="Z815" s="27"/>
    </row>
    <row r="816" spans="2:26" ht="15" x14ac:dyDescent="0.25">
      <c r="B816" s="16">
        <v>17501</v>
      </c>
      <c r="C816" s="22">
        <v>1.5835991205701561E-2</v>
      </c>
      <c r="D816" s="22">
        <f t="shared" si="66"/>
        <v>1.0158359912057016</v>
      </c>
      <c r="E816" s="22">
        <v>7.9102225515300002E-4</v>
      </c>
      <c r="F816" s="24">
        <f t="shared" si="67"/>
        <v>1.0158359912057016</v>
      </c>
      <c r="G816" s="22">
        <f t="shared" si="68"/>
        <v>1.3027013460854563E-2</v>
      </c>
      <c r="H816" s="24">
        <f t="shared" si="69"/>
        <v>1.0128359912057017</v>
      </c>
      <c r="I816" s="29">
        <f t="shared" si="64"/>
        <v>5.0180286193159063E-2</v>
      </c>
      <c r="J816" s="32">
        <v>2.0199999999999999E-2</v>
      </c>
      <c r="K816" s="29">
        <f t="shared" si="65"/>
        <v>7.0380286193159058E-2</v>
      </c>
      <c r="M816" s="1"/>
      <c r="N816" s="1"/>
      <c r="P816" s="1"/>
      <c r="Z816" s="27"/>
    </row>
    <row r="817" spans="2:26" ht="15" x14ac:dyDescent="0.25">
      <c r="B817" s="16">
        <v>17532</v>
      </c>
      <c r="C817" s="22">
        <v>1.7745990713622373E-3</v>
      </c>
      <c r="D817" s="22">
        <f t="shared" si="66"/>
        <v>1.0017745990713622</v>
      </c>
      <c r="E817" s="22">
        <v>8.0072382892199998E-4</v>
      </c>
      <c r="F817" s="24">
        <f t="shared" si="67"/>
        <v>1.0017745990713622</v>
      </c>
      <c r="G817" s="22">
        <f t="shared" si="68"/>
        <v>-1.0246770997157624E-3</v>
      </c>
      <c r="H817" s="24">
        <f t="shared" si="69"/>
        <v>0.99877459907136223</v>
      </c>
      <c r="I817" s="29">
        <f t="shared" si="64"/>
        <v>4.9889092003001734E-2</v>
      </c>
      <c r="J817" s="32">
        <v>2.18E-2</v>
      </c>
      <c r="K817" s="29">
        <f t="shared" si="65"/>
        <v>7.1689092003001734E-2</v>
      </c>
      <c r="M817" s="1"/>
      <c r="N817" s="1"/>
      <c r="P817" s="1"/>
      <c r="Z817" s="27"/>
    </row>
    <row r="818" spans="2:26" ht="15" x14ac:dyDescent="0.25">
      <c r="B818" s="16">
        <v>17563</v>
      </c>
      <c r="C818" s="22">
        <v>-5.2040082425861556E-3</v>
      </c>
      <c r="D818" s="22">
        <f t="shared" si="66"/>
        <v>0.99479599175741384</v>
      </c>
      <c r="E818" s="22">
        <v>8.2468891606999998E-4</v>
      </c>
      <c r="F818" s="24">
        <f t="shared" si="67"/>
        <v>0.99479599175741384</v>
      </c>
      <c r="G818" s="22">
        <f t="shared" si="68"/>
        <v>-7.9793193265161565E-3</v>
      </c>
      <c r="H818" s="24">
        <f t="shared" si="69"/>
        <v>0.99179599175741384</v>
      </c>
      <c r="I818" s="29">
        <f t="shared" si="64"/>
        <v>4.6262742733137685E-2</v>
      </c>
      <c r="J818" s="32">
        <v>2.18E-2</v>
      </c>
      <c r="K818" s="29">
        <f t="shared" si="65"/>
        <v>6.8062742733137685E-2</v>
      </c>
      <c r="M818" s="1"/>
      <c r="N818" s="1"/>
      <c r="P818" s="1"/>
      <c r="Z818" s="27"/>
    </row>
    <row r="819" spans="2:26" ht="15" x14ac:dyDescent="0.25">
      <c r="B819" s="16">
        <v>17592</v>
      </c>
      <c r="C819" s="22">
        <v>-1.1193495121902819E-2</v>
      </c>
      <c r="D819" s="22">
        <f t="shared" si="66"/>
        <v>0.98880650487809718</v>
      </c>
      <c r="E819" s="22">
        <v>8.3352631595599999E-4</v>
      </c>
      <c r="F819" s="24">
        <f t="shared" si="67"/>
        <v>0.98880650487809718</v>
      </c>
      <c r="G819" s="22">
        <f t="shared" si="68"/>
        <v>-1.3959968805946819E-2</v>
      </c>
      <c r="H819" s="24">
        <f t="shared" si="69"/>
        <v>0.98580650487809718</v>
      </c>
      <c r="I819" s="29">
        <f t="shared" ref="I819:I882" si="70">POWER(PRODUCT(H579:H819),1/20)-1</f>
        <v>4.5291117601309772E-2</v>
      </c>
      <c r="J819" s="32">
        <v>2.1600000000000001E-2</v>
      </c>
      <c r="K819" s="29">
        <f t="shared" ref="K819:K882" si="71">I819+J819</f>
        <v>6.689111760130978E-2</v>
      </c>
      <c r="M819" s="1"/>
      <c r="N819" s="1"/>
      <c r="P819" s="1"/>
      <c r="Z819" s="27"/>
    </row>
    <row r="820" spans="2:26" ht="15" x14ac:dyDescent="0.25">
      <c r="B820" s="16">
        <v>17623</v>
      </c>
      <c r="C820" s="22">
        <v>-1.4538715784735201E-2</v>
      </c>
      <c r="D820" s="22">
        <f t="shared" si="66"/>
        <v>0.9854612842152648</v>
      </c>
      <c r="E820" s="22">
        <v>8.3283212846100001E-4</v>
      </c>
      <c r="F820" s="24">
        <f t="shared" si="67"/>
        <v>0.9854612842152648</v>
      </c>
      <c r="G820" s="22">
        <f t="shared" si="68"/>
        <v>-1.7305883656274203E-2</v>
      </c>
      <c r="H820" s="24">
        <f t="shared" si="69"/>
        <v>0.9824612842152648</v>
      </c>
      <c r="I820" s="29">
        <f t="shared" si="70"/>
        <v>4.4663619236159358E-2</v>
      </c>
      <c r="J820" s="32">
        <v>2.1499999999999998E-2</v>
      </c>
      <c r="K820" s="29">
        <f t="shared" si="71"/>
        <v>6.6163619236159349E-2</v>
      </c>
      <c r="M820" s="1"/>
      <c r="N820" s="1"/>
      <c r="P820" s="1"/>
      <c r="Z820" s="27"/>
    </row>
    <row r="821" spans="2:26" ht="15" x14ac:dyDescent="0.25">
      <c r="B821" s="16">
        <v>17653</v>
      </c>
      <c r="C821" s="22">
        <v>-6.544578792149558E-2</v>
      </c>
      <c r="D821" s="22">
        <f t="shared" si="66"/>
        <v>0.93455421207850442</v>
      </c>
      <c r="E821" s="22">
        <v>8.3372261502300004E-4</v>
      </c>
      <c r="F821" s="24">
        <f t="shared" si="67"/>
        <v>0.93455421207850442</v>
      </c>
      <c r="G821" s="22">
        <f t="shared" si="68"/>
        <v>-6.8212065306472586E-2</v>
      </c>
      <c r="H821" s="24">
        <f t="shared" si="69"/>
        <v>0.93155421207850442</v>
      </c>
      <c r="I821" s="29">
        <f t="shared" si="70"/>
        <v>4.0164396853002993E-2</v>
      </c>
      <c r="J821" s="32">
        <v>2.1400000000000002E-2</v>
      </c>
      <c r="K821" s="29">
        <f t="shared" si="71"/>
        <v>6.1564396853002995E-2</v>
      </c>
      <c r="M821" s="1"/>
      <c r="N821" s="1"/>
      <c r="P821" s="1"/>
      <c r="Z821" s="27"/>
    </row>
    <row r="822" spans="2:26" ht="15" x14ac:dyDescent="0.25">
      <c r="B822" s="16">
        <v>17684</v>
      </c>
      <c r="C822" s="22">
        <v>7.8000280911531661E-2</v>
      </c>
      <c r="D822" s="22">
        <f t="shared" si="66"/>
        <v>1.0780002809115317</v>
      </c>
      <c r="E822" s="22">
        <v>8.3302810065600001E-4</v>
      </c>
      <c r="F822" s="24">
        <f t="shared" si="67"/>
        <v>1.0780002809115317</v>
      </c>
      <c r="G822" s="22">
        <f t="shared" si="68"/>
        <v>7.5233309012187652E-2</v>
      </c>
      <c r="H822" s="24">
        <f t="shared" si="69"/>
        <v>1.0750002809115318</v>
      </c>
      <c r="I822" s="29">
        <f t="shared" si="70"/>
        <v>4.1452502897216803E-2</v>
      </c>
      <c r="J822" s="32">
        <v>2.0499999999999997E-2</v>
      </c>
      <c r="K822" s="29">
        <f t="shared" si="71"/>
        <v>6.19525028972168E-2</v>
      </c>
      <c r="M822" s="1"/>
      <c r="N822" s="1"/>
      <c r="P822" s="1"/>
      <c r="Z822" s="27"/>
    </row>
    <row r="823" spans="2:26" ht="15" x14ac:dyDescent="0.25">
      <c r="B823" s="16">
        <v>17714</v>
      </c>
      <c r="C823" s="22">
        <v>-2.2597223612161321E-2</v>
      </c>
      <c r="D823" s="22">
        <f t="shared" si="66"/>
        <v>0.97740277638783868</v>
      </c>
      <c r="E823" s="22">
        <v>8.33915625128E-4</v>
      </c>
      <c r="F823" s="24">
        <f t="shared" si="67"/>
        <v>0.97740277638783868</v>
      </c>
      <c r="G823" s="22">
        <f t="shared" si="68"/>
        <v>-2.5363307987033321E-2</v>
      </c>
      <c r="H823" s="24">
        <f t="shared" si="69"/>
        <v>0.97440277638783868</v>
      </c>
      <c r="I823" s="29">
        <f t="shared" si="70"/>
        <v>4.0685679733122759E-2</v>
      </c>
      <c r="J823" s="32">
        <v>2.1499999999999998E-2</v>
      </c>
      <c r="K823" s="29">
        <f t="shared" si="71"/>
        <v>6.2185679733122758E-2</v>
      </c>
      <c r="M823" s="1"/>
      <c r="N823" s="1"/>
      <c r="P823" s="1"/>
      <c r="Z823" s="27"/>
    </row>
    <row r="824" spans="2:26" ht="15" x14ac:dyDescent="0.25">
      <c r="B824" s="16">
        <v>17745</v>
      </c>
      <c r="C824" s="22">
        <v>-0.10895588839262593</v>
      </c>
      <c r="D824" s="22">
        <f t="shared" si="66"/>
        <v>0.89104411160737407</v>
      </c>
      <c r="E824" s="22">
        <v>8.3322078929299996E-4</v>
      </c>
      <c r="F824" s="24">
        <f t="shared" si="67"/>
        <v>0.89104411160737407</v>
      </c>
      <c r="G824" s="22">
        <f t="shared" si="68"/>
        <v>-0.11172266760333294</v>
      </c>
      <c r="H824" s="24">
        <f t="shared" si="69"/>
        <v>0.88804411160737406</v>
      </c>
      <c r="I824" s="29">
        <f t="shared" si="70"/>
        <v>3.5858837148320388E-2</v>
      </c>
      <c r="J824" s="32">
        <v>2.1700000000000001E-2</v>
      </c>
      <c r="K824" s="29">
        <f t="shared" si="71"/>
        <v>5.7558837148320385E-2</v>
      </c>
      <c r="M824" s="1"/>
      <c r="N824" s="1"/>
      <c r="P824" s="1"/>
      <c r="Z824" s="27"/>
    </row>
    <row r="825" spans="2:26" ht="15" x14ac:dyDescent="0.25">
      <c r="B825" s="16">
        <v>17776</v>
      </c>
      <c r="C825" s="22">
        <v>-4.0166046638917319E-2</v>
      </c>
      <c r="D825" s="22">
        <f t="shared" si="66"/>
        <v>0.95983395336108268</v>
      </c>
      <c r="E825" s="22">
        <v>9.0828313181699999E-4</v>
      </c>
      <c r="F825" s="24">
        <f t="shared" si="67"/>
        <v>0.95983395336108268</v>
      </c>
      <c r="G825" s="22">
        <f t="shared" si="68"/>
        <v>-4.285776350710032E-2</v>
      </c>
      <c r="H825" s="24">
        <f t="shared" si="69"/>
        <v>0.95683395336108268</v>
      </c>
      <c r="I825" s="29">
        <f t="shared" si="70"/>
        <v>3.3861505867455399E-2</v>
      </c>
      <c r="J825" s="32">
        <v>2.1899999999999999E-2</v>
      </c>
      <c r="K825" s="29">
        <f t="shared" si="71"/>
        <v>5.5761505867455402E-2</v>
      </c>
      <c r="M825" s="1"/>
      <c r="N825" s="1"/>
      <c r="P825" s="1"/>
      <c r="Z825" s="27"/>
    </row>
    <row r="826" spans="2:26" ht="15" x14ac:dyDescent="0.25">
      <c r="B826" s="16">
        <v>17806</v>
      </c>
      <c r="C826" s="22">
        <v>-4.1094212199080382E-2</v>
      </c>
      <c r="D826" s="22">
        <f t="shared" si="66"/>
        <v>0.95890578780091962</v>
      </c>
      <c r="E826" s="22">
        <v>9.3347640330900005E-4</v>
      </c>
      <c r="F826" s="24">
        <f t="shared" si="67"/>
        <v>0.95890578780091962</v>
      </c>
      <c r="G826" s="22">
        <f t="shared" si="68"/>
        <v>-4.3760735795771381E-2</v>
      </c>
      <c r="H826" s="24">
        <f t="shared" si="69"/>
        <v>0.95590578780091962</v>
      </c>
      <c r="I826" s="29">
        <f t="shared" si="70"/>
        <v>3.163887009816424E-2</v>
      </c>
      <c r="J826" s="32">
        <v>2.1600000000000001E-2</v>
      </c>
      <c r="K826" s="29">
        <f t="shared" si="71"/>
        <v>5.3238870098164241E-2</v>
      </c>
      <c r="M826" s="1"/>
      <c r="N826" s="1"/>
      <c r="P826" s="1"/>
      <c r="Z826" s="27"/>
    </row>
    <row r="827" spans="2:26" ht="15" x14ac:dyDescent="0.25">
      <c r="B827" s="16">
        <v>17837</v>
      </c>
      <c r="C827" s="22">
        <v>1.5416965503097124E-2</v>
      </c>
      <c r="D827" s="22">
        <f t="shared" si="66"/>
        <v>1.0154169655030971</v>
      </c>
      <c r="E827" s="22">
        <v>9.5781140094899995E-4</v>
      </c>
      <c r="F827" s="24">
        <f t="shared" si="67"/>
        <v>1.0154169655030971</v>
      </c>
      <c r="G827" s="22">
        <f t="shared" si="68"/>
        <v>1.2774776904046124E-2</v>
      </c>
      <c r="H827" s="24">
        <f t="shared" si="69"/>
        <v>1.0124169655030972</v>
      </c>
      <c r="I827" s="29">
        <f t="shared" si="70"/>
        <v>3.2835535650735048E-2</v>
      </c>
      <c r="J827" s="32">
        <v>2.2000000000000002E-2</v>
      </c>
      <c r="K827" s="29">
        <f t="shared" si="71"/>
        <v>5.4835535650735054E-2</v>
      </c>
      <c r="M827" s="1"/>
      <c r="N827" s="1"/>
      <c r="P827" s="1"/>
      <c r="Z827" s="27"/>
    </row>
    <row r="828" spans="2:26" ht="15" x14ac:dyDescent="0.25">
      <c r="B828" s="16">
        <v>17867</v>
      </c>
      <c r="C828" s="22">
        <v>-4.3767655871344235E-2</v>
      </c>
      <c r="D828" s="22">
        <f t="shared" si="66"/>
        <v>0.95623234412865576</v>
      </c>
      <c r="E828" s="22">
        <v>9.6712483779599998E-4</v>
      </c>
      <c r="F828" s="24">
        <f t="shared" si="67"/>
        <v>0.95623234412865576</v>
      </c>
      <c r="G828" s="22">
        <f t="shared" si="68"/>
        <v>-4.6400531033548235E-2</v>
      </c>
      <c r="H828" s="24">
        <f t="shared" si="69"/>
        <v>0.95323234412865576</v>
      </c>
      <c r="I828" s="29">
        <f t="shared" si="70"/>
        <v>3.0510984218934833E-2</v>
      </c>
      <c r="J828" s="32">
        <v>2.1499999999999998E-2</v>
      </c>
      <c r="K828" s="29">
        <f t="shared" si="71"/>
        <v>5.2010984218934832E-2</v>
      </c>
      <c r="M828" s="1"/>
      <c r="N828" s="1"/>
      <c r="P828" s="1"/>
      <c r="Z828" s="27"/>
    </row>
    <row r="829" spans="2:26" ht="15" x14ac:dyDescent="0.25">
      <c r="B829" s="16">
        <v>17898</v>
      </c>
      <c r="C829" s="22">
        <v>-2.3387399230928918E-2</v>
      </c>
      <c r="D829" s="22">
        <f t="shared" si="66"/>
        <v>0.97661260076907108</v>
      </c>
      <c r="E829" s="22">
        <v>9.6619041105199996E-4</v>
      </c>
      <c r="F829" s="24">
        <f t="shared" si="67"/>
        <v>0.97661260076907108</v>
      </c>
      <c r="G829" s="22">
        <f t="shared" si="68"/>
        <v>-2.6021208819876917E-2</v>
      </c>
      <c r="H829" s="24">
        <f t="shared" si="69"/>
        <v>0.97361260076907108</v>
      </c>
      <c r="I829" s="29">
        <f t="shared" si="70"/>
        <v>2.7757328638920997E-2</v>
      </c>
      <c r="J829" s="32">
        <v>2.12E-2</v>
      </c>
      <c r="K829" s="29">
        <f t="shared" si="71"/>
        <v>4.8957328638920994E-2</v>
      </c>
      <c r="M829" s="1"/>
      <c r="N829" s="1"/>
      <c r="P829" s="1"/>
      <c r="Z829" s="27"/>
    </row>
    <row r="830" spans="2:26" ht="15" x14ac:dyDescent="0.25">
      <c r="B830" s="16">
        <v>17929</v>
      </c>
      <c r="C830" s="22">
        <v>4.0870571363406105E-2</v>
      </c>
      <c r="D830" s="22">
        <f t="shared" si="66"/>
        <v>1.0408705713634061</v>
      </c>
      <c r="E830" s="22">
        <v>9.7546800080099995E-4</v>
      </c>
      <c r="F830" s="24">
        <f t="shared" si="67"/>
        <v>1.0408705713634061</v>
      </c>
      <c r="G830" s="22">
        <f t="shared" si="68"/>
        <v>3.8246039364207104E-2</v>
      </c>
      <c r="H830" s="24">
        <f t="shared" si="69"/>
        <v>1.0378705713634062</v>
      </c>
      <c r="I830" s="29">
        <f t="shared" si="70"/>
        <v>2.9288498661515394E-2</v>
      </c>
      <c r="J830" s="32">
        <v>2.07E-2</v>
      </c>
      <c r="K830" s="29">
        <f t="shared" si="71"/>
        <v>4.998849866151539E-2</v>
      </c>
      <c r="M830" s="1"/>
      <c r="N830" s="1"/>
      <c r="P830" s="1"/>
      <c r="Z830" s="27"/>
    </row>
    <row r="831" spans="2:26" ht="15" x14ac:dyDescent="0.25">
      <c r="B831" s="16">
        <v>17957</v>
      </c>
      <c r="C831" s="22">
        <v>8.2593332951990117E-3</v>
      </c>
      <c r="D831" s="22">
        <f t="shared" si="66"/>
        <v>1.008259333295199</v>
      </c>
      <c r="E831" s="22">
        <v>9.7451739027100003E-4</v>
      </c>
      <c r="F831" s="24">
        <f t="shared" si="67"/>
        <v>1.008259333295199</v>
      </c>
      <c r="G831" s="22">
        <f t="shared" si="68"/>
        <v>5.6338506854700125E-3</v>
      </c>
      <c r="H831" s="24">
        <f t="shared" si="69"/>
        <v>1.0052593332951991</v>
      </c>
      <c r="I831" s="29">
        <f t="shared" si="70"/>
        <v>3.0611893143818403E-2</v>
      </c>
      <c r="J831" s="32">
        <v>2.06E-2</v>
      </c>
      <c r="K831" s="29">
        <f t="shared" si="71"/>
        <v>5.1211893143818403E-2</v>
      </c>
      <c r="M831" s="1"/>
      <c r="N831" s="1"/>
      <c r="P831" s="1"/>
      <c r="Z831" s="27"/>
    </row>
    <row r="832" spans="2:26" ht="15" x14ac:dyDescent="0.25">
      <c r="B832" s="16">
        <v>17988</v>
      </c>
      <c r="C832" s="22">
        <v>-7.8406845151677285E-3</v>
      </c>
      <c r="D832" s="22">
        <f t="shared" si="66"/>
        <v>0.99215931548483227</v>
      </c>
      <c r="E832" s="22">
        <v>9.7513637407600003E-4</v>
      </c>
      <c r="F832" s="24">
        <f t="shared" si="67"/>
        <v>0.99215931548483227</v>
      </c>
      <c r="G832" s="22">
        <f t="shared" si="68"/>
        <v>-1.0465548141091728E-2</v>
      </c>
      <c r="H832" s="24">
        <f t="shared" si="69"/>
        <v>0.98915931548483227</v>
      </c>
      <c r="I832" s="29">
        <f t="shared" si="70"/>
        <v>3.0043191653807089E-2</v>
      </c>
      <c r="J832" s="32">
        <v>2.0199999999999999E-2</v>
      </c>
      <c r="K832" s="29">
        <f t="shared" si="71"/>
        <v>5.0243191653807084E-2</v>
      </c>
      <c r="M832" s="1"/>
      <c r="N832" s="1"/>
      <c r="P832" s="1"/>
      <c r="Z832" s="27"/>
    </row>
    <row r="833" spans="2:26" ht="15" x14ac:dyDescent="0.25">
      <c r="B833" s="16">
        <v>18018</v>
      </c>
      <c r="C833" s="22">
        <v>-2.6960665147113261E-3</v>
      </c>
      <c r="D833" s="22">
        <f t="shared" si="66"/>
        <v>0.99730393348528867</v>
      </c>
      <c r="E833" s="22">
        <v>9.7496951751899999E-4</v>
      </c>
      <c r="F833" s="24">
        <f t="shared" si="67"/>
        <v>0.99730393348528867</v>
      </c>
      <c r="G833" s="22">
        <f t="shared" si="68"/>
        <v>-5.3210969971923261E-3</v>
      </c>
      <c r="H833" s="24">
        <f t="shared" si="69"/>
        <v>0.99430393348528867</v>
      </c>
      <c r="I833" s="29">
        <f t="shared" si="70"/>
        <v>2.9249459973929914E-2</v>
      </c>
      <c r="J833" s="32">
        <v>2.0099999999999996E-2</v>
      </c>
      <c r="K833" s="29">
        <f t="shared" si="71"/>
        <v>4.9349459973929907E-2</v>
      </c>
      <c r="M833" s="1"/>
      <c r="N833" s="1"/>
      <c r="P833" s="1"/>
      <c r="Z833" s="27"/>
    </row>
    <row r="834" spans="2:26" ht="15" x14ac:dyDescent="0.25">
      <c r="B834" s="16">
        <v>18049</v>
      </c>
      <c r="C834" s="22">
        <v>2.7308831104924103E-2</v>
      </c>
      <c r="D834" s="22">
        <f t="shared" si="66"/>
        <v>1.0273088311049241</v>
      </c>
      <c r="E834" s="22">
        <v>9.7480222311199999E-4</v>
      </c>
      <c r="F834" s="24">
        <f t="shared" si="67"/>
        <v>1.0273088311049241</v>
      </c>
      <c r="G834" s="22">
        <f t="shared" si="68"/>
        <v>2.4683633328036105E-2</v>
      </c>
      <c r="H834" s="24">
        <f t="shared" si="69"/>
        <v>1.0243088311049242</v>
      </c>
      <c r="I834" s="29">
        <f t="shared" si="70"/>
        <v>3.2730998109274489E-2</v>
      </c>
      <c r="J834" s="32">
        <v>0.02</v>
      </c>
      <c r="K834" s="29">
        <f t="shared" si="71"/>
        <v>5.2730998109274493E-2</v>
      </c>
      <c r="M834" s="1"/>
      <c r="N834" s="1"/>
      <c r="P834" s="1"/>
      <c r="Z834" s="27"/>
    </row>
    <row r="835" spans="2:26" ht="15" x14ac:dyDescent="0.25">
      <c r="B835" s="16">
        <v>18079</v>
      </c>
      <c r="C835" s="22">
        <v>3.4101691050199001E-2</v>
      </c>
      <c r="D835" s="22">
        <f t="shared" ref="D835:D898" si="72">1+C835</f>
        <v>1.034101691050199</v>
      </c>
      <c r="E835" s="22">
        <v>9.7541607592E-4</v>
      </c>
      <c r="F835" s="24">
        <f t="shared" ref="F835:F898" si="73">1+C835</f>
        <v>1.034101691050199</v>
      </c>
      <c r="G835" s="22">
        <f t="shared" ref="G835:G898" si="74">E835*$M$2+(1-$M$2)*(E835-$N$2)+C835-0.003</f>
        <v>3.1477107126119001E-2</v>
      </c>
      <c r="H835" s="24">
        <f t="shared" ref="H835:H898" si="75">1+C835-0.003</f>
        <v>1.0311016910501991</v>
      </c>
      <c r="I835" s="29">
        <f t="shared" si="70"/>
        <v>3.2864478680601383E-2</v>
      </c>
      <c r="J835" s="32">
        <v>1.9199999999999998E-2</v>
      </c>
      <c r="K835" s="29">
        <f t="shared" si="71"/>
        <v>5.2064478680601378E-2</v>
      </c>
      <c r="M835" s="1"/>
      <c r="N835" s="1"/>
      <c r="P835" s="1"/>
      <c r="Z835" s="27"/>
    </row>
    <row r="836" spans="2:26" ht="15" x14ac:dyDescent="0.25">
      <c r="B836" s="16">
        <v>18110</v>
      </c>
      <c r="C836" s="22">
        <v>-3.198806796347553E-2</v>
      </c>
      <c r="D836" s="22">
        <f t="shared" si="72"/>
        <v>0.96801193203652447</v>
      </c>
      <c r="E836" s="22">
        <v>8.5812312310000005E-4</v>
      </c>
      <c r="F836" s="24">
        <f t="shared" si="73"/>
        <v>0.96801193203652447</v>
      </c>
      <c r="G836" s="22">
        <f t="shared" si="74"/>
        <v>-3.4729944840375532E-2</v>
      </c>
      <c r="H836" s="24">
        <f t="shared" si="75"/>
        <v>0.96501193203652447</v>
      </c>
      <c r="I836" s="29">
        <f t="shared" si="70"/>
        <v>3.3710350937296907E-2</v>
      </c>
      <c r="J836" s="32">
        <v>1.89E-2</v>
      </c>
      <c r="K836" s="29">
        <f t="shared" si="71"/>
        <v>5.2610350937296907E-2</v>
      </c>
      <c r="M836" s="1"/>
      <c r="N836" s="1"/>
      <c r="P836" s="1"/>
      <c r="Z836" s="27"/>
    </row>
    <row r="837" spans="2:26" ht="15" x14ac:dyDescent="0.25">
      <c r="B837" s="16">
        <v>18141</v>
      </c>
      <c r="C837" s="22">
        <v>1.9504587362703329E-2</v>
      </c>
      <c r="D837" s="22">
        <f t="shared" si="72"/>
        <v>1.0195045873627033</v>
      </c>
      <c r="E837" s="22">
        <v>8.7533088209500003E-4</v>
      </c>
      <c r="F837" s="24">
        <f t="shared" si="73"/>
        <v>1.0195045873627033</v>
      </c>
      <c r="G837" s="22">
        <f t="shared" si="74"/>
        <v>1.6779918244798329E-2</v>
      </c>
      <c r="H837" s="24">
        <f t="shared" si="75"/>
        <v>1.0165045873627034</v>
      </c>
      <c r="I837" s="29">
        <f t="shared" si="70"/>
        <v>3.4814301619072952E-2</v>
      </c>
      <c r="J837" s="32">
        <v>1.8200000000000001E-2</v>
      </c>
      <c r="K837" s="29">
        <f t="shared" si="71"/>
        <v>5.3014301619072952E-2</v>
      </c>
      <c r="M837" s="1"/>
      <c r="N837" s="1"/>
      <c r="P837" s="1"/>
      <c r="Z837" s="27"/>
    </row>
    <row r="838" spans="2:26" ht="15" x14ac:dyDescent="0.25">
      <c r="B838" s="16">
        <v>18171</v>
      </c>
      <c r="C838" s="22">
        <v>2.5246761891772884E-4</v>
      </c>
      <c r="D838" s="22">
        <f t="shared" si="72"/>
        <v>1.0002524676189177</v>
      </c>
      <c r="E838" s="22">
        <v>8.9950838826600001E-4</v>
      </c>
      <c r="F838" s="24">
        <f t="shared" si="73"/>
        <v>1.0002524676189177</v>
      </c>
      <c r="G838" s="22">
        <f t="shared" si="74"/>
        <v>-2.4480239928162712E-3</v>
      </c>
      <c r="H838" s="24">
        <f t="shared" si="75"/>
        <v>0.99725246761891773</v>
      </c>
      <c r="I838" s="29">
        <f t="shared" si="70"/>
        <v>3.4342809337215341E-2</v>
      </c>
      <c r="J838" s="32">
        <v>1.8500000000000003E-2</v>
      </c>
      <c r="K838" s="29">
        <f t="shared" si="71"/>
        <v>5.2842809337215343E-2</v>
      </c>
      <c r="M838" s="1"/>
      <c r="N838" s="1"/>
      <c r="P838" s="1"/>
      <c r="Z838" s="27"/>
    </row>
    <row r="839" spans="2:26" ht="15" x14ac:dyDescent="0.25">
      <c r="B839" s="16">
        <v>18202</v>
      </c>
      <c r="C839" s="22">
        <v>1.5448614613537082E-2</v>
      </c>
      <c r="D839" s="22">
        <f t="shared" si="72"/>
        <v>1.0154486146135371</v>
      </c>
      <c r="E839" s="22">
        <v>8.7533691515399999E-4</v>
      </c>
      <c r="F839" s="24">
        <f t="shared" si="73"/>
        <v>1.0154486146135371</v>
      </c>
      <c r="G839" s="22">
        <f t="shared" si="74"/>
        <v>1.2723951528691081E-2</v>
      </c>
      <c r="H839" s="24">
        <f t="shared" si="75"/>
        <v>1.0124486146135372</v>
      </c>
      <c r="I839" s="29">
        <f t="shared" si="70"/>
        <v>3.5709928020194681E-2</v>
      </c>
      <c r="J839" s="32">
        <v>1.8500000000000003E-2</v>
      </c>
      <c r="K839" s="29">
        <f t="shared" si="71"/>
        <v>5.4209928020194684E-2</v>
      </c>
      <c r="M839" s="1"/>
      <c r="N839" s="1"/>
      <c r="P839" s="1"/>
      <c r="Z839" s="27"/>
    </row>
    <row r="840" spans="2:26" ht="15" x14ac:dyDescent="0.25">
      <c r="B840" s="16">
        <v>18232</v>
      </c>
      <c r="C840" s="22">
        <v>1.1975292662156578E-2</v>
      </c>
      <c r="D840" s="22">
        <f t="shared" si="72"/>
        <v>1.0119752926621566</v>
      </c>
      <c r="E840" s="22">
        <v>8.9168931552299996E-4</v>
      </c>
      <c r="F840" s="24">
        <f t="shared" si="73"/>
        <v>1.0119752926621566</v>
      </c>
      <c r="G840" s="22">
        <f t="shared" si="74"/>
        <v>9.2669819776795767E-3</v>
      </c>
      <c r="H840" s="24">
        <f t="shared" si="75"/>
        <v>1.0089752926621567</v>
      </c>
      <c r="I840" s="29">
        <f t="shared" si="70"/>
        <v>4.1369798467901786E-2</v>
      </c>
      <c r="J840" s="32">
        <v>1.8500000000000003E-2</v>
      </c>
      <c r="K840" s="29">
        <f t="shared" si="71"/>
        <v>5.9869798467901789E-2</v>
      </c>
      <c r="M840" s="1"/>
      <c r="N840" s="1"/>
      <c r="P840" s="1"/>
      <c r="Z840" s="27"/>
    </row>
    <row r="841" spans="2:26" ht="15" x14ac:dyDescent="0.25">
      <c r="B841" s="16">
        <v>18263</v>
      </c>
      <c r="C841" s="22">
        <v>4.5244677961475688E-4</v>
      </c>
      <c r="D841" s="22">
        <f t="shared" si="72"/>
        <v>1.0004524467796148</v>
      </c>
      <c r="E841" s="22">
        <v>9.0799760873200004E-4</v>
      </c>
      <c r="F841" s="24">
        <f t="shared" si="73"/>
        <v>1.0004524467796148</v>
      </c>
      <c r="G841" s="22">
        <f t="shared" si="74"/>
        <v>-2.2395556116532431E-3</v>
      </c>
      <c r="H841" s="24">
        <f t="shared" si="75"/>
        <v>0.99745244677961475</v>
      </c>
      <c r="I841" s="29">
        <f t="shared" si="70"/>
        <v>3.9569097558958211E-2</v>
      </c>
      <c r="J841" s="32">
        <v>1.8000000000000002E-2</v>
      </c>
      <c r="K841" s="29">
        <f t="shared" si="71"/>
        <v>5.7569097558958213E-2</v>
      </c>
      <c r="M841" s="1"/>
      <c r="N841" s="1"/>
      <c r="P841" s="1"/>
      <c r="Z841" s="27"/>
    </row>
    <row r="842" spans="2:26" ht="15" x14ac:dyDescent="0.25">
      <c r="B842" s="16">
        <v>18294</v>
      </c>
      <c r="C842" s="22">
        <v>-4.2602906637846272E-2</v>
      </c>
      <c r="D842" s="22">
        <f t="shared" si="72"/>
        <v>0.95739709336215373</v>
      </c>
      <c r="E842" s="22">
        <v>9.0018368718000001E-4</v>
      </c>
      <c r="F842" s="24">
        <f t="shared" si="73"/>
        <v>0.95739709336215373</v>
      </c>
      <c r="G842" s="22">
        <f t="shared" si="74"/>
        <v>-4.5302722950666272E-2</v>
      </c>
      <c r="H842" s="24">
        <f t="shared" si="75"/>
        <v>0.95439709336215373</v>
      </c>
      <c r="I842" s="29">
        <f t="shared" si="70"/>
        <v>3.6269059148099858E-2</v>
      </c>
      <c r="J842" s="32">
        <v>1.9E-2</v>
      </c>
      <c r="K842" s="29">
        <f t="shared" si="71"/>
        <v>5.5269059148099861E-2</v>
      </c>
      <c r="M842" s="1"/>
      <c r="N842" s="1"/>
      <c r="P842" s="1"/>
      <c r="Z842" s="27"/>
    </row>
    <row r="843" spans="2:26" ht="15" x14ac:dyDescent="0.25">
      <c r="B843" s="16">
        <v>18322</v>
      </c>
      <c r="C843" s="22">
        <v>-1.4717460432454033E-3</v>
      </c>
      <c r="D843" s="22">
        <f t="shared" si="72"/>
        <v>0.9985282539567546</v>
      </c>
      <c r="E843" s="22">
        <v>9.3351770890099999E-4</v>
      </c>
      <c r="F843" s="24">
        <f t="shared" si="73"/>
        <v>0.9985282539567546</v>
      </c>
      <c r="G843" s="22">
        <f t="shared" si="74"/>
        <v>-4.1382283343444036E-3</v>
      </c>
      <c r="H843" s="24">
        <f t="shared" si="75"/>
        <v>0.99552825395675459</v>
      </c>
      <c r="I843" s="29">
        <f t="shared" si="70"/>
        <v>3.5760793108622568E-2</v>
      </c>
      <c r="J843" s="32">
        <v>1.9199999999999998E-2</v>
      </c>
      <c r="K843" s="29">
        <f t="shared" si="71"/>
        <v>5.4960793108622563E-2</v>
      </c>
      <c r="M843" s="1"/>
      <c r="N843" s="1"/>
      <c r="P843" s="1"/>
      <c r="Z843" s="27"/>
    </row>
    <row r="844" spans="2:26" ht="15" x14ac:dyDescent="0.25">
      <c r="B844" s="16">
        <v>18353</v>
      </c>
      <c r="C844" s="22">
        <v>1.5271095265248169E-2</v>
      </c>
      <c r="D844" s="22">
        <f t="shared" si="72"/>
        <v>1.0152710952652482</v>
      </c>
      <c r="E844" s="22">
        <v>9.4117501126099999E-4</v>
      </c>
      <c r="F844" s="24">
        <f t="shared" si="73"/>
        <v>1.0152710952652482</v>
      </c>
      <c r="G844" s="22">
        <f t="shared" si="74"/>
        <v>1.2612270276509168E-2</v>
      </c>
      <c r="H844" s="24">
        <f t="shared" si="75"/>
        <v>1.0122710952652483</v>
      </c>
      <c r="I844" s="29">
        <f t="shared" si="70"/>
        <v>3.630070503233962E-2</v>
      </c>
      <c r="J844" s="32">
        <v>1.9400000000000001E-2</v>
      </c>
      <c r="K844" s="29">
        <f t="shared" si="71"/>
        <v>5.570070503233962E-2</v>
      </c>
      <c r="M844" s="1"/>
      <c r="N844" s="1"/>
      <c r="P844" s="1"/>
      <c r="Z844" s="27"/>
    </row>
    <row r="845" spans="2:26" ht="15" x14ac:dyDescent="0.25">
      <c r="B845" s="16">
        <v>18383</v>
      </c>
      <c r="C845" s="22">
        <v>3.1676957091590907E-2</v>
      </c>
      <c r="D845" s="22">
        <f t="shared" si="72"/>
        <v>1.0316769570915909</v>
      </c>
      <c r="E845" s="22">
        <v>9.66624351033E-4</v>
      </c>
      <c r="F845" s="24">
        <f t="shared" si="73"/>
        <v>1.0316769570915909</v>
      </c>
      <c r="G845" s="22">
        <f t="shared" si="74"/>
        <v>2.9043581442623905E-2</v>
      </c>
      <c r="H845" s="24">
        <f t="shared" si="75"/>
        <v>1.028676957091591</v>
      </c>
      <c r="I845" s="29">
        <f t="shared" si="70"/>
        <v>3.6192259669126203E-2</v>
      </c>
      <c r="J845" s="32">
        <v>1.9900000000000001E-2</v>
      </c>
      <c r="K845" s="29">
        <f t="shared" si="71"/>
        <v>5.6092259669126204E-2</v>
      </c>
      <c r="M845" s="1"/>
      <c r="N845" s="1"/>
      <c r="P845" s="1"/>
      <c r="Z845" s="27"/>
    </row>
    <row r="846" spans="2:26" ht="15" x14ac:dyDescent="0.25">
      <c r="B846" s="16">
        <v>18414</v>
      </c>
      <c r="C846" s="22">
        <v>1.8414374681134715E-2</v>
      </c>
      <c r="D846" s="22">
        <f t="shared" si="72"/>
        <v>1.0184143746811347</v>
      </c>
      <c r="E846" s="22">
        <v>9.6723847225899996E-4</v>
      </c>
      <c r="F846" s="24">
        <f t="shared" si="73"/>
        <v>1.0184143746811347</v>
      </c>
      <c r="G846" s="22">
        <f t="shared" si="74"/>
        <v>1.5781613153393718E-2</v>
      </c>
      <c r="H846" s="24">
        <f t="shared" si="75"/>
        <v>1.0154143746811348</v>
      </c>
      <c r="I846" s="29">
        <f t="shared" si="70"/>
        <v>3.7849484207574724E-2</v>
      </c>
      <c r="J846" s="32">
        <v>0.02</v>
      </c>
      <c r="K846" s="29">
        <f t="shared" si="71"/>
        <v>5.7849484207574728E-2</v>
      </c>
      <c r="M846" s="1"/>
      <c r="N846" s="1"/>
      <c r="P846" s="1"/>
      <c r="Z846" s="27"/>
    </row>
    <row r="847" spans="2:26" ht="15" x14ac:dyDescent="0.25">
      <c r="B847" s="16">
        <v>18444</v>
      </c>
      <c r="C847" s="22">
        <v>-6.2564348368661094E-3</v>
      </c>
      <c r="D847" s="22">
        <f t="shared" si="72"/>
        <v>0.99374356516313389</v>
      </c>
      <c r="E847" s="22">
        <v>9.5006992174499999E-4</v>
      </c>
      <c r="F847" s="24">
        <f t="shared" si="73"/>
        <v>0.99374356516313389</v>
      </c>
      <c r="G847" s="22">
        <f t="shared" si="74"/>
        <v>-8.906364915121109E-3</v>
      </c>
      <c r="H847" s="24">
        <f t="shared" si="75"/>
        <v>0.99074356516313389</v>
      </c>
      <c r="I847" s="29">
        <f t="shared" si="70"/>
        <v>3.7138619409846862E-2</v>
      </c>
      <c r="J847" s="32">
        <v>2.06E-2</v>
      </c>
      <c r="K847" s="29">
        <f t="shared" si="71"/>
        <v>5.7738619409846863E-2</v>
      </c>
      <c r="M847" s="1"/>
      <c r="N847" s="1"/>
      <c r="P847" s="1"/>
      <c r="Z847" s="27"/>
    </row>
    <row r="848" spans="2:26" ht="15" x14ac:dyDescent="0.25">
      <c r="B848" s="16">
        <v>18475</v>
      </c>
      <c r="C848" s="22">
        <v>-1.7503334305314366E-3</v>
      </c>
      <c r="D848" s="22">
        <f t="shared" si="72"/>
        <v>0.99824966656946856</v>
      </c>
      <c r="E848" s="22">
        <v>9.6615895052399995E-4</v>
      </c>
      <c r="F848" s="24">
        <f t="shared" si="73"/>
        <v>0.99824966656946856</v>
      </c>
      <c r="G848" s="22">
        <f t="shared" si="74"/>
        <v>-4.3841744800074368E-3</v>
      </c>
      <c r="H848" s="24">
        <f t="shared" si="75"/>
        <v>0.99524966656946856</v>
      </c>
      <c r="I848" s="29">
        <f t="shared" si="70"/>
        <v>3.357182907240186E-2</v>
      </c>
      <c r="J848" s="32">
        <v>2.06E-2</v>
      </c>
      <c r="K848" s="29">
        <f t="shared" si="71"/>
        <v>5.417182907240186E-2</v>
      </c>
      <c r="M848" s="1"/>
      <c r="N848" s="1"/>
      <c r="P848" s="1"/>
      <c r="Z848" s="27"/>
    </row>
    <row r="849" spans="2:26" ht="15" x14ac:dyDescent="0.25">
      <c r="B849" s="16">
        <v>18506</v>
      </c>
      <c r="C849" s="22">
        <v>-1.8748530548151621E-2</v>
      </c>
      <c r="D849" s="22">
        <f t="shared" si="72"/>
        <v>0.98125146945184838</v>
      </c>
      <c r="E849" s="22">
        <v>1.05009841297E-3</v>
      </c>
      <c r="F849" s="24">
        <f t="shared" si="73"/>
        <v>0.98125146945184838</v>
      </c>
      <c r="G849" s="22">
        <f t="shared" si="74"/>
        <v>-2.1298432135181618E-2</v>
      </c>
      <c r="H849" s="24">
        <f t="shared" si="75"/>
        <v>0.97825146945184838</v>
      </c>
      <c r="I849" s="29">
        <f t="shared" si="70"/>
        <v>3.3175646498467604E-2</v>
      </c>
      <c r="J849" s="32">
        <v>2.06E-2</v>
      </c>
      <c r="K849" s="29">
        <f t="shared" si="71"/>
        <v>5.3775646498467604E-2</v>
      </c>
      <c r="M849" s="1"/>
      <c r="N849" s="1"/>
      <c r="P849" s="1"/>
      <c r="Z849" s="27"/>
    </row>
    <row r="850" spans="2:26" ht="15" x14ac:dyDescent="0.25">
      <c r="B850" s="16">
        <v>18536</v>
      </c>
      <c r="C850" s="22">
        <v>1.8990130024504115E-2</v>
      </c>
      <c r="D850" s="22">
        <f t="shared" si="72"/>
        <v>1.0189901300245041</v>
      </c>
      <c r="E850" s="22">
        <v>1.09215911456E-3</v>
      </c>
      <c r="F850" s="24">
        <f t="shared" si="73"/>
        <v>1.0189901300245041</v>
      </c>
      <c r="G850" s="22">
        <f t="shared" si="74"/>
        <v>1.6482289139064115E-2</v>
      </c>
      <c r="H850" s="24">
        <f t="shared" si="75"/>
        <v>1.0159901300245042</v>
      </c>
      <c r="I850" s="29">
        <f t="shared" si="70"/>
        <v>3.3525259663843565E-2</v>
      </c>
      <c r="J850" s="32">
        <v>2.1000000000000001E-2</v>
      </c>
      <c r="K850" s="29">
        <f t="shared" si="71"/>
        <v>5.452525966384357E-2</v>
      </c>
      <c r="M850" s="1"/>
      <c r="N850" s="1"/>
      <c r="P850" s="1"/>
      <c r="Z850" s="27"/>
    </row>
    <row r="851" spans="2:26" ht="15" x14ac:dyDescent="0.25">
      <c r="B851" s="16">
        <v>18567</v>
      </c>
      <c r="C851" s="22">
        <v>1.8861772365817542E-2</v>
      </c>
      <c r="D851" s="22">
        <f t="shared" si="72"/>
        <v>1.0188617723658175</v>
      </c>
      <c r="E851" s="22">
        <v>1.0747994182499999E-3</v>
      </c>
      <c r="F851" s="24">
        <f t="shared" si="73"/>
        <v>1.0188617723658175</v>
      </c>
      <c r="G851" s="22">
        <f t="shared" si="74"/>
        <v>1.6336571784067541E-2</v>
      </c>
      <c r="H851" s="24">
        <f t="shared" si="75"/>
        <v>1.0158617723658177</v>
      </c>
      <c r="I851" s="29">
        <f t="shared" si="70"/>
        <v>3.2885420869781745E-2</v>
      </c>
      <c r="J851" s="32">
        <v>2.1600000000000001E-2</v>
      </c>
      <c r="K851" s="29">
        <f t="shared" si="71"/>
        <v>5.4485420869781746E-2</v>
      </c>
      <c r="M851" s="1"/>
      <c r="N851" s="1"/>
      <c r="P851" s="1"/>
      <c r="Z851" s="27"/>
    </row>
    <row r="852" spans="2:26" ht="15" x14ac:dyDescent="0.25">
      <c r="B852" s="16">
        <v>18597</v>
      </c>
      <c r="C852" s="22">
        <v>2.3520290247617925E-2</v>
      </c>
      <c r="D852" s="22">
        <f t="shared" si="72"/>
        <v>1.0235202902476179</v>
      </c>
      <c r="E852" s="22">
        <v>1.1413251215299999E-3</v>
      </c>
      <c r="F852" s="24">
        <f t="shared" si="73"/>
        <v>1.0235202902476179</v>
      </c>
      <c r="G852" s="22">
        <f t="shared" si="74"/>
        <v>2.1061615369147926E-2</v>
      </c>
      <c r="H852" s="24">
        <f t="shared" si="75"/>
        <v>1.020520290247618</v>
      </c>
      <c r="I852" s="29">
        <f t="shared" si="70"/>
        <v>3.4001291496387642E-2</v>
      </c>
      <c r="J852" s="32">
        <v>2.1899999999999999E-2</v>
      </c>
      <c r="K852" s="29">
        <f t="shared" si="71"/>
        <v>5.5901291496387645E-2</v>
      </c>
      <c r="M852" s="1"/>
      <c r="N852" s="1"/>
      <c r="P852" s="1"/>
      <c r="Z852" s="27"/>
    </row>
    <row r="853" spans="2:26" ht="15" x14ac:dyDescent="0.25">
      <c r="B853" s="16">
        <v>18628</v>
      </c>
      <c r="C853" s="22">
        <v>1.3675153156903708E-2</v>
      </c>
      <c r="D853" s="22">
        <f t="shared" si="72"/>
        <v>1.0136751531569037</v>
      </c>
      <c r="E853" s="22">
        <v>1.1415604039900001E-3</v>
      </c>
      <c r="F853" s="24">
        <f t="shared" si="73"/>
        <v>1.0136751531569037</v>
      </c>
      <c r="G853" s="22">
        <f t="shared" si="74"/>
        <v>1.121671356089371E-2</v>
      </c>
      <c r="H853" s="24">
        <f t="shared" si="75"/>
        <v>1.0106751531569038</v>
      </c>
      <c r="I853" s="29">
        <f t="shared" si="70"/>
        <v>3.4548290316228858E-2</v>
      </c>
      <c r="J853" s="32">
        <v>2.18E-2</v>
      </c>
      <c r="K853" s="29">
        <f t="shared" si="71"/>
        <v>5.6348290316228858E-2</v>
      </c>
      <c r="M853" s="1"/>
      <c r="N853" s="1"/>
      <c r="P853" s="1"/>
      <c r="Z853" s="27"/>
    </row>
    <row r="854" spans="2:26" ht="15" x14ac:dyDescent="0.25">
      <c r="B854" s="16">
        <v>18659</v>
      </c>
      <c r="C854" s="22">
        <v>1.6247076841694907E-2</v>
      </c>
      <c r="D854" s="22">
        <f t="shared" si="72"/>
        <v>1.0162470768416949</v>
      </c>
      <c r="E854" s="22">
        <v>1.1256793785799999E-3</v>
      </c>
      <c r="F854" s="24">
        <f t="shared" si="73"/>
        <v>1.0162470768416949</v>
      </c>
      <c r="G854" s="22">
        <f t="shared" si="74"/>
        <v>1.377275622027491E-2</v>
      </c>
      <c r="H854" s="24">
        <f t="shared" si="75"/>
        <v>1.013247076841695</v>
      </c>
      <c r="I854" s="29">
        <f t="shared" si="70"/>
        <v>3.3892123063502533E-2</v>
      </c>
      <c r="J854" s="32">
        <v>2.1299999999999999E-2</v>
      </c>
      <c r="K854" s="29">
        <f t="shared" si="71"/>
        <v>5.5192123063502532E-2</v>
      </c>
      <c r="M854" s="1"/>
      <c r="N854" s="1"/>
      <c r="P854" s="1"/>
      <c r="Z854" s="27"/>
    </row>
    <row r="855" spans="2:26" ht="15" x14ac:dyDescent="0.25">
      <c r="B855" s="16">
        <v>18687</v>
      </c>
      <c r="C855" s="22">
        <v>9.8207665815919221E-3</v>
      </c>
      <c r="D855" s="22">
        <f t="shared" si="72"/>
        <v>1.0098207665815919</v>
      </c>
      <c r="E855" s="22">
        <v>1.13284483552E-3</v>
      </c>
      <c r="F855" s="24">
        <f t="shared" si="73"/>
        <v>1.0098207665815919</v>
      </c>
      <c r="G855" s="22">
        <f t="shared" si="74"/>
        <v>7.3536114171119217E-3</v>
      </c>
      <c r="H855" s="24">
        <f t="shared" si="75"/>
        <v>1.006820766581592</v>
      </c>
      <c r="I855" s="29">
        <f t="shared" si="70"/>
        <v>3.497133187417778E-2</v>
      </c>
      <c r="J855" s="32">
        <v>2.1899999999999999E-2</v>
      </c>
      <c r="K855" s="29">
        <f t="shared" si="71"/>
        <v>5.6871331874177783E-2</v>
      </c>
      <c r="M855" s="1"/>
      <c r="N855" s="1"/>
      <c r="P855" s="1"/>
      <c r="Z855" s="27"/>
    </row>
    <row r="856" spans="2:26" ht="15" x14ac:dyDescent="0.25">
      <c r="B856" s="16">
        <v>18718</v>
      </c>
      <c r="C856" s="22">
        <v>1.1828765867859969E-2</v>
      </c>
      <c r="D856" s="22">
        <f t="shared" si="72"/>
        <v>1.01182876586786</v>
      </c>
      <c r="E856" s="22">
        <v>1.25023159526E-3</v>
      </c>
      <c r="F856" s="24">
        <f t="shared" si="73"/>
        <v>1.01182876586786</v>
      </c>
      <c r="G856" s="22">
        <f t="shared" si="74"/>
        <v>9.4789974631199689E-3</v>
      </c>
      <c r="H856" s="24">
        <f t="shared" si="75"/>
        <v>1.0088287658678601</v>
      </c>
      <c r="I856" s="29">
        <f t="shared" si="70"/>
        <v>3.6467491576544386E-2</v>
      </c>
      <c r="J856" s="32">
        <v>2.3399999999999997E-2</v>
      </c>
      <c r="K856" s="29">
        <f t="shared" si="71"/>
        <v>5.9867491576544384E-2</v>
      </c>
      <c r="M856" s="1"/>
      <c r="N856" s="1"/>
      <c r="P856" s="1"/>
      <c r="Z856" s="27"/>
    </row>
    <row r="857" spans="2:26" ht="15" x14ac:dyDescent="0.25">
      <c r="B857" s="16">
        <v>18748</v>
      </c>
      <c r="C857" s="22">
        <v>2.3957134452679218E-2</v>
      </c>
      <c r="D857" s="22">
        <f t="shared" si="72"/>
        <v>1.0239571344526792</v>
      </c>
      <c r="E857" s="22">
        <v>1.19973298486E-3</v>
      </c>
      <c r="F857" s="24">
        <f t="shared" si="73"/>
        <v>1.0239571344526792</v>
      </c>
      <c r="G857" s="22">
        <f t="shared" si="74"/>
        <v>2.1556867437539221E-2</v>
      </c>
      <c r="H857" s="24">
        <f t="shared" si="75"/>
        <v>1.0209571344526793</v>
      </c>
      <c r="I857" s="29">
        <f t="shared" si="70"/>
        <v>3.7851246032271524E-2</v>
      </c>
      <c r="J857" s="32">
        <v>2.4399999999999998E-2</v>
      </c>
      <c r="K857" s="29">
        <f t="shared" si="71"/>
        <v>6.2251246032271522E-2</v>
      </c>
      <c r="M857" s="1"/>
      <c r="N857" s="1"/>
      <c r="P857" s="1"/>
      <c r="Z857" s="27"/>
    </row>
    <row r="858" spans="2:26" ht="15" x14ac:dyDescent="0.25">
      <c r="B858" s="16">
        <v>18779</v>
      </c>
      <c r="C858" s="22">
        <v>2.2271451423524491E-2</v>
      </c>
      <c r="D858" s="22">
        <f t="shared" si="72"/>
        <v>1.0222714514235245</v>
      </c>
      <c r="E858" s="22">
        <v>1.2914706421499999E-3</v>
      </c>
      <c r="F858" s="24">
        <f t="shared" si="73"/>
        <v>1.0222714514235245</v>
      </c>
      <c r="G858" s="22">
        <f t="shared" si="74"/>
        <v>1.9962922065674491E-2</v>
      </c>
      <c r="H858" s="24">
        <f t="shared" si="75"/>
        <v>1.0192714514235246</v>
      </c>
      <c r="I858" s="29">
        <f t="shared" si="70"/>
        <v>3.6519216160534329E-2</v>
      </c>
      <c r="J858" s="32">
        <v>2.53E-2</v>
      </c>
      <c r="K858" s="29">
        <f t="shared" si="71"/>
        <v>6.1819216160534332E-2</v>
      </c>
      <c r="M858" s="1"/>
      <c r="N858" s="1"/>
      <c r="P858" s="1"/>
      <c r="Z858" s="27"/>
    </row>
    <row r="859" spans="2:26" ht="15" x14ac:dyDescent="0.25">
      <c r="B859" s="16">
        <v>18809</v>
      </c>
      <c r="C859" s="22">
        <v>-1.7629420009968033E-3</v>
      </c>
      <c r="D859" s="22">
        <f t="shared" si="72"/>
        <v>0.9982370579990032</v>
      </c>
      <c r="E859" s="22">
        <v>1.27531270713E-3</v>
      </c>
      <c r="F859" s="24">
        <f t="shared" si="73"/>
        <v>0.9982370579990032</v>
      </c>
      <c r="G859" s="22">
        <f t="shared" si="74"/>
        <v>-4.087629293866803E-3</v>
      </c>
      <c r="H859" s="24">
        <f t="shared" si="75"/>
        <v>0.99523705799900319</v>
      </c>
      <c r="I859" s="29">
        <f t="shared" si="70"/>
        <v>3.4157221294186968E-2</v>
      </c>
      <c r="J859" s="32">
        <v>2.5399999999999999E-2</v>
      </c>
      <c r="K859" s="29">
        <f t="shared" si="71"/>
        <v>5.9557221294186967E-2</v>
      </c>
      <c r="M859" s="1"/>
      <c r="N859" s="1"/>
      <c r="P859" s="1"/>
      <c r="Z859" s="27"/>
    </row>
    <row r="860" spans="2:26" ht="15" x14ac:dyDescent="0.25">
      <c r="B860" s="16">
        <v>18840</v>
      </c>
      <c r="C860" s="22">
        <v>-6.2889284006254598E-2</v>
      </c>
      <c r="D860" s="22">
        <f t="shared" si="72"/>
        <v>0.9371107159937454</v>
      </c>
      <c r="E860" s="22">
        <v>1.30796824616E-3</v>
      </c>
      <c r="F860" s="24">
        <f t="shared" si="73"/>
        <v>0.9371107159937454</v>
      </c>
      <c r="G860" s="22">
        <f t="shared" si="74"/>
        <v>-6.5181315760094602E-2</v>
      </c>
      <c r="H860" s="24">
        <f t="shared" si="75"/>
        <v>0.9341107159937454</v>
      </c>
      <c r="I860" s="29">
        <f t="shared" si="70"/>
        <v>3.3099099555677691E-2</v>
      </c>
      <c r="J860" s="32">
        <v>2.4399999999999998E-2</v>
      </c>
      <c r="K860" s="29">
        <f t="shared" si="71"/>
        <v>5.7499099555677689E-2</v>
      </c>
      <c r="M860" s="1"/>
      <c r="N860" s="1"/>
      <c r="P860" s="1"/>
      <c r="Z860" s="27"/>
    </row>
    <row r="861" spans="2:26" ht="15" x14ac:dyDescent="0.25">
      <c r="B861" s="16">
        <v>18871</v>
      </c>
      <c r="C861" s="22">
        <v>2.6825738726981241E-2</v>
      </c>
      <c r="D861" s="22">
        <f t="shared" si="72"/>
        <v>1.0268257387269812</v>
      </c>
      <c r="E861" s="22">
        <v>1.35038495481E-3</v>
      </c>
      <c r="F861" s="24">
        <f t="shared" si="73"/>
        <v>1.0268257387269812</v>
      </c>
      <c r="G861" s="22">
        <f t="shared" si="74"/>
        <v>2.4576123681791243E-2</v>
      </c>
      <c r="H861" s="24">
        <f t="shared" si="75"/>
        <v>1.0238257387269813</v>
      </c>
      <c r="I861" s="29">
        <f t="shared" si="70"/>
        <v>3.380494662691369E-2</v>
      </c>
      <c r="J861" s="32">
        <v>2.3300000000000001E-2</v>
      </c>
      <c r="K861" s="29">
        <f t="shared" si="71"/>
        <v>5.7104946626913691E-2</v>
      </c>
      <c r="M861" s="1"/>
      <c r="N861" s="1"/>
      <c r="P861" s="1"/>
      <c r="Z861" s="27"/>
    </row>
    <row r="862" spans="2:26" ht="15" x14ac:dyDescent="0.25">
      <c r="B862" s="16">
        <v>18901</v>
      </c>
      <c r="C862" s="22">
        <v>3.999622465709507E-3</v>
      </c>
      <c r="D862" s="22">
        <f t="shared" si="72"/>
        <v>1.0039996224657095</v>
      </c>
      <c r="E862" s="22">
        <v>1.3584406802799999E-3</v>
      </c>
      <c r="F862" s="24">
        <f t="shared" si="73"/>
        <v>1.0039996224657095</v>
      </c>
      <c r="G862" s="22">
        <f t="shared" si="74"/>
        <v>1.7580631459895068E-3</v>
      </c>
      <c r="H862" s="24">
        <f t="shared" si="75"/>
        <v>1.0009996224657096</v>
      </c>
      <c r="I862" s="29">
        <f t="shared" si="70"/>
        <v>3.2782987302016897E-2</v>
      </c>
      <c r="J862" s="32">
        <v>2.4700000000000003E-2</v>
      </c>
      <c r="K862" s="29">
        <f t="shared" si="71"/>
        <v>5.7482987302016897E-2</v>
      </c>
      <c r="M862" s="1"/>
      <c r="N862" s="1"/>
      <c r="P862" s="1"/>
      <c r="Z862" s="27"/>
    </row>
    <row r="863" spans="2:26" ht="15" x14ac:dyDescent="0.25">
      <c r="B863" s="16">
        <v>18932</v>
      </c>
      <c r="C863" s="22">
        <v>1.5159321125716607E-2</v>
      </c>
      <c r="D863" s="22">
        <f t="shared" si="72"/>
        <v>1.0151593211257166</v>
      </c>
      <c r="E863" s="22">
        <v>1.2830016320100001E-3</v>
      </c>
      <c r="F863" s="24">
        <f t="shared" si="73"/>
        <v>1.0151593211257166</v>
      </c>
      <c r="G863" s="22">
        <f t="shared" si="74"/>
        <v>1.2842322757726607E-2</v>
      </c>
      <c r="H863" s="24">
        <f t="shared" si="75"/>
        <v>1.0121593211257167</v>
      </c>
      <c r="I863" s="29">
        <f t="shared" si="70"/>
        <v>3.2496063971198197E-2</v>
      </c>
      <c r="J863" s="32">
        <v>2.5000000000000001E-2</v>
      </c>
      <c r="K863" s="29">
        <f t="shared" si="71"/>
        <v>5.7496063971198198E-2</v>
      </c>
      <c r="M863" s="1"/>
      <c r="N863" s="1"/>
      <c r="P863" s="1"/>
      <c r="Z863" s="27"/>
    </row>
    <row r="864" spans="2:26" ht="15" x14ac:dyDescent="0.25">
      <c r="B864" s="16">
        <v>18962</v>
      </c>
      <c r="C864" s="22">
        <v>9.4331450102369541E-3</v>
      </c>
      <c r="D864" s="22">
        <f t="shared" si="72"/>
        <v>1.009433145010237</v>
      </c>
      <c r="E864" s="22">
        <v>1.3169719647099999E-3</v>
      </c>
      <c r="F864" s="24">
        <f t="shared" si="73"/>
        <v>1.009433145010237</v>
      </c>
      <c r="G864" s="22">
        <f t="shared" si="74"/>
        <v>7.1501169749469537E-3</v>
      </c>
      <c r="H864" s="24">
        <f t="shared" si="75"/>
        <v>1.0064331450102371</v>
      </c>
      <c r="I864" s="29">
        <f t="shared" si="70"/>
        <v>3.3785547213902811E-2</v>
      </c>
      <c r="J864" s="32">
        <v>2.5399999999999999E-2</v>
      </c>
      <c r="K864" s="29">
        <f t="shared" si="71"/>
        <v>5.918554721390281E-2</v>
      </c>
      <c r="M864" s="1"/>
      <c r="N864" s="1"/>
      <c r="P864" s="1"/>
      <c r="Z864" s="27"/>
    </row>
    <row r="865" spans="2:26" ht="15" x14ac:dyDescent="0.25">
      <c r="B865" s="16">
        <v>18993</v>
      </c>
      <c r="C865" s="22">
        <v>1.1720884125280939E-2</v>
      </c>
      <c r="D865" s="22">
        <f t="shared" si="72"/>
        <v>1.0117208841252809</v>
      </c>
      <c r="E865" s="22">
        <v>1.5664824221E-3</v>
      </c>
      <c r="F865" s="24">
        <f t="shared" si="73"/>
        <v>1.0117208841252809</v>
      </c>
      <c r="G865" s="22">
        <f t="shared" si="74"/>
        <v>9.6873665473809385E-3</v>
      </c>
      <c r="H865" s="24">
        <f t="shared" si="75"/>
        <v>1.008720884125281</v>
      </c>
      <c r="I865" s="29">
        <f t="shared" si="70"/>
        <v>3.4027050640573764E-2</v>
      </c>
      <c r="J865" s="32">
        <v>2.5099999999999997E-2</v>
      </c>
      <c r="K865" s="29">
        <f t="shared" si="71"/>
        <v>5.9127050640573761E-2</v>
      </c>
      <c r="M865" s="1"/>
      <c r="N865" s="1"/>
      <c r="P865" s="1"/>
      <c r="Z865" s="27"/>
    </row>
    <row r="866" spans="2:26" ht="15" x14ac:dyDescent="0.25">
      <c r="B866" s="16">
        <v>19024</v>
      </c>
      <c r="C866" s="22">
        <v>1.9983655498871711E-2</v>
      </c>
      <c r="D866" s="22">
        <f t="shared" si="72"/>
        <v>1.0199836554988717</v>
      </c>
      <c r="E866" s="22">
        <v>1.24215905983E-3</v>
      </c>
      <c r="F866" s="24">
        <f t="shared" si="73"/>
        <v>1.0199836554988717</v>
      </c>
      <c r="G866" s="22">
        <f t="shared" si="74"/>
        <v>1.762581455870171E-2</v>
      </c>
      <c r="H866" s="24">
        <f t="shared" si="75"/>
        <v>1.0169836554988718</v>
      </c>
      <c r="I866" s="29">
        <f t="shared" si="70"/>
        <v>3.3820307466745581E-2</v>
      </c>
      <c r="J866" s="32">
        <v>2.4500000000000001E-2</v>
      </c>
      <c r="K866" s="29">
        <f t="shared" si="71"/>
        <v>5.8320307466745581E-2</v>
      </c>
      <c r="M866" s="1"/>
      <c r="N866" s="1"/>
      <c r="P866" s="1"/>
      <c r="Z866" s="27"/>
    </row>
    <row r="867" spans="2:26" ht="15" x14ac:dyDescent="0.25">
      <c r="B867" s="16">
        <v>19053</v>
      </c>
      <c r="C867" s="22">
        <v>-3.2058154860122867E-3</v>
      </c>
      <c r="D867" s="22">
        <f t="shared" si="72"/>
        <v>0.99679418451398771</v>
      </c>
      <c r="E867" s="22">
        <v>1.29117848147E-3</v>
      </c>
      <c r="F867" s="24">
        <f t="shared" si="73"/>
        <v>0.99679418451398771</v>
      </c>
      <c r="G867" s="22">
        <f t="shared" si="74"/>
        <v>-5.5146370045422869E-3</v>
      </c>
      <c r="H867" s="24">
        <f t="shared" si="75"/>
        <v>0.99379418451398771</v>
      </c>
      <c r="I867" s="29">
        <f t="shared" si="70"/>
        <v>3.3374278738446783E-2</v>
      </c>
      <c r="J867" s="32">
        <v>2.5000000000000001E-2</v>
      </c>
      <c r="K867" s="29">
        <f t="shared" si="71"/>
        <v>5.8374278738446785E-2</v>
      </c>
      <c r="M867" s="1"/>
      <c r="N867" s="1"/>
      <c r="P867" s="1"/>
      <c r="Z867" s="27"/>
    </row>
    <row r="868" spans="2:26" ht="15" x14ac:dyDescent="0.25">
      <c r="B868" s="16">
        <v>19084</v>
      </c>
      <c r="C868" s="22">
        <v>-2.3010565456984877E-2</v>
      </c>
      <c r="D868" s="22">
        <f t="shared" si="72"/>
        <v>0.97698943454301512</v>
      </c>
      <c r="E868" s="22">
        <v>1.25032313203E-3</v>
      </c>
      <c r="F868" s="24">
        <f t="shared" si="73"/>
        <v>0.97698943454301512</v>
      </c>
      <c r="G868" s="22">
        <f t="shared" si="74"/>
        <v>-2.5360242324954877E-2</v>
      </c>
      <c r="H868" s="24">
        <f t="shared" si="75"/>
        <v>0.97398943454301512</v>
      </c>
      <c r="I868" s="29">
        <f t="shared" si="70"/>
        <v>3.3030828044739335E-2</v>
      </c>
      <c r="J868" s="32">
        <v>2.5000000000000001E-2</v>
      </c>
      <c r="K868" s="29">
        <f t="shared" si="71"/>
        <v>5.8030828044739337E-2</v>
      </c>
      <c r="M868" s="1"/>
      <c r="N868" s="1"/>
      <c r="P868" s="1"/>
      <c r="Z868" s="27"/>
    </row>
    <row r="869" spans="2:26" ht="15" x14ac:dyDescent="0.25">
      <c r="B869" s="16">
        <v>19114</v>
      </c>
      <c r="C869" s="22">
        <v>-2.5483033163481217E-2</v>
      </c>
      <c r="D869" s="22">
        <f t="shared" si="72"/>
        <v>0.97451696683651878</v>
      </c>
      <c r="E869" s="22">
        <v>1.3247864534599999E-3</v>
      </c>
      <c r="F869" s="24">
        <f t="shared" si="73"/>
        <v>0.97451696683651878</v>
      </c>
      <c r="G869" s="22">
        <f t="shared" si="74"/>
        <v>-2.7758246710021216E-2</v>
      </c>
      <c r="H869" s="24">
        <f t="shared" si="75"/>
        <v>0.97151696683651878</v>
      </c>
      <c r="I869" s="29">
        <f t="shared" si="70"/>
        <v>3.1539768515285616E-2</v>
      </c>
      <c r="J869" s="32">
        <v>2.3900000000000001E-2</v>
      </c>
      <c r="K869" s="29">
        <f t="shared" si="71"/>
        <v>5.543976851528562E-2</v>
      </c>
      <c r="M869" s="1"/>
      <c r="N869" s="1"/>
      <c r="P869" s="1"/>
      <c r="Z869" s="27"/>
    </row>
    <row r="870" spans="2:26" ht="15" x14ac:dyDescent="0.25">
      <c r="B870" s="16">
        <v>19145</v>
      </c>
      <c r="C870" s="22">
        <v>-2.235183056149459E-2</v>
      </c>
      <c r="D870" s="22">
        <f t="shared" si="72"/>
        <v>0.97764816943850541</v>
      </c>
      <c r="E870" s="22">
        <v>1.4162474554199999E-3</v>
      </c>
      <c r="F870" s="24">
        <f t="shared" si="73"/>
        <v>0.97764816943850541</v>
      </c>
      <c r="G870" s="22">
        <f t="shared" si="74"/>
        <v>-2.453558310607459E-2</v>
      </c>
      <c r="H870" s="24">
        <f t="shared" si="75"/>
        <v>0.97464816943850541</v>
      </c>
      <c r="I870" s="29">
        <f t="shared" si="70"/>
        <v>2.8583434336204805E-2</v>
      </c>
      <c r="J870" s="32">
        <v>2.35E-2</v>
      </c>
      <c r="K870" s="29">
        <f t="shared" si="71"/>
        <v>5.2083434336204805E-2</v>
      </c>
      <c r="M870" s="1"/>
      <c r="N870" s="1"/>
      <c r="P870" s="1"/>
      <c r="Z870" s="27"/>
    </row>
    <row r="871" spans="2:26" ht="15" x14ac:dyDescent="0.25">
      <c r="B871" s="16">
        <v>19175</v>
      </c>
      <c r="C871" s="22">
        <v>-1.1396629461980723E-2</v>
      </c>
      <c r="D871" s="22">
        <f t="shared" si="72"/>
        <v>0.98860337053801928</v>
      </c>
      <c r="E871" s="22">
        <v>1.4502762430900001E-3</v>
      </c>
      <c r="F871" s="24">
        <f t="shared" si="73"/>
        <v>0.98860337053801928</v>
      </c>
      <c r="G871" s="22">
        <f t="shared" si="74"/>
        <v>-1.3546353218890722E-2</v>
      </c>
      <c r="H871" s="24">
        <f t="shared" si="75"/>
        <v>0.98560337053801927</v>
      </c>
      <c r="I871" s="29">
        <f t="shared" si="70"/>
        <v>2.7137706113927074E-2</v>
      </c>
      <c r="J871" s="32">
        <v>2.3900000000000001E-2</v>
      </c>
      <c r="K871" s="29">
        <f t="shared" si="71"/>
        <v>5.1037706113927078E-2</v>
      </c>
      <c r="M871" s="1"/>
      <c r="N871" s="1"/>
      <c r="P871" s="1"/>
      <c r="Z871" s="27"/>
    </row>
    <row r="872" spans="2:26" ht="15" x14ac:dyDescent="0.25">
      <c r="B872" s="16">
        <v>19206</v>
      </c>
      <c r="C872" s="22">
        <v>-3.7629250001878112E-2</v>
      </c>
      <c r="D872" s="22">
        <f t="shared" si="72"/>
        <v>0.96237074999812189</v>
      </c>
      <c r="E872" s="22">
        <v>1.53362736603E-3</v>
      </c>
      <c r="F872" s="24">
        <f t="shared" si="73"/>
        <v>0.96237074999812189</v>
      </c>
      <c r="G872" s="22">
        <f t="shared" si="74"/>
        <v>-3.9695622635848117E-2</v>
      </c>
      <c r="H872" s="24">
        <f t="shared" si="75"/>
        <v>0.95937074999812189</v>
      </c>
      <c r="I872" s="29">
        <f t="shared" si="70"/>
        <v>2.4999285432348861E-2</v>
      </c>
      <c r="J872" s="32">
        <v>2.4500000000000001E-2</v>
      </c>
      <c r="K872" s="29">
        <f t="shared" si="71"/>
        <v>4.9499285432348862E-2</v>
      </c>
      <c r="M872" s="1"/>
      <c r="N872" s="1"/>
      <c r="P872" s="1"/>
      <c r="Z872" s="27"/>
    </row>
    <row r="873" spans="2:26" ht="15" x14ac:dyDescent="0.25">
      <c r="B873" s="16">
        <v>19237</v>
      </c>
      <c r="C873" s="22">
        <v>-5.666730595201841E-4</v>
      </c>
      <c r="D873" s="22">
        <f t="shared" si="72"/>
        <v>0.99943332694047982</v>
      </c>
      <c r="E873" s="22">
        <v>1.55822227944E-3</v>
      </c>
      <c r="F873" s="24">
        <f t="shared" si="73"/>
        <v>0.99943332694047982</v>
      </c>
      <c r="G873" s="22">
        <f t="shared" si="74"/>
        <v>-2.608450780080184E-3</v>
      </c>
      <c r="H873" s="24">
        <f t="shared" si="75"/>
        <v>0.99643332694047981</v>
      </c>
      <c r="I873" s="29">
        <f t="shared" si="70"/>
        <v>2.6299974848953855E-2</v>
      </c>
      <c r="J873" s="32">
        <v>2.5399999999999999E-2</v>
      </c>
      <c r="K873" s="29">
        <f t="shared" si="71"/>
        <v>5.1699974848953854E-2</v>
      </c>
      <c r="M873" s="1"/>
      <c r="N873" s="1"/>
      <c r="P873" s="1"/>
      <c r="Z873" s="27"/>
    </row>
    <row r="874" spans="2:26" ht="15" x14ac:dyDescent="0.25">
      <c r="B874" s="16">
        <v>19267</v>
      </c>
      <c r="C874" s="22">
        <v>2.2600215548826519E-2</v>
      </c>
      <c r="D874" s="22">
        <f t="shared" si="72"/>
        <v>1.0226002155488265</v>
      </c>
      <c r="E874" s="22">
        <v>1.3331141366900001E-3</v>
      </c>
      <c r="F874" s="24">
        <f t="shared" si="73"/>
        <v>1.0226002155488265</v>
      </c>
      <c r="G874" s="22">
        <f t="shared" si="74"/>
        <v>2.0333329685516519E-2</v>
      </c>
      <c r="H874" s="24">
        <f t="shared" si="75"/>
        <v>1.0196002155488266</v>
      </c>
      <c r="I874" s="29">
        <f t="shared" si="70"/>
        <v>2.6354682819022202E-2</v>
      </c>
      <c r="J874" s="32">
        <v>2.6499999999999999E-2</v>
      </c>
      <c r="K874" s="29">
        <f t="shared" si="71"/>
        <v>5.2854682819022197E-2</v>
      </c>
      <c r="M874" s="1"/>
      <c r="N874" s="1"/>
      <c r="P874" s="1"/>
      <c r="Z874" s="27"/>
    </row>
    <row r="875" spans="2:26" ht="15" x14ac:dyDescent="0.25">
      <c r="B875" s="16">
        <v>19298</v>
      </c>
      <c r="C875" s="22">
        <v>-2.2339686302465855E-2</v>
      </c>
      <c r="D875" s="22">
        <f t="shared" si="72"/>
        <v>0.97766031369753414</v>
      </c>
      <c r="E875" s="22">
        <v>1.4582046023700001E-3</v>
      </c>
      <c r="F875" s="24">
        <f t="shared" si="73"/>
        <v>0.97766031369753414</v>
      </c>
      <c r="G875" s="22">
        <f t="shared" si="74"/>
        <v>-2.4481481700095856E-2</v>
      </c>
      <c r="H875" s="24">
        <f t="shared" si="75"/>
        <v>0.97466031369753414</v>
      </c>
      <c r="I875" s="29">
        <f t="shared" si="70"/>
        <v>2.3699404485038267E-2</v>
      </c>
      <c r="J875" s="32">
        <v>2.5099999999999997E-2</v>
      </c>
      <c r="K875" s="29">
        <f t="shared" si="71"/>
        <v>4.8799404485038264E-2</v>
      </c>
      <c r="M875" s="1"/>
      <c r="N875" s="1"/>
      <c r="P875" s="1"/>
      <c r="Z875" s="27"/>
    </row>
    <row r="876" spans="2:26" ht="15" x14ac:dyDescent="0.25">
      <c r="B876" s="16">
        <v>19328</v>
      </c>
      <c r="C876" s="22">
        <v>-2.007847422639264E-3</v>
      </c>
      <c r="D876" s="22">
        <f t="shared" si="72"/>
        <v>0.99799215257736074</v>
      </c>
      <c r="E876" s="22">
        <v>1.6088431977800001E-3</v>
      </c>
      <c r="F876" s="24">
        <f t="shared" si="73"/>
        <v>0.99799215257736074</v>
      </c>
      <c r="G876" s="22">
        <f t="shared" si="74"/>
        <v>-3.9990042248592636E-3</v>
      </c>
      <c r="H876" s="24">
        <f t="shared" si="75"/>
        <v>0.99499215257736073</v>
      </c>
      <c r="I876" s="29">
        <f t="shared" si="70"/>
        <v>2.2130375636528088E-2</v>
      </c>
      <c r="J876" s="32">
        <v>2.5000000000000001E-2</v>
      </c>
      <c r="K876" s="29">
        <f t="shared" si="71"/>
        <v>4.7130375636528089E-2</v>
      </c>
      <c r="M876" s="1"/>
      <c r="N876" s="1"/>
      <c r="P876" s="1"/>
      <c r="Z876" s="27"/>
    </row>
    <row r="877" spans="2:26" ht="15" x14ac:dyDescent="0.25">
      <c r="B877" s="16">
        <v>19359</v>
      </c>
      <c r="C877" s="22">
        <v>3.1605348962499002E-2</v>
      </c>
      <c r="D877" s="22">
        <f t="shared" si="72"/>
        <v>1.031605348962499</v>
      </c>
      <c r="E877" s="22">
        <v>1.8495413717700001E-3</v>
      </c>
      <c r="F877" s="24">
        <f t="shared" si="73"/>
        <v>1.031605348962499</v>
      </c>
      <c r="G877" s="22">
        <f t="shared" si="74"/>
        <v>2.9854890334269007E-2</v>
      </c>
      <c r="H877" s="24">
        <f t="shared" si="75"/>
        <v>1.0286053489624991</v>
      </c>
      <c r="I877" s="29">
        <f t="shared" si="70"/>
        <v>2.3201231669474964E-2</v>
      </c>
      <c r="J877" s="32">
        <v>2.52E-2</v>
      </c>
      <c r="K877" s="29">
        <f t="shared" si="71"/>
        <v>4.8401231669474964E-2</v>
      </c>
      <c r="M877" s="1"/>
      <c r="N877" s="1"/>
      <c r="P877" s="1"/>
      <c r="Z877" s="27"/>
    </row>
    <row r="878" spans="2:26" ht="15" x14ac:dyDescent="0.25">
      <c r="B878" s="16">
        <v>19390</v>
      </c>
      <c r="C878" s="22">
        <v>3.1807938320672191E-2</v>
      </c>
      <c r="D878" s="22">
        <f t="shared" si="72"/>
        <v>1.0318079383206722</v>
      </c>
      <c r="E878" s="22">
        <v>1.6003231836000001E-3</v>
      </c>
      <c r="F878" s="24">
        <f t="shared" si="73"/>
        <v>1.0318079383206722</v>
      </c>
      <c r="G878" s="22">
        <f t="shared" si="74"/>
        <v>2.9808261504272193E-2</v>
      </c>
      <c r="H878" s="24">
        <f t="shared" si="75"/>
        <v>1.0288079383206723</v>
      </c>
      <c r="I878" s="29">
        <f t="shared" si="70"/>
        <v>2.3917588319238625E-2</v>
      </c>
      <c r="J878" s="32">
        <v>2.63E-2</v>
      </c>
      <c r="K878" s="29">
        <f t="shared" si="71"/>
        <v>5.0217588319238629E-2</v>
      </c>
      <c r="M878" s="1"/>
      <c r="N878" s="1"/>
      <c r="P878" s="1"/>
      <c r="Z878" s="27"/>
    </row>
    <row r="879" spans="2:26" ht="15" x14ac:dyDescent="0.25">
      <c r="B879" s="16">
        <v>19418</v>
      </c>
      <c r="C879" s="22">
        <v>2.191182901642641E-2</v>
      </c>
      <c r="D879" s="22">
        <f t="shared" si="72"/>
        <v>1.0219118290164264</v>
      </c>
      <c r="E879" s="22">
        <v>1.72454954855E-3</v>
      </c>
      <c r="F879" s="24">
        <f t="shared" si="73"/>
        <v>1.0219118290164264</v>
      </c>
      <c r="G879" s="22">
        <f t="shared" si="74"/>
        <v>2.003637856497641E-2</v>
      </c>
      <c r="H879" s="24">
        <f t="shared" si="75"/>
        <v>1.0189118290164265</v>
      </c>
      <c r="I879" s="29">
        <f t="shared" si="70"/>
        <v>2.4505430273863649E-2</v>
      </c>
      <c r="J879" s="32">
        <v>2.7000000000000003E-2</v>
      </c>
      <c r="K879" s="29">
        <f t="shared" si="71"/>
        <v>5.1505430273863652E-2</v>
      </c>
      <c r="M879" s="1"/>
      <c r="N879" s="1"/>
      <c r="P879" s="1"/>
      <c r="Z879" s="27"/>
    </row>
    <row r="880" spans="2:26" ht="15" x14ac:dyDescent="0.25">
      <c r="B880" s="16">
        <v>19449</v>
      </c>
      <c r="C880" s="22">
        <v>1.577340762956303E-2</v>
      </c>
      <c r="D880" s="22">
        <f t="shared" si="72"/>
        <v>1.015773407629563</v>
      </c>
      <c r="E880" s="22">
        <v>1.64238492943E-3</v>
      </c>
      <c r="F880" s="24">
        <f t="shared" si="73"/>
        <v>1.015773407629563</v>
      </c>
      <c r="G880" s="22">
        <f t="shared" si="74"/>
        <v>1.3815792558993029E-2</v>
      </c>
      <c r="H880" s="24">
        <f t="shared" si="75"/>
        <v>1.0127734076295631</v>
      </c>
      <c r="I880" s="29">
        <f t="shared" si="70"/>
        <v>2.6873755881061889E-2</v>
      </c>
      <c r="J880" s="32">
        <v>2.76E-2</v>
      </c>
      <c r="K880" s="29">
        <f t="shared" si="71"/>
        <v>5.4473755881061889E-2</v>
      </c>
      <c r="M880" s="1"/>
      <c r="N880" s="1"/>
      <c r="P880" s="1"/>
      <c r="Z880" s="27"/>
    </row>
    <row r="881" spans="2:26" ht="15" x14ac:dyDescent="0.25">
      <c r="B881" s="16">
        <v>19479</v>
      </c>
      <c r="C881" s="22">
        <v>2.0436864012374212E-2</v>
      </c>
      <c r="D881" s="22">
        <f t="shared" si="72"/>
        <v>1.0204368640123742</v>
      </c>
      <c r="E881" s="22">
        <v>1.87467256039E-3</v>
      </c>
      <c r="F881" s="24">
        <f t="shared" si="73"/>
        <v>1.0204368640123742</v>
      </c>
      <c r="G881" s="22">
        <f t="shared" si="74"/>
        <v>1.8711536572764212E-2</v>
      </c>
      <c r="H881" s="24">
        <f t="shared" si="75"/>
        <v>1.0174368640123743</v>
      </c>
      <c r="I881" s="29">
        <f t="shared" si="70"/>
        <v>2.9160377089181955E-2</v>
      </c>
      <c r="J881" s="32">
        <v>2.8300000000000002E-2</v>
      </c>
      <c r="K881" s="29">
        <f t="shared" si="71"/>
        <v>5.746037708918196E-2</v>
      </c>
      <c r="M881" s="1"/>
      <c r="N881" s="1"/>
      <c r="P881" s="1"/>
      <c r="Z881" s="27"/>
    </row>
    <row r="882" spans="2:26" ht="15" x14ac:dyDescent="0.25">
      <c r="B882" s="16">
        <v>19510</v>
      </c>
      <c r="C882" s="22">
        <v>4.6451796433914172E-2</v>
      </c>
      <c r="D882" s="22">
        <f t="shared" si="72"/>
        <v>1.0464517964339142</v>
      </c>
      <c r="E882" s="22">
        <v>1.7833962709500001E-3</v>
      </c>
      <c r="F882" s="24">
        <f t="shared" si="73"/>
        <v>1.0464517964339142</v>
      </c>
      <c r="G882" s="22">
        <f t="shared" si="74"/>
        <v>4.4635192704864171E-2</v>
      </c>
      <c r="H882" s="24">
        <f t="shared" si="75"/>
        <v>1.0434517964339143</v>
      </c>
      <c r="I882" s="29">
        <f t="shared" si="70"/>
        <v>3.3440712560372399E-2</v>
      </c>
      <c r="J882" s="32">
        <v>3.0499999999999999E-2</v>
      </c>
      <c r="K882" s="29">
        <f t="shared" si="71"/>
        <v>6.3940712560372398E-2</v>
      </c>
      <c r="M882" s="1"/>
      <c r="N882" s="1"/>
      <c r="P882" s="1"/>
      <c r="Z882" s="27"/>
    </row>
    <row r="883" spans="2:26" ht="15" x14ac:dyDescent="0.25">
      <c r="B883" s="16">
        <v>19540</v>
      </c>
      <c r="C883" s="22">
        <v>-2.6709729767396162E-2</v>
      </c>
      <c r="D883" s="22">
        <f t="shared" si="72"/>
        <v>0.97329027023260384</v>
      </c>
      <c r="E883" s="22">
        <v>1.5748112656100001E-3</v>
      </c>
      <c r="F883" s="24">
        <f t="shared" si="73"/>
        <v>0.97329027023260384</v>
      </c>
      <c r="G883" s="22">
        <f t="shared" si="74"/>
        <v>-2.8734918501786159E-2</v>
      </c>
      <c r="H883" s="24">
        <f t="shared" si="75"/>
        <v>0.97029027023260384</v>
      </c>
      <c r="I883" s="29">
        <f t="shared" ref="I883:I946" si="76">POWER(PRODUCT(H643:H883),1/20)-1</f>
        <v>2.8032100488767142E-2</v>
      </c>
      <c r="J883" s="32">
        <v>3.1099999999999999E-2</v>
      </c>
      <c r="K883" s="29">
        <f t="shared" ref="K883:K946" si="77">I883+J883</f>
        <v>5.9132100488767145E-2</v>
      </c>
      <c r="M883" s="1"/>
      <c r="N883" s="1"/>
      <c r="P883" s="1"/>
      <c r="Z883" s="27"/>
    </row>
    <row r="884" spans="2:26" ht="15" x14ac:dyDescent="0.25">
      <c r="B884" s="16">
        <v>19571</v>
      </c>
      <c r="C884" s="22">
        <v>-1.9895405413716483E-2</v>
      </c>
      <c r="D884" s="22">
        <f t="shared" si="72"/>
        <v>0.98010459458628352</v>
      </c>
      <c r="E884" s="22">
        <v>1.7583102579600001E-3</v>
      </c>
      <c r="F884" s="24">
        <f t="shared" si="73"/>
        <v>0.98010459458628352</v>
      </c>
      <c r="G884" s="22">
        <f t="shared" si="74"/>
        <v>-2.1737095155756482E-2</v>
      </c>
      <c r="H884" s="24">
        <f t="shared" si="75"/>
        <v>0.97710459458628351</v>
      </c>
      <c r="I884" s="29">
        <f t="shared" si="76"/>
        <v>2.5530395323682731E-2</v>
      </c>
      <c r="J884" s="32">
        <v>2.9300000000000003E-2</v>
      </c>
      <c r="K884" s="29">
        <f t="shared" si="77"/>
        <v>5.4830395323682737E-2</v>
      </c>
      <c r="M884" s="1"/>
      <c r="N884" s="1"/>
      <c r="P884" s="1"/>
      <c r="Z884" s="27"/>
    </row>
    <row r="885" spans="2:26" ht="15" x14ac:dyDescent="0.25">
      <c r="B885" s="16">
        <v>19602</v>
      </c>
      <c r="C885" s="22">
        <v>1.6122669469431639E-3</v>
      </c>
      <c r="D885" s="22">
        <f t="shared" si="72"/>
        <v>1.0016122669469432</v>
      </c>
      <c r="E885" s="22">
        <v>1.65029215821E-3</v>
      </c>
      <c r="F885" s="24">
        <f t="shared" si="73"/>
        <v>1.0016122669469432</v>
      </c>
      <c r="G885" s="22">
        <f t="shared" si="74"/>
        <v>-3.37440894846836E-4</v>
      </c>
      <c r="H885" s="24">
        <f t="shared" si="75"/>
        <v>0.99861226694694316</v>
      </c>
      <c r="I885" s="29">
        <f t="shared" si="76"/>
        <v>2.6093073815716572E-2</v>
      </c>
      <c r="J885" s="32">
        <v>2.9500000000000002E-2</v>
      </c>
      <c r="K885" s="29">
        <f t="shared" si="77"/>
        <v>5.559307381571657E-2</v>
      </c>
      <c r="M885" s="1"/>
      <c r="N885" s="1"/>
      <c r="P885" s="1"/>
      <c r="Z885" s="27"/>
    </row>
    <row r="886" spans="2:26" ht="15" x14ac:dyDescent="0.25">
      <c r="B886" s="16">
        <v>19632</v>
      </c>
      <c r="C886" s="22">
        <v>9.9659031299714762E-4</v>
      </c>
      <c r="D886" s="22">
        <f t="shared" si="72"/>
        <v>1.0009965903129971</v>
      </c>
      <c r="E886" s="22">
        <v>1.35820394744E-3</v>
      </c>
      <c r="F886" s="24">
        <f t="shared" si="73"/>
        <v>1.0009965903129971</v>
      </c>
      <c r="G886" s="22">
        <f t="shared" si="74"/>
        <v>-1.2452057395628525E-3</v>
      </c>
      <c r="H886" s="24">
        <f t="shared" si="75"/>
        <v>0.99799659031299714</v>
      </c>
      <c r="I886" s="29">
        <f t="shared" si="76"/>
        <v>2.6167729652141647E-2</v>
      </c>
      <c r="J886" s="32">
        <v>2.87E-2</v>
      </c>
      <c r="K886" s="29">
        <f t="shared" si="77"/>
        <v>5.486772965214165E-2</v>
      </c>
      <c r="M886" s="1"/>
      <c r="N886" s="1"/>
      <c r="P886" s="1"/>
      <c r="Z886" s="27"/>
    </row>
    <row r="887" spans="2:26" ht="15" x14ac:dyDescent="0.25">
      <c r="B887" s="16">
        <v>19663</v>
      </c>
      <c r="C887" s="22">
        <v>1.6080251239471099E-2</v>
      </c>
      <c r="D887" s="22">
        <f t="shared" si="72"/>
        <v>1.0160802512394711</v>
      </c>
      <c r="E887" s="22">
        <v>1.0586059469200001E-3</v>
      </c>
      <c r="F887" s="24">
        <f t="shared" si="73"/>
        <v>1.0160802512394711</v>
      </c>
      <c r="G887" s="22">
        <f t="shared" si="74"/>
        <v>1.3538857186391102E-2</v>
      </c>
      <c r="H887" s="24">
        <f t="shared" si="75"/>
        <v>1.0130802512394712</v>
      </c>
      <c r="I887" s="29">
        <f t="shared" si="76"/>
        <v>2.6651482566386608E-2</v>
      </c>
      <c r="J887" s="32">
        <v>2.6600000000000002E-2</v>
      </c>
      <c r="K887" s="29">
        <f t="shared" si="77"/>
        <v>5.3251482566386607E-2</v>
      </c>
      <c r="M887" s="1"/>
      <c r="N887" s="1"/>
      <c r="P887" s="1"/>
      <c r="Z887" s="27"/>
    </row>
    <row r="888" spans="2:26" ht="15" x14ac:dyDescent="0.25">
      <c r="B888" s="16">
        <v>19693</v>
      </c>
      <c r="C888" s="22">
        <v>1.7862001704454844E-2</v>
      </c>
      <c r="D888" s="22">
        <f t="shared" si="72"/>
        <v>1.0178620017044548</v>
      </c>
      <c r="E888" s="22">
        <v>1.2496903179700001E-3</v>
      </c>
      <c r="F888" s="24">
        <f t="shared" si="73"/>
        <v>1.0178620017044548</v>
      </c>
      <c r="G888" s="22">
        <f t="shared" si="74"/>
        <v>1.5511692022424844E-2</v>
      </c>
      <c r="H888" s="24">
        <f t="shared" si="75"/>
        <v>1.014862001704455</v>
      </c>
      <c r="I888" s="29">
        <f t="shared" si="76"/>
        <v>2.6005663969651982E-2</v>
      </c>
      <c r="J888" s="32">
        <v>2.6800000000000001E-2</v>
      </c>
      <c r="K888" s="29">
        <f t="shared" si="77"/>
        <v>5.2805663969651986E-2</v>
      </c>
      <c r="M888" s="1"/>
      <c r="N888" s="1"/>
      <c r="P888" s="1"/>
      <c r="Z888" s="27"/>
    </row>
    <row r="889" spans="2:26" ht="15" x14ac:dyDescent="0.25">
      <c r="B889" s="16">
        <v>19724</v>
      </c>
      <c r="C889" s="22">
        <v>7.8947736176659955E-3</v>
      </c>
      <c r="D889" s="22">
        <f t="shared" si="72"/>
        <v>1.007894773617666</v>
      </c>
      <c r="E889" s="22">
        <v>1.2335325232899999E-3</v>
      </c>
      <c r="F889" s="24">
        <f t="shared" si="73"/>
        <v>1.007894773617666</v>
      </c>
      <c r="G889" s="22">
        <f t="shared" si="74"/>
        <v>5.5283061409559962E-3</v>
      </c>
      <c r="H889" s="24">
        <f t="shared" si="75"/>
        <v>1.0048947736176661</v>
      </c>
      <c r="I889" s="29">
        <f t="shared" si="76"/>
        <v>2.6440820352982897E-2</v>
      </c>
      <c r="J889" s="32">
        <v>2.5899999999999999E-2</v>
      </c>
      <c r="K889" s="29">
        <f t="shared" si="77"/>
        <v>5.2340820352982896E-2</v>
      </c>
      <c r="M889" s="1"/>
      <c r="N889" s="1"/>
      <c r="P889" s="1"/>
      <c r="Z889" s="27"/>
    </row>
    <row r="890" spans="2:26" ht="15" x14ac:dyDescent="0.25">
      <c r="B890" s="16">
        <v>19755</v>
      </c>
      <c r="C890" s="22">
        <v>5.099518921498758E-2</v>
      </c>
      <c r="D890" s="22">
        <f t="shared" si="72"/>
        <v>1.0509951892149876</v>
      </c>
      <c r="E890" s="22">
        <v>8.5001592868600004E-4</v>
      </c>
      <c r="F890" s="24">
        <f t="shared" si="73"/>
        <v>1.0509951892149876</v>
      </c>
      <c r="G890" s="22">
        <f t="shared" si="74"/>
        <v>4.8245205143673579E-2</v>
      </c>
      <c r="H890" s="24">
        <f t="shared" si="75"/>
        <v>1.0479951892149877</v>
      </c>
      <c r="I890" s="29">
        <f t="shared" si="76"/>
        <v>2.9922984044138845E-2</v>
      </c>
      <c r="J890" s="32">
        <v>2.4799999999999999E-2</v>
      </c>
      <c r="K890" s="29">
        <f t="shared" si="77"/>
        <v>5.4722984044138848E-2</v>
      </c>
      <c r="M890" s="1"/>
      <c r="N890" s="1"/>
      <c r="P890" s="1"/>
      <c r="Z890" s="27"/>
    </row>
    <row r="891" spans="2:26" ht="15" x14ac:dyDescent="0.25">
      <c r="B891" s="16">
        <v>19783</v>
      </c>
      <c r="C891" s="22">
        <v>4.323155209001639E-2</v>
      </c>
      <c r="D891" s="22">
        <f t="shared" si="72"/>
        <v>1.0432315520900164</v>
      </c>
      <c r="E891" s="22">
        <v>7.4667809755557535E-4</v>
      </c>
      <c r="F891" s="24">
        <f t="shared" si="73"/>
        <v>1.0432315520900164</v>
      </c>
      <c r="G891" s="22">
        <f t="shared" si="74"/>
        <v>4.0378230187571959E-2</v>
      </c>
      <c r="H891" s="24">
        <f t="shared" si="75"/>
        <v>1.0402315520900165</v>
      </c>
      <c r="I891" s="29">
        <f t="shared" si="76"/>
        <v>3.1761112906816935E-2</v>
      </c>
      <c r="J891" s="32">
        <v>2.4700000000000003E-2</v>
      </c>
      <c r="K891" s="29">
        <f t="shared" si="77"/>
        <v>5.6461112906816935E-2</v>
      </c>
      <c r="M891" s="1"/>
      <c r="N891" s="1"/>
      <c r="P891" s="1"/>
      <c r="Z891" s="27"/>
    </row>
    <row r="892" spans="2:26" ht="15" x14ac:dyDescent="0.25">
      <c r="B892" s="16">
        <v>19814</v>
      </c>
      <c r="C892" s="22">
        <v>5.2966298737465278E-2</v>
      </c>
      <c r="D892" s="22">
        <f t="shared" si="72"/>
        <v>1.0529662987374653</v>
      </c>
      <c r="E892" s="22">
        <v>9.3812549789640265E-4</v>
      </c>
      <c r="F892" s="24">
        <f t="shared" si="73"/>
        <v>1.0529662987374653</v>
      </c>
      <c r="G892" s="22">
        <f t="shared" si="74"/>
        <v>5.0304424235361675E-2</v>
      </c>
      <c r="H892" s="24">
        <f t="shared" si="75"/>
        <v>1.0499662987374654</v>
      </c>
      <c r="I892" s="29">
        <f t="shared" si="76"/>
        <v>3.4880282329733836E-2</v>
      </c>
      <c r="J892" s="32">
        <v>2.3700000000000002E-2</v>
      </c>
      <c r="K892" s="29">
        <f t="shared" si="77"/>
        <v>5.8580282329733835E-2</v>
      </c>
      <c r="M892" s="1"/>
      <c r="N892" s="1"/>
      <c r="P892" s="1"/>
      <c r="Z892" s="27"/>
    </row>
    <row r="893" spans="2:26" ht="15" x14ac:dyDescent="0.25">
      <c r="B893" s="16">
        <v>19844</v>
      </c>
      <c r="C893" s="22">
        <v>3.8595906963049931E-2</v>
      </c>
      <c r="D893" s="22">
        <f t="shared" si="72"/>
        <v>1.0385959069630499</v>
      </c>
      <c r="E893" s="22">
        <v>8.1520484960639905E-4</v>
      </c>
      <c r="F893" s="24">
        <f t="shared" si="73"/>
        <v>1.0385959069630499</v>
      </c>
      <c r="G893" s="22">
        <f t="shared" si="74"/>
        <v>3.5811111812656324E-2</v>
      </c>
      <c r="H893" s="24">
        <f t="shared" si="75"/>
        <v>1.03559590696305</v>
      </c>
      <c r="I893" s="29">
        <f t="shared" si="76"/>
        <v>3.6732063880861476E-2</v>
      </c>
      <c r="J893" s="32">
        <v>2.29E-2</v>
      </c>
      <c r="K893" s="29">
        <f t="shared" si="77"/>
        <v>5.963206388086148E-2</v>
      </c>
      <c r="M893" s="1"/>
      <c r="N893" s="1"/>
      <c r="P893" s="1"/>
      <c r="Z893" s="27"/>
    </row>
    <row r="894" spans="2:26" ht="15" x14ac:dyDescent="0.25">
      <c r="B894" s="16">
        <v>19875</v>
      </c>
      <c r="C894" s="22">
        <v>1.4291373868420054E-2</v>
      </c>
      <c r="D894" s="22">
        <f t="shared" si="72"/>
        <v>1.0142913738684201</v>
      </c>
      <c r="E894" s="22">
        <v>6.596241951686288E-4</v>
      </c>
      <c r="F894" s="24">
        <f t="shared" si="73"/>
        <v>1.0142913738684201</v>
      </c>
      <c r="G894" s="22">
        <f t="shared" si="74"/>
        <v>1.1350998063588684E-2</v>
      </c>
      <c r="H894" s="24">
        <f t="shared" si="75"/>
        <v>1.0112913738684202</v>
      </c>
      <c r="I894" s="29">
        <f t="shared" si="76"/>
        <v>3.7880345632743895E-2</v>
      </c>
      <c r="J894" s="32">
        <v>2.3700000000000002E-2</v>
      </c>
      <c r="K894" s="29">
        <f t="shared" si="77"/>
        <v>6.1580345632743894E-2</v>
      </c>
      <c r="M894" s="1"/>
      <c r="N894" s="1"/>
      <c r="P894" s="1"/>
      <c r="Z894" s="27"/>
    </row>
    <row r="895" spans="2:26" ht="15" x14ac:dyDescent="0.25">
      <c r="B895" s="16">
        <v>19905</v>
      </c>
      <c r="C895" s="22">
        <v>1.6259259589187725E-2</v>
      </c>
      <c r="D895" s="22">
        <f t="shared" si="72"/>
        <v>1.0162592595891877</v>
      </c>
      <c r="E895" s="22">
        <v>5.3149546676656279E-4</v>
      </c>
      <c r="F895" s="24">
        <f t="shared" si="73"/>
        <v>1.0162592595891877</v>
      </c>
      <c r="G895" s="22">
        <f t="shared" si="74"/>
        <v>1.3190755055954288E-2</v>
      </c>
      <c r="H895" s="24">
        <f t="shared" si="75"/>
        <v>1.0132592595891878</v>
      </c>
      <c r="I895" s="29">
        <f t="shared" si="76"/>
        <v>4.0600409535125115E-2</v>
      </c>
      <c r="J895" s="32">
        <v>2.3799999999999998E-2</v>
      </c>
      <c r="K895" s="29">
        <f t="shared" si="77"/>
        <v>6.4400409535125117E-2</v>
      </c>
      <c r="M895" s="1"/>
      <c r="N895" s="1"/>
      <c r="P895" s="1"/>
      <c r="Z895" s="27"/>
    </row>
    <row r="896" spans="2:26" ht="15" x14ac:dyDescent="0.25">
      <c r="B896" s="16">
        <v>19936</v>
      </c>
      <c r="C896" s="22">
        <v>6.9478058530136444E-2</v>
      </c>
      <c r="D896" s="22">
        <f t="shared" si="72"/>
        <v>1.0694780585301364</v>
      </c>
      <c r="E896" s="22">
        <v>5.9084406825915536E-4</v>
      </c>
      <c r="F896" s="24">
        <f t="shared" si="73"/>
        <v>1.0694780585301364</v>
      </c>
      <c r="G896" s="22">
        <f t="shared" si="74"/>
        <v>6.6468902598395593E-2</v>
      </c>
      <c r="H896" s="24">
        <f t="shared" si="75"/>
        <v>1.0664780585301366</v>
      </c>
      <c r="I896" s="29">
        <f t="shared" si="76"/>
        <v>4.4204845325366948E-2</v>
      </c>
      <c r="J896" s="32">
        <v>2.3E-2</v>
      </c>
      <c r="K896" s="29">
        <f t="shared" si="77"/>
        <v>6.7204845325366941E-2</v>
      </c>
      <c r="M896" s="1"/>
      <c r="N896" s="1"/>
      <c r="P896" s="1"/>
      <c r="Z896" s="27"/>
    </row>
    <row r="897" spans="2:26" ht="15" x14ac:dyDescent="0.25">
      <c r="B897" s="16">
        <v>19967</v>
      </c>
      <c r="C897" s="22">
        <v>2.6030230806749932E-2</v>
      </c>
      <c r="D897" s="22">
        <f t="shared" si="72"/>
        <v>1.0260302308067499</v>
      </c>
      <c r="E897" s="22">
        <v>8.0029317744245709E-4</v>
      </c>
      <c r="F897" s="24">
        <f t="shared" si="73"/>
        <v>1.0260302308067499</v>
      </c>
      <c r="G897" s="22">
        <f t="shared" si="74"/>
        <v>2.323052398419239E-2</v>
      </c>
      <c r="H897" s="24">
        <f t="shared" si="75"/>
        <v>1.02303023080675</v>
      </c>
      <c r="I897" s="29">
        <f t="shared" si="76"/>
        <v>4.5069860578374144E-2</v>
      </c>
      <c r="J897" s="32">
        <v>2.3599999999999999E-2</v>
      </c>
      <c r="K897" s="29">
        <f t="shared" si="77"/>
        <v>6.8669860578374139E-2</v>
      </c>
      <c r="M897" s="1"/>
      <c r="N897" s="1"/>
      <c r="P897" s="1"/>
      <c r="Z897" s="27"/>
    </row>
    <row r="898" spans="2:26" ht="15" x14ac:dyDescent="0.25">
      <c r="B898" s="16">
        <v>19997</v>
      </c>
      <c r="C898" s="22">
        <v>1.467111927991116E-2</v>
      </c>
      <c r="D898" s="22">
        <f t="shared" si="72"/>
        <v>1.0146711192799112</v>
      </c>
      <c r="E898" s="22">
        <v>8.3779409934270355E-4</v>
      </c>
      <c r="F898" s="24">
        <f t="shared" si="73"/>
        <v>1.0146711192799112</v>
      </c>
      <c r="G898" s="22">
        <f t="shared" si="74"/>
        <v>1.1908913379253865E-2</v>
      </c>
      <c r="H898" s="24">
        <f t="shared" si="75"/>
        <v>1.0116711192799113</v>
      </c>
      <c r="I898" s="29">
        <f t="shared" si="76"/>
        <v>4.5308744318532934E-2</v>
      </c>
      <c r="J898" s="32">
        <v>2.3799999999999998E-2</v>
      </c>
      <c r="K898" s="29">
        <f t="shared" si="77"/>
        <v>6.9108744318532936E-2</v>
      </c>
      <c r="M898" s="1"/>
      <c r="N898" s="1"/>
      <c r="P898" s="1"/>
      <c r="Z898" s="27"/>
    </row>
    <row r="899" spans="2:26" ht="15" x14ac:dyDescent="0.25">
      <c r="B899" s="16">
        <v>20028</v>
      </c>
      <c r="C899" s="22">
        <v>3.436313722263562E-2</v>
      </c>
      <c r="D899" s="22">
        <f t="shared" ref="D899:D962" si="78">1+C899</f>
        <v>1.0343631372226356</v>
      </c>
      <c r="E899" s="22">
        <v>7.8563214957294569E-4</v>
      </c>
      <c r="F899" s="24">
        <f t="shared" ref="F899:F962" si="79">1+C899</f>
        <v>1.0343631372226356</v>
      </c>
      <c r="G899" s="22">
        <f t="shared" ref="G899:G962" si="80">E899*$M$2+(1-$M$2)*(E899-$N$2)+C899-0.003</f>
        <v>3.154876937220856E-2</v>
      </c>
      <c r="H899" s="24">
        <f t="shared" ref="H899:H962" si="81">1+C899-0.003</f>
        <v>1.0313631372226357</v>
      </c>
      <c r="I899" s="29">
        <f t="shared" si="76"/>
        <v>4.6592666412625272E-2</v>
      </c>
      <c r="J899" s="32">
        <v>2.4300000000000002E-2</v>
      </c>
      <c r="K899" s="29">
        <f t="shared" si="77"/>
        <v>7.0892666412625274E-2</v>
      </c>
      <c r="M899" s="1"/>
      <c r="N899" s="1"/>
      <c r="P899" s="1"/>
      <c r="Z899" s="27"/>
    </row>
    <row r="900" spans="2:26" ht="15" x14ac:dyDescent="0.25">
      <c r="B900" s="16">
        <v>20058</v>
      </c>
      <c r="C900" s="22">
        <v>5.3807120992560131E-2</v>
      </c>
      <c r="D900" s="22">
        <f t="shared" si="78"/>
        <v>1.0538071209925601</v>
      </c>
      <c r="E900" s="22">
        <v>8.2730503997963112E-4</v>
      </c>
      <c r="F900" s="24">
        <f t="shared" si="79"/>
        <v>1.0538071209925601</v>
      </c>
      <c r="G900" s="22">
        <f t="shared" si="80"/>
        <v>5.1034426032539756E-2</v>
      </c>
      <c r="H900" s="24">
        <f t="shared" si="81"/>
        <v>1.0508071209925602</v>
      </c>
      <c r="I900" s="29">
        <f t="shared" si="76"/>
        <v>4.9059632345368254E-2</v>
      </c>
      <c r="J900" s="32">
        <v>2.4799999999999999E-2</v>
      </c>
      <c r="K900" s="29">
        <f t="shared" si="77"/>
        <v>7.3859632345368256E-2</v>
      </c>
      <c r="M900" s="1"/>
      <c r="N900" s="1"/>
      <c r="P900" s="1"/>
      <c r="Z900" s="27"/>
    </row>
    <row r="901" spans="2:26" ht="15" x14ac:dyDescent="0.25">
      <c r="B901" s="16">
        <v>20089</v>
      </c>
      <c r="C901" s="22">
        <v>3.495325714126829E-2</v>
      </c>
      <c r="D901" s="22">
        <f t="shared" si="78"/>
        <v>1.0349532571412683</v>
      </c>
      <c r="E901" s="22">
        <v>9.8397773800495969E-4</v>
      </c>
      <c r="F901" s="24">
        <f t="shared" si="79"/>
        <v>1.0349532571412683</v>
      </c>
      <c r="G901" s="22">
        <f t="shared" si="80"/>
        <v>3.2337234879273244E-2</v>
      </c>
      <c r="H901" s="24">
        <f t="shared" si="81"/>
        <v>1.0319532571412684</v>
      </c>
      <c r="I901" s="29">
        <f t="shared" si="76"/>
        <v>4.8724507465583322E-2</v>
      </c>
      <c r="J901" s="32">
        <v>2.5099999999999997E-2</v>
      </c>
      <c r="K901" s="29">
        <f t="shared" si="77"/>
        <v>7.3824507465583319E-2</v>
      </c>
      <c r="M901" s="1"/>
      <c r="N901" s="1"/>
      <c r="P901" s="1"/>
      <c r="Z901" s="27"/>
    </row>
    <row r="902" spans="2:26" ht="15" x14ac:dyDescent="0.25">
      <c r="B902" s="16">
        <v>20120</v>
      </c>
      <c r="C902" s="22">
        <v>8.6179214317603225E-3</v>
      </c>
      <c r="D902" s="22">
        <f t="shared" si="78"/>
        <v>1.0086179214317603</v>
      </c>
      <c r="E902" s="22">
        <v>1.0361719503069189E-3</v>
      </c>
      <c r="F902" s="24">
        <f t="shared" si="79"/>
        <v>1.0086179214317603</v>
      </c>
      <c r="G902" s="22">
        <f t="shared" si="80"/>
        <v>6.0540933820672415E-3</v>
      </c>
      <c r="H902" s="24">
        <f t="shared" si="81"/>
        <v>1.0056179214317604</v>
      </c>
      <c r="I902" s="29">
        <f t="shared" si="76"/>
        <v>4.7781629408401916E-2</v>
      </c>
      <c r="J902" s="32">
        <v>2.6099999999999998E-2</v>
      </c>
      <c r="K902" s="29">
        <f t="shared" si="77"/>
        <v>7.3881629408401914E-2</v>
      </c>
      <c r="M902" s="1"/>
      <c r="N902" s="1"/>
      <c r="P902" s="1"/>
      <c r="Z902" s="27"/>
    </row>
    <row r="903" spans="2:26" ht="15" x14ac:dyDescent="0.25">
      <c r="B903" s="16">
        <v>20148</v>
      </c>
      <c r="C903" s="22">
        <v>4.1116180781105793E-2</v>
      </c>
      <c r="D903" s="22">
        <f t="shared" si="78"/>
        <v>1.0411161807811058</v>
      </c>
      <c r="E903" s="22">
        <v>9.0590040534976879E-4</v>
      </c>
      <c r="F903" s="24">
        <f t="shared" si="79"/>
        <v>1.0411161807811058</v>
      </c>
      <c r="G903" s="22">
        <f t="shared" si="80"/>
        <v>3.8422081186455556E-2</v>
      </c>
      <c r="H903" s="24">
        <f t="shared" si="81"/>
        <v>1.0381161807811059</v>
      </c>
      <c r="I903" s="29">
        <f t="shared" si="76"/>
        <v>4.9705983005008614E-2</v>
      </c>
      <c r="J903" s="32">
        <v>2.6499999999999999E-2</v>
      </c>
      <c r="K903" s="29">
        <f t="shared" si="77"/>
        <v>7.620598300500861E-2</v>
      </c>
      <c r="M903" s="1"/>
      <c r="N903" s="1"/>
      <c r="P903" s="1"/>
      <c r="Z903" s="27"/>
    </row>
    <row r="904" spans="2:26" ht="15" x14ac:dyDescent="0.25">
      <c r="B904" s="16">
        <v>20179</v>
      </c>
      <c r="C904" s="22">
        <v>6.7793128273283543E-3</v>
      </c>
      <c r="D904" s="22">
        <f t="shared" si="78"/>
        <v>1.0067793128273284</v>
      </c>
      <c r="E904" s="22">
        <v>1.0905969345389455E-3</v>
      </c>
      <c r="F904" s="24">
        <f t="shared" si="79"/>
        <v>1.0067793128273284</v>
      </c>
      <c r="G904" s="22">
        <f t="shared" si="80"/>
        <v>4.2699097618672998E-3</v>
      </c>
      <c r="H904" s="24">
        <f t="shared" si="81"/>
        <v>1.0037793128273285</v>
      </c>
      <c r="I904" s="29">
        <f t="shared" si="76"/>
        <v>4.9554805103123156E-2</v>
      </c>
      <c r="J904" s="32">
        <v>2.6699999999999998E-2</v>
      </c>
      <c r="K904" s="29">
        <f t="shared" si="77"/>
        <v>7.6254805103123158E-2</v>
      </c>
      <c r="M904" s="1"/>
      <c r="N904" s="1"/>
      <c r="P904" s="1"/>
      <c r="Z904" s="27"/>
    </row>
    <row r="905" spans="2:26" ht="15" x14ac:dyDescent="0.25">
      <c r="B905" s="16">
        <v>20209</v>
      </c>
      <c r="C905" s="22">
        <v>2.6754806357720318E-2</v>
      </c>
      <c r="D905" s="22">
        <f t="shared" si="78"/>
        <v>1.0267548063577203</v>
      </c>
      <c r="E905" s="22">
        <v>1.2592134417002132E-3</v>
      </c>
      <c r="F905" s="24">
        <f t="shared" si="79"/>
        <v>1.0267548063577203</v>
      </c>
      <c r="G905" s="22">
        <f t="shared" si="80"/>
        <v>2.4414019799420532E-2</v>
      </c>
      <c r="H905" s="24">
        <f t="shared" si="81"/>
        <v>1.0237548063577204</v>
      </c>
      <c r="I905" s="29">
        <f t="shared" si="76"/>
        <v>5.0252695583527407E-2</v>
      </c>
      <c r="J905" s="32">
        <v>2.75E-2</v>
      </c>
      <c r="K905" s="29">
        <f t="shared" si="77"/>
        <v>7.7752695583527404E-2</v>
      </c>
      <c r="M905" s="1"/>
      <c r="N905" s="1"/>
      <c r="P905" s="1"/>
      <c r="Z905" s="27"/>
    </row>
    <row r="906" spans="2:26" ht="15" x14ac:dyDescent="0.25">
      <c r="B906" s="16">
        <v>20240</v>
      </c>
      <c r="C906" s="22">
        <v>-9.0172296971997579E-3</v>
      </c>
      <c r="D906" s="22">
        <f t="shared" si="78"/>
        <v>0.99098277030280024</v>
      </c>
      <c r="E906" s="22">
        <v>1.2922218024833398E-3</v>
      </c>
      <c r="F906" s="24">
        <f t="shared" si="79"/>
        <v>0.99098277030280024</v>
      </c>
      <c r="G906" s="22">
        <f t="shared" si="80"/>
        <v>-1.1325007894716417E-2</v>
      </c>
      <c r="H906" s="24">
        <f t="shared" si="81"/>
        <v>0.98798277030280024</v>
      </c>
      <c r="I906" s="29">
        <f t="shared" si="76"/>
        <v>5.018370324997079E-2</v>
      </c>
      <c r="J906" s="32">
        <v>2.76E-2</v>
      </c>
      <c r="K906" s="29">
        <f t="shared" si="77"/>
        <v>7.778370324997079E-2</v>
      </c>
      <c r="M906" s="1"/>
      <c r="N906" s="1"/>
      <c r="P906" s="1"/>
      <c r="Z906" s="27"/>
    </row>
    <row r="907" spans="2:26" ht="15" x14ac:dyDescent="0.25">
      <c r="B907" s="16">
        <v>20270</v>
      </c>
      <c r="C907" s="22">
        <v>3.5498678184502586E-2</v>
      </c>
      <c r="D907" s="22">
        <f t="shared" si="78"/>
        <v>1.0354986781845026</v>
      </c>
      <c r="E907" s="22">
        <v>1.1611536920059784E-3</v>
      </c>
      <c r="F907" s="24">
        <f t="shared" si="79"/>
        <v>1.0354986781845026</v>
      </c>
      <c r="G907" s="22">
        <f t="shared" si="80"/>
        <v>3.3059831876508558E-2</v>
      </c>
      <c r="H907" s="24">
        <f t="shared" si="81"/>
        <v>1.0324986781845027</v>
      </c>
      <c r="I907" s="29">
        <f t="shared" si="76"/>
        <v>5.4223281798031264E-2</v>
      </c>
      <c r="J907" s="32">
        <v>2.7799999999999998E-2</v>
      </c>
      <c r="K907" s="29">
        <f t="shared" si="77"/>
        <v>8.2023281798031256E-2</v>
      </c>
      <c r="M907" s="1"/>
      <c r="N907" s="1"/>
      <c r="P907" s="1"/>
      <c r="Z907" s="27"/>
    </row>
    <row r="908" spans="2:26" ht="15" x14ac:dyDescent="0.25">
      <c r="B908" s="16">
        <v>20301</v>
      </c>
      <c r="C908" s="22">
        <v>8.2593898288483514E-2</v>
      </c>
      <c r="D908" s="22">
        <f t="shared" si="78"/>
        <v>1.0825938982884835</v>
      </c>
      <c r="E908" s="22">
        <v>1.2559323274536904E-3</v>
      </c>
      <c r="F908" s="24">
        <f t="shared" si="79"/>
        <v>1.0825938982884835</v>
      </c>
      <c r="G908" s="22">
        <f t="shared" si="80"/>
        <v>8.0249830615937198E-2</v>
      </c>
      <c r="H908" s="24">
        <f t="shared" si="81"/>
        <v>1.0795938982884836</v>
      </c>
      <c r="I908" s="29">
        <f t="shared" si="76"/>
        <v>5.8549195117362673E-2</v>
      </c>
      <c r="J908" s="32">
        <v>2.8999999999999998E-2</v>
      </c>
      <c r="K908" s="29">
        <f t="shared" si="77"/>
        <v>8.7549195117362671E-2</v>
      </c>
      <c r="M908" s="1"/>
      <c r="N908" s="1"/>
      <c r="P908" s="1"/>
      <c r="Z908" s="27"/>
    </row>
    <row r="909" spans="2:26" ht="15" x14ac:dyDescent="0.25">
      <c r="B909" s="16">
        <v>20332</v>
      </c>
      <c r="C909" s="22">
        <v>2.2507153291629223E-2</v>
      </c>
      <c r="D909" s="22">
        <f t="shared" si="78"/>
        <v>1.0225071532916292</v>
      </c>
      <c r="E909" s="22">
        <v>1.7019423227164765E-3</v>
      </c>
      <c r="F909" s="24">
        <f t="shared" si="79"/>
        <v>1.0225071532916292</v>
      </c>
      <c r="G909" s="22">
        <f t="shared" si="80"/>
        <v>2.06090956143457E-2</v>
      </c>
      <c r="H909" s="24">
        <f t="shared" si="81"/>
        <v>1.0195071532916293</v>
      </c>
      <c r="I909" s="29">
        <f t="shared" si="76"/>
        <v>5.8660375451571767E-2</v>
      </c>
      <c r="J909" s="32">
        <v>2.9700000000000001E-2</v>
      </c>
      <c r="K909" s="29">
        <f t="shared" si="77"/>
        <v>8.8360375451571771E-2</v>
      </c>
      <c r="M909" s="1"/>
      <c r="N909" s="1"/>
      <c r="P909" s="1"/>
      <c r="Z909" s="27"/>
    </row>
    <row r="910" spans="2:26" ht="15" x14ac:dyDescent="0.25">
      <c r="B910" s="16">
        <v>20362</v>
      </c>
      <c r="C910" s="22">
        <v>-2.0259009225627733E-2</v>
      </c>
      <c r="D910" s="22">
        <f t="shared" si="78"/>
        <v>0.97974099077437227</v>
      </c>
      <c r="E910" s="22">
        <v>1.7050228297510461E-3</v>
      </c>
      <c r="F910" s="24">
        <f t="shared" si="79"/>
        <v>0.97974099077437227</v>
      </c>
      <c r="G910" s="22">
        <f t="shared" si="80"/>
        <v>-2.2153986395876686E-2</v>
      </c>
      <c r="H910" s="24">
        <f t="shared" si="81"/>
        <v>0.97674099077437226</v>
      </c>
      <c r="I910" s="29">
        <f t="shared" si="76"/>
        <v>5.8374824955346405E-2</v>
      </c>
      <c r="J910" s="32">
        <v>2.9700000000000001E-2</v>
      </c>
      <c r="K910" s="29">
        <f t="shared" si="77"/>
        <v>8.8074824955346409E-2</v>
      </c>
      <c r="M910" s="1"/>
      <c r="N910" s="1"/>
      <c r="P910" s="1"/>
      <c r="Z910" s="27"/>
    </row>
    <row r="911" spans="2:26" ht="15" x14ac:dyDescent="0.25">
      <c r="B911" s="16">
        <v>20393</v>
      </c>
      <c r="C911" s="22">
        <v>-4.0491365978796767E-2</v>
      </c>
      <c r="D911" s="22">
        <f t="shared" si="78"/>
        <v>0.95950863402120323</v>
      </c>
      <c r="E911" s="22">
        <v>1.8958047408808021E-3</v>
      </c>
      <c r="F911" s="24">
        <f t="shared" si="79"/>
        <v>0.95950863402120323</v>
      </c>
      <c r="G911" s="22">
        <f t="shared" si="80"/>
        <v>-4.2195561237915971E-2</v>
      </c>
      <c r="H911" s="24">
        <f t="shared" si="81"/>
        <v>0.95650863402120323</v>
      </c>
      <c r="I911" s="29">
        <f t="shared" si="76"/>
        <v>5.7660794045444996E-2</v>
      </c>
      <c r="J911" s="32">
        <v>2.8799999999999999E-2</v>
      </c>
      <c r="K911" s="29">
        <f t="shared" si="77"/>
        <v>8.6460794045444989E-2</v>
      </c>
      <c r="M911" s="1"/>
      <c r="N911" s="1"/>
      <c r="P911" s="1"/>
      <c r="Z911" s="27"/>
    </row>
    <row r="912" spans="2:26" ht="15" x14ac:dyDescent="0.25">
      <c r="B912" s="16">
        <v>20423</v>
      </c>
      <c r="C912" s="22">
        <v>-2.8041193879664528E-2</v>
      </c>
      <c r="D912" s="22">
        <f t="shared" si="78"/>
        <v>0.97195880612033547</v>
      </c>
      <c r="E912" s="22">
        <v>1.8335000817535363E-3</v>
      </c>
      <c r="F912" s="24">
        <f t="shared" si="79"/>
        <v>0.97195880612033547</v>
      </c>
      <c r="G912" s="22">
        <f t="shared" si="80"/>
        <v>-2.980769379791099E-2</v>
      </c>
      <c r="H912" s="24">
        <f t="shared" si="81"/>
        <v>0.96895880612033547</v>
      </c>
      <c r="I912" s="29">
        <f t="shared" si="76"/>
        <v>5.6135805111555248E-2</v>
      </c>
      <c r="J912" s="32">
        <v>2.8900000000000002E-2</v>
      </c>
      <c r="K912" s="29">
        <f t="shared" si="77"/>
        <v>8.5035805111555257E-2</v>
      </c>
      <c r="M912" s="1"/>
      <c r="N912" s="1"/>
      <c r="P912" s="1"/>
      <c r="Z912" s="27"/>
    </row>
    <row r="913" spans="2:26" ht="15" x14ac:dyDescent="0.25">
      <c r="B913" s="16">
        <v>20454</v>
      </c>
      <c r="C913" s="22">
        <v>2.0372774185796416E-2</v>
      </c>
      <c r="D913" s="22">
        <f t="shared" si="78"/>
        <v>1.0203727741857964</v>
      </c>
      <c r="E913" s="22">
        <v>2.0915669593515318E-3</v>
      </c>
      <c r="F913" s="24">
        <f t="shared" si="79"/>
        <v>1.0203727741857964</v>
      </c>
      <c r="G913" s="22">
        <f t="shared" si="80"/>
        <v>1.8864341145147949E-2</v>
      </c>
      <c r="H913" s="24">
        <f t="shared" si="81"/>
        <v>1.0173727741857965</v>
      </c>
      <c r="I913" s="29">
        <f t="shared" si="76"/>
        <v>5.6626880094634791E-2</v>
      </c>
      <c r="J913" s="32">
        <v>2.9600000000000001E-2</v>
      </c>
      <c r="K913" s="29">
        <f t="shared" si="77"/>
        <v>8.6226880094634792E-2</v>
      </c>
      <c r="M913" s="1"/>
      <c r="N913" s="1"/>
      <c r="P913" s="1"/>
      <c r="Z913" s="27"/>
    </row>
    <row r="914" spans="2:26" ht="15" x14ac:dyDescent="0.25">
      <c r="B914" s="16">
        <v>20485</v>
      </c>
      <c r="C914" s="22">
        <v>1.7589464760502604E-2</v>
      </c>
      <c r="D914" s="22">
        <f t="shared" si="78"/>
        <v>1.0175894647605026</v>
      </c>
      <c r="E914" s="22">
        <v>2.132329593282023E-3</v>
      </c>
      <c r="F914" s="24">
        <f t="shared" si="79"/>
        <v>1.0175894647605026</v>
      </c>
      <c r="G914" s="22">
        <f t="shared" si="80"/>
        <v>1.6121794353784628E-2</v>
      </c>
      <c r="H914" s="24">
        <f t="shared" si="81"/>
        <v>1.0145894647605027</v>
      </c>
      <c r="I914" s="29">
        <f t="shared" si="76"/>
        <v>5.6733083739880508E-2</v>
      </c>
      <c r="J914" s="32">
        <v>2.8999999999999998E-2</v>
      </c>
      <c r="K914" s="29">
        <f t="shared" si="77"/>
        <v>8.5733083739880506E-2</v>
      </c>
      <c r="M914" s="1"/>
      <c r="N914" s="1"/>
      <c r="P914" s="1"/>
      <c r="Z914" s="27"/>
    </row>
    <row r="915" spans="2:26" ht="15" x14ac:dyDescent="0.25">
      <c r="B915" s="16">
        <v>20514</v>
      </c>
      <c r="C915" s="22">
        <v>5.8311298837045999E-2</v>
      </c>
      <c r="D915" s="22">
        <f t="shared" si="78"/>
        <v>1.058311298837046</v>
      </c>
      <c r="E915" s="22">
        <v>1.8571191366849593E-3</v>
      </c>
      <c r="F915" s="24">
        <f t="shared" si="79"/>
        <v>1.058311298837046</v>
      </c>
      <c r="G915" s="22">
        <f t="shared" si="80"/>
        <v>5.6568417973730953E-2</v>
      </c>
      <c r="H915" s="24">
        <f t="shared" si="81"/>
        <v>1.0553112988370461</v>
      </c>
      <c r="I915" s="29">
        <f t="shared" si="76"/>
        <v>5.7886349641261159E-2</v>
      </c>
      <c r="J915" s="32">
        <v>2.8399999999999998E-2</v>
      </c>
      <c r="K915" s="29">
        <f t="shared" si="77"/>
        <v>8.6286349641261154E-2</v>
      </c>
      <c r="M915" s="1"/>
      <c r="N915" s="1"/>
      <c r="P915" s="1"/>
      <c r="Z915" s="27"/>
    </row>
    <row r="916" spans="2:26" ht="15" x14ac:dyDescent="0.25">
      <c r="B916" s="16">
        <v>20545</v>
      </c>
      <c r="C916" s="22">
        <v>2.6737367519499511E-2</v>
      </c>
      <c r="D916" s="22">
        <f t="shared" si="78"/>
        <v>1.0267373675194995</v>
      </c>
      <c r="E916" s="22">
        <v>1.851542018616259E-3</v>
      </c>
      <c r="F916" s="24">
        <f t="shared" si="79"/>
        <v>1.0267373675194995</v>
      </c>
      <c r="G916" s="22">
        <f t="shared" si="80"/>
        <v>2.4988909538115771E-2</v>
      </c>
      <c r="H916" s="24">
        <f t="shared" si="81"/>
        <v>1.0237373675194996</v>
      </c>
      <c r="I916" s="29">
        <f t="shared" si="76"/>
        <v>5.7357554546868306E-2</v>
      </c>
      <c r="J916" s="32">
        <v>2.9600000000000001E-2</v>
      </c>
      <c r="K916" s="29">
        <f t="shared" si="77"/>
        <v>8.6957554546868307E-2</v>
      </c>
      <c r="M916" s="1"/>
      <c r="N916" s="1"/>
      <c r="P916" s="1"/>
      <c r="Z916" s="27"/>
    </row>
    <row r="917" spans="2:26" ht="15" x14ac:dyDescent="0.25">
      <c r="B917" s="16">
        <v>20575</v>
      </c>
      <c r="C917" s="22">
        <v>2.3974671103608625E-2</v>
      </c>
      <c r="D917" s="22">
        <f t="shared" si="78"/>
        <v>1.0239746711036086</v>
      </c>
      <c r="E917" s="22">
        <v>2.190084583046481E-3</v>
      </c>
      <c r="F917" s="24">
        <f t="shared" si="79"/>
        <v>1.0239746711036086</v>
      </c>
      <c r="G917" s="22">
        <f t="shared" si="80"/>
        <v>2.2564755686655107E-2</v>
      </c>
      <c r="H917" s="24">
        <f t="shared" si="81"/>
        <v>1.0209746711036087</v>
      </c>
      <c r="I917" s="29">
        <f t="shared" si="76"/>
        <v>5.8998474672094403E-2</v>
      </c>
      <c r="J917" s="32">
        <v>3.1800000000000002E-2</v>
      </c>
      <c r="K917" s="29">
        <f t="shared" si="77"/>
        <v>9.0798474672094398E-2</v>
      </c>
      <c r="M917" s="1"/>
      <c r="N917" s="1"/>
      <c r="P917" s="1"/>
      <c r="Z917" s="27"/>
    </row>
    <row r="918" spans="2:26" ht="15" x14ac:dyDescent="0.25">
      <c r="B918" s="16">
        <v>20606</v>
      </c>
      <c r="C918" s="22">
        <v>-5.9072047691269503E-2</v>
      </c>
      <c r="D918" s="22">
        <f t="shared" si="78"/>
        <v>0.9409279523087305</v>
      </c>
      <c r="E918" s="22">
        <v>2.2186785302131806E-3</v>
      </c>
      <c r="F918" s="24">
        <f t="shared" si="79"/>
        <v>0.9409279523087305</v>
      </c>
      <c r="G918" s="22">
        <f t="shared" si="80"/>
        <v>-6.0453369161056328E-2</v>
      </c>
      <c r="H918" s="24">
        <f t="shared" si="81"/>
        <v>0.93792795230873049</v>
      </c>
      <c r="I918" s="29">
        <f t="shared" si="76"/>
        <v>5.6678492268614544E-2</v>
      </c>
      <c r="J918" s="32">
        <v>3.0699999999999998E-2</v>
      </c>
      <c r="K918" s="29">
        <f t="shared" si="77"/>
        <v>8.7378492268614549E-2</v>
      </c>
      <c r="M918" s="1"/>
      <c r="N918" s="1"/>
      <c r="P918" s="1"/>
      <c r="Z918" s="27"/>
    </row>
    <row r="919" spans="2:26" ht="15" x14ac:dyDescent="0.25">
      <c r="B919" s="16">
        <v>20636</v>
      </c>
      <c r="C919" s="22">
        <v>5.9483952092682646E-3</v>
      </c>
      <c r="D919" s="22">
        <f t="shared" si="78"/>
        <v>1.0059483952092683</v>
      </c>
      <c r="E919" s="22">
        <v>1.9886524979875198E-3</v>
      </c>
      <c r="F919" s="24">
        <f t="shared" si="79"/>
        <v>1.0059483952092683</v>
      </c>
      <c r="G919" s="22">
        <f t="shared" si="80"/>
        <v>4.3370477072557844E-3</v>
      </c>
      <c r="H919" s="24">
        <f t="shared" si="81"/>
        <v>1.0029483952092684</v>
      </c>
      <c r="I919" s="29">
        <f t="shared" si="76"/>
        <v>5.6001285096365594E-2</v>
      </c>
      <c r="J919" s="32">
        <v>0.03</v>
      </c>
      <c r="K919" s="29">
        <f t="shared" si="77"/>
        <v>8.6001285096365593E-2</v>
      </c>
      <c r="M919" s="1"/>
      <c r="N919" s="1"/>
      <c r="P919" s="1"/>
      <c r="Z919" s="27"/>
    </row>
    <row r="920" spans="2:26" ht="15" x14ac:dyDescent="0.25">
      <c r="B920" s="16">
        <v>20667</v>
      </c>
      <c r="C920" s="22">
        <v>-2.7475350472117022E-4</v>
      </c>
      <c r="D920" s="22">
        <f t="shared" si="78"/>
        <v>0.99972524649527883</v>
      </c>
      <c r="E920" s="22">
        <v>2.0410059501576594E-3</v>
      </c>
      <c r="F920" s="24">
        <f t="shared" si="79"/>
        <v>0.99972524649527883</v>
      </c>
      <c r="G920" s="22">
        <f t="shared" si="80"/>
        <v>-1.8337475545635107E-3</v>
      </c>
      <c r="H920" s="24">
        <f t="shared" si="81"/>
        <v>0.99672524649527883</v>
      </c>
      <c r="I920" s="29">
        <f t="shared" si="76"/>
        <v>5.597874082472476E-2</v>
      </c>
      <c r="J920" s="32">
        <v>3.1099999999999999E-2</v>
      </c>
      <c r="K920" s="29">
        <f t="shared" si="77"/>
        <v>8.7078740824724762E-2</v>
      </c>
      <c r="M920" s="1"/>
      <c r="N920" s="1"/>
      <c r="P920" s="1"/>
      <c r="Z920" s="27"/>
    </row>
    <row r="921" spans="2:26" ht="15" x14ac:dyDescent="0.25">
      <c r="B921" s="16">
        <v>20698</v>
      </c>
      <c r="C921" s="22">
        <v>1.6621086386629846E-2</v>
      </c>
      <c r="D921" s="22">
        <f t="shared" si="78"/>
        <v>1.0166210863866298</v>
      </c>
      <c r="E921" s="22">
        <v>2.1902950963139656E-3</v>
      </c>
      <c r="F921" s="24">
        <f t="shared" si="79"/>
        <v>1.0166210863866298</v>
      </c>
      <c r="G921" s="22">
        <f t="shared" si="80"/>
        <v>1.5211381482943813E-2</v>
      </c>
      <c r="H921" s="24">
        <f t="shared" si="81"/>
        <v>1.01362108638663</v>
      </c>
      <c r="I921" s="29">
        <f t="shared" si="76"/>
        <v>5.3642945543171505E-2</v>
      </c>
      <c r="J921" s="32">
        <v>3.3300000000000003E-2</v>
      </c>
      <c r="K921" s="29">
        <f t="shared" si="77"/>
        <v>8.6942945543171501E-2</v>
      </c>
      <c r="M921" s="1"/>
      <c r="N921" s="1"/>
      <c r="P921" s="1"/>
      <c r="Z921" s="27"/>
    </row>
    <row r="922" spans="2:26" ht="15" x14ac:dyDescent="0.25">
      <c r="B922" s="16">
        <v>20728</v>
      </c>
      <c r="C922" s="22">
        <v>-8.4371807239304042E-3</v>
      </c>
      <c r="D922" s="22">
        <f t="shared" si="78"/>
        <v>0.9915628192760696</v>
      </c>
      <c r="E922" s="22">
        <v>2.1533589759596961E-3</v>
      </c>
      <c r="F922" s="24">
        <f t="shared" si="79"/>
        <v>0.9915628192760696</v>
      </c>
      <c r="G922" s="22">
        <f t="shared" si="80"/>
        <v>-9.8838217479707072E-3</v>
      </c>
      <c r="H922" s="24">
        <f t="shared" si="81"/>
        <v>0.98856281927606959</v>
      </c>
      <c r="I922" s="29">
        <f t="shared" si="76"/>
        <v>5.2790336721897368E-2</v>
      </c>
      <c r="J922" s="32">
        <v>3.3799999999999997E-2</v>
      </c>
      <c r="K922" s="29">
        <f t="shared" si="77"/>
        <v>8.6590336721897365E-2</v>
      </c>
      <c r="M922" s="1"/>
      <c r="N922" s="1"/>
      <c r="P922" s="1"/>
      <c r="Z922" s="27"/>
    </row>
    <row r="923" spans="2:26" ht="15" x14ac:dyDescent="0.25">
      <c r="B923" s="16">
        <v>20759</v>
      </c>
      <c r="C923" s="22">
        <v>2.6023432518080813E-3</v>
      </c>
      <c r="D923" s="22">
        <f t="shared" si="78"/>
        <v>1.0026023432518081</v>
      </c>
      <c r="E923" s="22">
        <v>2.62773441531583E-3</v>
      </c>
      <c r="F923" s="24">
        <f t="shared" si="79"/>
        <v>1.0026023432518081</v>
      </c>
      <c r="G923" s="22">
        <f t="shared" si="80"/>
        <v>1.6300776671239114E-3</v>
      </c>
      <c r="H923" s="24">
        <f t="shared" si="81"/>
        <v>0.99960234325180808</v>
      </c>
      <c r="I923" s="29">
        <f t="shared" si="76"/>
        <v>5.3016984050536564E-2</v>
      </c>
      <c r="J923" s="32">
        <v>3.3399999999999999E-2</v>
      </c>
      <c r="K923" s="29">
        <f t="shared" si="77"/>
        <v>8.6416984050536563E-2</v>
      </c>
      <c r="M923" s="1"/>
      <c r="N923" s="1"/>
      <c r="P923" s="1"/>
      <c r="Z923" s="27"/>
    </row>
    <row r="924" spans="2:26" ht="15" x14ac:dyDescent="0.25">
      <c r="B924" s="16">
        <v>20789</v>
      </c>
      <c r="C924" s="22">
        <v>5.7386293236059371E-2</v>
      </c>
      <c r="D924" s="22">
        <f t="shared" si="78"/>
        <v>1.0573862932360594</v>
      </c>
      <c r="E924" s="22">
        <v>2.4492051529831915E-3</v>
      </c>
      <c r="F924" s="24">
        <f t="shared" si="79"/>
        <v>1.0573862932360594</v>
      </c>
      <c r="G924" s="22">
        <f t="shared" si="80"/>
        <v>5.6235498389042557E-2</v>
      </c>
      <c r="H924" s="24">
        <f t="shared" si="81"/>
        <v>1.0543862932360595</v>
      </c>
      <c r="I924" s="29">
        <f t="shared" si="76"/>
        <v>5.5076048334540717E-2</v>
      </c>
      <c r="J924" s="32">
        <v>3.49E-2</v>
      </c>
      <c r="K924" s="29">
        <f t="shared" si="77"/>
        <v>8.9976048334540717E-2</v>
      </c>
      <c r="M924" s="1"/>
      <c r="N924" s="1"/>
      <c r="P924" s="1"/>
      <c r="Z924" s="27"/>
    </row>
    <row r="925" spans="2:26" ht="15" x14ac:dyDescent="0.25">
      <c r="B925" s="16">
        <v>20820</v>
      </c>
      <c r="C925" s="22">
        <v>-2.6853937583866339E-2</v>
      </c>
      <c r="D925" s="22">
        <f t="shared" si="78"/>
        <v>0.97314606241613366</v>
      </c>
      <c r="E925" s="22">
        <v>2.7057871106150877E-3</v>
      </c>
      <c r="F925" s="24">
        <f t="shared" si="79"/>
        <v>0.97314606241613366</v>
      </c>
      <c r="G925" s="22">
        <f t="shared" si="80"/>
        <v>-2.774815047325125E-2</v>
      </c>
      <c r="H925" s="24">
        <f t="shared" si="81"/>
        <v>0.97014606241613366</v>
      </c>
      <c r="I925" s="29">
        <f t="shared" si="76"/>
        <v>5.1848829901902871E-2</v>
      </c>
      <c r="J925" s="32">
        <v>3.5900000000000001E-2</v>
      </c>
      <c r="K925" s="29">
        <f t="shared" si="77"/>
        <v>8.7748829901902872E-2</v>
      </c>
      <c r="M925" s="1"/>
      <c r="N925" s="1"/>
      <c r="P925" s="1"/>
      <c r="Z925" s="27"/>
    </row>
    <row r="926" spans="2:26" ht="15" x14ac:dyDescent="0.25">
      <c r="B926" s="16">
        <v>20851</v>
      </c>
      <c r="C926" s="22">
        <v>-5.2759912430873079E-2</v>
      </c>
      <c r="D926" s="22">
        <f t="shared" si="78"/>
        <v>0.94724008756912692</v>
      </c>
      <c r="E926" s="22">
        <v>2.6380184621335179E-3</v>
      </c>
      <c r="F926" s="24">
        <f t="shared" si="79"/>
        <v>0.94724008756912692</v>
      </c>
      <c r="G926" s="22">
        <f t="shared" si="80"/>
        <v>-5.3721893968739567E-2</v>
      </c>
      <c r="H926" s="24">
        <f t="shared" si="81"/>
        <v>0.94424008756912692</v>
      </c>
      <c r="I926" s="29">
        <f t="shared" si="76"/>
        <v>4.7696409636854398E-2</v>
      </c>
      <c r="J926" s="32">
        <v>3.4599999999999999E-2</v>
      </c>
      <c r="K926" s="29">
        <f t="shared" si="77"/>
        <v>8.229640963685439E-2</v>
      </c>
      <c r="M926" s="1"/>
      <c r="N926" s="1"/>
      <c r="P926" s="1"/>
      <c r="Z926" s="27"/>
    </row>
    <row r="927" spans="2:26" ht="15" x14ac:dyDescent="0.25">
      <c r="B927" s="16">
        <v>20879</v>
      </c>
      <c r="C927" s="22">
        <v>-4.127645054392115E-2</v>
      </c>
      <c r="D927" s="22">
        <f t="shared" si="78"/>
        <v>0.95872354945607885</v>
      </c>
      <c r="E927" s="22">
        <v>2.3732362069985857E-3</v>
      </c>
      <c r="F927" s="24">
        <f t="shared" si="79"/>
        <v>0.95872354945607885</v>
      </c>
      <c r="G927" s="22">
        <f t="shared" si="80"/>
        <v>-4.2503214336922571E-2</v>
      </c>
      <c r="H927" s="24">
        <f t="shared" si="81"/>
        <v>0.95572354945607885</v>
      </c>
      <c r="I927" s="29">
        <f t="shared" si="76"/>
        <v>4.4574384777503084E-2</v>
      </c>
      <c r="J927" s="32">
        <v>3.3399999999999999E-2</v>
      </c>
      <c r="K927" s="29">
        <f t="shared" si="77"/>
        <v>7.7974384777503083E-2</v>
      </c>
      <c r="M927" s="1"/>
      <c r="N927" s="1"/>
      <c r="P927" s="1"/>
      <c r="Z927" s="27"/>
    </row>
    <row r="928" spans="2:26" ht="15" x14ac:dyDescent="0.25">
      <c r="B928" s="16">
        <v>20910</v>
      </c>
      <c r="C928" s="22">
        <v>-9.0573390291341926E-3</v>
      </c>
      <c r="D928" s="22">
        <f t="shared" si="78"/>
        <v>0.99094266097086581</v>
      </c>
      <c r="E928" s="22">
        <v>2.4666022763615292E-3</v>
      </c>
      <c r="F928" s="24">
        <f t="shared" si="79"/>
        <v>0.99094266097086581</v>
      </c>
      <c r="G928" s="22">
        <f t="shared" si="80"/>
        <v>-1.0190736752772662E-2</v>
      </c>
      <c r="H928" s="24">
        <f t="shared" si="81"/>
        <v>0.9879426609708658</v>
      </c>
      <c r="I928" s="29">
        <f t="shared" si="76"/>
        <v>4.1926220010899851E-2</v>
      </c>
      <c r="J928" s="32">
        <v>3.4099999999999998E-2</v>
      </c>
      <c r="K928" s="29">
        <f t="shared" si="77"/>
        <v>7.6026220010899842E-2</v>
      </c>
      <c r="M928" s="1"/>
      <c r="N928" s="1"/>
      <c r="P928" s="1"/>
      <c r="Z928" s="27"/>
    </row>
    <row r="929" spans="2:26" ht="15" x14ac:dyDescent="0.25">
      <c r="B929" s="16">
        <v>20940</v>
      </c>
      <c r="C929" s="22">
        <v>4.6282001117182503E-2</v>
      </c>
      <c r="D929" s="22">
        <f t="shared" si="78"/>
        <v>1.0462820011171825</v>
      </c>
      <c r="E929" s="22">
        <v>2.6852219699957658E-3</v>
      </c>
      <c r="F929" s="24">
        <f t="shared" si="79"/>
        <v>1.0462820011171825</v>
      </c>
      <c r="G929" s="22">
        <f t="shared" si="80"/>
        <v>4.5367223087178263E-2</v>
      </c>
      <c r="H929" s="24">
        <f t="shared" si="81"/>
        <v>1.0432820011171826</v>
      </c>
      <c r="I929" s="29">
        <f t="shared" si="76"/>
        <v>4.466787108562853E-2</v>
      </c>
      <c r="J929" s="32">
        <v>3.4799999999999998E-2</v>
      </c>
      <c r="K929" s="29">
        <f t="shared" si="77"/>
        <v>7.9467871085628528E-2</v>
      </c>
      <c r="M929" s="1"/>
      <c r="N929" s="1"/>
      <c r="P929" s="1"/>
      <c r="Z929" s="27"/>
    </row>
    <row r="930" spans="2:26" ht="15" x14ac:dyDescent="0.25">
      <c r="B930" s="16">
        <v>20971</v>
      </c>
      <c r="C930" s="22">
        <v>1.5555270023666967E-2</v>
      </c>
      <c r="D930" s="22">
        <f t="shared" si="78"/>
        <v>1.015555270023667</v>
      </c>
      <c r="E930" s="22">
        <v>2.5909625919433577E-3</v>
      </c>
      <c r="F930" s="24">
        <f t="shared" si="79"/>
        <v>1.015555270023667</v>
      </c>
      <c r="G930" s="22">
        <f t="shared" si="80"/>
        <v>1.4546232615610326E-2</v>
      </c>
      <c r="H930" s="24">
        <f t="shared" si="81"/>
        <v>1.0125552700236671</v>
      </c>
      <c r="I930" s="29">
        <f t="shared" si="76"/>
        <v>4.7820706952009129E-2</v>
      </c>
      <c r="J930" s="32">
        <v>3.6000000000000004E-2</v>
      </c>
      <c r="K930" s="29">
        <f t="shared" si="77"/>
        <v>8.3820706952009133E-2</v>
      </c>
      <c r="M930" s="1"/>
      <c r="N930" s="1"/>
      <c r="P930" s="1"/>
      <c r="Z930" s="27"/>
    </row>
    <row r="931" spans="2:26" ht="15" x14ac:dyDescent="0.25">
      <c r="B931" s="16">
        <v>21001</v>
      </c>
      <c r="C931" s="22">
        <v>3.6857263147503483E-2</v>
      </c>
      <c r="D931" s="22">
        <f t="shared" si="78"/>
        <v>1.0368572631475035</v>
      </c>
      <c r="E931" s="22">
        <v>2.5251735150528809E-3</v>
      </c>
      <c r="F931" s="24">
        <f t="shared" si="79"/>
        <v>1.0368572631475035</v>
      </c>
      <c r="G931" s="22">
        <f t="shared" si="80"/>
        <v>3.5782436662556358E-2</v>
      </c>
      <c r="H931" s="24">
        <f t="shared" si="81"/>
        <v>1.0338572631475036</v>
      </c>
      <c r="I931" s="29">
        <f t="shared" si="76"/>
        <v>5.0601507524331124E-2</v>
      </c>
      <c r="J931" s="32">
        <v>3.7999999999999999E-2</v>
      </c>
      <c r="K931" s="29">
        <f t="shared" si="77"/>
        <v>8.860150752433113E-2</v>
      </c>
      <c r="M931" s="1"/>
      <c r="N931" s="1"/>
      <c r="P931" s="1"/>
      <c r="Z931" s="27"/>
    </row>
    <row r="932" spans="2:26" ht="15" x14ac:dyDescent="0.25">
      <c r="B932" s="16">
        <v>21032</v>
      </c>
      <c r="C932" s="22">
        <v>2.1677763283828755E-2</v>
      </c>
      <c r="D932" s="22">
        <f t="shared" si="78"/>
        <v>1.0216777632838288</v>
      </c>
      <c r="E932" s="22">
        <v>2.854256659436949E-3</v>
      </c>
      <c r="F932" s="24">
        <f t="shared" si="79"/>
        <v>1.0216777632838288</v>
      </c>
      <c r="G932" s="22">
        <f t="shared" si="80"/>
        <v>2.0932019943265705E-2</v>
      </c>
      <c r="H932" s="24">
        <f t="shared" si="81"/>
        <v>1.0186777632838289</v>
      </c>
      <c r="I932" s="29">
        <f t="shared" si="76"/>
        <v>5.3166797722046022E-2</v>
      </c>
      <c r="J932" s="32">
        <v>3.9300000000000002E-2</v>
      </c>
      <c r="K932" s="29">
        <f t="shared" si="77"/>
        <v>9.2466797722046024E-2</v>
      </c>
      <c r="M932" s="1"/>
      <c r="N932" s="1"/>
      <c r="P932" s="1"/>
      <c r="Z932" s="27"/>
    </row>
    <row r="933" spans="2:26" ht="15" x14ac:dyDescent="0.25">
      <c r="B933" s="16">
        <v>21063</v>
      </c>
      <c r="C933" s="22">
        <v>8.2661747590384582E-3</v>
      </c>
      <c r="D933" s="22">
        <f t="shared" si="78"/>
        <v>1.0082661747590385</v>
      </c>
      <c r="E933" s="22">
        <v>2.7553411849208231E-3</v>
      </c>
      <c r="F933" s="24">
        <f t="shared" si="79"/>
        <v>1.0082661747590385</v>
      </c>
      <c r="G933" s="22">
        <f t="shared" si="80"/>
        <v>7.4215159439592815E-3</v>
      </c>
      <c r="H933" s="24">
        <f t="shared" si="81"/>
        <v>1.0052661747590386</v>
      </c>
      <c r="I933" s="29">
        <f t="shared" si="76"/>
        <v>5.399704252400106E-2</v>
      </c>
      <c r="J933" s="32">
        <v>3.9300000000000002E-2</v>
      </c>
      <c r="K933" s="29">
        <f t="shared" si="77"/>
        <v>9.3297042524001061E-2</v>
      </c>
      <c r="M933" s="1"/>
      <c r="N933" s="1"/>
      <c r="P933" s="1"/>
      <c r="Z933" s="27"/>
    </row>
    <row r="934" spans="2:26" ht="15" x14ac:dyDescent="0.25">
      <c r="B934" s="16">
        <v>21093</v>
      </c>
      <c r="C934" s="22">
        <v>3.6100267922256624E-3</v>
      </c>
      <c r="D934" s="22">
        <f t="shared" si="78"/>
        <v>1.0036100267922257</v>
      </c>
      <c r="E934" s="22">
        <v>2.9896075117932241E-3</v>
      </c>
      <c r="F934" s="24">
        <f t="shared" si="79"/>
        <v>1.0036100267922257</v>
      </c>
      <c r="G934" s="22">
        <f t="shared" si="80"/>
        <v>2.9996343040188866E-3</v>
      </c>
      <c r="H934" s="24">
        <f t="shared" si="81"/>
        <v>1.0006100267922258</v>
      </c>
      <c r="I934" s="29">
        <f t="shared" si="76"/>
        <v>5.4327096572797995E-2</v>
      </c>
      <c r="J934" s="32">
        <v>3.9199999999999999E-2</v>
      </c>
      <c r="K934" s="29">
        <f t="shared" si="77"/>
        <v>9.3527096572797994E-2</v>
      </c>
      <c r="M934" s="1"/>
      <c r="N934" s="1"/>
      <c r="P934" s="1"/>
      <c r="Z934" s="27"/>
    </row>
    <row r="935" spans="2:26" ht="15" x14ac:dyDescent="0.25">
      <c r="B935" s="16">
        <v>21124</v>
      </c>
      <c r="C935" s="22">
        <v>2.6707660773184205E-3</v>
      </c>
      <c r="D935" s="22">
        <f t="shared" si="78"/>
        <v>1.0026707660773184</v>
      </c>
      <c r="E935" s="22">
        <v>3.0245811369533637E-3</v>
      </c>
      <c r="F935" s="24">
        <f t="shared" si="79"/>
        <v>1.0026707660773184</v>
      </c>
      <c r="G935" s="22">
        <f t="shared" si="80"/>
        <v>2.0953472142717844E-3</v>
      </c>
      <c r="H935" s="24">
        <f t="shared" si="81"/>
        <v>0.99967076607731842</v>
      </c>
      <c r="I935" s="29">
        <f t="shared" si="76"/>
        <v>5.7683259284754929E-2</v>
      </c>
      <c r="J935" s="32">
        <v>3.9699999999999999E-2</v>
      </c>
      <c r="K935" s="29">
        <f t="shared" si="77"/>
        <v>9.7383259284754928E-2</v>
      </c>
      <c r="M935" s="1"/>
      <c r="N935" s="1"/>
      <c r="P935" s="1"/>
      <c r="Z935" s="27"/>
    </row>
    <row r="936" spans="2:26" ht="15" x14ac:dyDescent="0.25">
      <c r="B936" s="16">
        <v>21154</v>
      </c>
      <c r="C936" s="22">
        <v>-2.9609101375978941E-2</v>
      </c>
      <c r="D936" s="22">
        <f t="shared" si="78"/>
        <v>0.97039089862402106</v>
      </c>
      <c r="E936" s="22">
        <v>2.6421499632651724E-3</v>
      </c>
      <c r="F936" s="24">
        <f t="shared" si="79"/>
        <v>0.97039089862402106</v>
      </c>
      <c r="G936" s="22">
        <f t="shared" si="80"/>
        <v>-3.0566951412713768E-2</v>
      </c>
      <c r="H936" s="24">
        <f t="shared" si="81"/>
        <v>0.96739089862402106</v>
      </c>
      <c r="I936" s="29">
        <f t="shared" si="76"/>
        <v>5.5059316596530072E-2</v>
      </c>
      <c r="J936" s="32">
        <v>3.7200000000000004E-2</v>
      </c>
      <c r="K936" s="29">
        <f t="shared" si="77"/>
        <v>9.2259316596530083E-2</v>
      </c>
      <c r="M936" s="1"/>
      <c r="N936" s="1"/>
      <c r="P936" s="1"/>
      <c r="Z936" s="27"/>
    </row>
    <row r="937" spans="2:26" ht="15" x14ac:dyDescent="0.25">
      <c r="B937" s="16">
        <v>21185</v>
      </c>
      <c r="C937" s="22">
        <v>3.652245038948454E-2</v>
      </c>
      <c r="D937" s="22">
        <f t="shared" si="78"/>
        <v>1.0365224503894845</v>
      </c>
      <c r="E937" s="22">
        <v>2.6933215233819752E-3</v>
      </c>
      <c r="F937" s="24">
        <f t="shared" si="79"/>
        <v>1.0365224503894845</v>
      </c>
      <c r="G937" s="22">
        <f t="shared" si="80"/>
        <v>3.5615771912866509E-2</v>
      </c>
      <c r="H937" s="24">
        <f t="shared" si="81"/>
        <v>1.0335224503894846</v>
      </c>
      <c r="I937" s="29">
        <f t="shared" si="76"/>
        <v>5.5006089459955776E-2</v>
      </c>
      <c r="J937" s="32">
        <v>3.2099999999999997E-2</v>
      </c>
      <c r="K937" s="29">
        <f t="shared" si="77"/>
        <v>8.7106089459955766E-2</v>
      </c>
      <c r="M937" s="1"/>
      <c r="N937" s="1"/>
      <c r="P937" s="1"/>
      <c r="Z937" s="27"/>
    </row>
    <row r="938" spans="2:26" ht="15" x14ac:dyDescent="0.25">
      <c r="B938" s="16">
        <v>21216</v>
      </c>
      <c r="C938" s="22">
        <v>-2.5752455903882199E-2</v>
      </c>
      <c r="D938" s="22">
        <f t="shared" si="78"/>
        <v>0.9742475440961178</v>
      </c>
      <c r="E938" s="22">
        <v>2.1467497169673777E-3</v>
      </c>
      <c r="F938" s="24">
        <f t="shared" si="79"/>
        <v>0.9742475440961178</v>
      </c>
      <c r="G938" s="22">
        <f t="shared" si="80"/>
        <v>-2.720570618691482E-2</v>
      </c>
      <c r="H938" s="24">
        <f t="shared" si="81"/>
        <v>0.9712475440961178</v>
      </c>
      <c r="I938" s="29">
        <f t="shared" si="76"/>
        <v>5.2270482758830505E-2</v>
      </c>
      <c r="J938" s="32">
        <v>3.0899999999999997E-2</v>
      </c>
      <c r="K938" s="29">
        <f t="shared" si="77"/>
        <v>8.3170482758830502E-2</v>
      </c>
      <c r="M938" s="1"/>
      <c r="N938" s="1"/>
      <c r="P938" s="1"/>
      <c r="Z938" s="27"/>
    </row>
    <row r="939" spans="2:26" ht="15" x14ac:dyDescent="0.25">
      <c r="B939" s="16">
        <v>21244</v>
      </c>
      <c r="C939" s="22">
        <v>2.7816599605374304E-2</v>
      </c>
      <c r="D939" s="22">
        <f t="shared" si="78"/>
        <v>1.0278165996053743</v>
      </c>
      <c r="E939" s="22">
        <v>1.2100586565495508E-3</v>
      </c>
      <c r="F939" s="24">
        <f t="shared" si="79"/>
        <v>1.0278165996053743</v>
      </c>
      <c r="G939" s="22">
        <f t="shared" si="80"/>
        <v>2.5426658261923855E-2</v>
      </c>
      <c r="H939" s="24">
        <f t="shared" si="81"/>
        <v>1.0248165996053744</v>
      </c>
      <c r="I939" s="29">
        <f t="shared" si="76"/>
        <v>5.3272425900164233E-2</v>
      </c>
      <c r="J939" s="32">
        <v>3.0499999999999999E-2</v>
      </c>
      <c r="K939" s="29">
        <f t="shared" si="77"/>
        <v>8.3772425900164232E-2</v>
      </c>
      <c r="M939" s="1"/>
      <c r="N939" s="1"/>
      <c r="P939" s="1"/>
      <c r="Z939" s="27"/>
    </row>
    <row r="940" spans="2:26" ht="15" x14ac:dyDescent="0.25">
      <c r="B940" s="16">
        <v>21275</v>
      </c>
      <c r="C940" s="22">
        <v>-1.7056615861123947E-2</v>
      </c>
      <c r="D940" s="22">
        <f t="shared" si="78"/>
        <v>0.98294338413887605</v>
      </c>
      <c r="E940" s="22">
        <v>1.1097664848942479E-3</v>
      </c>
      <c r="F940" s="24">
        <f t="shared" si="79"/>
        <v>0.98294338413887605</v>
      </c>
      <c r="G940" s="22">
        <f t="shared" si="80"/>
        <v>-1.9546849376229698E-2</v>
      </c>
      <c r="H940" s="24">
        <f t="shared" si="81"/>
        <v>0.97994338413887605</v>
      </c>
      <c r="I940" s="29">
        <f t="shared" si="76"/>
        <v>5.1361050733539582E-2</v>
      </c>
      <c r="J940" s="32">
        <v>2.98E-2</v>
      </c>
      <c r="K940" s="29">
        <f t="shared" si="77"/>
        <v>8.1161050733539575E-2</v>
      </c>
      <c r="M940" s="1"/>
      <c r="N940" s="1"/>
      <c r="P940" s="1"/>
      <c r="Z940" s="27"/>
    </row>
    <row r="941" spans="2:26" ht="15" x14ac:dyDescent="0.25">
      <c r="B941" s="16">
        <v>21305</v>
      </c>
      <c r="C941" s="22">
        <v>2.7304938963275571E-2</v>
      </c>
      <c r="D941" s="22">
        <f t="shared" si="78"/>
        <v>1.0273049389632756</v>
      </c>
      <c r="E941" s="22">
        <v>9.2854978161938106E-4</v>
      </c>
      <c r="F941" s="24">
        <f t="shared" si="79"/>
        <v>1.0273049389632756</v>
      </c>
      <c r="G941" s="22">
        <f t="shared" si="80"/>
        <v>2.4633488744894953E-2</v>
      </c>
      <c r="H941" s="24">
        <f t="shared" si="81"/>
        <v>1.0243049389632757</v>
      </c>
      <c r="I941" s="29">
        <f t="shared" si="76"/>
        <v>5.4361556064912442E-2</v>
      </c>
      <c r="J941" s="32">
        <v>2.8799999999999999E-2</v>
      </c>
      <c r="K941" s="29">
        <f t="shared" si="77"/>
        <v>8.3161556064912434E-2</v>
      </c>
      <c r="M941" s="1"/>
      <c r="N941" s="1"/>
      <c r="P941" s="1"/>
      <c r="Z941" s="27"/>
    </row>
    <row r="942" spans="2:26" ht="15" x14ac:dyDescent="0.25">
      <c r="B942" s="16">
        <v>21336</v>
      </c>
      <c r="C942" s="22">
        <v>2.3242040501953776E-2</v>
      </c>
      <c r="D942" s="22">
        <f t="shared" si="78"/>
        <v>1.0232420405019538</v>
      </c>
      <c r="E942" s="22">
        <v>7.7371778434187632E-4</v>
      </c>
      <c r="F942" s="24">
        <f t="shared" si="79"/>
        <v>1.0232420405019538</v>
      </c>
      <c r="G942" s="22">
        <f t="shared" si="80"/>
        <v>2.0415758286295653E-2</v>
      </c>
      <c r="H942" s="24">
        <f t="shared" si="81"/>
        <v>1.0202420405019539</v>
      </c>
      <c r="I942" s="29">
        <f t="shared" si="76"/>
        <v>5.6162409472653163E-2</v>
      </c>
      <c r="J942" s="32">
        <v>2.92E-2</v>
      </c>
      <c r="K942" s="29">
        <f t="shared" si="77"/>
        <v>8.5362409472653167E-2</v>
      </c>
      <c r="M942" s="1"/>
      <c r="N942" s="1"/>
      <c r="P942" s="1"/>
      <c r="Z942" s="27"/>
    </row>
    <row r="943" spans="2:26" ht="15" x14ac:dyDescent="0.25">
      <c r="B943" s="16">
        <v>21366</v>
      </c>
      <c r="C943" s="22">
        <v>-2.6869889108801726E-2</v>
      </c>
      <c r="D943" s="22">
        <f t="shared" si="78"/>
        <v>0.97313011089119827</v>
      </c>
      <c r="E943" s="22">
        <v>6.9597936993259779E-4</v>
      </c>
      <c r="F943" s="24">
        <f t="shared" si="79"/>
        <v>0.97313011089119827</v>
      </c>
      <c r="G943" s="22">
        <f t="shared" si="80"/>
        <v>-2.9773909738869127E-2</v>
      </c>
      <c r="H943" s="24">
        <f t="shared" si="81"/>
        <v>0.97013011089119827</v>
      </c>
      <c r="I943" s="29">
        <f t="shared" si="76"/>
        <v>5.4538925730081456E-2</v>
      </c>
      <c r="J943" s="32">
        <v>2.9700000000000001E-2</v>
      </c>
      <c r="K943" s="29">
        <f t="shared" si="77"/>
        <v>8.423892573008146E-2</v>
      </c>
      <c r="M943" s="1"/>
      <c r="N943" s="1"/>
      <c r="P943" s="1"/>
      <c r="Z943" s="27"/>
    </row>
    <row r="944" spans="2:26" ht="15" x14ac:dyDescent="0.25">
      <c r="B944" s="16">
        <v>21397</v>
      </c>
      <c r="C944" s="22">
        <v>-3.0360153866478834E-3</v>
      </c>
      <c r="D944" s="22">
        <f t="shared" si="78"/>
        <v>0.99696398461335212</v>
      </c>
      <c r="E944" s="22">
        <v>7.6354244086340728E-4</v>
      </c>
      <c r="F944" s="24">
        <f t="shared" si="79"/>
        <v>0.99696398461335212</v>
      </c>
      <c r="G944" s="22">
        <f t="shared" si="80"/>
        <v>-5.872472945784476E-3</v>
      </c>
      <c r="H944" s="24">
        <f t="shared" si="81"/>
        <v>0.99396398461335211</v>
      </c>
      <c r="I944" s="29">
        <f t="shared" si="76"/>
        <v>5.646472701654015E-2</v>
      </c>
      <c r="J944" s="32">
        <v>3.2000000000000001E-2</v>
      </c>
      <c r="K944" s="29">
        <f t="shared" si="77"/>
        <v>8.8464727016540151E-2</v>
      </c>
      <c r="M944" s="1"/>
      <c r="N944" s="1"/>
      <c r="P944" s="1"/>
      <c r="Z944" s="27"/>
    </row>
    <row r="945" spans="2:26" ht="15" x14ac:dyDescent="0.25">
      <c r="B945" s="16">
        <v>21428</v>
      </c>
      <c r="C945" s="22">
        <v>5.0199355906405785E-2</v>
      </c>
      <c r="D945" s="22">
        <f t="shared" si="78"/>
        <v>1.0501993559064058</v>
      </c>
      <c r="E945" s="22">
        <v>1.2730717037978678E-3</v>
      </c>
      <c r="F945" s="24">
        <f t="shared" si="79"/>
        <v>1.0501993559064058</v>
      </c>
      <c r="G945" s="22">
        <f t="shared" si="80"/>
        <v>4.7872427610203647E-2</v>
      </c>
      <c r="H945" s="24">
        <f t="shared" si="81"/>
        <v>1.0471993559064059</v>
      </c>
      <c r="I945" s="29">
        <f t="shared" si="76"/>
        <v>5.8812418359605712E-2</v>
      </c>
      <c r="J945" s="32">
        <v>3.5400000000000001E-2</v>
      </c>
      <c r="K945" s="29">
        <f t="shared" si="77"/>
        <v>9.4212418359605712E-2</v>
      </c>
      <c r="M945" s="1"/>
      <c r="N945" s="1"/>
      <c r="P945" s="1"/>
      <c r="Z945" s="27"/>
    </row>
    <row r="946" spans="2:26" ht="15" x14ac:dyDescent="0.25">
      <c r="B946" s="16">
        <v>21458</v>
      </c>
      <c r="C946" s="22">
        <v>2.3330186489526117E-2</v>
      </c>
      <c r="D946" s="22">
        <f t="shared" si="78"/>
        <v>1.0233301864895261</v>
      </c>
      <c r="E946" s="22">
        <v>2.1211602195927437E-3</v>
      </c>
      <c r="F946" s="24">
        <f t="shared" si="79"/>
        <v>1.0233301864895261</v>
      </c>
      <c r="G946" s="22">
        <f t="shared" si="80"/>
        <v>2.1851346709118862E-2</v>
      </c>
      <c r="H946" s="24">
        <f t="shared" si="81"/>
        <v>1.0203301864895262</v>
      </c>
      <c r="I946" s="29">
        <f t="shared" si="76"/>
        <v>5.9658727531106459E-2</v>
      </c>
      <c r="J946" s="32">
        <v>3.7599999999999995E-2</v>
      </c>
      <c r="K946" s="29">
        <f t="shared" si="77"/>
        <v>9.7258727531106454E-2</v>
      </c>
      <c r="M946" s="1"/>
      <c r="N946" s="1"/>
      <c r="P946" s="1"/>
      <c r="Z946" s="27"/>
    </row>
    <row r="947" spans="2:26" ht="15" x14ac:dyDescent="0.25">
      <c r="B947" s="16">
        <v>21489</v>
      </c>
      <c r="C947" s="22">
        <v>2.2609255636745429E-2</v>
      </c>
      <c r="D947" s="22">
        <f t="shared" si="78"/>
        <v>1.0226092556367454</v>
      </c>
      <c r="E947" s="22">
        <v>2.244697402193685E-3</v>
      </c>
      <c r="F947" s="24">
        <f t="shared" si="79"/>
        <v>1.0226092556367454</v>
      </c>
      <c r="G947" s="22">
        <f t="shared" si="80"/>
        <v>2.1253953038939115E-2</v>
      </c>
      <c r="H947" s="24">
        <f t="shared" si="81"/>
        <v>1.0196092556367455</v>
      </c>
      <c r="I947" s="29">
        <f t="shared" ref="I947:I1010" si="82">POWER(PRODUCT(H707:H947),1/20)-1</f>
        <v>6.1194119778276601E-2</v>
      </c>
      <c r="J947" s="32">
        <v>3.7999999999999999E-2</v>
      </c>
      <c r="K947" s="29">
        <f t="shared" ref="K947:K1010" si="83">I947+J947</f>
        <v>9.9194119778276607E-2</v>
      </c>
      <c r="M947" s="1"/>
      <c r="N947" s="1"/>
      <c r="P947" s="1"/>
      <c r="Z947" s="27"/>
    </row>
    <row r="948" spans="2:26" ht="15" x14ac:dyDescent="0.25">
      <c r="B948" s="16">
        <v>21519</v>
      </c>
      <c r="C948" s="22">
        <v>2.9822510238121769E-2</v>
      </c>
      <c r="D948" s="22">
        <f t="shared" si="78"/>
        <v>1.0298225102381218</v>
      </c>
      <c r="E948" s="22">
        <v>2.0295188790138141E-3</v>
      </c>
      <c r="F948" s="24">
        <f t="shared" si="79"/>
        <v>1.0298225102381218</v>
      </c>
      <c r="G948" s="22">
        <f t="shared" si="80"/>
        <v>2.825202911713558E-2</v>
      </c>
      <c r="H948" s="24">
        <f t="shared" si="81"/>
        <v>1.0268225102381219</v>
      </c>
      <c r="I948" s="29">
        <f t="shared" si="82"/>
        <v>6.4123168356908344E-2</v>
      </c>
      <c r="J948" s="32">
        <v>3.7400000000000003E-2</v>
      </c>
      <c r="K948" s="29">
        <f t="shared" si="83"/>
        <v>0.10152316835690835</v>
      </c>
      <c r="M948" s="1"/>
      <c r="N948" s="1"/>
      <c r="P948" s="1"/>
      <c r="Z948" s="27"/>
    </row>
    <row r="949" spans="2:26" ht="15" x14ac:dyDescent="0.25">
      <c r="B949" s="16">
        <v>21550</v>
      </c>
      <c r="C949" s="22">
        <v>3.5529314289526992E-2</v>
      </c>
      <c r="D949" s="22">
        <f t="shared" si="78"/>
        <v>1.035529314289527</v>
      </c>
      <c r="E949" s="22">
        <v>2.5120967167220343E-3</v>
      </c>
      <c r="F949" s="24">
        <f t="shared" si="79"/>
        <v>1.035529314289527</v>
      </c>
      <c r="G949" s="22">
        <f t="shared" si="80"/>
        <v>3.444141100624902E-2</v>
      </c>
      <c r="H949" s="24">
        <f t="shared" si="81"/>
        <v>1.0325293142895271</v>
      </c>
      <c r="I949" s="29">
        <f t="shared" si="82"/>
        <v>6.7871955026836517E-2</v>
      </c>
      <c r="J949" s="32">
        <v>3.8599999999999995E-2</v>
      </c>
      <c r="K949" s="29">
        <f t="shared" si="83"/>
        <v>0.10647195502683651</v>
      </c>
      <c r="M949" s="1"/>
      <c r="N949" s="1"/>
      <c r="P949" s="1"/>
      <c r="Z949" s="27"/>
    </row>
    <row r="950" spans="2:26" ht="15" x14ac:dyDescent="0.25">
      <c r="B950" s="16">
        <v>21581</v>
      </c>
      <c r="C950" s="22">
        <v>6.9620344781913257E-3</v>
      </c>
      <c r="D950" s="22">
        <f t="shared" si="78"/>
        <v>1.0069620344781913</v>
      </c>
      <c r="E950" s="22">
        <v>2.3171264363566202E-3</v>
      </c>
      <c r="F950" s="24">
        <f t="shared" si="79"/>
        <v>1.0069620344781913</v>
      </c>
      <c r="G950" s="22">
        <f t="shared" si="80"/>
        <v>5.679160914547946E-3</v>
      </c>
      <c r="H950" s="24">
        <f t="shared" si="81"/>
        <v>1.0039620344781914</v>
      </c>
      <c r="I950" s="29">
        <f t="shared" si="82"/>
        <v>6.832121767407795E-2</v>
      </c>
      <c r="J950" s="32">
        <v>4.0199999999999993E-2</v>
      </c>
      <c r="K950" s="29">
        <f t="shared" si="83"/>
        <v>0.10852121767407794</v>
      </c>
      <c r="M950" s="1"/>
      <c r="N950" s="1"/>
      <c r="P950" s="1"/>
      <c r="Z950" s="27"/>
    </row>
    <row r="951" spans="2:26" ht="15" x14ac:dyDescent="0.25">
      <c r="B951" s="16">
        <v>21609</v>
      </c>
      <c r="C951" s="22">
        <v>1.7685412162473657E-2</v>
      </c>
      <c r="D951" s="22">
        <f t="shared" si="78"/>
        <v>1.0176854121624737</v>
      </c>
      <c r="E951" s="22">
        <v>2.0512364444518205E-3</v>
      </c>
      <c r="F951" s="24">
        <f t="shared" si="79"/>
        <v>1.0176854121624737</v>
      </c>
      <c r="G951" s="22">
        <f t="shared" si="80"/>
        <v>1.6136648606925479E-2</v>
      </c>
      <c r="H951" s="24">
        <f t="shared" si="81"/>
        <v>1.0146854121624738</v>
      </c>
      <c r="I951" s="29">
        <f t="shared" si="82"/>
        <v>7.0824988379813103E-2</v>
      </c>
      <c r="J951" s="32">
        <v>3.9599999999999996E-2</v>
      </c>
      <c r="K951" s="29">
        <f t="shared" si="83"/>
        <v>0.1104249883798131</v>
      </c>
      <c r="M951" s="1"/>
      <c r="N951" s="1"/>
      <c r="P951" s="1"/>
      <c r="Z951" s="27"/>
    </row>
    <row r="952" spans="2:26" ht="15" x14ac:dyDescent="0.25">
      <c r="B952" s="16">
        <v>21640</v>
      </c>
      <c r="C952" s="22">
        <v>1.7848995290996816E-2</v>
      </c>
      <c r="D952" s="22">
        <f t="shared" si="78"/>
        <v>1.0178489952909968</v>
      </c>
      <c r="E952" s="22">
        <v>2.4630928992899204E-3</v>
      </c>
      <c r="F952" s="24">
        <f t="shared" si="79"/>
        <v>1.0178489952909968</v>
      </c>
      <c r="G952" s="22">
        <f t="shared" si="80"/>
        <v>1.6712088190286738E-2</v>
      </c>
      <c r="H952" s="24">
        <f t="shared" si="81"/>
        <v>1.0148489952909969</v>
      </c>
      <c r="I952" s="29">
        <f t="shared" si="82"/>
        <v>7.1026786665569608E-2</v>
      </c>
      <c r="J952" s="32">
        <v>3.9900000000000005E-2</v>
      </c>
      <c r="K952" s="29">
        <f t="shared" si="83"/>
        <v>0.11092678666556961</v>
      </c>
      <c r="M952" s="1"/>
      <c r="N952" s="1"/>
      <c r="P952" s="1"/>
      <c r="Z952" s="27"/>
    </row>
    <row r="953" spans="2:26" ht="15" x14ac:dyDescent="0.25">
      <c r="B953" s="16">
        <v>21670</v>
      </c>
      <c r="C953" s="22">
        <v>1.8738592290563405E-2</v>
      </c>
      <c r="D953" s="22">
        <f t="shared" si="78"/>
        <v>1.0187385922905634</v>
      </c>
      <c r="E953" s="22">
        <v>2.4308006457807174E-3</v>
      </c>
      <c r="F953" s="24">
        <f t="shared" si="79"/>
        <v>1.0187385922905634</v>
      </c>
      <c r="G953" s="22">
        <f t="shared" si="80"/>
        <v>1.7569392936344123E-2</v>
      </c>
      <c r="H953" s="24">
        <f t="shared" si="81"/>
        <v>1.0157385922905635</v>
      </c>
      <c r="I953" s="29">
        <f t="shared" si="82"/>
        <v>7.1752195221636894E-2</v>
      </c>
      <c r="J953" s="32">
        <v>4.1200000000000001E-2</v>
      </c>
      <c r="K953" s="29">
        <f t="shared" si="83"/>
        <v>0.11295219522163689</v>
      </c>
      <c r="M953" s="1"/>
      <c r="N953" s="1"/>
      <c r="P953" s="1"/>
      <c r="Z953" s="27"/>
    </row>
    <row r="954" spans="2:26" ht="15" x14ac:dyDescent="0.25">
      <c r="B954" s="16">
        <v>21701</v>
      </c>
      <c r="C954" s="22">
        <v>9.4088267485279431E-3</v>
      </c>
      <c r="D954" s="22">
        <f t="shared" si="78"/>
        <v>1.0094088267485279</v>
      </c>
      <c r="E954" s="22">
        <v>2.2494962258774454E-3</v>
      </c>
      <c r="F954" s="24">
        <f t="shared" si="79"/>
        <v>1.0094088267485279</v>
      </c>
      <c r="G954" s="22">
        <f t="shared" si="80"/>
        <v>8.0583229744053894E-3</v>
      </c>
      <c r="H954" s="24">
        <f t="shared" si="81"/>
        <v>1.0064088267485281</v>
      </c>
      <c r="I954" s="29">
        <f t="shared" si="82"/>
        <v>7.1696597386153416E-2</v>
      </c>
      <c r="J954" s="32">
        <v>4.3099999999999999E-2</v>
      </c>
      <c r="K954" s="29">
        <f t="shared" si="83"/>
        <v>0.11479659738615342</v>
      </c>
      <c r="M954" s="1"/>
      <c r="N954" s="1"/>
      <c r="P954" s="1"/>
      <c r="Z954" s="27"/>
    </row>
    <row r="955" spans="2:26" ht="15" x14ac:dyDescent="0.25">
      <c r="B955" s="16">
        <v>21731</v>
      </c>
      <c r="C955" s="22">
        <v>7.9786789669540337E-3</v>
      </c>
      <c r="D955" s="22">
        <f t="shared" si="78"/>
        <v>1.007978678966954</v>
      </c>
      <c r="E955" s="22">
        <v>2.8032447837571528E-3</v>
      </c>
      <c r="F955" s="24">
        <f t="shared" si="79"/>
        <v>1.007978678966954</v>
      </c>
      <c r="G955" s="22">
        <f t="shared" si="80"/>
        <v>7.1819237507111866E-3</v>
      </c>
      <c r="H955" s="24">
        <f t="shared" si="81"/>
        <v>1.0049786789669541</v>
      </c>
      <c r="I955" s="29">
        <f t="shared" si="82"/>
        <v>7.1897183218843752E-2</v>
      </c>
      <c r="J955" s="32">
        <v>4.3400000000000001E-2</v>
      </c>
      <c r="K955" s="29">
        <f t="shared" si="83"/>
        <v>0.11529718321884375</v>
      </c>
      <c r="M955" s="1"/>
      <c r="N955" s="1"/>
      <c r="P955" s="1"/>
      <c r="Z955" s="27"/>
    </row>
    <row r="956" spans="2:26" ht="15" x14ac:dyDescent="0.25">
      <c r="B956" s="16">
        <v>21762</v>
      </c>
      <c r="C956" s="22">
        <v>2.5424621474408271E-2</v>
      </c>
      <c r="D956" s="22">
        <f t="shared" si="78"/>
        <v>1.0254246214744083</v>
      </c>
      <c r="E956" s="22">
        <v>2.7211215523010868E-3</v>
      </c>
      <c r="F956" s="24">
        <f t="shared" si="79"/>
        <v>1.0254246214744083</v>
      </c>
      <c r="G956" s="22">
        <f t="shared" si="80"/>
        <v>2.4545743026709359E-2</v>
      </c>
      <c r="H956" s="24">
        <f t="shared" si="81"/>
        <v>1.0224246214744084</v>
      </c>
      <c r="I956" s="29">
        <f t="shared" si="82"/>
        <v>7.4070944175718578E-2</v>
      </c>
      <c r="J956" s="32">
        <v>4.4000000000000004E-2</v>
      </c>
      <c r="K956" s="29">
        <f t="shared" si="83"/>
        <v>0.11807094417571859</v>
      </c>
      <c r="M956" s="1"/>
      <c r="N956" s="1"/>
      <c r="P956" s="1"/>
      <c r="Z956" s="27"/>
    </row>
    <row r="957" spans="2:26" ht="15" x14ac:dyDescent="0.25">
      <c r="B957" s="16">
        <v>21793</v>
      </c>
      <c r="C957" s="22">
        <v>2.5061784603031878E-2</v>
      </c>
      <c r="D957" s="22">
        <f t="shared" si="78"/>
        <v>1.0250617846030319</v>
      </c>
      <c r="E957" s="22">
        <v>2.8263003418169674E-3</v>
      </c>
      <c r="F957" s="24">
        <f t="shared" si="79"/>
        <v>1.0250617846030319</v>
      </c>
      <c r="G957" s="22">
        <f t="shared" si="80"/>
        <v>2.4288084944848846E-2</v>
      </c>
      <c r="H957" s="24">
        <f t="shared" si="81"/>
        <v>1.022061784603032</v>
      </c>
      <c r="I957" s="29">
        <f t="shared" si="82"/>
        <v>7.4388939738047055E-2</v>
      </c>
      <c r="J957" s="32">
        <v>4.4299999999999999E-2</v>
      </c>
      <c r="K957" s="29">
        <f t="shared" si="83"/>
        <v>0.11868893973804706</v>
      </c>
      <c r="M957" s="1"/>
      <c r="N957" s="1"/>
      <c r="P957" s="1"/>
      <c r="Z957" s="27"/>
    </row>
    <row r="958" spans="2:26" ht="15" x14ac:dyDescent="0.25">
      <c r="B958" s="16">
        <v>21823</v>
      </c>
      <c r="C958" s="22">
        <v>-1.6986365517384527E-2</v>
      </c>
      <c r="D958" s="22">
        <f t="shared" si="78"/>
        <v>0.98301363448261547</v>
      </c>
      <c r="E958" s="22">
        <v>3.2884466270557411E-3</v>
      </c>
      <c r="F958" s="24">
        <f t="shared" si="79"/>
        <v>0.98301363448261547</v>
      </c>
      <c r="G958" s="22">
        <f t="shared" si="80"/>
        <v>-1.7297918890328785E-2</v>
      </c>
      <c r="H958" s="24">
        <f t="shared" si="81"/>
        <v>0.98001363448261547</v>
      </c>
      <c r="I958" s="29">
        <f t="shared" si="82"/>
        <v>7.6771110279133747E-2</v>
      </c>
      <c r="J958" s="32">
        <v>4.6799999999999994E-2</v>
      </c>
      <c r="K958" s="29">
        <f t="shared" si="83"/>
        <v>0.12357111027913374</v>
      </c>
      <c r="M958" s="1"/>
      <c r="N958" s="1"/>
      <c r="P958" s="1"/>
      <c r="Z958" s="27"/>
    </row>
    <row r="959" spans="2:26" ht="15" x14ac:dyDescent="0.25">
      <c r="B959" s="16">
        <v>21854</v>
      </c>
      <c r="C959" s="22">
        <v>-7.5369951644619348E-3</v>
      </c>
      <c r="D959" s="22">
        <f t="shared" si="78"/>
        <v>0.99246300483553807</v>
      </c>
      <c r="E959" s="22">
        <v>3.3197668325317675E-3</v>
      </c>
      <c r="F959" s="24">
        <f t="shared" si="79"/>
        <v>0.99246300483553807</v>
      </c>
      <c r="G959" s="22">
        <f t="shared" si="80"/>
        <v>-7.8172283319301664E-3</v>
      </c>
      <c r="H959" s="24">
        <f t="shared" si="81"/>
        <v>0.98946300483553806</v>
      </c>
      <c r="I959" s="29">
        <f t="shared" si="82"/>
        <v>7.6904703636429428E-2</v>
      </c>
      <c r="J959" s="32">
        <v>4.53E-2</v>
      </c>
      <c r="K959" s="29">
        <f t="shared" si="83"/>
        <v>0.12220470363642943</v>
      </c>
      <c r="M959" s="1"/>
      <c r="N959" s="1"/>
      <c r="P959" s="1"/>
      <c r="Z959" s="27"/>
    </row>
    <row r="960" spans="2:26" ht="15" x14ac:dyDescent="0.25">
      <c r="B960" s="16">
        <v>21884</v>
      </c>
      <c r="C960" s="22">
        <v>3.0370035708662924E-2</v>
      </c>
      <c r="D960" s="22">
        <f t="shared" si="78"/>
        <v>1.0303700357086629</v>
      </c>
      <c r="E960" s="22">
        <v>3.4772795463067219E-3</v>
      </c>
      <c r="F960" s="24">
        <f t="shared" si="79"/>
        <v>1.0303700357086629</v>
      </c>
      <c r="G960" s="22">
        <f t="shared" si="80"/>
        <v>3.0247315254969643E-2</v>
      </c>
      <c r="H960" s="24">
        <f t="shared" si="81"/>
        <v>1.027370035708663</v>
      </c>
      <c r="I960" s="29">
        <f t="shared" si="82"/>
        <v>7.9127502538118399E-2</v>
      </c>
      <c r="J960" s="32">
        <v>4.53E-2</v>
      </c>
      <c r="K960" s="29">
        <f t="shared" si="83"/>
        <v>0.12442750253811841</v>
      </c>
      <c r="M960" s="1"/>
      <c r="N960" s="1"/>
      <c r="P960" s="1"/>
      <c r="Z960" s="27"/>
    </row>
    <row r="961" spans="2:26" ht="15" x14ac:dyDescent="0.25">
      <c r="B961" s="16">
        <v>21915</v>
      </c>
      <c r="C961" s="22">
        <v>-4.5926540736864752E-3</v>
      </c>
      <c r="D961" s="22">
        <f t="shared" si="78"/>
        <v>0.99540734592631352</v>
      </c>
      <c r="E961" s="22">
        <v>3.7943181546966631E-3</v>
      </c>
      <c r="F961" s="24">
        <f t="shared" si="79"/>
        <v>0.99540734592631352</v>
      </c>
      <c r="G961" s="22">
        <f t="shared" si="80"/>
        <v>-4.3983359189898119E-3</v>
      </c>
      <c r="H961" s="24">
        <f t="shared" si="81"/>
        <v>0.99240734592631352</v>
      </c>
      <c r="I961" s="29">
        <f t="shared" si="82"/>
        <v>7.7194698273657325E-2</v>
      </c>
      <c r="J961" s="32">
        <v>4.6900000000000004E-2</v>
      </c>
      <c r="K961" s="29">
        <f t="shared" si="83"/>
        <v>0.12409469827365732</v>
      </c>
      <c r="M961" s="1"/>
      <c r="N961" s="1"/>
      <c r="P961" s="1"/>
      <c r="Z961" s="27"/>
    </row>
    <row r="962" spans="2:26" ht="15" x14ac:dyDescent="0.25">
      <c r="B962" s="16">
        <v>21946</v>
      </c>
      <c r="C962" s="22">
        <v>-2.2239762347960546E-2</v>
      </c>
      <c r="D962" s="22">
        <f t="shared" si="78"/>
        <v>0.97776023765203945</v>
      </c>
      <c r="E962" s="22">
        <v>3.4598585855334374E-3</v>
      </c>
      <c r="F962" s="24">
        <f t="shared" si="79"/>
        <v>0.97776023765203945</v>
      </c>
      <c r="G962" s="22">
        <f t="shared" si="80"/>
        <v>-2.2379903762427107E-2</v>
      </c>
      <c r="H962" s="24">
        <f t="shared" si="81"/>
        <v>0.97476023765203945</v>
      </c>
      <c r="I962" s="29">
        <f t="shared" si="82"/>
        <v>7.2938729384702805E-2</v>
      </c>
      <c r="J962" s="32">
        <v>4.7199999999999999E-2</v>
      </c>
      <c r="K962" s="29">
        <f t="shared" si="83"/>
        <v>0.1201387293847028</v>
      </c>
      <c r="M962" s="1"/>
      <c r="N962" s="1"/>
      <c r="P962" s="1"/>
      <c r="Z962" s="27"/>
    </row>
    <row r="963" spans="2:26" ht="15" x14ac:dyDescent="0.25">
      <c r="B963" s="16">
        <v>21975</v>
      </c>
      <c r="C963" s="22">
        <v>-3.7463305359683341E-2</v>
      </c>
      <c r="D963" s="22">
        <f t="shared" ref="D963:D1026" si="84">1+C963</f>
        <v>0.96253669464031666</v>
      </c>
      <c r="E963" s="22">
        <v>3.352652479625684E-3</v>
      </c>
      <c r="F963" s="24">
        <f t="shared" ref="F963:F1026" si="85">1+C963</f>
        <v>0.96253669464031666</v>
      </c>
      <c r="G963" s="22">
        <f t="shared" ref="G963:G1026" si="86">E963*$M$2+(1-$M$2)*(E963-$N$2)+C963-0.003</f>
        <v>-3.7710652880057663E-2</v>
      </c>
      <c r="H963" s="24">
        <f t="shared" ref="H963:H1026" si="87">1+C963-0.003</f>
        <v>0.95953669464031666</v>
      </c>
      <c r="I963" s="29">
        <f t="shared" si="82"/>
        <v>7.209916608394451E-2</v>
      </c>
      <c r="J963" s="32">
        <v>4.4900000000000002E-2</v>
      </c>
      <c r="K963" s="29">
        <f t="shared" si="83"/>
        <v>0.11699916608394451</v>
      </c>
      <c r="M963" s="1"/>
      <c r="N963" s="1"/>
      <c r="P963" s="1"/>
      <c r="Z963" s="27"/>
    </row>
    <row r="964" spans="2:26" ht="15" x14ac:dyDescent="0.25">
      <c r="B964" s="16">
        <v>22006</v>
      </c>
      <c r="C964" s="22">
        <v>-4.6667433548618131E-2</v>
      </c>
      <c r="D964" s="22">
        <f t="shared" si="84"/>
        <v>0.95333256645138187</v>
      </c>
      <c r="E964" s="22">
        <v>2.8402238775602218E-3</v>
      </c>
      <c r="F964" s="24">
        <f t="shared" si="85"/>
        <v>0.95333256645138187</v>
      </c>
      <c r="G964" s="22">
        <f t="shared" si="86"/>
        <v>-4.7427209671057916E-2</v>
      </c>
      <c r="H964" s="24">
        <f t="shared" si="87"/>
        <v>0.95033256645138187</v>
      </c>
      <c r="I964" s="29">
        <f t="shared" si="82"/>
        <v>6.9014925946160099E-2</v>
      </c>
      <c r="J964" s="32">
        <v>4.2500000000000003E-2</v>
      </c>
      <c r="K964" s="29">
        <f t="shared" si="83"/>
        <v>0.11151492594616011</v>
      </c>
      <c r="M964" s="1"/>
      <c r="N964" s="1"/>
      <c r="P964" s="1"/>
      <c r="Z964" s="27"/>
    </row>
    <row r="965" spans="2:26" ht="15" x14ac:dyDescent="0.25">
      <c r="B965" s="16">
        <v>22036</v>
      </c>
      <c r="C965" s="22">
        <v>-2.5733310869073822E-3</v>
      </c>
      <c r="D965" s="22">
        <f t="shared" si="84"/>
        <v>0.99742666891309262</v>
      </c>
      <c r="E965" s="22">
        <v>2.5746326463711444E-3</v>
      </c>
      <c r="F965" s="24">
        <f t="shared" si="85"/>
        <v>0.99742666891309262</v>
      </c>
      <c r="G965" s="22">
        <f t="shared" si="86"/>
        <v>-3.5986984405362377E-3</v>
      </c>
      <c r="H965" s="24">
        <f t="shared" si="87"/>
        <v>0.99442666891309262</v>
      </c>
      <c r="I965" s="29">
        <f t="shared" si="82"/>
        <v>6.7779771536012223E-2</v>
      </c>
      <c r="J965" s="32">
        <v>4.2800000000000005E-2</v>
      </c>
      <c r="K965" s="29">
        <f t="shared" si="83"/>
        <v>0.11057977153601223</v>
      </c>
      <c r="M965" s="1"/>
      <c r="N965" s="1"/>
      <c r="P965" s="1"/>
      <c r="Z965" s="27"/>
    </row>
    <row r="966" spans="2:26" ht="15" x14ac:dyDescent="0.25">
      <c r="B966" s="16">
        <v>22067</v>
      </c>
      <c r="C966" s="22">
        <v>-3.4396638352296893E-2</v>
      </c>
      <c r="D966" s="22">
        <f t="shared" si="84"/>
        <v>0.96560336164770311</v>
      </c>
      <c r="E966" s="22">
        <v>2.8414470404700687E-3</v>
      </c>
      <c r="F966" s="24">
        <f t="shared" si="85"/>
        <v>0.96560336164770311</v>
      </c>
      <c r="G966" s="22">
        <f t="shared" si="86"/>
        <v>-3.5155191311826831E-2</v>
      </c>
      <c r="H966" s="24">
        <f t="shared" si="87"/>
        <v>0.9626033616477031</v>
      </c>
      <c r="I966" s="29">
        <f t="shared" si="82"/>
        <v>6.6931268518528819E-2</v>
      </c>
      <c r="J966" s="32">
        <v>4.3499999999999997E-2</v>
      </c>
      <c r="K966" s="29">
        <f t="shared" si="83"/>
        <v>0.11043126851852882</v>
      </c>
      <c r="M966" s="1"/>
      <c r="N966" s="1"/>
      <c r="P966" s="1"/>
      <c r="Z966" s="27"/>
    </row>
    <row r="967" spans="2:26" ht="15" x14ac:dyDescent="0.25">
      <c r="B967" s="16">
        <v>22097</v>
      </c>
      <c r="C967" s="22">
        <v>9.0132712071427035E-2</v>
      </c>
      <c r="D967" s="22">
        <f t="shared" si="84"/>
        <v>1.090132712071427</v>
      </c>
      <c r="E967" s="22">
        <v>2.0452154203087769E-3</v>
      </c>
      <c r="F967" s="24">
        <f t="shared" si="85"/>
        <v>1.090132712071427</v>
      </c>
      <c r="G967" s="22">
        <f t="shared" si="86"/>
        <v>8.8577927491735806E-2</v>
      </c>
      <c r="H967" s="24">
        <f t="shared" si="87"/>
        <v>1.0871327120714271</v>
      </c>
      <c r="I967" s="29">
        <f t="shared" si="82"/>
        <v>7.6505395012021138E-2</v>
      </c>
      <c r="J967" s="32">
        <v>4.1500000000000002E-2</v>
      </c>
      <c r="K967" s="29">
        <f t="shared" si="83"/>
        <v>0.11800539501202115</v>
      </c>
      <c r="M967" s="1"/>
      <c r="N967" s="1"/>
      <c r="P967" s="1"/>
      <c r="Z967" s="27"/>
    </row>
    <row r="968" spans="2:26" ht="15" x14ac:dyDescent="0.25">
      <c r="B968" s="16">
        <v>22128</v>
      </c>
      <c r="C968" s="22">
        <v>2.2492290657441183E-2</v>
      </c>
      <c r="D968" s="22">
        <f t="shared" si="84"/>
        <v>1.0224922906574412</v>
      </c>
      <c r="E968" s="22">
        <v>1.8195388532780132E-3</v>
      </c>
      <c r="F968" s="24">
        <f t="shared" si="85"/>
        <v>1.0224922906574412</v>
      </c>
      <c r="G968" s="22">
        <f t="shared" si="86"/>
        <v>2.0711829510719197E-2</v>
      </c>
      <c r="H968" s="24">
        <f t="shared" si="87"/>
        <v>1.0194922906574413</v>
      </c>
      <c r="I968" s="29">
        <f t="shared" si="82"/>
        <v>7.9560090026898456E-2</v>
      </c>
      <c r="J968" s="32">
        <v>3.9E-2</v>
      </c>
      <c r="K968" s="29">
        <f t="shared" si="83"/>
        <v>0.11856009002689846</v>
      </c>
      <c r="M968" s="1"/>
      <c r="N968" s="1"/>
      <c r="P968" s="1"/>
      <c r="Z968" s="27"/>
    </row>
    <row r="969" spans="2:26" ht="15" x14ac:dyDescent="0.25">
      <c r="B969" s="16">
        <v>22159</v>
      </c>
      <c r="C969" s="22">
        <v>2.3437085861686358E-2</v>
      </c>
      <c r="D969" s="22">
        <f t="shared" si="84"/>
        <v>1.0234370858616864</v>
      </c>
      <c r="E969" s="22">
        <v>2.0650466399119161E-3</v>
      </c>
      <c r="F969" s="24">
        <f t="shared" si="85"/>
        <v>1.0234370858616864</v>
      </c>
      <c r="G969" s="22">
        <f t="shared" si="86"/>
        <v>2.1902132501598275E-2</v>
      </c>
      <c r="H969" s="24">
        <f t="shared" si="87"/>
        <v>1.0204370858616865</v>
      </c>
      <c r="I969" s="29">
        <f t="shared" si="82"/>
        <v>8.0198807356648416E-2</v>
      </c>
      <c r="J969" s="32">
        <v>3.7999999999999999E-2</v>
      </c>
      <c r="K969" s="29">
        <f t="shared" si="83"/>
        <v>0.11819880735664842</v>
      </c>
      <c r="M969" s="1"/>
      <c r="N969" s="1"/>
      <c r="P969" s="1"/>
      <c r="Z969" s="27"/>
    </row>
    <row r="970" spans="2:26" ht="15" x14ac:dyDescent="0.25">
      <c r="B970" s="16">
        <v>22189</v>
      </c>
      <c r="C970" s="22">
        <v>-1.7226057030846897E-2</v>
      </c>
      <c r="D970" s="22">
        <f t="shared" si="84"/>
        <v>0.9827739429691531</v>
      </c>
      <c r="E970" s="22">
        <v>2.05274592724769E-3</v>
      </c>
      <c r="F970" s="24">
        <f t="shared" si="85"/>
        <v>0.9827739429691531</v>
      </c>
      <c r="G970" s="22">
        <f t="shared" si="86"/>
        <v>-1.8773311103599206E-2</v>
      </c>
      <c r="H970" s="24">
        <f t="shared" si="87"/>
        <v>0.9797739429691531</v>
      </c>
      <c r="I970" s="29">
        <f t="shared" si="82"/>
        <v>7.9670847412455892E-2</v>
      </c>
      <c r="J970" s="32">
        <v>3.7999999999999999E-2</v>
      </c>
      <c r="K970" s="29">
        <f t="shared" si="83"/>
        <v>0.1176708474124559</v>
      </c>
      <c r="M970" s="1"/>
      <c r="N970" s="1"/>
      <c r="P970" s="1"/>
      <c r="Z970" s="27"/>
    </row>
    <row r="971" spans="2:26" ht="15" x14ac:dyDescent="0.25">
      <c r="B971" s="16">
        <v>22220</v>
      </c>
      <c r="C971" s="22">
        <v>-4.3155803940861936E-3</v>
      </c>
      <c r="D971" s="22">
        <f t="shared" si="84"/>
        <v>0.99568441960591381</v>
      </c>
      <c r="E971" s="22">
        <v>1.9718856099781856E-3</v>
      </c>
      <c r="F971" s="24">
        <f t="shared" si="85"/>
        <v>0.99568441960591381</v>
      </c>
      <c r="G971" s="22">
        <f t="shared" si="86"/>
        <v>-5.9436947841080079E-3</v>
      </c>
      <c r="H971" s="24">
        <f t="shared" si="87"/>
        <v>0.9926844196059138</v>
      </c>
      <c r="I971" s="29">
        <f t="shared" si="82"/>
        <v>7.949475341140344E-2</v>
      </c>
      <c r="J971" s="32">
        <v>3.8900000000000004E-2</v>
      </c>
      <c r="K971" s="29">
        <f t="shared" si="83"/>
        <v>0.11839475341140344</v>
      </c>
      <c r="M971" s="1"/>
      <c r="N971" s="1"/>
      <c r="P971" s="1"/>
      <c r="Z971" s="27"/>
    </row>
    <row r="972" spans="2:26" ht="15" x14ac:dyDescent="0.25">
      <c r="B972" s="16">
        <v>22250</v>
      </c>
      <c r="C972" s="22">
        <v>1.682183707509588E-2</v>
      </c>
      <c r="D972" s="22">
        <f t="shared" si="84"/>
        <v>1.0168218370750959</v>
      </c>
      <c r="E972" s="22">
        <v>1.9459421018395151E-3</v>
      </c>
      <c r="F972" s="24">
        <f t="shared" si="85"/>
        <v>1.0168218370750959</v>
      </c>
      <c r="G972" s="22">
        <f t="shared" si="86"/>
        <v>1.5167779176935396E-2</v>
      </c>
      <c r="H972" s="24">
        <f t="shared" si="87"/>
        <v>1.013821837075096</v>
      </c>
      <c r="I972" s="29">
        <f t="shared" si="82"/>
        <v>7.9238818751246276E-2</v>
      </c>
      <c r="J972" s="32">
        <v>3.9300000000000002E-2</v>
      </c>
      <c r="K972" s="29">
        <f t="shared" si="83"/>
        <v>0.11853881875124628</v>
      </c>
      <c r="M972" s="1"/>
      <c r="N972" s="1"/>
      <c r="P972" s="1"/>
      <c r="Z972" s="27"/>
    </row>
    <row r="973" spans="2:26" ht="15" x14ac:dyDescent="0.25">
      <c r="B973" s="16">
        <v>22281</v>
      </c>
      <c r="C973" s="22">
        <v>-6.1202312204320486E-2</v>
      </c>
      <c r="D973" s="22">
        <f t="shared" si="84"/>
        <v>0.93879768779567951</v>
      </c>
      <c r="E973" s="22">
        <v>1.8581033906934774E-3</v>
      </c>
      <c r="F973" s="24">
        <f t="shared" si="85"/>
        <v>0.93879768779567951</v>
      </c>
      <c r="G973" s="22">
        <f t="shared" si="86"/>
        <v>-6.2944208813627014E-2</v>
      </c>
      <c r="H973" s="24">
        <f t="shared" si="87"/>
        <v>0.93579768779567951</v>
      </c>
      <c r="I973" s="29">
        <f t="shared" si="82"/>
        <v>7.431852179629006E-2</v>
      </c>
      <c r="J973" s="32">
        <v>3.8399999999999997E-2</v>
      </c>
      <c r="K973" s="29">
        <f t="shared" si="83"/>
        <v>0.11271852179629005</v>
      </c>
      <c r="M973" s="1"/>
      <c r="N973" s="1"/>
      <c r="P973" s="1"/>
      <c r="Z973" s="27"/>
    </row>
    <row r="974" spans="2:26" ht="15" x14ac:dyDescent="0.25">
      <c r="B974" s="16">
        <v>22312</v>
      </c>
      <c r="C974" s="22">
        <v>2.2565274141986169E-2</v>
      </c>
      <c r="D974" s="22">
        <f t="shared" si="84"/>
        <v>1.0225652741419862</v>
      </c>
      <c r="E974" s="22">
        <v>1.9667140697632313E-3</v>
      </c>
      <c r="F974" s="24">
        <f t="shared" si="85"/>
        <v>1.0225652741419862</v>
      </c>
      <c r="G974" s="22">
        <f t="shared" si="86"/>
        <v>2.0931988211749401E-2</v>
      </c>
      <c r="H974" s="24">
        <f t="shared" si="87"/>
        <v>1.0195652741419863</v>
      </c>
      <c r="I974" s="29">
        <f t="shared" si="82"/>
        <v>7.5089767001474961E-2</v>
      </c>
      <c r="J974" s="32">
        <v>3.8399999999999997E-2</v>
      </c>
      <c r="K974" s="29">
        <f t="shared" si="83"/>
        <v>0.11348976700147495</v>
      </c>
      <c r="M974" s="1"/>
      <c r="N974" s="1"/>
      <c r="P974" s="1"/>
      <c r="Z974" s="27"/>
    </row>
    <row r="975" spans="2:26" ht="15" x14ac:dyDescent="0.25">
      <c r="B975" s="16">
        <v>22340</v>
      </c>
      <c r="C975" s="22">
        <v>7.1102884877637607E-2</v>
      </c>
      <c r="D975" s="22">
        <f t="shared" si="84"/>
        <v>1.0711028848776376</v>
      </c>
      <c r="E975" s="22">
        <v>1.8484680685726396E-3</v>
      </c>
      <c r="F975" s="24">
        <f t="shared" si="85"/>
        <v>1.0711028848776376</v>
      </c>
      <c r="G975" s="22">
        <f t="shared" si="86"/>
        <v>6.935135294621024E-2</v>
      </c>
      <c r="H975" s="24">
        <f t="shared" si="87"/>
        <v>1.0681028848776377</v>
      </c>
      <c r="I975" s="29">
        <f t="shared" si="82"/>
        <v>8.0447209688999211E-2</v>
      </c>
      <c r="J975" s="32">
        <v>3.78E-2</v>
      </c>
      <c r="K975" s="29">
        <f t="shared" si="83"/>
        <v>0.11824720968899921</v>
      </c>
      <c r="M975" s="1"/>
      <c r="N975" s="1"/>
      <c r="P975" s="1"/>
      <c r="Z975" s="27"/>
    </row>
    <row r="976" spans="2:26" ht="15" x14ac:dyDescent="0.25">
      <c r="B976" s="16">
        <v>22371</v>
      </c>
      <c r="C976" s="22">
        <v>8.3854306214863339E-3</v>
      </c>
      <c r="D976" s="22">
        <f t="shared" si="84"/>
        <v>1.0083854306214863</v>
      </c>
      <c r="E976" s="22">
        <v>2.0383272342481273E-3</v>
      </c>
      <c r="F976" s="24">
        <f t="shared" si="85"/>
        <v>1.0083854306214863</v>
      </c>
      <c r="G976" s="22">
        <f t="shared" si="86"/>
        <v>6.8237578557344613E-3</v>
      </c>
      <c r="H976" s="24">
        <f t="shared" si="87"/>
        <v>1.0053854306214864</v>
      </c>
      <c r="I976" s="29">
        <f t="shared" si="82"/>
        <v>8.1722823584931437E-2</v>
      </c>
      <c r="J976" s="32">
        <v>3.7400000000000003E-2</v>
      </c>
      <c r="K976" s="29">
        <f t="shared" si="83"/>
        <v>0.11912282358493144</v>
      </c>
      <c r="M976" s="1"/>
      <c r="N976" s="1"/>
      <c r="P976" s="1"/>
      <c r="Z976" s="27"/>
    </row>
    <row r="977" spans="2:26" ht="15" x14ac:dyDescent="0.25">
      <c r="B977" s="16">
        <v>22401</v>
      </c>
      <c r="C977" s="22">
        <v>8.738170989893046E-3</v>
      </c>
      <c r="D977" s="22">
        <f t="shared" si="84"/>
        <v>1.008738170989893</v>
      </c>
      <c r="E977" s="22">
        <v>1.770991006254885E-3</v>
      </c>
      <c r="F977" s="24">
        <f t="shared" si="85"/>
        <v>1.008738170989893</v>
      </c>
      <c r="G977" s="22">
        <f t="shared" si="86"/>
        <v>6.9091619961479311E-3</v>
      </c>
      <c r="H977" s="24">
        <f t="shared" si="87"/>
        <v>1.0057381709898932</v>
      </c>
      <c r="I977" s="29">
        <f t="shared" si="82"/>
        <v>7.7938216752828859E-2</v>
      </c>
      <c r="J977" s="32">
        <v>3.78E-2</v>
      </c>
      <c r="K977" s="29">
        <f t="shared" si="83"/>
        <v>0.11573821675282886</v>
      </c>
      <c r="M977" s="1"/>
      <c r="N977" s="1"/>
      <c r="P977" s="1"/>
      <c r="Z977" s="27"/>
    </row>
    <row r="978" spans="2:26" ht="15" x14ac:dyDescent="0.25">
      <c r="B978" s="16">
        <v>22432</v>
      </c>
      <c r="C978" s="22">
        <v>-1.4615991829922792E-2</v>
      </c>
      <c r="D978" s="22">
        <f t="shared" si="84"/>
        <v>0.98538400817007721</v>
      </c>
      <c r="E978" s="22">
        <v>2.0697320309062128E-3</v>
      </c>
      <c r="F978" s="24">
        <f t="shared" si="85"/>
        <v>0.98538400817007721</v>
      </c>
      <c r="G978" s="22">
        <f t="shared" si="86"/>
        <v>-1.6146259799016578E-2</v>
      </c>
      <c r="H978" s="24">
        <f t="shared" si="87"/>
        <v>0.98238400817007721</v>
      </c>
      <c r="I978" s="29">
        <f t="shared" si="82"/>
        <v>7.6512304286205923E-2</v>
      </c>
      <c r="J978" s="32">
        <v>3.7100000000000001E-2</v>
      </c>
      <c r="K978" s="29">
        <f t="shared" si="83"/>
        <v>0.11361230428620592</v>
      </c>
      <c r="M978" s="1"/>
      <c r="N978" s="1"/>
      <c r="P978" s="1"/>
      <c r="Z978" s="27"/>
    </row>
    <row r="979" spans="2:26" ht="15" x14ac:dyDescent="0.25">
      <c r="B979" s="16">
        <v>22462</v>
      </c>
      <c r="C979" s="22">
        <v>-1.4133694024514032E-2</v>
      </c>
      <c r="D979" s="22">
        <f t="shared" si="84"/>
        <v>0.98586630597548597</v>
      </c>
      <c r="E979" s="22">
        <v>1.9318252952729154E-3</v>
      </c>
      <c r="F979" s="24">
        <f t="shared" si="85"/>
        <v>0.98586630597548597</v>
      </c>
      <c r="G979" s="22">
        <f t="shared" si="86"/>
        <v>-1.5801868729241116E-2</v>
      </c>
      <c r="H979" s="24">
        <f t="shared" si="87"/>
        <v>0.98286630597548597</v>
      </c>
      <c r="I979" s="29">
        <f t="shared" si="82"/>
        <v>7.5159242246558122E-2</v>
      </c>
      <c r="J979" s="32">
        <v>3.8800000000000001E-2</v>
      </c>
      <c r="K979" s="29">
        <f t="shared" si="83"/>
        <v>0.11395924224655812</v>
      </c>
      <c r="M979" s="1"/>
      <c r="N979" s="1"/>
      <c r="P979" s="1"/>
      <c r="Z979" s="27"/>
    </row>
    <row r="980" spans="2:26" ht="15" x14ac:dyDescent="0.25">
      <c r="B980" s="16">
        <v>22493</v>
      </c>
      <c r="C980" s="22">
        <v>-2.9586949621002834E-2</v>
      </c>
      <c r="D980" s="22">
        <f t="shared" si="84"/>
        <v>0.97041305037899717</v>
      </c>
      <c r="E980" s="22">
        <v>1.9080525550656535E-3</v>
      </c>
      <c r="F980" s="24">
        <f t="shared" si="85"/>
        <v>0.97041305037899717</v>
      </c>
      <c r="G980" s="22">
        <f t="shared" si="86"/>
        <v>-3.1278897065937179E-2</v>
      </c>
      <c r="H980" s="24">
        <f t="shared" si="87"/>
        <v>0.96741305037899716</v>
      </c>
      <c r="I980" s="29">
        <f t="shared" si="82"/>
        <v>7.1980519424551526E-2</v>
      </c>
      <c r="J980" s="32">
        <v>3.9199999999999999E-2</v>
      </c>
      <c r="K980" s="29">
        <f t="shared" si="83"/>
        <v>0.11118051942455152</v>
      </c>
      <c r="M980" s="1"/>
      <c r="N980" s="1"/>
      <c r="P980" s="1"/>
      <c r="Z980" s="27"/>
    </row>
    <row r="981" spans="2:26" ht="15" x14ac:dyDescent="0.25">
      <c r="B981" s="16">
        <v>22524</v>
      </c>
      <c r="C981" s="22">
        <v>2.7916450736788834E-2</v>
      </c>
      <c r="D981" s="22">
        <f t="shared" si="84"/>
        <v>1.0279164507367888</v>
      </c>
      <c r="E981" s="22">
        <v>2.0337136448109749E-3</v>
      </c>
      <c r="F981" s="24">
        <f t="shared" si="85"/>
        <v>1.0279164507367888</v>
      </c>
      <c r="G981" s="22">
        <f t="shared" si="86"/>
        <v>2.635016438159981E-2</v>
      </c>
      <c r="H981" s="24">
        <f t="shared" si="87"/>
        <v>1.0249164507367889</v>
      </c>
      <c r="I981" s="29">
        <f t="shared" si="82"/>
        <v>7.1899354968957052E-2</v>
      </c>
      <c r="J981" s="32">
        <v>4.0399999999999998E-2</v>
      </c>
      <c r="K981" s="29">
        <f t="shared" si="83"/>
        <v>0.11229935496895704</v>
      </c>
      <c r="M981" s="1"/>
      <c r="N981" s="1"/>
      <c r="P981" s="1"/>
      <c r="Z981" s="27"/>
    </row>
    <row r="982" spans="2:26" ht="15" x14ac:dyDescent="0.25">
      <c r="B982" s="16">
        <v>22554</v>
      </c>
      <c r="C982" s="22">
        <v>4.6439350960219006E-3</v>
      </c>
      <c r="D982" s="22">
        <f t="shared" si="84"/>
        <v>1.0046439350960219</v>
      </c>
      <c r="E982" s="22">
        <v>1.8272085442176955E-3</v>
      </c>
      <c r="F982" s="24">
        <f t="shared" si="85"/>
        <v>1.0046439350960219</v>
      </c>
      <c r="G982" s="22">
        <f t="shared" si="86"/>
        <v>2.8711436402395962E-3</v>
      </c>
      <c r="H982" s="24">
        <f t="shared" si="87"/>
        <v>1.001643935096022</v>
      </c>
      <c r="I982" s="29">
        <f t="shared" si="82"/>
        <v>7.0266922440548107E-2</v>
      </c>
      <c r="J982" s="32">
        <v>3.9800000000000002E-2</v>
      </c>
      <c r="K982" s="29">
        <f t="shared" si="83"/>
        <v>0.11006692244054811</v>
      </c>
      <c r="M982" s="1"/>
      <c r="N982" s="1"/>
      <c r="P982" s="1"/>
      <c r="Z982" s="27"/>
    </row>
    <row r="983" spans="2:26" ht="15" x14ac:dyDescent="0.25">
      <c r="B983" s="16">
        <v>22585</v>
      </c>
      <c r="C983" s="22">
        <v>-4.9655691346496278E-3</v>
      </c>
      <c r="D983" s="22">
        <f t="shared" si="84"/>
        <v>0.99503443086535037</v>
      </c>
      <c r="E983" s="22">
        <v>2.0230528461162578E-3</v>
      </c>
      <c r="F983" s="24">
        <f t="shared" si="85"/>
        <v>0.99503443086535037</v>
      </c>
      <c r="G983" s="22">
        <f t="shared" si="86"/>
        <v>-6.5425162885333699E-3</v>
      </c>
      <c r="H983" s="24">
        <f t="shared" si="87"/>
        <v>0.99203443086535037</v>
      </c>
      <c r="I983" s="29">
        <f t="shared" si="82"/>
        <v>6.9335416154782115E-2</v>
      </c>
      <c r="J983" s="32">
        <v>3.9199999999999999E-2</v>
      </c>
      <c r="K983" s="29">
        <f t="shared" si="83"/>
        <v>0.10853541615478211</v>
      </c>
      <c r="M983" s="1"/>
      <c r="N983" s="1"/>
      <c r="P983" s="1"/>
      <c r="Z983" s="27"/>
    </row>
    <row r="984" spans="2:26" ht="15" x14ac:dyDescent="0.25">
      <c r="B984" s="16">
        <v>22615</v>
      </c>
      <c r="C984" s="22">
        <v>-6.047964377248416E-3</v>
      </c>
      <c r="D984" s="22">
        <f t="shared" si="84"/>
        <v>0.99395203562275158</v>
      </c>
      <c r="E984" s="22">
        <v>2.0269210790846426E-3</v>
      </c>
      <c r="F984" s="24">
        <f t="shared" si="85"/>
        <v>0.99395203562275158</v>
      </c>
      <c r="G984" s="22">
        <f t="shared" si="86"/>
        <v>-7.6210432981637733E-3</v>
      </c>
      <c r="H984" s="24">
        <f t="shared" si="87"/>
        <v>0.99095203562275158</v>
      </c>
      <c r="I984" s="29">
        <f t="shared" si="82"/>
        <v>7.0849877915799775E-2</v>
      </c>
      <c r="J984" s="32">
        <v>3.9399999999999998E-2</v>
      </c>
      <c r="K984" s="29">
        <f t="shared" si="83"/>
        <v>0.11024987791579977</v>
      </c>
      <c r="M984" s="1"/>
      <c r="N984" s="1"/>
      <c r="P984" s="1"/>
      <c r="Z984" s="27"/>
    </row>
    <row r="985" spans="2:26" ht="15" x14ac:dyDescent="0.25">
      <c r="B985" s="16">
        <v>22646</v>
      </c>
      <c r="C985" s="22">
        <v>-3.2663384610298607E-4</v>
      </c>
      <c r="D985" s="22">
        <f t="shared" si="84"/>
        <v>0.99967336615389701</v>
      </c>
      <c r="E985" s="22">
        <v>2.064387810856827E-3</v>
      </c>
      <c r="F985" s="24">
        <f t="shared" si="85"/>
        <v>0.99967336615389701</v>
      </c>
      <c r="G985" s="22">
        <f t="shared" si="86"/>
        <v>-1.862246035246159E-3</v>
      </c>
      <c r="H985" s="24">
        <f t="shared" si="87"/>
        <v>0.99667336615389701</v>
      </c>
      <c r="I985" s="29">
        <f t="shared" si="82"/>
        <v>7.0715673588272354E-2</v>
      </c>
      <c r="J985" s="32">
        <v>4.0599999999999997E-2</v>
      </c>
      <c r="K985" s="29">
        <f t="shared" si="83"/>
        <v>0.11131567358827235</v>
      </c>
      <c r="M985" s="1"/>
      <c r="N985" s="1"/>
      <c r="P985" s="1"/>
      <c r="Z985" s="27"/>
    </row>
    <row r="986" spans="2:26" ht="15" x14ac:dyDescent="0.25">
      <c r="B986" s="16">
        <v>22677</v>
      </c>
      <c r="C986" s="22">
        <v>8.0559121299397241E-3</v>
      </c>
      <c r="D986" s="22">
        <f t="shared" si="84"/>
        <v>1.0080559121299397</v>
      </c>
      <c r="E986" s="22">
        <v>2.457082906838215E-3</v>
      </c>
      <c r="F986" s="24">
        <f t="shared" si="85"/>
        <v>1.0080559121299397</v>
      </c>
      <c r="G986" s="22">
        <f t="shared" si="86"/>
        <v>6.9129950367779391E-3</v>
      </c>
      <c r="H986" s="24">
        <f t="shared" si="87"/>
        <v>1.0050559121299398</v>
      </c>
      <c r="I986" s="29">
        <f t="shared" si="82"/>
        <v>7.0149564553166233E-2</v>
      </c>
      <c r="J986" s="32">
        <v>4.0999999999999995E-2</v>
      </c>
      <c r="K986" s="29">
        <f t="shared" si="83"/>
        <v>0.11114956455316623</v>
      </c>
      <c r="M986" s="1"/>
      <c r="N986" s="1"/>
      <c r="P986" s="1"/>
      <c r="Z986" s="27"/>
    </row>
    <row r="987" spans="2:26" ht="15" x14ac:dyDescent="0.25">
      <c r="B987" s="16">
        <v>22705</v>
      </c>
      <c r="C987" s="22">
        <v>1.9889577071642073E-2</v>
      </c>
      <c r="D987" s="22">
        <f t="shared" si="84"/>
        <v>1.0198895770716421</v>
      </c>
      <c r="E987" s="22">
        <v>2.0981351475026777E-3</v>
      </c>
      <c r="F987" s="24">
        <f t="shared" si="85"/>
        <v>1.0198895770716421</v>
      </c>
      <c r="G987" s="22">
        <f t="shared" si="86"/>
        <v>1.8387712219144751E-2</v>
      </c>
      <c r="H987" s="24">
        <f t="shared" si="87"/>
        <v>1.0168895770716422</v>
      </c>
      <c r="I987" s="29">
        <f t="shared" si="82"/>
        <v>7.146686020836035E-2</v>
      </c>
      <c r="J987" s="32">
        <v>0.04</v>
      </c>
      <c r="K987" s="29">
        <f t="shared" si="83"/>
        <v>0.11146686020836036</v>
      </c>
      <c r="M987" s="1"/>
      <c r="N987" s="1"/>
      <c r="P987" s="1"/>
      <c r="Z987" s="27"/>
    </row>
    <row r="988" spans="2:26" ht="15" x14ac:dyDescent="0.25">
      <c r="B988" s="16">
        <v>22736</v>
      </c>
      <c r="C988" s="22">
        <v>-1.7260544570488423E-2</v>
      </c>
      <c r="D988" s="22">
        <f t="shared" si="84"/>
        <v>0.98273945542951158</v>
      </c>
      <c r="E988" s="22">
        <v>2.2391590269228434E-3</v>
      </c>
      <c r="F988" s="24">
        <f t="shared" si="85"/>
        <v>0.98273945542951158</v>
      </c>
      <c r="G988" s="22">
        <f t="shared" si="86"/>
        <v>-1.8621385543565579E-2</v>
      </c>
      <c r="H988" s="24">
        <f t="shared" si="87"/>
        <v>0.97973945542951157</v>
      </c>
      <c r="I988" s="29">
        <f t="shared" si="82"/>
        <v>7.0529778587636649E-2</v>
      </c>
      <c r="J988" s="32">
        <v>3.8599999999999995E-2</v>
      </c>
      <c r="K988" s="29">
        <f t="shared" si="83"/>
        <v>0.10912977858763664</v>
      </c>
      <c r="M988" s="1"/>
      <c r="N988" s="1"/>
      <c r="P988" s="1"/>
      <c r="Z988" s="27"/>
    </row>
    <row r="989" spans="2:26" ht="15" x14ac:dyDescent="0.25">
      <c r="B989" s="16">
        <v>22766</v>
      </c>
      <c r="C989" s="22">
        <v>1.1246224041370212E-3</v>
      </c>
      <c r="D989" s="22">
        <f t="shared" si="84"/>
        <v>1.001124622404137</v>
      </c>
      <c r="E989" s="22">
        <v>2.3225493048546486E-3</v>
      </c>
      <c r="F989" s="24">
        <f t="shared" si="85"/>
        <v>1.001124622404137</v>
      </c>
      <c r="G989" s="22">
        <f t="shared" si="86"/>
        <v>-1.528282910083301E-4</v>
      </c>
      <c r="H989" s="24">
        <f t="shared" si="87"/>
        <v>0.99812462240413702</v>
      </c>
      <c r="I989" s="29">
        <f t="shared" si="82"/>
        <v>7.0454603160458484E-2</v>
      </c>
      <c r="J989" s="32">
        <v>3.8599999999999995E-2</v>
      </c>
      <c r="K989" s="29">
        <f t="shared" si="83"/>
        <v>0.10905460316045848</v>
      </c>
      <c r="M989" s="1"/>
      <c r="N989" s="1"/>
      <c r="P989" s="1"/>
      <c r="Z989" s="27"/>
    </row>
    <row r="990" spans="2:26" ht="15" x14ac:dyDescent="0.25">
      <c r="B990" s="16">
        <v>22797</v>
      </c>
      <c r="C990" s="22">
        <v>3.1045085103076131E-2</v>
      </c>
      <c r="D990" s="22">
        <f t="shared" si="84"/>
        <v>1.0310450851030761</v>
      </c>
      <c r="E990" s="22">
        <v>2.2840531008911924E-3</v>
      </c>
      <c r="F990" s="24">
        <f t="shared" si="85"/>
        <v>1.0310450851030761</v>
      </c>
      <c r="G990" s="22">
        <f t="shared" si="86"/>
        <v>2.9729138203967321E-2</v>
      </c>
      <c r="H990" s="24">
        <f t="shared" si="87"/>
        <v>1.0280450851030762</v>
      </c>
      <c r="I990" s="29">
        <f t="shared" si="82"/>
        <v>7.2780649526923646E-2</v>
      </c>
      <c r="J990" s="32">
        <v>3.9E-2</v>
      </c>
      <c r="K990" s="29">
        <f t="shared" si="83"/>
        <v>0.11178064952692365</v>
      </c>
      <c r="M990" s="1"/>
      <c r="N990" s="1"/>
      <c r="P990" s="1"/>
      <c r="Z990" s="27"/>
    </row>
    <row r="991" spans="2:26" ht="15" x14ac:dyDescent="0.25">
      <c r="B991" s="16">
        <v>22827</v>
      </c>
      <c r="C991" s="22">
        <v>3.0186637452513931E-2</v>
      </c>
      <c r="D991" s="22">
        <f t="shared" si="84"/>
        <v>1.0301866374525139</v>
      </c>
      <c r="E991" s="22">
        <v>2.1584763461122147E-3</v>
      </c>
      <c r="F991" s="24">
        <f t="shared" si="85"/>
        <v>1.0301866374525139</v>
      </c>
      <c r="G991" s="22">
        <f t="shared" si="86"/>
        <v>2.8745113798626144E-2</v>
      </c>
      <c r="H991" s="24">
        <f t="shared" si="87"/>
        <v>1.027186637452514</v>
      </c>
      <c r="I991" s="29">
        <f t="shared" si="82"/>
        <v>7.4842842155472988E-2</v>
      </c>
      <c r="J991" s="32">
        <v>0.04</v>
      </c>
      <c r="K991" s="29">
        <f t="shared" si="83"/>
        <v>0.114842842155473</v>
      </c>
      <c r="M991" s="1"/>
      <c r="N991" s="1"/>
      <c r="P991" s="1"/>
      <c r="Z991" s="27"/>
    </row>
    <row r="992" spans="2:26" ht="15" x14ac:dyDescent="0.25">
      <c r="B992" s="16">
        <v>22858</v>
      </c>
      <c r="C992" s="22">
        <v>-3.1533756425805581E-4</v>
      </c>
      <c r="D992" s="22">
        <f t="shared" si="84"/>
        <v>0.99968466243574194</v>
      </c>
      <c r="E992" s="22">
        <v>2.5621936432893566E-3</v>
      </c>
      <c r="F992" s="24">
        <f t="shared" si="85"/>
        <v>0.99968466243574194</v>
      </c>
      <c r="G992" s="22">
        <f t="shared" si="86"/>
        <v>-1.3531439209686991E-3</v>
      </c>
      <c r="H992" s="24">
        <f t="shared" si="87"/>
        <v>0.99668466243574194</v>
      </c>
      <c r="I992" s="29">
        <f t="shared" si="82"/>
        <v>7.4430019809293757E-2</v>
      </c>
      <c r="J992" s="32">
        <v>4.0399999999999998E-2</v>
      </c>
      <c r="K992" s="29">
        <f t="shared" si="83"/>
        <v>0.11483001980929375</v>
      </c>
      <c r="M992" s="1"/>
      <c r="N992" s="1"/>
      <c r="P992" s="1"/>
      <c r="Z992" s="27"/>
    </row>
    <row r="993" spans="2:26" ht="15" x14ac:dyDescent="0.25">
      <c r="B993" s="16">
        <v>22889</v>
      </c>
      <c r="C993" s="22">
        <v>5.5671852278988965E-3</v>
      </c>
      <c r="D993" s="22">
        <f t="shared" si="84"/>
        <v>1.0055671852278989</v>
      </c>
      <c r="E993" s="22">
        <v>2.402466951572757E-3</v>
      </c>
      <c r="F993" s="24">
        <f t="shared" si="85"/>
        <v>1.0055671852278989</v>
      </c>
      <c r="G993" s="22">
        <f t="shared" si="86"/>
        <v>4.3696521794716536E-3</v>
      </c>
      <c r="H993" s="24">
        <f t="shared" si="87"/>
        <v>1.002567185227899</v>
      </c>
      <c r="I993" s="29">
        <f t="shared" si="82"/>
        <v>7.4584481879654829E-2</v>
      </c>
      <c r="J993" s="32">
        <v>3.9599999999999996E-2</v>
      </c>
      <c r="K993" s="29">
        <f t="shared" si="83"/>
        <v>0.11418448187965483</v>
      </c>
      <c r="M993" s="1"/>
      <c r="N993" s="1"/>
      <c r="P993" s="1"/>
      <c r="Z993" s="27"/>
    </row>
    <row r="994" spans="2:26" ht="15" x14ac:dyDescent="0.25">
      <c r="B994" s="16">
        <v>22919</v>
      </c>
      <c r="C994" s="22">
        <v>2.8229523615429741E-2</v>
      </c>
      <c r="D994" s="22">
        <f t="shared" si="84"/>
        <v>1.0282295236154297</v>
      </c>
      <c r="E994" s="22">
        <v>2.1366117820975639E-3</v>
      </c>
      <c r="F994" s="24">
        <f t="shared" si="85"/>
        <v>1.0282295236154297</v>
      </c>
      <c r="G994" s="22">
        <f t="shared" si="86"/>
        <v>2.6766135397527306E-2</v>
      </c>
      <c r="H994" s="24">
        <f t="shared" si="87"/>
        <v>1.0252295236154298</v>
      </c>
      <c r="I994" s="29">
        <f t="shared" si="82"/>
        <v>7.6061357571252541E-2</v>
      </c>
      <c r="J994" s="32">
        <v>3.9399999999999998E-2</v>
      </c>
      <c r="K994" s="29">
        <f t="shared" si="83"/>
        <v>0.11546135757125253</v>
      </c>
      <c r="M994" s="1"/>
      <c r="N994" s="1"/>
      <c r="P994" s="1"/>
      <c r="Z994" s="27"/>
    </row>
    <row r="995" spans="2:26" ht="15" x14ac:dyDescent="0.25">
      <c r="B995" s="16">
        <v>22950</v>
      </c>
      <c r="C995" s="22">
        <v>7.9557244348404943E-4</v>
      </c>
      <c r="D995" s="22">
        <f t="shared" si="84"/>
        <v>1.000795572443484</v>
      </c>
      <c r="E995" s="22">
        <v>2.4841961436514737E-3</v>
      </c>
      <c r="F995" s="24">
        <f t="shared" si="85"/>
        <v>1.000795572443484</v>
      </c>
      <c r="G995" s="22">
        <f t="shared" si="86"/>
        <v>-3.202314128644768E-4</v>
      </c>
      <c r="H995" s="24">
        <f t="shared" si="87"/>
        <v>0.99779557244348405</v>
      </c>
      <c r="I995" s="29">
        <f t="shared" si="82"/>
        <v>7.6692768526612332E-2</v>
      </c>
      <c r="J995" s="32">
        <v>3.9199999999999999E-2</v>
      </c>
      <c r="K995" s="29">
        <f t="shared" si="83"/>
        <v>0.11589276852661233</v>
      </c>
      <c r="M995" s="1"/>
      <c r="N995" s="1"/>
      <c r="P995" s="1"/>
      <c r="Z995" s="27"/>
    </row>
    <row r="996" spans="2:26" ht="15" x14ac:dyDescent="0.25">
      <c r="B996" s="16">
        <v>22980</v>
      </c>
      <c r="C996" s="22">
        <v>-6.0786510168156394E-2</v>
      </c>
      <c r="D996" s="22">
        <f t="shared" si="84"/>
        <v>0.93921348983184361</v>
      </c>
      <c r="E996" s="22">
        <v>2.3234074388547299E-3</v>
      </c>
      <c r="F996" s="24">
        <f t="shared" si="85"/>
        <v>0.93921348983184361</v>
      </c>
      <c r="G996" s="22">
        <f t="shared" si="86"/>
        <v>-6.206310272930167E-2</v>
      </c>
      <c r="H996" s="24">
        <f t="shared" si="87"/>
        <v>0.9362134898318436</v>
      </c>
      <c r="I996" s="29">
        <f t="shared" si="82"/>
        <v>7.1703011796177663E-2</v>
      </c>
      <c r="J996" s="32">
        <v>3.9199999999999999E-2</v>
      </c>
      <c r="K996" s="29">
        <f t="shared" si="83"/>
        <v>0.11090301179617766</v>
      </c>
      <c r="M996" s="1"/>
      <c r="N996" s="1"/>
      <c r="P996" s="1"/>
      <c r="Z996" s="27"/>
    </row>
    <row r="997" spans="2:26" ht="15" x14ac:dyDescent="0.25">
      <c r="B997" s="16">
        <v>23011</v>
      </c>
      <c r="C997" s="22">
        <v>6.32990553839341E-3</v>
      </c>
      <c r="D997" s="22">
        <f t="shared" si="84"/>
        <v>1.0063299055383934</v>
      </c>
      <c r="E997" s="22">
        <v>2.436037429322635E-3</v>
      </c>
      <c r="F997" s="24">
        <f t="shared" si="85"/>
        <v>1.0063299055383934</v>
      </c>
      <c r="G997" s="22">
        <f t="shared" si="86"/>
        <v>5.1659429677160451E-3</v>
      </c>
      <c r="H997" s="24">
        <f t="shared" si="87"/>
        <v>1.0033299055383935</v>
      </c>
      <c r="I997" s="29">
        <f t="shared" si="82"/>
        <v>7.318031695076499E-2</v>
      </c>
      <c r="J997" s="32">
        <v>3.85E-2</v>
      </c>
      <c r="K997" s="29">
        <f t="shared" si="83"/>
        <v>0.111680316950765</v>
      </c>
      <c r="M997" s="1"/>
      <c r="N997" s="1"/>
      <c r="P997" s="1"/>
      <c r="Z997" s="27"/>
    </row>
    <row r="998" spans="2:26" ht="15" x14ac:dyDescent="0.25">
      <c r="B998" s="16">
        <v>23042</v>
      </c>
      <c r="C998" s="22">
        <v>3.7167614289190798E-3</v>
      </c>
      <c r="D998" s="22">
        <f t="shared" si="84"/>
        <v>1.0037167614289191</v>
      </c>
      <c r="E998" s="22">
        <v>2.47203467010082E-3</v>
      </c>
      <c r="F998" s="24">
        <f t="shared" si="85"/>
        <v>1.0037167614289191</v>
      </c>
      <c r="G998" s="22">
        <f t="shared" si="86"/>
        <v>2.5887960990198999E-3</v>
      </c>
      <c r="H998" s="24">
        <f t="shared" si="87"/>
        <v>1.0007167614289192</v>
      </c>
      <c r="I998" s="29">
        <f t="shared" si="82"/>
        <v>7.2519901791732178E-2</v>
      </c>
      <c r="J998" s="32">
        <v>3.8699999999999998E-2</v>
      </c>
      <c r="K998" s="29">
        <f t="shared" si="83"/>
        <v>0.11121990179173218</v>
      </c>
      <c r="M998" s="1"/>
      <c r="N998" s="1"/>
      <c r="P998" s="1"/>
      <c r="Z998" s="27"/>
    </row>
    <row r="999" spans="2:26" ht="15" x14ac:dyDescent="0.25">
      <c r="B999" s="16">
        <v>23070</v>
      </c>
      <c r="C999" s="22">
        <v>-2.4836049871740262E-2</v>
      </c>
      <c r="D999" s="22">
        <f t="shared" si="84"/>
        <v>0.97516395012825974</v>
      </c>
      <c r="E999" s="22">
        <v>2.2416301155421259E-3</v>
      </c>
      <c r="F999" s="24">
        <f t="shared" si="85"/>
        <v>0.97516395012825974</v>
      </c>
      <c r="G999" s="22">
        <f t="shared" si="86"/>
        <v>-2.6194419756198135E-2</v>
      </c>
      <c r="H999" s="24">
        <f t="shared" si="87"/>
        <v>0.97216395012825974</v>
      </c>
      <c r="I999" s="29">
        <f t="shared" si="82"/>
        <v>6.8916041846694753E-2</v>
      </c>
      <c r="J999" s="32">
        <v>3.9399999999999998E-2</v>
      </c>
      <c r="K999" s="29">
        <f t="shared" si="83"/>
        <v>0.10831604184669474</v>
      </c>
      <c r="M999" s="1"/>
      <c r="N999" s="1"/>
      <c r="P999" s="1"/>
      <c r="Z999" s="27"/>
    </row>
    <row r="1000" spans="2:26" ht="15" x14ac:dyDescent="0.25">
      <c r="B1000" s="16">
        <v>23101</v>
      </c>
      <c r="C1000" s="22">
        <v>1.2679128315660204E-2</v>
      </c>
      <c r="D1000" s="22">
        <f t="shared" si="84"/>
        <v>1.0126791283156602</v>
      </c>
      <c r="E1000" s="22">
        <v>2.2979548067458833E-3</v>
      </c>
      <c r="F1000" s="24">
        <f t="shared" si="85"/>
        <v>1.0126791283156602</v>
      </c>
      <c r="G1000" s="22">
        <f t="shared" si="86"/>
        <v>1.1377083122406088E-2</v>
      </c>
      <c r="H1000" s="24">
        <f t="shared" si="87"/>
        <v>1.0096791283156603</v>
      </c>
      <c r="I1000" s="29">
        <f t="shared" si="82"/>
        <v>6.8840595540093474E-2</v>
      </c>
      <c r="J1000" s="32">
        <v>3.95E-2</v>
      </c>
      <c r="K1000" s="29">
        <f t="shared" si="83"/>
        <v>0.10834059554009348</v>
      </c>
      <c r="M1000" s="1"/>
      <c r="N1000" s="1"/>
      <c r="P1000" s="1"/>
      <c r="Z1000" s="27"/>
    </row>
    <row r="1001" spans="2:26" ht="15" x14ac:dyDescent="0.25">
      <c r="B1001" s="16">
        <v>23131</v>
      </c>
      <c r="C1001" s="22">
        <v>-1.7981866216932541E-2</v>
      </c>
      <c r="D1001" s="22">
        <f t="shared" si="84"/>
        <v>0.98201813378306746</v>
      </c>
      <c r="E1001" s="22">
        <v>2.54433797241993E-3</v>
      </c>
      <c r="F1001" s="24">
        <f t="shared" si="85"/>
        <v>0.98201813378306746</v>
      </c>
      <c r="G1001" s="22">
        <f t="shared" si="86"/>
        <v>-1.903752824451261E-2</v>
      </c>
      <c r="H1001" s="24">
        <f t="shared" si="87"/>
        <v>0.97901813378306746</v>
      </c>
      <c r="I1001" s="29">
        <f t="shared" si="82"/>
        <v>6.7489525513476423E-2</v>
      </c>
      <c r="J1001" s="32">
        <v>3.95E-2</v>
      </c>
      <c r="K1001" s="29">
        <f t="shared" si="83"/>
        <v>0.10698952551347643</v>
      </c>
      <c r="M1001" s="1"/>
      <c r="N1001" s="1"/>
      <c r="P1001" s="1"/>
      <c r="Z1001" s="27"/>
    </row>
    <row r="1002" spans="2:26" ht="15" x14ac:dyDescent="0.25">
      <c r="B1002" s="16">
        <v>23162</v>
      </c>
      <c r="C1002" s="22">
        <v>2.148772993353365E-3</v>
      </c>
      <c r="D1002" s="22">
        <f t="shared" si="84"/>
        <v>1.0021487729933534</v>
      </c>
      <c r="E1002" s="22">
        <v>2.4836677436532728E-3</v>
      </c>
      <c r="F1002" s="24">
        <f t="shared" si="85"/>
        <v>1.0021487729933534</v>
      </c>
      <c r="G1002" s="22">
        <f t="shared" si="86"/>
        <v>1.0324407370066379E-3</v>
      </c>
      <c r="H1002" s="24">
        <f t="shared" si="87"/>
        <v>0.99914877299335336</v>
      </c>
      <c r="I1002" s="29">
        <f t="shared" si="82"/>
        <v>6.8100311748533038E-2</v>
      </c>
      <c r="J1002" s="32">
        <v>3.9599999999999996E-2</v>
      </c>
      <c r="K1002" s="29">
        <f t="shared" si="83"/>
        <v>0.10770031174853303</v>
      </c>
      <c r="M1002" s="1"/>
      <c r="N1002" s="1"/>
      <c r="P1002" s="1"/>
      <c r="Z1002" s="27"/>
    </row>
    <row r="1003" spans="2:26" ht="15" x14ac:dyDescent="0.25">
      <c r="B1003" s="16">
        <v>23192</v>
      </c>
      <c r="C1003" s="22">
        <v>-8.6215848775751391E-3</v>
      </c>
      <c r="D1003" s="22">
        <f t="shared" si="84"/>
        <v>0.99137841512242486</v>
      </c>
      <c r="E1003" s="22">
        <v>2.2930118235595653E-3</v>
      </c>
      <c r="F1003" s="24">
        <f t="shared" si="85"/>
        <v>0.99137841512242486</v>
      </c>
      <c r="G1003" s="22">
        <f t="shared" si="86"/>
        <v>-9.9285730540155728E-3</v>
      </c>
      <c r="H1003" s="24">
        <f t="shared" si="87"/>
        <v>0.98837841512242486</v>
      </c>
      <c r="I1003" s="29">
        <f t="shared" si="82"/>
        <v>6.5967481747004619E-2</v>
      </c>
      <c r="J1003" s="32">
        <v>0.04</v>
      </c>
      <c r="K1003" s="29">
        <f t="shared" si="83"/>
        <v>0.10596748174700463</v>
      </c>
      <c r="M1003" s="1"/>
      <c r="N1003" s="1"/>
      <c r="P1003" s="1"/>
      <c r="Z1003" s="27"/>
    </row>
    <row r="1004" spans="2:26" ht="15" x14ac:dyDescent="0.25">
      <c r="B1004" s="16">
        <v>23223</v>
      </c>
      <c r="C1004" s="22">
        <v>1.0271158153256188E-2</v>
      </c>
      <c r="D1004" s="22">
        <f t="shared" si="84"/>
        <v>1.0102711581532562</v>
      </c>
      <c r="E1004" s="22">
        <v>2.8450788762011125E-3</v>
      </c>
      <c r="F1004" s="24">
        <f t="shared" si="85"/>
        <v>1.0102711581532562</v>
      </c>
      <c r="G1004" s="22">
        <f t="shared" si="86"/>
        <v>9.5162370294573015E-3</v>
      </c>
      <c r="H1004" s="24">
        <f t="shared" si="87"/>
        <v>1.0072711581532563</v>
      </c>
      <c r="I1004" s="29">
        <f t="shared" si="82"/>
        <v>6.5393639700667583E-2</v>
      </c>
      <c r="J1004" s="32">
        <v>0.04</v>
      </c>
      <c r="K1004" s="29">
        <f t="shared" si="83"/>
        <v>0.10539363970066759</v>
      </c>
      <c r="M1004" s="1"/>
      <c r="N1004" s="1"/>
      <c r="P1004" s="1"/>
      <c r="Z1004" s="27"/>
    </row>
    <row r="1005" spans="2:26" ht="15" x14ac:dyDescent="0.25">
      <c r="B1005" s="16">
        <v>23254</v>
      </c>
      <c r="C1005" s="22">
        <v>5.465693969062202E-2</v>
      </c>
      <c r="D1005" s="22">
        <f t="shared" si="84"/>
        <v>1.054656939690622</v>
      </c>
      <c r="E1005" s="22">
        <v>2.7208422187965375E-3</v>
      </c>
      <c r="F1005" s="24">
        <f t="shared" si="85"/>
        <v>1.054656939690622</v>
      </c>
      <c r="G1005" s="22">
        <f t="shared" si="86"/>
        <v>5.3777781909418551E-2</v>
      </c>
      <c r="H1005" s="24">
        <f t="shared" si="87"/>
        <v>1.0516569396906221</v>
      </c>
      <c r="I1005" s="29">
        <f t="shared" si="82"/>
        <v>6.8339391428950957E-2</v>
      </c>
      <c r="J1005" s="32">
        <v>4.0199999999999993E-2</v>
      </c>
      <c r="K1005" s="29">
        <f t="shared" si="83"/>
        <v>0.10853939142895094</v>
      </c>
      <c r="M1005" s="1"/>
      <c r="N1005" s="1"/>
      <c r="P1005" s="1"/>
      <c r="Z1005" s="27"/>
    </row>
    <row r="1006" spans="2:26" ht="15" x14ac:dyDescent="0.25">
      <c r="B1006" s="16">
        <v>23284</v>
      </c>
      <c r="C1006" s="22">
        <v>-1.494494981946215E-2</v>
      </c>
      <c r="D1006" s="22">
        <f t="shared" si="84"/>
        <v>0.98505505018053785</v>
      </c>
      <c r="E1006" s="22">
        <v>2.863852346229212E-3</v>
      </c>
      <c r="F1006" s="24">
        <f t="shared" si="85"/>
        <v>0.98505505018053785</v>
      </c>
      <c r="G1006" s="22">
        <f t="shared" si="86"/>
        <v>-1.5681097473232937E-2</v>
      </c>
      <c r="H1006" s="24">
        <f t="shared" si="87"/>
        <v>0.98205505018053785</v>
      </c>
      <c r="I1006" s="29">
        <f t="shared" si="82"/>
        <v>6.8166830213646001E-2</v>
      </c>
      <c r="J1006" s="32">
        <v>4.07E-2</v>
      </c>
      <c r="K1006" s="29">
        <f t="shared" si="83"/>
        <v>0.108866830213646</v>
      </c>
      <c r="M1006" s="1"/>
      <c r="N1006" s="1"/>
      <c r="P1006" s="1"/>
      <c r="Z1006" s="27"/>
    </row>
    <row r="1007" spans="2:26" ht="15" x14ac:dyDescent="0.25">
      <c r="B1007" s="16">
        <v>23315</v>
      </c>
      <c r="C1007" s="22">
        <v>1.4452482646570397E-2</v>
      </c>
      <c r="D1007" s="22">
        <f t="shared" si="84"/>
        <v>1.0144524826465704</v>
      </c>
      <c r="E1007" s="22">
        <v>2.9223093143178058E-3</v>
      </c>
      <c r="F1007" s="24">
        <f t="shared" si="85"/>
        <v>1.0144524826465704</v>
      </c>
      <c r="G1007" s="22">
        <f t="shared" si="86"/>
        <v>1.3774791960888204E-2</v>
      </c>
      <c r="H1007" s="24">
        <f t="shared" si="87"/>
        <v>1.0114524826465705</v>
      </c>
      <c r="I1007" s="29">
        <f t="shared" si="82"/>
        <v>6.8408518329214907E-2</v>
      </c>
      <c r="J1007" s="32">
        <v>4.1500000000000002E-2</v>
      </c>
      <c r="K1007" s="29">
        <f t="shared" si="83"/>
        <v>0.10990851832921492</v>
      </c>
      <c r="M1007" s="1"/>
      <c r="N1007" s="1"/>
      <c r="P1007" s="1"/>
      <c r="Z1007" s="27"/>
    </row>
    <row r="1008" spans="2:26" ht="15" x14ac:dyDescent="0.25">
      <c r="B1008" s="16">
        <v>23345</v>
      </c>
      <c r="C1008" s="22">
        <v>-3.4120967943785274E-2</v>
      </c>
      <c r="D1008" s="22">
        <f t="shared" si="84"/>
        <v>0.96587903205621473</v>
      </c>
      <c r="E1008" s="22">
        <v>2.7877145123664793E-3</v>
      </c>
      <c r="F1008" s="24">
        <f t="shared" si="85"/>
        <v>0.96587903205621473</v>
      </c>
      <c r="G1008" s="22">
        <f t="shared" si="86"/>
        <v>-3.4933253431418801E-2</v>
      </c>
      <c r="H1008" s="24">
        <f t="shared" si="87"/>
        <v>0.96287903205621472</v>
      </c>
      <c r="I1008" s="29">
        <f t="shared" si="82"/>
        <v>6.5784023326095342E-2</v>
      </c>
      <c r="J1008" s="32">
        <v>4.0800000000000003E-2</v>
      </c>
      <c r="K1008" s="29">
        <f t="shared" si="83"/>
        <v>0.10658402332609535</v>
      </c>
      <c r="M1008" s="1"/>
      <c r="N1008" s="1"/>
      <c r="P1008" s="1"/>
      <c r="Z1008" s="27"/>
    </row>
    <row r="1009" spans="2:26" ht="15" x14ac:dyDescent="0.25">
      <c r="B1009" s="16">
        <v>23376</v>
      </c>
      <c r="C1009" s="22">
        <v>3.9830278247558359E-2</v>
      </c>
      <c r="D1009" s="22">
        <f t="shared" si="84"/>
        <v>1.0398302782475584</v>
      </c>
      <c r="E1009" s="22">
        <v>3.0768509876797356E-3</v>
      </c>
      <c r="F1009" s="24">
        <f t="shared" si="85"/>
        <v>1.0398302782475584</v>
      </c>
      <c r="G1009" s="22">
        <f t="shared" si="86"/>
        <v>3.9307129235238089E-2</v>
      </c>
      <c r="H1009" s="24">
        <f t="shared" si="87"/>
        <v>1.0368302782475585</v>
      </c>
      <c r="I1009" s="29">
        <f t="shared" si="82"/>
        <v>6.7785350451943671E-2</v>
      </c>
      <c r="J1009" s="32">
        <v>4.1399999999999999E-2</v>
      </c>
      <c r="K1009" s="29">
        <f t="shared" si="83"/>
        <v>0.10918535045194366</v>
      </c>
      <c r="M1009" s="1"/>
      <c r="N1009" s="1"/>
      <c r="P1009" s="1"/>
      <c r="Z1009" s="27"/>
    </row>
    <row r="1010" spans="2:26" ht="15" x14ac:dyDescent="0.25">
      <c r="B1010" s="16">
        <v>23407</v>
      </c>
      <c r="C1010" s="22">
        <v>-4.0439285706272976E-4</v>
      </c>
      <c r="D1010" s="22">
        <f t="shared" si="84"/>
        <v>0.99959560714293727</v>
      </c>
      <c r="E1010" s="22">
        <v>2.9869227149268429E-3</v>
      </c>
      <c r="F1010" s="24">
        <f t="shared" si="85"/>
        <v>0.99959560714293727</v>
      </c>
      <c r="G1010" s="22">
        <f t="shared" si="86"/>
        <v>-1.0174701421358867E-3</v>
      </c>
      <c r="H1010" s="24">
        <f t="shared" si="87"/>
        <v>0.99659560714293727</v>
      </c>
      <c r="I1010" s="29">
        <f t="shared" si="82"/>
        <v>6.7119877504285164E-2</v>
      </c>
      <c r="J1010" s="32">
        <v>4.1500000000000002E-2</v>
      </c>
      <c r="K1010" s="29">
        <f t="shared" si="83"/>
        <v>0.10861987750428517</v>
      </c>
      <c r="M1010" s="1"/>
      <c r="N1010" s="1"/>
      <c r="P1010" s="1"/>
      <c r="Z1010" s="27"/>
    </row>
    <row r="1011" spans="2:26" ht="15" x14ac:dyDescent="0.25">
      <c r="B1011" s="16">
        <v>23436</v>
      </c>
      <c r="C1011" s="22">
        <v>2.2495613934688352E-2</v>
      </c>
      <c r="D1011" s="22">
        <f t="shared" si="84"/>
        <v>1.0224956139346884</v>
      </c>
      <c r="E1011" s="22">
        <v>2.6972760394643469E-3</v>
      </c>
      <c r="F1011" s="24">
        <f t="shared" si="85"/>
        <v>1.0224956139346884</v>
      </c>
      <c r="G1011" s="22">
        <f t="shared" si="86"/>
        <v>2.15928899741527E-2</v>
      </c>
      <c r="H1011" s="24">
        <f t="shared" si="87"/>
        <v>1.0194956139346885</v>
      </c>
      <c r="I1011" s="29">
        <f t="shared" ref="I1011:I1074" si="88">POWER(PRODUCT(H771:H1011),1/20)-1</f>
        <v>6.971574193746366E-2</v>
      </c>
      <c r="J1011" s="32">
        <v>4.1799999999999997E-2</v>
      </c>
      <c r="K1011" s="29">
        <f t="shared" ref="K1011:K1074" si="89">I1011+J1011</f>
        <v>0.11151574193746366</v>
      </c>
      <c r="M1011" s="1"/>
      <c r="N1011" s="1"/>
      <c r="P1011" s="1"/>
      <c r="Z1011" s="27"/>
    </row>
    <row r="1012" spans="2:26" ht="15" x14ac:dyDescent="0.25">
      <c r="B1012" s="16">
        <v>23467</v>
      </c>
      <c r="C1012" s="22">
        <v>3.6952213829159142E-2</v>
      </c>
      <c r="D1012" s="22">
        <f t="shared" si="84"/>
        <v>1.0369522138291591</v>
      </c>
      <c r="E1012" s="22">
        <v>3.1053775429450425E-3</v>
      </c>
      <c r="F1012" s="24">
        <f t="shared" si="85"/>
        <v>1.0369522138291591</v>
      </c>
      <c r="G1012" s="22">
        <f t="shared" si="86"/>
        <v>3.6457591372104178E-2</v>
      </c>
      <c r="H1012" s="24">
        <f t="shared" si="87"/>
        <v>1.0339522138291593</v>
      </c>
      <c r="I1012" s="29">
        <f t="shared" si="88"/>
        <v>7.0129174156136731E-2</v>
      </c>
      <c r="J1012" s="32">
        <v>4.2300000000000004E-2</v>
      </c>
      <c r="K1012" s="29">
        <f t="shared" si="89"/>
        <v>0.11242917415613674</v>
      </c>
      <c r="M1012" s="1"/>
      <c r="N1012" s="1"/>
      <c r="P1012" s="1"/>
      <c r="Z1012" s="27"/>
    </row>
    <row r="1013" spans="2:26" ht="15" x14ac:dyDescent="0.25">
      <c r="B1013" s="16">
        <v>23497</v>
      </c>
      <c r="C1013" s="22">
        <v>-1.9368139902904424E-3</v>
      </c>
      <c r="D1013" s="22">
        <f t="shared" si="84"/>
        <v>0.99806318600970956</v>
      </c>
      <c r="E1013" s="22">
        <v>2.8496299264098024E-3</v>
      </c>
      <c r="F1013" s="24">
        <f t="shared" si="85"/>
        <v>0.99806318600970956</v>
      </c>
      <c r="G1013" s="22">
        <f t="shared" si="86"/>
        <v>-2.6871840638806399E-3</v>
      </c>
      <c r="H1013" s="24">
        <f t="shared" si="87"/>
        <v>0.99506318600970955</v>
      </c>
      <c r="I1013" s="29">
        <f t="shared" si="88"/>
        <v>6.9890015921955539E-2</v>
      </c>
      <c r="J1013" s="32">
        <v>4.2199999999999994E-2</v>
      </c>
      <c r="K1013" s="29">
        <f t="shared" si="89"/>
        <v>0.11209001592195553</v>
      </c>
      <c r="M1013" s="1"/>
      <c r="N1013" s="1"/>
      <c r="P1013" s="1"/>
      <c r="Z1013" s="27"/>
    </row>
    <row r="1014" spans="2:26" ht="15" x14ac:dyDescent="0.25">
      <c r="B1014" s="16">
        <v>23528</v>
      </c>
      <c r="C1014" s="22">
        <v>8.813116964559109E-3</v>
      </c>
      <c r="D1014" s="22">
        <f t="shared" si="84"/>
        <v>1.0088131169645591</v>
      </c>
      <c r="E1014" s="22">
        <v>2.7543435266952354E-3</v>
      </c>
      <c r="F1014" s="24">
        <f t="shared" si="85"/>
        <v>1.0088131169645591</v>
      </c>
      <c r="G1014" s="22">
        <f t="shared" si="86"/>
        <v>7.9674604912543454E-3</v>
      </c>
      <c r="H1014" s="24">
        <f t="shared" si="87"/>
        <v>1.0058131169645592</v>
      </c>
      <c r="I1014" s="29">
        <f t="shared" si="88"/>
        <v>6.9670376813374846E-2</v>
      </c>
      <c r="J1014" s="32">
        <v>4.1900000000000007E-2</v>
      </c>
      <c r="K1014" s="29">
        <f t="shared" si="89"/>
        <v>0.11157037681337485</v>
      </c>
      <c r="M1014" s="1"/>
      <c r="N1014" s="1"/>
      <c r="P1014" s="1"/>
      <c r="Z1014" s="27"/>
    </row>
    <row r="1015" spans="2:26" ht="15" x14ac:dyDescent="0.25">
      <c r="B1015" s="16">
        <v>23558</v>
      </c>
      <c r="C1015" s="22">
        <v>3.93897504268379E-2</v>
      </c>
      <c r="D1015" s="22">
        <f t="shared" si="84"/>
        <v>1.0393897504268379</v>
      </c>
      <c r="E1015" s="22">
        <v>3.0410455735334629E-3</v>
      </c>
      <c r="F1015" s="24">
        <f t="shared" si="85"/>
        <v>1.0393897504268379</v>
      </c>
      <c r="G1015" s="22">
        <f t="shared" si="86"/>
        <v>3.8830796000371356E-2</v>
      </c>
      <c r="H1015" s="24">
        <f t="shared" si="87"/>
        <v>1.036389750426838</v>
      </c>
      <c r="I1015" s="29">
        <f t="shared" si="88"/>
        <v>7.0055043793748384E-2</v>
      </c>
      <c r="J1015" s="32">
        <v>4.1500000000000002E-2</v>
      </c>
      <c r="K1015" s="29">
        <f t="shared" si="89"/>
        <v>0.11155504379374839</v>
      </c>
      <c r="M1015" s="1"/>
      <c r="N1015" s="1"/>
      <c r="P1015" s="1"/>
      <c r="Z1015" s="27"/>
    </row>
    <row r="1016" spans="2:26" ht="15" x14ac:dyDescent="0.25">
      <c r="B1016" s="16">
        <v>23589</v>
      </c>
      <c r="C1016" s="22">
        <v>-5.0970982748737792E-2</v>
      </c>
      <c r="D1016" s="22">
        <f t="shared" si="84"/>
        <v>0.94902901725126221</v>
      </c>
      <c r="E1016" s="22">
        <v>2.9320047114598236E-3</v>
      </c>
      <c r="F1016" s="24">
        <f t="shared" si="85"/>
        <v>0.94902901725126221</v>
      </c>
      <c r="G1016" s="22">
        <f t="shared" si="86"/>
        <v>-5.1638978037277974E-2</v>
      </c>
      <c r="H1016" s="24">
        <f t="shared" si="87"/>
        <v>0.94602901725126221</v>
      </c>
      <c r="I1016" s="29">
        <f t="shared" si="88"/>
        <v>6.5756388573370517E-2</v>
      </c>
      <c r="J1016" s="32">
        <v>4.1900000000000007E-2</v>
      </c>
      <c r="K1016" s="29">
        <f t="shared" si="89"/>
        <v>0.10765638857337052</v>
      </c>
      <c r="M1016" s="1"/>
      <c r="N1016" s="1"/>
      <c r="P1016" s="1"/>
      <c r="Z1016" s="27"/>
    </row>
    <row r="1017" spans="2:26" ht="15" x14ac:dyDescent="0.25">
      <c r="B1017" s="16">
        <v>23620</v>
      </c>
      <c r="C1017" s="22">
        <v>-3.7944599764393017E-2</v>
      </c>
      <c r="D1017" s="22">
        <f t="shared" si="84"/>
        <v>0.96205540023560698</v>
      </c>
      <c r="E1017" s="22">
        <v>2.9618911408897386E-3</v>
      </c>
      <c r="F1017" s="24">
        <f t="shared" si="85"/>
        <v>0.96205540023560698</v>
      </c>
      <c r="G1017" s="22">
        <f t="shared" si="86"/>
        <v>-3.8582708623503284E-2</v>
      </c>
      <c r="H1017" s="24">
        <f t="shared" si="87"/>
        <v>0.95905540023560698</v>
      </c>
      <c r="I1017" s="29">
        <f t="shared" si="88"/>
        <v>6.19802595945671E-2</v>
      </c>
      <c r="J1017" s="32">
        <v>4.2099999999999999E-2</v>
      </c>
      <c r="K1017" s="29">
        <f t="shared" si="89"/>
        <v>0.1040802595945671</v>
      </c>
      <c r="M1017" s="1"/>
      <c r="N1017" s="1"/>
      <c r="P1017" s="1"/>
      <c r="Z1017" s="27"/>
    </row>
    <row r="1018" spans="2:26" ht="15" x14ac:dyDescent="0.25">
      <c r="B1018" s="16">
        <v>23650</v>
      </c>
      <c r="C1018" s="22">
        <v>-1.1611623712565633E-2</v>
      </c>
      <c r="D1018" s="22">
        <f t="shared" si="84"/>
        <v>0.98838837628743437</v>
      </c>
      <c r="E1018" s="22">
        <v>2.8937729146829572E-3</v>
      </c>
      <c r="F1018" s="24">
        <f t="shared" si="85"/>
        <v>0.98838837628743437</v>
      </c>
      <c r="G1018" s="22">
        <f t="shared" si="86"/>
        <v>-1.2317850797882675E-2</v>
      </c>
      <c r="H1018" s="24">
        <f t="shared" si="87"/>
        <v>0.98538837628743436</v>
      </c>
      <c r="I1018" s="29">
        <f t="shared" si="88"/>
        <v>6.0431317935893514E-2</v>
      </c>
      <c r="J1018" s="32">
        <v>4.1799999999999997E-2</v>
      </c>
      <c r="K1018" s="29">
        <f t="shared" si="89"/>
        <v>0.10223131793589352</v>
      </c>
      <c r="M1018" s="1"/>
      <c r="N1018" s="1"/>
      <c r="P1018" s="1"/>
      <c r="Z1018" s="27"/>
    </row>
    <row r="1019" spans="2:26" ht="15" x14ac:dyDescent="0.25">
      <c r="B1019" s="16">
        <v>23681</v>
      </c>
      <c r="C1019" s="22">
        <v>-9.1660949532571534E-3</v>
      </c>
      <c r="D1019" s="22">
        <f t="shared" si="84"/>
        <v>0.99083390504674285</v>
      </c>
      <c r="E1019" s="22">
        <v>2.9298238489732231E-3</v>
      </c>
      <c r="F1019" s="24">
        <f t="shared" si="85"/>
        <v>0.99083390504674285</v>
      </c>
      <c r="G1019" s="22">
        <f t="shared" si="86"/>
        <v>-9.8362711042839293E-3</v>
      </c>
      <c r="H1019" s="24">
        <f t="shared" si="87"/>
        <v>0.98783390504674284</v>
      </c>
      <c r="I1019" s="29">
        <f t="shared" si="88"/>
        <v>5.9006375247186327E-2</v>
      </c>
      <c r="J1019" s="32">
        <v>4.1599999999999998E-2</v>
      </c>
      <c r="K1019" s="29">
        <f t="shared" si="89"/>
        <v>0.10060637524718632</v>
      </c>
      <c r="M1019" s="1"/>
      <c r="N1019" s="1"/>
      <c r="P1019" s="1"/>
      <c r="Z1019" s="27"/>
    </row>
    <row r="1020" spans="2:26" ht="15" x14ac:dyDescent="0.25">
      <c r="B1020" s="16">
        <v>23711</v>
      </c>
      <c r="C1020" s="22">
        <v>-4.1652917949936974E-3</v>
      </c>
      <c r="D1020" s="22">
        <f t="shared" si="84"/>
        <v>0.9958347082050063</v>
      </c>
      <c r="E1020" s="22">
        <v>3.0743123800240912E-3</v>
      </c>
      <c r="F1020" s="24">
        <f t="shared" si="85"/>
        <v>0.9958347082050063</v>
      </c>
      <c r="G1020" s="22">
        <f t="shared" si="86"/>
        <v>-4.6909794149696061E-3</v>
      </c>
      <c r="H1020" s="24">
        <f t="shared" si="87"/>
        <v>0.9928347082050063</v>
      </c>
      <c r="I1020" s="29">
        <f t="shared" si="88"/>
        <v>5.8549431473912783E-2</v>
      </c>
      <c r="J1020" s="32">
        <v>4.2000000000000003E-2</v>
      </c>
      <c r="K1020" s="29">
        <f t="shared" si="89"/>
        <v>0.10054943147391279</v>
      </c>
      <c r="M1020" s="1"/>
      <c r="N1020" s="1"/>
      <c r="P1020" s="1"/>
      <c r="Z1020" s="27"/>
    </row>
    <row r="1021" spans="2:26" ht="15" x14ac:dyDescent="0.25">
      <c r="B1021" s="16">
        <v>23742</v>
      </c>
      <c r="C1021" s="22">
        <v>-1.2587891602145684E-2</v>
      </c>
      <c r="D1021" s="22">
        <f t="shared" si="84"/>
        <v>0.98741210839785432</v>
      </c>
      <c r="E1021" s="22">
        <v>3.2459990973388031E-3</v>
      </c>
      <c r="F1021" s="24">
        <f t="shared" si="85"/>
        <v>0.98741210839785432</v>
      </c>
      <c r="G1021" s="22">
        <f t="shared" si="86"/>
        <v>-1.294189250480688E-2</v>
      </c>
      <c r="H1021" s="24">
        <f t="shared" si="87"/>
        <v>0.98441210839785431</v>
      </c>
      <c r="I1021" s="29">
        <f t="shared" si="88"/>
        <v>5.6879362758179175E-2</v>
      </c>
      <c r="J1021" s="32">
        <v>4.2099999999999999E-2</v>
      </c>
      <c r="K1021" s="29">
        <f t="shared" si="89"/>
        <v>9.8979362758179174E-2</v>
      </c>
      <c r="M1021" s="1"/>
      <c r="N1021" s="1"/>
      <c r="P1021" s="1"/>
      <c r="Z1021" s="27"/>
    </row>
    <row r="1022" spans="2:26" ht="15" x14ac:dyDescent="0.25">
      <c r="B1022" s="16">
        <v>23773</v>
      </c>
      <c r="C1022" s="22">
        <v>-1.591363097873888E-3</v>
      </c>
      <c r="D1022" s="22">
        <f t="shared" si="84"/>
        <v>0.99840863690212611</v>
      </c>
      <c r="E1022" s="22">
        <v>3.0118495493887121E-3</v>
      </c>
      <c r="F1022" s="24">
        <f t="shared" si="85"/>
        <v>0.99840863690212611</v>
      </c>
      <c r="G1022" s="22">
        <f t="shared" si="86"/>
        <v>-2.1795135484851758E-3</v>
      </c>
      <c r="H1022" s="24">
        <f t="shared" si="87"/>
        <v>0.99540863690212611</v>
      </c>
      <c r="I1022" s="29">
        <f t="shared" si="88"/>
        <v>5.5617798941689056E-2</v>
      </c>
      <c r="J1022" s="32">
        <v>4.1900000000000007E-2</v>
      </c>
      <c r="K1022" s="29">
        <f t="shared" si="89"/>
        <v>9.7517798941689063E-2</v>
      </c>
      <c r="M1022" s="1"/>
      <c r="N1022" s="1"/>
      <c r="P1022" s="1"/>
      <c r="Z1022" s="27"/>
    </row>
    <row r="1023" spans="2:26" ht="15" x14ac:dyDescent="0.25">
      <c r="B1023" s="16">
        <v>23801</v>
      </c>
      <c r="C1023" s="22">
        <v>-4.561136123678966E-2</v>
      </c>
      <c r="D1023" s="22">
        <f t="shared" si="84"/>
        <v>0.95438863876321034</v>
      </c>
      <c r="E1023" s="22">
        <v>2.9969957782514101E-3</v>
      </c>
      <c r="F1023" s="24">
        <f t="shared" si="85"/>
        <v>0.95438863876321034</v>
      </c>
      <c r="G1023" s="22">
        <f t="shared" si="86"/>
        <v>-4.6214365458538256E-2</v>
      </c>
      <c r="H1023" s="24">
        <f t="shared" si="87"/>
        <v>0.95138863876321034</v>
      </c>
      <c r="I1023" s="29">
        <f t="shared" si="88"/>
        <v>5.0613115413734366E-2</v>
      </c>
      <c r="J1023" s="32">
        <v>4.2199999999999994E-2</v>
      </c>
      <c r="K1023" s="29">
        <f t="shared" si="89"/>
        <v>9.2813115413734354E-2</v>
      </c>
      <c r="M1023" s="1"/>
      <c r="N1023" s="1"/>
      <c r="P1023" s="1"/>
      <c r="Z1023" s="27"/>
    </row>
    <row r="1024" spans="2:26" ht="15" x14ac:dyDescent="0.25">
      <c r="B1024" s="16">
        <v>23832</v>
      </c>
      <c r="C1024" s="22">
        <v>5.8255444002264234E-4</v>
      </c>
      <c r="D1024" s="22">
        <f t="shared" si="84"/>
        <v>1.0005825544400226</v>
      </c>
      <c r="E1024" s="22">
        <v>3.5432464186300194E-3</v>
      </c>
      <c r="F1024" s="24">
        <f t="shared" si="85"/>
        <v>1.0005825544400226</v>
      </c>
      <c r="G1024" s="22">
        <f t="shared" si="86"/>
        <v>5.2580085865266187E-4</v>
      </c>
      <c r="H1024" s="24">
        <f t="shared" si="87"/>
        <v>0.99758255444002264</v>
      </c>
      <c r="I1024" s="29">
        <f t="shared" si="88"/>
        <v>4.8214274149829039E-2</v>
      </c>
      <c r="J1024" s="32">
        <v>4.2000000000000003E-2</v>
      </c>
      <c r="K1024" s="29">
        <f t="shared" si="89"/>
        <v>9.0214274149829049E-2</v>
      </c>
      <c r="M1024" s="1"/>
      <c r="N1024" s="1"/>
      <c r="P1024" s="1"/>
      <c r="Z1024" s="27"/>
    </row>
    <row r="1025" spans="2:26" ht="15" x14ac:dyDescent="0.25">
      <c r="B1025" s="16">
        <v>23862</v>
      </c>
      <c r="C1025" s="22">
        <v>-1.2237210235651608E-3</v>
      </c>
      <c r="D1025" s="22">
        <f t="shared" si="84"/>
        <v>0.99877627897643484</v>
      </c>
      <c r="E1025" s="22">
        <v>3.216912291968077E-3</v>
      </c>
      <c r="F1025" s="24">
        <f t="shared" si="85"/>
        <v>0.99877627897643484</v>
      </c>
      <c r="G1025" s="22">
        <f t="shared" si="86"/>
        <v>-1.6068087315970836E-3</v>
      </c>
      <c r="H1025" s="24">
        <f t="shared" si="87"/>
        <v>0.99577627897643484</v>
      </c>
      <c r="I1025" s="29">
        <f t="shared" si="88"/>
        <v>4.7549675989648321E-2</v>
      </c>
      <c r="J1025" s="32">
        <v>4.2099999999999999E-2</v>
      </c>
      <c r="K1025" s="29">
        <f t="shared" si="89"/>
        <v>8.964967598964832E-2</v>
      </c>
      <c r="M1025" s="1"/>
      <c r="N1025" s="1"/>
      <c r="P1025" s="1"/>
      <c r="Z1025" s="27"/>
    </row>
    <row r="1026" spans="2:26" ht="15" x14ac:dyDescent="0.25">
      <c r="B1026" s="16">
        <v>23893</v>
      </c>
      <c r="C1026" s="22">
        <v>-3.5812941167208345E-2</v>
      </c>
      <c r="D1026" s="22">
        <f t="shared" si="84"/>
        <v>0.96418705883279165</v>
      </c>
      <c r="E1026" s="22">
        <v>3.2932264399787581E-3</v>
      </c>
      <c r="F1026" s="24">
        <f t="shared" si="85"/>
        <v>0.96418705883279165</v>
      </c>
      <c r="G1026" s="22">
        <f t="shared" si="86"/>
        <v>-3.6119714727229593E-2</v>
      </c>
      <c r="H1026" s="24">
        <f t="shared" si="87"/>
        <v>0.96118705883279165</v>
      </c>
      <c r="I1026" s="29">
        <f t="shared" si="88"/>
        <v>4.2216211911207946E-2</v>
      </c>
      <c r="J1026" s="32">
        <v>4.2300000000000004E-2</v>
      </c>
      <c r="K1026" s="29">
        <f t="shared" si="89"/>
        <v>8.451621191120795E-2</v>
      </c>
      <c r="M1026" s="1"/>
      <c r="N1026" s="1"/>
      <c r="P1026" s="1"/>
      <c r="Z1026" s="27"/>
    </row>
    <row r="1027" spans="2:26" ht="15" x14ac:dyDescent="0.25">
      <c r="B1027" s="16">
        <v>23923</v>
      </c>
      <c r="C1027" s="22">
        <v>1.9006767428787708E-2</v>
      </c>
      <c r="D1027" s="22">
        <f t="shared" ref="D1027:D1090" si="90">1+C1027</f>
        <v>1.0190067674287877</v>
      </c>
      <c r="E1027" s="22">
        <v>3.1165718291437106E-3</v>
      </c>
      <c r="F1027" s="24">
        <f t="shared" ref="F1027:F1090" si="91">1+C1027</f>
        <v>1.0190067674287877</v>
      </c>
      <c r="G1027" s="22">
        <f t="shared" ref="G1027:G1090" si="92">E1027*$M$2+(1-$M$2)*(E1027-$N$2)+C1027-0.003</f>
        <v>1.8523339257931419E-2</v>
      </c>
      <c r="H1027" s="24">
        <f t="shared" ref="H1027:H1090" si="93">1+C1027-0.003</f>
        <v>1.0160067674287878</v>
      </c>
      <c r="I1027" s="29">
        <f t="shared" si="88"/>
        <v>4.346208665176432E-2</v>
      </c>
      <c r="J1027" s="32">
        <v>4.2000000000000003E-2</v>
      </c>
      <c r="K1027" s="29">
        <f t="shared" si="89"/>
        <v>8.546208665176433E-2</v>
      </c>
      <c r="M1027" s="1"/>
      <c r="N1027" s="1"/>
      <c r="P1027" s="1"/>
      <c r="Z1027" s="27"/>
    </row>
    <row r="1028" spans="2:26" ht="15" x14ac:dyDescent="0.25">
      <c r="B1028" s="16">
        <v>23954</v>
      </c>
      <c r="C1028" s="22">
        <v>-3.4072745877263833E-2</v>
      </c>
      <c r="D1028" s="22">
        <f t="shared" si="90"/>
        <v>0.96592725412273617</v>
      </c>
      <c r="E1028" s="22">
        <v>3.1415330861579438E-3</v>
      </c>
      <c r="F1028" s="24">
        <f t="shared" si="91"/>
        <v>0.96592725412273617</v>
      </c>
      <c r="G1028" s="22">
        <f t="shared" si="92"/>
        <v>-3.4531212791105895E-2</v>
      </c>
      <c r="H1028" s="24">
        <f t="shared" si="93"/>
        <v>0.96292725412273616</v>
      </c>
      <c r="I1028" s="29">
        <f t="shared" si="88"/>
        <v>3.9275388174700332E-2</v>
      </c>
      <c r="J1028" s="32">
        <v>4.2199999999999994E-2</v>
      </c>
      <c r="K1028" s="29">
        <f t="shared" si="89"/>
        <v>8.1475388174700319E-2</v>
      </c>
      <c r="M1028" s="1"/>
      <c r="N1028" s="1"/>
      <c r="P1028" s="1"/>
      <c r="Z1028" s="27"/>
    </row>
    <row r="1029" spans="2:26" ht="15" x14ac:dyDescent="0.25">
      <c r="B1029" s="16">
        <v>23985</v>
      </c>
      <c r="C1029" s="22">
        <v>-9.2728161588024882E-3</v>
      </c>
      <c r="D1029" s="22">
        <f t="shared" si="90"/>
        <v>0.99072718384119751</v>
      </c>
      <c r="E1029" s="22">
        <v>3.351015861026152E-3</v>
      </c>
      <c r="F1029" s="24">
        <f t="shared" si="91"/>
        <v>0.99072718384119751</v>
      </c>
      <c r="G1029" s="22">
        <f t="shared" si="92"/>
        <v>-9.5218002977763352E-3</v>
      </c>
      <c r="H1029" s="24">
        <f t="shared" si="93"/>
        <v>0.98772718384119751</v>
      </c>
      <c r="I1029" s="29">
        <f t="shared" si="88"/>
        <v>3.9538230916741801E-2</v>
      </c>
      <c r="J1029" s="32">
        <v>4.2699999999999995E-2</v>
      </c>
      <c r="K1029" s="29">
        <f t="shared" si="89"/>
        <v>8.2238230916741789E-2</v>
      </c>
      <c r="M1029" s="1"/>
      <c r="N1029" s="1"/>
      <c r="P1029" s="1"/>
      <c r="Z1029" s="27"/>
    </row>
    <row r="1030" spans="2:26" ht="15" x14ac:dyDescent="0.25">
      <c r="B1030" s="16">
        <v>24015</v>
      </c>
      <c r="C1030" s="22">
        <v>1.4663778577439057E-2</v>
      </c>
      <c r="D1030" s="22">
        <f t="shared" si="90"/>
        <v>1.0146637785774391</v>
      </c>
      <c r="E1030" s="22">
        <v>3.2032271326645212E-3</v>
      </c>
      <c r="F1030" s="24">
        <f t="shared" si="91"/>
        <v>1.0146637785774391</v>
      </c>
      <c r="G1030" s="22">
        <f t="shared" si="92"/>
        <v>1.4267005710103579E-2</v>
      </c>
      <c r="H1030" s="24">
        <f t="shared" si="93"/>
        <v>1.0116637785774392</v>
      </c>
      <c r="I1030" s="29">
        <f t="shared" si="88"/>
        <v>4.1821429936643728E-2</v>
      </c>
      <c r="J1030" s="32">
        <v>4.3499999999999997E-2</v>
      </c>
      <c r="K1030" s="29">
        <f t="shared" si="89"/>
        <v>8.5321429936643725E-2</v>
      </c>
      <c r="M1030" s="1"/>
      <c r="N1030" s="1"/>
      <c r="P1030" s="1"/>
      <c r="Z1030" s="27"/>
    </row>
    <row r="1031" spans="2:26" ht="15" x14ac:dyDescent="0.25">
      <c r="B1031" s="16">
        <v>24046</v>
      </c>
      <c r="C1031" s="22">
        <v>3.8063389698961503E-2</v>
      </c>
      <c r="D1031" s="22">
        <f t="shared" si="90"/>
        <v>1.0380633896989615</v>
      </c>
      <c r="E1031" s="22">
        <v>3.1799798177170047E-3</v>
      </c>
      <c r="F1031" s="24">
        <f t="shared" si="91"/>
        <v>1.0380633896989615</v>
      </c>
      <c r="G1031" s="22">
        <f t="shared" si="92"/>
        <v>3.7643369516678502E-2</v>
      </c>
      <c r="H1031" s="24">
        <f t="shared" si="93"/>
        <v>1.0350633896989616</v>
      </c>
      <c r="I1031" s="29">
        <f t="shared" si="88"/>
        <v>4.2774653481902236E-2</v>
      </c>
      <c r="J1031" s="32">
        <v>4.41E-2</v>
      </c>
      <c r="K1031" s="29">
        <f t="shared" si="89"/>
        <v>8.6874653481902236E-2</v>
      </c>
      <c r="M1031" s="1"/>
      <c r="N1031" s="1"/>
      <c r="P1031" s="1"/>
      <c r="Z1031" s="27"/>
    </row>
    <row r="1032" spans="2:26" ht="15" x14ac:dyDescent="0.25">
      <c r="B1032" s="16">
        <v>24076</v>
      </c>
      <c r="C1032" s="22">
        <v>3.8787188965756725E-2</v>
      </c>
      <c r="D1032" s="22">
        <f t="shared" si="90"/>
        <v>1.0387871889657567</v>
      </c>
      <c r="E1032" s="22">
        <v>3.5628331016124282E-3</v>
      </c>
      <c r="F1032" s="24">
        <f t="shared" si="91"/>
        <v>1.0387871889657567</v>
      </c>
      <c r="G1032" s="22">
        <f t="shared" si="92"/>
        <v>3.8750022067369147E-2</v>
      </c>
      <c r="H1032" s="24">
        <f t="shared" si="93"/>
        <v>1.0357871889657568</v>
      </c>
      <c r="I1032" s="29">
        <f t="shared" si="88"/>
        <v>4.1235831482950402E-2</v>
      </c>
      <c r="J1032" s="32">
        <v>4.4800000000000006E-2</v>
      </c>
      <c r="K1032" s="29">
        <f t="shared" si="89"/>
        <v>8.6035831482950409E-2</v>
      </c>
      <c r="M1032" s="1"/>
      <c r="N1032" s="1"/>
      <c r="P1032" s="1"/>
      <c r="Z1032" s="27"/>
    </row>
    <row r="1033" spans="2:26" ht="15" x14ac:dyDescent="0.25">
      <c r="B1033" s="16">
        <v>24107</v>
      </c>
      <c r="C1033" s="22">
        <v>9.7962173218354209E-2</v>
      </c>
      <c r="D1033" s="22">
        <f t="shared" si="90"/>
        <v>1.0979621732183542</v>
      </c>
      <c r="E1033" s="22">
        <v>3.6850674723216681E-3</v>
      </c>
      <c r="F1033" s="24">
        <f t="shared" si="91"/>
        <v>1.0979621732183542</v>
      </c>
      <c r="G1033" s="22">
        <f t="shared" si="92"/>
        <v>9.8047240690675871E-2</v>
      </c>
      <c r="H1033" s="24">
        <f t="shared" si="93"/>
        <v>1.0949621732183543</v>
      </c>
      <c r="I1033" s="29">
        <f t="shared" si="88"/>
        <v>4.3812853646569172E-2</v>
      </c>
      <c r="J1033" s="32">
        <v>4.6500000000000007E-2</v>
      </c>
      <c r="K1033" s="29">
        <f t="shared" si="89"/>
        <v>9.0312853646569186E-2</v>
      </c>
      <c r="M1033" s="1"/>
      <c r="N1033" s="1"/>
      <c r="P1033" s="1"/>
      <c r="Z1033" s="27"/>
    </row>
    <row r="1034" spans="2:26" ht="15" x14ac:dyDescent="0.25">
      <c r="B1034" s="16">
        <v>24138</v>
      </c>
      <c r="C1034" s="22">
        <v>3.5554197714719349E-2</v>
      </c>
      <c r="D1034" s="22">
        <f t="shared" si="90"/>
        <v>1.0355541977147193</v>
      </c>
      <c r="E1034" s="22">
        <v>3.8594111930982944E-3</v>
      </c>
      <c r="F1034" s="24">
        <f t="shared" si="91"/>
        <v>1.0355541977147193</v>
      </c>
      <c r="G1034" s="22">
        <f t="shared" si="92"/>
        <v>3.5813608907817637E-2</v>
      </c>
      <c r="H1034" s="24">
        <f t="shared" si="93"/>
        <v>1.0325541977147195</v>
      </c>
      <c r="I1034" s="29">
        <f t="shared" si="88"/>
        <v>4.4260485866123966E-2</v>
      </c>
      <c r="J1034" s="32">
        <v>4.6900000000000004E-2</v>
      </c>
      <c r="K1034" s="29">
        <f t="shared" si="89"/>
        <v>9.1160485866123964E-2</v>
      </c>
      <c r="M1034" s="1"/>
      <c r="N1034" s="1"/>
      <c r="P1034" s="1"/>
      <c r="Z1034" s="27"/>
    </row>
    <row r="1035" spans="2:26" ht="15" x14ac:dyDescent="0.25">
      <c r="B1035" s="16">
        <v>24166</v>
      </c>
      <c r="C1035" s="22">
        <v>3.9482483308878269E-2</v>
      </c>
      <c r="D1035" s="22">
        <f t="shared" si="90"/>
        <v>1.0394824833088783</v>
      </c>
      <c r="E1035" s="22">
        <v>3.5400205627034165E-3</v>
      </c>
      <c r="F1035" s="24">
        <f t="shared" si="91"/>
        <v>1.0394824833088783</v>
      </c>
      <c r="G1035" s="22">
        <f t="shared" si="92"/>
        <v>3.9422503871581679E-2</v>
      </c>
      <c r="H1035" s="24">
        <f t="shared" si="93"/>
        <v>1.0364824833088784</v>
      </c>
      <c r="I1035" s="29">
        <f t="shared" si="88"/>
        <v>4.2324411091625214E-2</v>
      </c>
      <c r="J1035" s="32">
        <v>5.0199999999999995E-2</v>
      </c>
      <c r="K1035" s="29">
        <f t="shared" si="89"/>
        <v>9.2524411091625208E-2</v>
      </c>
      <c r="M1035" s="1"/>
      <c r="N1035" s="1"/>
      <c r="P1035" s="1"/>
      <c r="Z1035" s="27"/>
    </row>
    <row r="1036" spans="2:26" ht="15" x14ac:dyDescent="0.25">
      <c r="B1036" s="16">
        <v>24197</v>
      </c>
      <c r="C1036" s="22">
        <v>-6.8609125353081613E-2</v>
      </c>
      <c r="D1036" s="22">
        <f t="shared" si="90"/>
        <v>0.93139087464691839</v>
      </c>
      <c r="E1036" s="22">
        <v>3.8740678860849087E-3</v>
      </c>
      <c r="F1036" s="24">
        <f t="shared" si="91"/>
        <v>0.93139087464691839</v>
      </c>
      <c r="G1036" s="22">
        <f t="shared" si="92"/>
        <v>-6.833505746699671E-2</v>
      </c>
      <c r="H1036" s="24">
        <f t="shared" si="93"/>
        <v>0.92839087464691838</v>
      </c>
      <c r="I1036" s="29">
        <f t="shared" si="88"/>
        <v>3.7163582151416019E-2</v>
      </c>
      <c r="J1036" s="32">
        <v>4.7100000000000003E-2</v>
      </c>
      <c r="K1036" s="29">
        <f t="shared" si="89"/>
        <v>8.4263582151416022E-2</v>
      </c>
      <c r="M1036" s="1"/>
      <c r="N1036" s="1"/>
      <c r="P1036" s="1"/>
      <c r="Z1036" s="27"/>
    </row>
    <row r="1037" spans="2:26" ht="15" x14ac:dyDescent="0.25">
      <c r="B1037" s="16">
        <v>24227</v>
      </c>
      <c r="C1037" s="22">
        <v>2.7080551590961122E-3</v>
      </c>
      <c r="D1037" s="22">
        <f t="shared" si="90"/>
        <v>1.0027080551590961</v>
      </c>
      <c r="E1037" s="22">
        <v>3.633409705579016E-3</v>
      </c>
      <c r="F1037" s="24">
        <f t="shared" si="91"/>
        <v>1.0027080551590961</v>
      </c>
      <c r="G1037" s="22">
        <f t="shared" si="92"/>
        <v>2.7414648646751283E-3</v>
      </c>
      <c r="H1037" s="24">
        <f t="shared" si="93"/>
        <v>0.99970805515909611</v>
      </c>
      <c r="I1037" s="29">
        <f t="shared" si="88"/>
        <v>3.5893392492965415E-2</v>
      </c>
      <c r="J1037" s="32">
        <v>4.7899999999999998E-2</v>
      </c>
      <c r="K1037" s="29">
        <f t="shared" si="89"/>
        <v>8.3793392492965413E-2</v>
      </c>
      <c r="M1037" s="1"/>
      <c r="N1037" s="1"/>
      <c r="P1037" s="1"/>
      <c r="Z1037" s="27"/>
    </row>
    <row r="1038" spans="2:26" ht="15" x14ac:dyDescent="0.25">
      <c r="B1038" s="16">
        <v>24258</v>
      </c>
      <c r="C1038" s="22">
        <v>6.4550887238696841E-3</v>
      </c>
      <c r="D1038" s="22">
        <f t="shared" si="90"/>
        <v>1.0064550887238697</v>
      </c>
      <c r="E1038" s="22">
        <v>4.0368220287363421E-3</v>
      </c>
      <c r="F1038" s="24">
        <f t="shared" si="91"/>
        <v>1.0064550887238697</v>
      </c>
      <c r="G1038" s="22">
        <f t="shared" si="92"/>
        <v>6.8919107526060263E-3</v>
      </c>
      <c r="H1038" s="24">
        <f t="shared" si="93"/>
        <v>1.0034550887238698</v>
      </c>
      <c r="I1038" s="29">
        <f t="shared" si="88"/>
        <v>3.4688397864242493E-2</v>
      </c>
      <c r="J1038" s="32">
        <v>4.8000000000000001E-2</v>
      </c>
      <c r="K1038" s="29">
        <f t="shared" si="89"/>
        <v>8.2688397864242494E-2</v>
      </c>
      <c r="M1038" s="1"/>
      <c r="N1038" s="1"/>
      <c r="P1038" s="1"/>
      <c r="Z1038" s="27"/>
    </row>
    <row r="1039" spans="2:26" ht="15" x14ac:dyDescent="0.25">
      <c r="B1039" s="16">
        <v>24288</v>
      </c>
      <c r="C1039" s="22">
        <v>5.8954415739742583E-2</v>
      </c>
      <c r="D1039" s="22">
        <f t="shared" si="90"/>
        <v>1.0589544157397426</v>
      </c>
      <c r="E1039" s="22">
        <v>3.6734454433666741E-3</v>
      </c>
      <c r="F1039" s="24">
        <f t="shared" si="91"/>
        <v>1.0589544157397426</v>
      </c>
      <c r="G1039" s="22">
        <f t="shared" si="92"/>
        <v>5.9027861183109251E-2</v>
      </c>
      <c r="H1039" s="24">
        <f t="shared" si="93"/>
        <v>1.0559544157397427</v>
      </c>
      <c r="I1039" s="29">
        <f t="shared" si="88"/>
        <v>3.707017648125932E-2</v>
      </c>
      <c r="J1039" s="32">
        <v>4.9699999999999994E-2</v>
      </c>
      <c r="K1039" s="29">
        <f t="shared" si="89"/>
        <v>8.6770176481259315E-2</v>
      </c>
      <c r="M1039" s="1"/>
      <c r="N1039" s="1"/>
      <c r="P1039" s="1"/>
      <c r="Z1039" s="27"/>
    </row>
    <row r="1040" spans="2:26" ht="15" x14ac:dyDescent="0.25">
      <c r="B1040" s="16">
        <v>24319</v>
      </c>
      <c r="C1040" s="22">
        <v>1.9822680172871365E-2</v>
      </c>
      <c r="D1040" s="22">
        <f t="shared" si="90"/>
        <v>1.0198226801728714</v>
      </c>
      <c r="E1040" s="22">
        <v>3.7673261219846044E-3</v>
      </c>
      <c r="F1040" s="24">
        <f t="shared" si="91"/>
        <v>1.0198226801728714</v>
      </c>
      <c r="G1040" s="22">
        <f t="shared" si="92"/>
        <v>1.9990006294855971E-2</v>
      </c>
      <c r="H1040" s="24">
        <f t="shared" si="93"/>
        <v>1.0168226801728715</v>
      </c>
      <c r="I1040" s="29">
        <f t="shared" si="88"/>
        <v>3.6788278267428476E-2</v>
      </c>
      <c r="J1040" s="32">
        <v>5.0499999999999996E-2</v>
      </c>
      <c r="K1040" s="29">
        <f t="shared" si="89"/>
        <v>8.7288278267428465E-2</v>
      </c>
      <c r="M1040" s="1"/>
      <c r="N1040" s="1"/>
      <c r="P1040" s="1"/>
      <c r="Z1040" s="27"/>
    </row>
    <row r="1041" spans="2:26" ht="15" x14ac:dyDescent="0.25">
      <c r="B1041" s="16">
        <v>24350</v>
      </c>
      <c r="C1041" s="22">
        <v>9.1448624358843489E-2</v>
      </c>
      <c r="D1041" s="22">
        <f t="shared" si="90"/>
        <v>1.0914486243588435</v>
      </c>
      <c r="E1041" s="22">
        <v>4.4284326392289852E-3</v>
      </c>
      <c r="F1041" s="24">
        <f t="shared" si="91"/>
        <v>1.0914486243588435</v>
      </c>
      <c r="G1041" s="22">
        <f t="shared" si="92"/>
        <v>9.2277056998072468E-2</v>
      </c>
      <c r="H1041" s="24">
        <f t="shared" si="93"/>
        <v>1.0884486243588436</v>
      </c>
      <c r="I1041" s="29">
        <f t="shared" si="88"/>
        <v>4.1867628454383965E-2</v>
      </c>
      <c r="J1041" s="32">
        <v>5.3600000000000002E-2</v>
      </c>
      <c r="K1041" s="29">
        <f t="shared" si="89"/>
        <v>9.5467628454383974E-2</v>
      </c>
      <c r="M1041" s="1"/>
      <c r="N1041" s="1"/>
      <c r="P1041" s="1"/>
      <c r="Z1041" s="27"/>
    </row>
    <row r="1042" spans="2:26" ht="15" x14ac:dyDescent="0.25">
      <c r="B1042" s="16">
        <v>24380</v>
      </c>
      <c r="C1042" s="22">
        <v>-7.8544218145324862E-2</v>
      </c>
      <c r="D1042" s="22">
        <f t="shared" si="90"/>
        <v>0.92145578185467514</v>
      </c>
      <c r="E1042" s="22">
        <v>4.3416394799054014E-3</v>
      </c>
      <c r="F1042" s="24">
        <f t="shared" si="91"/>
        <v>0.92145578185467514</v>
      </c>
      <c r="G1042" s="22">
        <f t="shared" si="92"/>
        <v>-7.7802578665419467E-2</v>
      </c>
      <c r="H1042" s="24">
        <f t="shared" si="93"/>
        <v>0.91845578185467514</v>
      </c>
      <c r="I1042" s="29">
        <f t="shared" si="88"/>
        <v>3.4996354315652844E-2</v>
      </c>
      <c r="J1042" s="32">
        <v>5.0199999999999995E-2</v>
      </c>
      <c r="K1042" s="29">
        <f t="shared" si="89"/>
        <v>8.5196354315652839E-2</v>
      </c>
      <c r="M1042" s="1"/>
      <c r="N1042" s="1"/>
      <c r="P1042" s="1"/>
      <c r="Z1042" s="27"/>
    </row>
    <row r="1043" spans="2:26" ht="15" x14ac:dyDescent="0.25">
      <c r="B1043" s="16">
        <v>24411</v>
      </c>
      <c r="C1043" s="22">
        <v>-8.1304384864901991E-3</v>
      </c>
      <c r="D1043" s="22">
        <f t="shared" si="90"/>
        <v>0.9918695615135098</v>
      </c>
      <c r="E1043" s="22">
        <v>4.4966688067213934E-3</v>
      </c>
      <c r="F1043" s="24">
        <f t="shared" si="91"/>
        <v>0.9918695615135098</v>
      </c>
      <c r="G1043" s="22">
        <f t="shared" si="92"/>
        <v>-7.2337696797688056E-3</v>
      </c>
      <c r="H1043" s="24">
        <f t="shared" si="93"/>
        <v>0.9888695615135098</v>
      </c>
      <c r="I1043" s="29">
        <f t="shared" si="88"/>
        <v>3.3713132982978511E-2</v>
      </c>
      <c r="J1043" s="32">
        <v>4.9699999999999994E-2</v>
      </c>
      <c r="K1043" s="29">
        <f t="shared" si="89"/>
        <v>8.3413132982978505E-2</v>
      </c>
      <c r="M1043" s="1"/>
      <c r="N1043" s="1"/>
      <c r="P1043" s="1"/>
      <c r="Z1043" s="27"/>
    </row>
    <row r="1044" spans="2:26" ht="15" x14ac:dyDescent="0.25">
      <c r="B1044" s="16">
        <v>24441</v>
      </c>
      <c r="C1044" s="22">
        <v>-3.530577219823916E-2</v>
      </c>
      <c r="D1044" s="22">
        <f t="shared" si="90"/>
        <v>0.96469422780176084</v>
      </c>
      <c r="E1044" s="22">
        <v>4.3385470583920949E-3</v>
      </c>
      <c r="F1044" s="24">
        <f t="shared" si="91"/>
        <v>0.96469422780176084</v>
      </c>
      <c r="G1044" s="22">
        <f t="shared" si="92"/>
        <v>-3.4567225139847071E-2</v>
      </c>
      <c r="H1044" s="24">
        <f t="shared" si="93"/>
        <v>0.96169422780176084</v>
      </c>
      <c r="I1044" s="29">
        <f t="shared" si="88"/>
        <v>3.50057978818199E-2</v>
      </c>
      <c r="J1044" s="32">
        <v>5.1200000000000002E-2</v>
      </c>
      <c r="K1044" s="29">
        <f t="shared" si="89"/>
        <v>8.6205797881819896E-2</v>
      </c>
      <c r="M1044" s="1"/>
      <c r="N1044" s="1"/>
      <c r="P1044" s="1"/>
      <c r="Z1044" s="27"/>
    </row>
    <row r="1045" spans="2:26" ht="15" x14ac:dyDescent="0.25">
      <c r="B1045" s="16">
        <v>24472</v>
      </c>
      <c r="C1045" s="22">
        <v>-5.5123922127051639E-2</v>
      </c>
      <c r="D1045" s="22">
        <f t="shared" si="90"/>
        <v>0.94487607787294836</v>
      </c>
      <c r="E1045" s="22">
        <v>4.0525070962782461E-3</v>
      </c>
      <c r="F1045" s="24">
        <f t="shared" si="91"/>
        <v>0.94487607787294836</v>
      </c>
      <c r="G1045" s="22">
        <f t="shared" si="92"/>
        <v>-5.4671415030773399E-2</v>
      </c>
      <c r="H1045" s="24">
        <f t="shared" si="93"/>
        <v>0.94187607787294836</v>
      </c>
      <c r="I1045" s="29">
        <f t="shared" si="88"/>
        <v>3.1633982353844292E-2</v>
      </c>
      <c r="J1045" s="32">
        <v>4.6399999999999997E-2</v>
      </c>
      <c r="K1045" s="29">
        <f t="shared" si="89"/>
        <v>7.8033982353844289E-2</v>
      </c>
      <c r="M1045" s="1"/>
      <c r="N1045" s="1"/>
      <c r="P1045" s="1"/>
      <c r="Z1045" s="27"/>
    </row>
    <row r="1046" spans="2:26" ht="15" x14ac:dyDescent="0.25">
      <c r="B1046" s="16">
        <v>24503</v>
      </c>
      <c r="C1046" s="22">
        <v>4.2044023026048816E-2</v>
      </c>
      <c r="D1046" s="22">
        <f t="shared" si="90"/>
        <v>1.0420440230260488</v>
      </c>
      <c r="E1046" s="22">
        <v>4.1225846228487573E-3</v>
      </c>
      <c r="F1046" s="24">
        <f t="shared" si="91"/>
        <v>1.0420440230260488</v>
      </c>
      <c r="G1046" s="22">
        <f t="shared" si="92"/>
        <v>4.2566607648897567E-2</v>
      </c>
      <c r="H1046" s="24">
        <f t="shared" si="93"/>
        <v>1.0390440230260489</v>
      </c>
      <c r="I1046" s="29">
        <f t="shared" si="88"/>
        <v>3.2733289131224419E-2</v>
      </c>
      <c r="J1046" s="32">
        <v>4.5199999999999997E-2</v>
      </c>
      <c r="K1046" s="29">
        <f t="shared" si="89"/>
        <v>7.7933289131224409E-2</v>
      </c>
      <c r="M1046" s="1"/>
      <c r="N1046" s="1"/>
      <c r="P1046" s="1"/>
      <c r="Z1046" s="27"/>
    </row>
    <row r="1047" spans="2:26" ht="15" x14ac:dyDescent="0.25">
      <c r="B1047" s="16">
        <v>24531</v>
      </c>
      <c r="C1047" s="22">
        <v>-3.0987495714705937E-2</v>
      </c>
      <c r="D1047" s="22">
        <f t="shared" si="90"/>
        <v>0.96901250428529406</v>
      </c>
      <c r="E1047" s="22">
        <v>3.4749899012380681E-3</v>
      </c>
      <c r="F1047" s="24">
        <f t="shared" si="91"/>
        <v>0.96901250428529406</v>
      </c>
      <c r="G1047" s="22">
        <f t="shared" si="92"/>
        <v>-3.1112505813467868E-2</v>
      </c>
      <c r="H1047" s="24">
        <f t="shared" si="93"/>
        <v>0.96601250428529406</v>
      </c>
      <c r="I1047" s="29">
        <f t="shared" si="88"/>
        <v>2.9736515463172131E-2</v>
      </c>
      <c r="J1047" s="32">
        <v>4.7199999999999999E-2</v>
      </c>
      <c r="K1047" s="29">
        <f t="shared" si="89"/>
        <v>7.6936515463172123E-2</v>
      </c>
      <c r="M1047" s="1"/>
      <c r="N1047" s="1"/>
      <c r="P1047" s="1"/>
      <c r="Z1047" s="27"/>
    </row>
    <row r="1048" spans="2:26" ht="15" x14ac:dyDescent="0.25">
      <c r="B1048" s="16">
        <v>24562</v>
      </c>
      <c r="C1048" s="22">
        <v>1.6916194083619107E-2</v>
      </c>
      <c r="D1048" s="22">
        <f t="shared" si="90"/>
        <v>1.0169161940836191</v>
      </c>
      <c r="E1048" s="22">
        <v>3.6137303875944937E-3</v>
      </c>
      <c r="F1048" s="24">
        <f t="shared" si="91"/>
        <v>1.0169161940836191</v>
      </c>
      <c r="G1048" s="22">
        <f t="shared" si="92"/>
        <v>1.6929924471213602E-2</v>
      </c>
      <c r="H1048" s="24">
        <f t="shared" si="93"/>
        <v>1.0139161940836192</v>
      </c>
      <c r="I1048" s="29">
        <f t="shared" si="88"/>
        <v>2.8778302834892022E-2</v>
      </c>
      <c r="J1048" s="32">
        <v>4.4999999999999998E-2</v>
      </c>
      <c r="K1048" s="29">
        <f t="shared" si="89"/>
        <v>7.3778302834892021E-2</v>
      </c>
      <c r="M1048" s="1"/>
      <c r="N1048" s="1"/>
      <c r="P1048" s="1"/>
      <c r="Z1048" s="27"/>
    </row>
    <row r="1049" spans="2:26" ht="15" x14ac:dyDescent="0.25">
      <c r="B1049" s="16">
        <v>24592</v>
      </c>
      <c r="C1049" s="22">
        <v>-1.662777365392365E-2</v>
      </c>
      <c r="D1049" s="22">
        <f t="shared" si="90"/>
        <v>0.98337222634607635</v>
      </c>
      <c r="E1049" s="22">
        <v>2.9497710126076271E-3</v>
      </c>
      <c r="F1049" s="24">
        <f t="shared" si="91"/>
        <v>0.98337222634607635</v>
      </c>
      <c r="G1049" s="22">
        <f t="shared" si="92"/>
        <v>-1.7278002641316022E-2</v>
      </c>
      <c r="H1049" s="24">
        <f t="shared" si="93"/>
        <v>0.98037222634607635</v>
      </c>
      <c r="I1049" s="29">
        <f t="shared" si="88"/>
        <v>2.3795423750797129E-2</v>
      </c>
      <c r="J1049" s="32">
        <v>4.7800000000000002E-2</v>
      </c>
      <c r="K1049" s="29">
        <f t="shared" si="89"/>
        <v>7.1595423750797138E-2</v>
      </c>
      <c r="M1049" s="1"/>
      <c r="N1049" s="1"/>
      <c r="P1049" s="1"/>
      <c r="Z1049" s="27"/>
    </row>
    <row r="1050" spans="2:26" ht="15" x14ac:dyDescent="0.25">
      <c r="B1050" s="16">
        <v>24623</v>
      </c>
      <c r="C1050" s="22">
        <v>-3.2576295480468365E-2</v>
      </c>
      <c r="D1050" s="22">
        <f t="shared" si="90"/>
        <v>0.96742370451953164</v>
      </c>
      <c r="E1050" s="22">
        <v>3.257432272770977E-3</v>
      </c>
      <c r="F1050" s="24">
        <f t="shared" si="91"/>
        <v>0.96742370451953164</v>
      </c>
      <c r="G1050" s="22">
        <f t="shared" si="92"/>
        <v>-3.2918863207697387E-2</v>
      </c>
      <c r="H1050" s="24">
        <f t="shared" si="93"/>
        <v>0.96442370451953163</v>
      </c>
      <c r="I1050" s="29">
        <f t="shared" si="88"/>
        <v>2.1193461313165463E-2</v>
      </c>
      <c r="J1050" s="32">
        <v>4.8099999999999997E-2</v>
      </c>
      <c r="K1050" s="29">
        <f t="shared" si="89"/>
        <v>6.9293461313165466E-2</v>
      </c>
      <c r="M1050" s="1"/>
      <c r="N1050" s="1"/>
      <c r="P1050" s="1"/>
      <c r="Z1050" s="27"/>
    </row>
    <row r="1051" spans="2:26" ht="15" x14ac:dyDescent="0.25">
      <c r="B1051" s="16">
        <v>24653</v>
      </c>
      <c r="C1051" s="22">
        <v>3.0970767496778517E-2</v>
      </c>
      <c r="D1051" s="22">
        <f t="shared" si="90"/>
        <v>1.0309707674967785</v>
      </c>
      <c r="E1051" s="22">
        <v>2.8657186666964929E-3</v>
      </c>
      <c r="F1051" s="24">
        <f t="shared" si="91"/>
        <v>1.0309707674967785</v>
      </c>
      <c r="G1051" s="22">
        <f t="shared" si="92"/>
        <v>3.0236486163475008E-2</v>
      </c>
      <c r="H1051" s="24">
        <f t="shared" si="93"/>
        <v>1.0279707674967786</v>
      </c>
      <c r="I1051" s="29">
        <f t="shared" si="88"/>
        <v>2.2213029887543589E-2</v>
      </c>
      <c r="J1051" s="32">
        <v>5.2199999999999996E-2</v>
      </c>
      <c r="K1051" s="29">
        <f t="shared" si="89"/>
        <v>7.4413029887543586E-2</v>
      </c>
      <c r="M1051" s="1"/>
      <c r="N1051" s="1"/>
      <c r="P1051" s="1"/>
      <c r="Z1051" s="27"/>
    </row>
    <row r="1052" spans="2:26" ht="15" x14ac:dyDescent="0.25">
      <c r="B1052" s="16">
        <v>24684</v>
      </c>
      <c r="C1052" s="22">
        <v>8.4106015342080287E-3</v>
      </c>
      <c r="D1052" s="22">
        <f t="shared" si="90"/>
        <v>1.008410601534208</v>
      </c>
      <c r="E1052" s="22">
        <v>3.5332509917098687E-3</v>
      </c>
      <c r="F1052" s="24">
        <f t="shared" si="91"/>
        <v>1.008410601534208</v>
      </c>
      <c r="G1052" s="22">
        <f t="shared" si="92"/>
        <v>8.3438525259178983E-3</v>
      </c>
      <c r="H1052" s="24">
        <f t="shared" si="93"/>
        <v>1.0054106015342081</v>
      </c>
      <c r="I1052" s="29">
        <f t="shared" si="88"/>
        <v>2.2299795372568765E-2</v>
      </c>
      <c r="J1052" s="32">
        <v>5.16E-2</v>
      </c>
      <c r="K1052" s="29">
        <f t="shared" si="89"/>
        <v>7.3899795372568772E-2</v>
      </c>
      <c r="M1052" s="1"/>
      <c r="N1052" s="1"/>
      <c r="P1052" s="1"/>
      <c r="Z1052" s="27"/>
    </row>
    <row r="1053" spans="2:26" ht="15" x14ac:dyDescent="0.25">
      <c r="B1053" s="16">
        <v>24715</v>
      </c>
      <c r="C1053" s="22">
        <v>6.3482547972888437E-3</v>
      </c>
      <c r="D1053" s="22">
        <f t="shared" si="90"/>
        <v>1.0063482547972888</v>
      </c>
      <c r="E1053" s="22">
        <v>3.5936846771924547E-3</v>
      </c>
      <c r="F1053" s="24">
        <f t="shared" si="91"/>
        <v>1.0063482547972888</v>
      </c>
      <c r="G1053" s="22">
        <f t="shared" si="92"/>
        <v>6.3419394744812984E-3</v>
      </c>
      <c r="H1053" s="24">
        <f t="shared" si="93"/>
        <v>1.003348254797289</v>
      </c>
      <c r="I1053" s="29">
        <f t="shared" si="88"/>
        <v>2.2230959949782747E-2</v>
      </c>
      <c r="J1053" s="32">
        <v>5.2699999999999997E-2</v>
      </c>
      <c r="K1053" s="29">
        <f t="shared" si="89"/>
        <v>7.4930959949782744E-2</v>
      </c>
      <c r="M1053" s="1"/>
      <c r="N1053" s="1"/>
      <c r="P1053" s="1"/>
      <c r="Z1053" s="27"/>
    </row>
    <row r="1054" spans="2:26" ht="15" x14ac:dyDescent="0.25">
      <c r="B1054" s="16">
        <v>24745</v>
      </c>
      <c r="C1054" s="22">
        <v>1.9362877844257609E-2</v>
      </c>
      <c r="D1054" s="22">
        <f t="shared" si="90"/>
        <v>1.0193628778442576</v>
      </c>
      <c r="E1054" s="22">
        <v>3.4885457366493622E-3</v>
      </c>
      <c r="F1054" s="24">
        <f t="shared" si="91"/>
        <v>1.0193628778442576</v>
      </c>
      <c r="G1054" s="22">
        <f t="shared" si="92"/>
        <v>1.9251423580906972E-2</v>
      </c>
      <c r="H1054" s="24">
        <f t="shared" si="93"/>
        <v>1.0163628778442577</v>
      </c>
      <c r="I1054" s="29">
        <f t="shared" si="88"/>
        <v>2.1903010249275434E-2</v>
      </c>
      <c r="J1054" s="32">
        <v>5.3099999999999994E-2</v>
      </c>
      <c r="K1054" s="29">
        <f t="shared" si="89"/>
        <v>7.5003010249275429E-2</v>
      </c>
      <c r="M1054" s="1"/>
      <c r="N1054" s="1"/>
      <c r="P1054" s="1"/>
      <c r="Z1054" s="27"/>
    </row>
    <row r="1055" spans="2:26" ht="15" x14ac:dyDescent="0.25">
      <c r="B1055" s="16">
        <v>24776</v>
      </c>
      <c r="C1055" s="22">
        <v>1.6510473652331603E-2</v>
      </c>
      <c r="D1055" s="22">
        <f t="shared" si="90"/>
        <v>1.0165104736523316</v>
      </c>
      <c r="E1055" s="22">
        <v>3.9565420139315854E-3</v>
      </c>
      <c r="F1055" s="24">
        <f t="shared" si="91"/>
        <v>1.0165104736523316</v>
      </c>
      <c r="G1055" s="22">
        <f t="shared" si="92"/>
        <v>1.686701566626319E-2</v>
      </c>
      <c r="H1055" s="24">
        <f t="shared" si="93"/>
        <v>1.0135104736523317</v>
      </c>
      <c r="I1055" s="29">
        <f t="shared" si="88"/>
        <v>2.3860705633043544E-2</v>
      </c>
      <c r="J1055" s="32">
        <v>5.6399999999999999E-2</v>
      </c>
      <c r="K1055" s="29">
        <f t="shared" si="89"/>
        <v>8.026070563304355E-2</v>
      </c>
      <c r="M1055" s="1"/>
      <c r="N1055" s="1"/>
      <c r="P1055" s="1"/>
      <c r="Z1055" s="27"/>
    </row>
    <row r="1056" spans="2:26" ht="15" x14ac:dyDescent="0.25">
      <c r="B1056" s="16">
        <v>24806</v>
      </c>
      <c r="C1056" s="22">
        <v>1.8115928164514905E-2</v>
      </c>
      <c r="D1056" s="22">
        <f t="shared" si="90"/>
        <v>1.0181159281645149</v>
      </c>
      <c r="E1056" s="22">
        <v>3.8389471046280654E-3</v>
      </c>
      <c r="F1056" s="24">
        <f t="shared" si="91"/>
        <v>1.0181159281645149</v>
      </c>
      <c r="G1056" s="22">
        <f t="shared" si="92"/>
        <v>1.8354875269142971E-2</v>
      </c>
      <c r="H1056" s="24">
        <f t="shared" si="93"/>
        <v>1.015115928164515</v>
      </c>
      <c r="I1056" s="29">
        <f t="shared" si="88"/>
        <v>2.6069436473536323E-2</v>
      </c>
      <c r="J1056" s="32">
        <v>5.74E-2</v>
      </c>
      <c r="K1056" s="29">
        <f t="shared" si="89"/>
        <v>8.3469436473536329E-2</v>
      </c>
      <c r="M1056" s="1"/>
      <c r="N1056" s="1"/>
      <c r="P1056" s="1"/>
      <c r="Z1056" s="27"/>
    </row>
    <row r="1057" spans="2:26" ht="15" x14ac:dyDescent="0.25">
      <c r="B1057" s="16">
        <v>24837</v>
      </c>
      <c r="C1057" s="22">
        <v>7.1756083421556927E-3</v>
      </c>
      <c r="D1057" s="22">
        <f t="shared" si="90"/>
        <v>1.0071756083421557</v>
      </c>
      <c r="E1057" s="22">
        <v>3.9144008569589328E-3</v>
      </c>
      <c r="F1057" s="24">
        <f t="shared" si="91"/>
        <v>1.0071756083421557</v>
      </c>
      <c r="G1057" s="22">
        <f t="shared" si="92"/>
        <v>7.4900091991146256E-3</v>
      </c>
      <c r="H1057" s="24">
        <f t="shared" si="93"/>
        <v>1.0041756083421558</v>
      </c>
      <c r="I1057" s="29">
        <f t="shared" si="88"/>
        <v>2.5628967945096059E-2</v>
      </c>
      <c r="J1057" s="32">
        <v>5.7000000000000002E-2</v>
      </c>
      <c r="K1057" s="29">
        <f t="shared" si="89"/>
        <v>8.2628967945096055E-2</v>
      </c>
      <c r="M1057" s="1"/>
      <c r="N1057" s="1"/>
      <c r="P1057" s="1"/>
      <c r="Z1057" s="27"/>
    </row>
    <row r="1058" spans="2:26" ht="15" x14ac:dyDescent="0.25">
      <c r="B1058" s="16">
        <v>24868</v>
      </c>
      <c r="C1058" s="22">
        <v>-1.6210784459189442E-2</v>
      </c>
      <c r="D1058" s="22">
        <f t="shared" si="90"/>
        <v>0.98378921554081056</v>
      </c>
      <c r="E1058" s="22">
        <v>4.4869435504468758E-3</v>
      </c>
      <c r="F1058" s="24">
        <f t="shared" si="91"/>
        <v>0.98378921554081056</v>
      </c>
      <c r="G1058" s="22">
        <f t="shared" si="92"/>
        <v>-1.5323840908742566E-2</v>
      </c>
      <c r="H1058" s="24">
        <f t="shared" si="93"/>
        <v>0.98078921554081056</v>
      </c>
      <c r="I1058" s="29">
        <f t="shared" si="88"/>
        <v>2.4697527385169504E-2</v>
      </c>
      <c r="J1058" s="32">
        <v>5.5399999999999998E-2</v>
      </c>
      <c r="K1058" s="29">
        <f t="shared" si="89"/>
        <v>8.0097527385169509E-2</v>
      </c>
      <c r="M1058" s="1"/>
      <c r="N1058" s="1"/>
      <c r="P1058" s="1"/>
      <c r="Z1058" s="27"/>
    </row>
    <row r="1059" spans="2:26" ht="15" x14ac:dyDescent="0.25">
      <c r="B1059" s="16">
        <v>24897</v>
      </c>
      <c r="C1059" s="22">
        <v>-3.2694525906747929E-3</v>
      </c>
      <c r="D1059" s="22">
        <f t="shared" si="90"/>
        <v>0.99673054740932521</v>
      </c>
      <c r="E1059" s="22">
        <v>3.9130686132702319E-3</v>
      </c>
      <c r="F1059" s="24">
        <f t="shared" si="91"/>
        <v>0.99673054740932521</v>
      </c>
      <c r="G1059" s="22">
        <f t="shared" si="92"/>
        <v>-2.9563839774045609E-3</v>
      </c>
      <c r="H1059" s="24">
        <f t="shared" si="93"/>
        <v>0.9937305474093252</v>
      </c>
      <c r="I1059" s="29">
        <f t="shared" si="88"/>
        <v>2.4797371509977406E-2</v>
      </c>
      <c r="J1059" s="32">
        <v>5.5599999999999997E-2</v>
      </c>
      <c r="K1059" s="29">
        <f t="shared" si="89"/>
        <v>8.0397371509977403E-2</v>
      </c>
      <c r="M1059" s="1"/>
      <c r="N1059" s="1"/>
      <c r="P1059" s="1"/>
      <c r="Z1059" s="27"/>
    </row>
    <row r="1060" spans="2:26" ht="15" x14ac:dyDescent="0.25">
      <c r="B1060" s="16">
        <v>24928</v>
      </c>
      <c r="C1060" s="22">
        <v>3.2165115977173642E-2</v>
      </c>
      <c r="D1060" s="22">
        <f t="shared" si="90"/>
        <v>1.0321651159771736</v>
      </c>
      <c r="E1060" s="22">
        <v>4.0614075848717235E-3</v>
      </c>
      <c r="F1060" s="24">
        <f t="shared" si="91"/>
        <v>1.0321651159771736</v>
      </c>
      <c r="G1060" s="22">
        <f t="shared" si="92"/>
        <v>3.2626523562045359E-2</v>
      </c>
      <c r="H1060" s="24">
        <f t="shared" si="93"/>
        <v>1.0291651159771738</v>
      </c>
      <c r="I1060" s="29">
        <f t="shared" si="88"/>
        <v>2.7005268938978588E-2</v>
      </c>
      <c r="J1060" s="32">
        <v>5.7599999999999998E-2</v>
      </c>
      <c r="K1060" s="29">
        <f t="shared" si="89"/>
        <v>8.4605268938978587E-2</v>
      </c>
      <c r="M1060" s="1"/>
      <c r="N1060" s="1"/>
      <c r="P1060" s="1"/>
      <c r="Z1060" s="27"/>
    </row>
    <row r="1061" spans="2:26" ht="15" x14ac:dyDescent="0.25">
      <c r="B1061" s="16">
        <v>24958</v>
      </c>
      <c r="C1061" s="22">
        <v>2.5935636795311634E-2</v>
      </c>
      <c r="D1061" s="22">
        <f t="shared" si="90"/>
        <v>1.0259356367953116</v>
      </c>
      <c r="E1061" s="22">
        <v>4.6560975675788985E-3</v>
      </c>
      <c r="F1061" s="24">
        <f t="shared" si="91"/>
        <v>1.0259356367953116</v>
      </c>
      <c r="G1061" s="22">
        <f t="shared" si="92"/>
        <v>2.6991734362890533E-2</v>
      </c>
      <c r="H1061" s="24">
        <f t="shared" si="93"/>
        <v>1.0229356367953117</v>
      </c>
      <c r="I1061" s="29">
        <f t="shared" si="88"/>
        <v>2.9080419504264654E-2</v>
      </c>
      <c r="J1061" s="32">
        <v>5.74E-2</v>
      </c>
      <c r="K1061" s="29">
        <f t="shared" si="89"/>
        <v>8.6480419504264661E-2</v>
      </c>
      <c r="M1061" s="1"/>
      <c r="N1061" s="1"/>
      <c r="P1061" s="1"/>
      <c r="Z1061" s="27"/>
    </row>
    <row r="1062" spans="2:26" ht="15" x14ac:dyDescent="0.25">
      <c r="B1062" s="16">
        <v>24989</v>
      </c>
      <c r="C1062" s="22">
        <v>1.0479522414327258E-2</v>
      </c>
      <c r="D1062" s="22">
        <f t="shared" si="90"/>
        <v>1.0104795224143273</v>
      </c>
      <c r="E1062" s="22">
        <v>4.7455386490293794E-3</v>
      </c>
      <c r="F1062" s="24">
        <f t="shared" si="91"/>
        <v>1.0104795224143273</v>
      </c>
      <c r="G1062" s="22">
        <f t="shared" si="92"/>
        <v>1.1625061063356638E-2</v>
      </c>
      <c r="H1062" s="24">
        <f t="shared" si="93"/>
        <v>1.0074795224143274</v>
      </c>
      <c r="I1062" s="29">
        <f t="shared" si="88"/>
        <v>3.311988226460616E-2</v>
      </c>
      <c r="J1062" s="32">
        <v>5.8600000000000006E-2</v>
      </c>
      <c r="K1062" s="29">
        <f t="shared" si="89"/>
        <v>9.1719882264606173E-2</v>
      </c>
      <c r="M1062" s="1"/>
      <c r="N1062" s="1"/>
      <c r="P1062" s="1"/>
      <c r="Z1062" s="27"/>
    </row>
    <row r="1063" spans="2:26" ht="15" x14ac:dyDescent="0.25">
      <c r="B1063" s="16">
        <v>25019</v>
      </c>
      <c r="C1063" s="22">
        <v>-2.0327261245329797E-3</v>
      </c>
      <c r="D1063" s="22">
        <f t="shared" si="90"/>
        <v>0.99796727387546702</v>
      </c>
      <c r="E1063" s="22">
        <v>4.2043090279944018E-3</v>
      </c>
      <c r="F1063" s="24">
        <f t="shared" si="91"/>
        <v>0.99796727387546702</v>
      </c>
      <c r="G1063" s="22">
        <f t="shared" si="92"/>
        <v>-1.4284170965385779E-3</v>
      </c>
      <c r="H1063" s="24">
        <f t="shared" si="93"/>
        <v>0.99496727387546702</v>
      </c>
      <c r="I1063" s="29">
        <f t="shared" si="88"/>
        <v>2.9131166027937416E-2</v>
      </c>
      <c r="J1063" s="32">
        <v>5.6399999999999999E-2</v>
      </c>
      <c r="K1063" s="29">
        <f t="shared" si="89"/>
        <v>8.5531166027937422E-2</v>
      </c>
      <c r="M1063" s="1"/>
      <c r="N1063" s="1"/>
      <c r="P1063" s="1"/>
      <c r="Z1063" s="27"/>
    </row>
    <row r="1064" spans="2:26" ht="15" x14ac:dyDescent="0.25">
      <c r="B1064" s="16">
        <v>25050</v>
      </c>
      <c r="C1064" s="22">
        <v>7.1319028454992495E-3</v>
      </c>
      <c r="D1064" s="22">
        <f t="shared" si="90"/>
        <v>1.0071319028454992</v>
      </c>
      <c r="E1064" s="22">
        <v>4.7602697634265834E-3</v>
      </c>
      <c r="F1064" s="24">
        <f t="shared" si="91"/>
        <v>1.0071319028454992</v>
      </c>
      <c r="G1064" s="22">
        <f t="shared" si="92"/>
        <v>8.2921726089258338E-3</v>
      </c>
      <c r="H1064" s="24">
        <f t="shared" si="93"/>
        <v>1.0041319028454994</v>
      </c>
      <c r="I1064" s="29">
        <f t="shared" si="88"/>
        <v>3.0678799972863713E-2</v>
      </c>
      <c r="J1064" s="32">
        <v>5.3899999999999997E-2</v>
      </c>
      <c r="K1064" s="29">
        <f t="shared" si="89"/>
        <v>8.4578799972863716E-2</v>
      </c>
      <c r="M1064" s="1"/>
      <c r="N1064" s="1"/>
      <c r="P1064" s="1"/>
      <c r="Z1064" s="27"/>
    </row>
    <row r="1065" spans="2:26" ht="15" x14ac:dyDescent="0.25">
      <c r="B1065" s="16">
        <v>25081</v>
      </c>
      <c r="C1065" s="22">
        <v>2.2730694758892112E-2</v>
      </c>
      <c r="D1065" s="22">
        <f t="shared" si="90"/>
        <v>1.0227306947588921</v>
      </c>
      <c r="E1065" s="22">
        <v>4.1325032501347003E-3</v>
      </c>
      <c r="F1065" s="24">
        <f t="shared" si="91"/>
        <v>1.0227306947588921</v>
      </c>
      <c r="G1065" s="22">
        <f t="shared" si="92"/>
        <v>2.3263198009026813E-2</v>
      </c>
      <c r="H1065" s="24">
        <f t="shared" si="93"/>
        <v>1.0197306947588922</v>
      </c>
      <c r="I1065" s="29">
        <f t="shared" si="88"/>
        <v>3.7829212207901808E-2</v>
      </c>
      <c r="J1065" s="32">
        <v>5.4199999999999998E-2</v>
      </c>
      <c r="K1065" s="29">
        <f t="shared" si="89"/>
        <v>9.2029212207901806E-2</v>
      </c>
      <c r="M1065" s="1"/>
      <c r="N1065" s="1"/>
      <c r="P1065" s="1"/>
      <c r="Z1065" s="27"/>
    </row>
    <row r="1066" spans="2:26" ht="15" x14ac:dyDescent="0.25">
      <c r="B1066" s="16">
        <v>25111</v>
      </c>
      <c r="C1066" s="22">
        <v>6.1843847841418498E-3</v>
      </c>
      <c r="D1066" s="22">
        <f t="shared" si="90"/>
        <v>1.0061843847841418</v>
      </c>
      <c r="E1066" s="22">
        <v>4.3684052530479356E-3</v>
      </c>
      <c r="F1066" s="24">
        <f t="shared" si="91"/>
        <v>1.0061843847841418</v>
      </c>
      <c r="G1066" s="22">
        <f t="shared" si="92"/>
        <v>6.9527900371897855E-3</v>
      </c>
      <c r="H1066" s="24">
        <f t="shared" si="93"/>
        <v>1.003184384784142</v>
      </c>
      <c r="I1066" s="29">
        <f t="shared" si="88"/>
        <v>4.0286829299637894E-2</v>
      </c>
      <c r="J1066" s="32">
        <v>5.4900000000000004E-2</v>
      </c>
      <c r="K1066" s="29">
        <f t="shared" si="89"/>
        <v>9.5186829299637898E-2</v>
      </c>
      <c r="M1066" s="1"/>
      <c r="N1066" s="1"/>
      <c r="P1066" s="1"/>
      <c r="Z1066" s="27"/>
    </row>
    <row r="1067" spans="2:26" ht="15" x14ac:dyDescent="0.25">
      <c r="B1067" s="16">
        <v>25142</v>
      </c>
      <c r="C1067" s="22">
        <v>-1.9870152964640453E-2</v>
      </c>
      <c r="D1067" s="22">
        <f t="shared" si="90"/>
        <v>0.98012984703535955</v>
      </c>
      <c r="E1067" s="22">
        <v>4.4818302509783692E-3</v>
      </c>
      <c r="F1067" s="24">
        <f t="shared" si="91"/>
        <v>0.98012984703535955</v>
      </c>
      <c r="G1067" s="22">
        <f t="shared" si="92"/>
        <v>-1.8988322713662083E-2</v>
      </c>
      <c r="H1067" s="24">
        <f t="shared" si="93"/>
        <v>0.97712984703535954</v>
      </c>
      <c r="I1067" s="29">
        <f t="shared" si="88"/>
        <v>4.1429701300744526E-2</v>
      </c>
      <c r="J1067" s="32">
        <v>5.6100000000000004E-2</v>
      </c>
      <c r="K1067" s="29">
        <f t="shared" si="89"/>
        <v>9.7529701300744537E-2</v>
      </c>
      <c r="M1067" s="1"/>
      <c r="N1067" s="1"/>
      <c r="P1067" s="1"/>
      <c r="Z1067" s="27"/>
    </row>
    <row r="1068" spans="2:26" ht="15" x14ac:dyDescent="0.25">
      <c r="B1068" s="16">
        <v>25172</v>
      </c>
      <c r="C1068" s="22">
        <v>3.6375469969019525E-2</v>
      </c>
      <c r="D1068" s="22">
        <f t="shared" si="90"/>
        <v>1.0363754699690195</v>
      </c>
      <c r="E1068" s="22">
        <v>4.2847590552950177E-3</v>
      </c>
      <c r="F1068" s="24">
        <f t="shared" si="91"/>
        <v>1.0363754699690195</v>
      </c>
      <c r="G1068" s="22">
        <f t="shared" si="92"/>
        <v>3.7060229024314537E-2</v>
      </c>
      <c r="H1068" s="24">
        <f t="shared" si="93"/>
        <v>1.0333754699690196</v>
      </c>
      <c r="I1068" s="29">
        <f t="shared" si="88"/>
        <v>4.2497197560861677E-2</v>
      </c>
      <c r="J1068" s="32">
        <v>5.7800000000000004E-2</v>
      </c>
      <c r="K1068" s="29">
        <f t="shared" si="89"/>
        <v>0.10029719756086168</v>
      </c>
      <c r="M1068" s="1"/>
      <c r="N1068" s="1"/>
      <c r="P1068" s="1"/>
      <c r="Z1068" s="27"/>
    </row>
    <row r="1069" spans="2:26" ht="15" x14ac:dyDescent="0.25">
      <c r="B1069" s="16">
        <v>25203</v>
      </c>
      <c r="C1069" s="22">
        <v>3.6787875947005499E-2</v>
      </c>
      <c r="D1069" s="22">
        <f t="shared" si="90"/>
        <v>1.0367878759470055</v>
      </c>
      <c r="E1069" s="22">
        <v>5.1236106052290342E-3</v>
      </c>
      <c r="F1069" s="24">
        <f t="shared" si="91"/>
        <v>1.0367878759470055</v>
      </c>
      <c r="G1069" s="22">
        <f t="shared" si="92"/>
        <v>3.8311486552234528E-2</v>
      </c>
      <c r="H1069" s="24">
        <f t="shared" si="93"/>
        <v>1.0337878759470056</v>
      </c>
      <c r="I1069" s="29">
        <f t="shared" si="88"/>
        <v>4.6734477849609268E-2</v>
      </c>
      <c r="J1069" s="32">
        <v>6.1600000000000002E-2</v>
      </c>
      <c r="K1069" s="29">
        <f t="shared" si="89"/>
        <v>0.10833447784960927</v>
      </c>
      <c r="M1069" s="1"/>
      <c r="N1069" s="1"/>
      <c r="P1069" s="1"/>
      <c r="Z1069" s="27"/>
    </row>
    <row r="1070" spans="2:26" ht="15" x14ac:dyDescent="0.25">
      <c r="B1070" s="16">
        <v>25234</v>
      </c>
      <c r="C1070" s="22">
        <v>1.940875133051545E-2</v>
      </c>
      <c r="D1070" s="22">
        <f t="shared" si="90"/>
        <v>1.0194087513305155</v>
      </c>
      <c r="E1070" s="22">
        <v>5.1446960780998641E-3</v>
      </c>
      <c r="F1070" s="24">
        <f t="shared" si="91"/>
        <v>1.0194087513305155</v>
      </c>
      <c r="G1070" s="22">
        <f t="shared" si="92"/>
        <v>2.0953447408615315E-2</v>
      </c>
      <c r="H1070" s="24">
        <f t="shared" si="93"/>
        <v>1.0164087513305156</v>
      </c>
      <c r="I1070" s="29">
        <f t="shared" si="88"/>
        <v>4.8988289415781816E-2</v>
      </c>
      <c r="J1070" s="32">
        <v>6.1900000000000004E-2</v>
      </c>
      <c r="K1070" s="29">
        <f t="shared" si="89"/>
        <v>0.11088828941578183</v>
      </c>
      <c r="M1070" s="1"/>
      <c r="N1070" s="1"/>
      <c r="P1070" s="1"/>
      <c r="Z1070" s="27"/>
    </row>
    <row r="1071" spans="2:26" ht="15" x14ac:dyDescent="0.25">
      <c r="B1071" s="16">
        <v>25262</v>
      </c>
      <c r="C1071" s="22">
        <v>-1.4670536079411933E-3</v>
      </c>
      <c r="D1071" s="22">
        <f t="shared" si="90"/>
        <v>0.99853294639205881</v>
      </c>
      <c r="E1071" s="22">
        <v>4.6264931689077304E-3</v>
      </c>
      <c r="F1071" s="24">
        <f t="shared" si="91"/>
        <v>0.99853294639205881</v>
      </c>
      <c r="G1071" s="22">
        <f t="shared" si="92"/>
        <v>-4.4056043903346279E-4</v>
      </c>
      <c r="H1071" s="24">
        <f t="shared" si="93"/>
        <v>0.9955329463920588</v>
      </c>
      <c r="I1071" s="29">
        <f t="shared" si="88"/>
        <v>4.6806141326735995E-2</v>
      </c>
      <c r="J1071" s="32">
        <v>6.2600000000000003E-2</v>
      </c>
      <c r="K1071" s="29">
        <f t="shared" si="89"/>
        <v>0.109406141326736</v>
      </c>
      <c r="M1071" s="1"/>
      <c r="N1071" s="1"/>
      <c r="P1071" s="1"/>
      <c r="Z1071" s="27"/>
    </row>
    <row r="1072" spans="2:26" ht="15" x14ac:dyDescent="0.25">
      <c r="B1072" s="16">
        <v>25293</v>
      </c>
      <c r="C1072" s="22">
        <v>2.1899064688013059E-2</v>
      </c>
      <c r="D1072" s="22">
        <f t="shared" si="90"/>
        <v>1.0218990646880131</v>
      </c>
      <c r="E1072" s="22">
        <v>5.0554659476012009E-3</v>
      </c>
      <c r="F1072" s="24">
        <f t="shared" si="91"/>
        <v>1.0218990646880131</v>
      </c>
      <c r="G1072" s="22">
        <f t="shared" si="92"/>
        <v>2.3354530635614261E-2</v>
      </c>
      <c r="H1072" s="24">
        <f t="shared" si="93"/>
        <v>1.0188990646880132</v>
      </c>
      <c r="I1072" s="29">
        <f t="shared" si="88"/>
        <v>4.7511776942504191E-2</v>
      </c>
      <c r="J1072" s="32">
        <v>6.3E-2</v>
      </c>
      <c r="K1072" s="29">
        <f t="shared" si="89"/>
        <v>0.11051177694250419</v>
      </c>
      <c r="M1072" s="1"/>
      <c r="N1072" s="1"/>
      <c r="P1072" s="1"/>
      <c r="Z1072" s="27"/>
    </row>
    <row r="1073" spans="2:26" ht="15" x14ac:dyDescent="0.25">
      <c r="B1073" s="16">
        <v>25323</v>
      </c>
      <c r="C1073" s="22">
        <v>1.2135159349945468E-2</v>
      </c>
      <c r="D1073" s="22">
        <f t="shared" si="90"/>
        <v>1.0121351593499455</v>
      </c>
      <c r="E1073" s="22">
        <v>4.9638586227946924E-3</v>
      </c>
      <c r="F1073" s="24">
        <f t="shared" si="91"/>
        <v>1.0121351593499455</v>
      </c>
      <c r="G1073" s="22">
        <f t="shared" si="92"/>
        <v>1.3499017972740161E-2</v>
      </c>
      <c r="H1073" s="24">
        <f t="shared" si="93"/>
        <v>1.0091351593499456</v>
      </c>
      <c r="I1073" s="29">
        <f t="shared" si="88"/>
        <v>4.855947496407742E-2</v>
      </c>
      <c r="J1073" s="32">
        <v>6.2E-2</v>
      </c>
      <c r="K1073" s="29">
        <f t="shared" si="89"/>
        <v>0.11055947496407742</v>
      </c>
      <c r="M1073" s="1"/>
      <c r="N1073" s="1"/>
      <c r="P1073" s="1"/>
      <c r="Z1073" s="27"/>
    </row>
    <row r="1074" spans="2:26" ht="15" x14ac:dyDescent="0.25">
      <c r="B1074" s="16">
        <v>25354</v>
      </c>
      <c r="C1074" s="22">
        <v>3.7356132185827118E-2</v>
      </c>
      <c r="D1074" s="22">
        <f t="shared" si="90"/>
        <v>1.0373561321858271</v>
      </c>
      <c r="E1074" s="22">
        <v>4.889123225389147E-3</v>
      </c>
      <c r="F1074" s="24">
        <f t="shared" si="91"/>
        <v>1.0373561321858271</v>
      </c>
      <c r="G1074" s="22">
        <f t="shared" si="92"/>
        <v>3.8645255411216259E-2</v>
      </c>
      <c r="H1074" s="24">
        <f t="shared" si="93"/>
        <v>1.0343561321858272</v>
      </c>
      <c r="I1074" s="29">
        <f t="shared" si="88"/>
        <v>5.063197922768703E-2</v>
      </c>
      <c r="J1074" s="32">
        <v>6.5599999999999992E-2</v>
      </c>
      <c r="K1074" s="29">
        <f t="shared" si="89"/>
        <v>0.11623197922768702</v>
      </c>
      <c r="M1074" s="1"/>
      <c r="N1074" s="1"/>
      <c r="P1074" s="1"/>
      <c r="Z1074" s="27"/>
    </row>
    <row r="1075" spans="2:26" ht="15" x14ac:dyDescent="0.25">
      <c r="B1075" s="16">
        <v>25384</v>
      </c>
      <c r="C1075" s="22">
        <v>-2.1436703575681837E-2</v>
      </c>
      <c r="D1075" s="22">
        <f t="shared" si="90"/>
        <v>0.97856329642431816</v>
      </c>
      <c r="E1075" s="22">
        <v>5.3641647278912519E-3</v>
      </c>
      <c r="F1075" s="24">
        <f t="shared" si="91"/>
        <v>0.97856329642431816</v>
      </c>
      <c r="G1075" s="22">
        <f t="shared" si="92"/>
        <v>-1.9672538847790584E-2</v>
      </c>
      <c r="H1075" s="24">
        <f t="shared" si="93"/>
        <v>0.97556329642431816</v>
      </c>
      <c r="I1075" s="29">
        <f t="shared" ref="I1075:I1138" si="94">POWER(PRODUCT(H835:H1075),1/20)-1</f>
        <v>4.807374694191302E-2</v>
      </c>
      <c r="J1075" s="32">
        <v>6.7299999999999999E-2</v>
      </c>
      <c r="K1075" s="29">
        <f t="shared" ref="K1075:K1138" si="95">I1075+J1075</f>
        <v>0.11537374694191302</v>
      </c>
      <c r="M1075" s="1"/>
      <c r="N1075" s="1"/>
      <c r="P1075" s="1"/>
      <c r="Z1075" s="27"/>
    </row>
    <row r="1076" spans="2:26" ht="15" x14ac:dyDescent="0.25">
      <c r="B1076" s="16">
        <v>25415</v>
      </c>
      <c r="C1076" s="22">
        <v>1.8811076630997237E-2</v>
      </c>
      <c r="D1076" s="22">
        <f t="shared" si="90"/>
        <v>1.0188110766309972</v>
      </c>
      <c r="E1076" s="22">
        <v>5.8132722937163095E-3</v>
      </c>
      <c r="F1076" s="24">
        <f t="shared" si="91"/>
        <v>1.0188110766309972</v>
      </c>
      <c r="G1076" s="22">
        <f t="shared" si="92"/>
        <v>2.1024348924713547E-2</v>
      </c>
      <c r="H1076" s="24">
        <f t="shared" si="93"/>
        <v>1.0158110766309973</v>
      </c>
      <c r="I1076" s="29">
        <f t="shared" si="94"/>
        <v>4.7291104637722237E-2</v>
      </c>
      <c r="J1076" s="32">
        <v>6.6600000000000006E-2</v>
      </c>
      <c r="K1076" s="29">
        <f t="shared" si="95"/>
        <v>0.11389110463772224</v>
      </c>
      <c r="M1076" s="1"/>
      <c r="N1076" s="1"/>
      <c r="P1076" s="1"/>
      <c r="Z1076" s="27"/>
    </row>
    <row r="1077" spans="2:26" ht="15" x14ac:dyDescent="0.25">
      <c r="B1077" s="16">
        <v>25446</v>
      </c>
      <c r="C1077" s="22">
        <v>-2.5646708568371923E-2</v>
      </c>
      <c r="D1077" s="22">
        <f t="shared" si="90"/>
        <v>0.97435329143162808</v>
      </c>
      <c r="E1077" s="22">
        <v>5.4492062823450205E-3</v>
      </c>
      <c r="F1077" s="24">
        <f t="shared" si="91"/>
        <v>0.97435329143162808</v>
      </c>
      <c r="G1077" s="22">
        <f t="shared" si="92"/>
        <v>-2.3797502286026902E-2</v>
      </c>
      <c r="H1077" s="24">
        <f t="shared" si="93"/>
        <v>0.97135329143162807</v>
      </c>
      <c r="I1077" s="29">
        <f t="shared" si="94"/>
        <v>4.76341370645601E-2</v>
      </c>
      <c r="J1077" s="32">
        <v>6.83E-2</v>
      </c>
      <c r="K1077" s="29">
        <f t="shared" si="95"/>
        <v>0.1159341370645601</v>
      </c>
      <c r="M1077" s="1"/>
      <c r="N1077" s="1"/>
      <c r="P1077" s="1"/>
      <c r="Z1077" s="27"/>
    </row>
    <row r="1078" spans="2:26" ht="15" x14ac:dyDescent="0.25">
      <c r="B1078" s="16">
        <v>25476</v>
      </c>
      <c r="C1078" s="22">
        <v>8.2409430502853764E-2</v>
      </c>
      <c r="D1078" s="22">
        <f t="shared" si="90"/>
        <v>1.0824094305028538</v>
      </c>
      <c r="E1078" s="22">
        <v>6.0925169349870245E-3</v>
      </c>
      <c r="F1078" s="24">
        <f t="shared" si="91"/>
        <v>1.0824094305028538</v>
      </c>
      <c r="G1078" s="22">
        <f t="shared" si="92"/>
        <v>8.4901947437840783E-2</v>
      </c>
      <c r="H1078" s="24">
        <f t="shared" si="93"/>
        <v>1.0794094305028539</v>
      </c>
      <c r="I1078" s="29">
        <f t="shared" si="94"/>
        <v>5.0784080829484601E-2</v>
      </c>
      <c r="J1078" s="32">
        <v>7.51E-2</v>
      </c>
      <c r="K1078" s="29">
        <f t="shared" si="95"/>
        <v>0.1258840808294846</v>
      </c>
      <c r="M1078" s="1"/>
      <c r="N1078" s="1"/>
      <c r="P1078" s="1"/>
      <c r="Z1078" s="27"/>
    </row>
    <row r="1079" spans="2:26" ht="15" x14ac:dyDescent="0.25">
      <c r="B1079" s="16">
        <v>25507</v>
      </c>
      <c r="C1079" s="22">
        <v>-1.46811474306211E-2</v>
      </c>
      <c r="D1079" s="22">
        <f t="shared" si="90"/>
        <v>0.9853188525693789</v>
      </c>
      <c r="E1079" s="22">
        <v>5.843154941633566E-3</v>
      </c>
      <c r="F1079" s="24">
        <f t="shared" si="91"/>
        <v>0.9853188525693789</v>
      </c>
      <c r="G1079" s="22">
        <f t="shared" si="92"/>
        <v>-1.2437992488987533E-2</v>
      </c>
      <c r="H1079" s="24">
        <f t="shared" si="93"/>
        <v>0.9823188525693789</v>
      </c>
      <c r="I1079" s="29">
        <f t="shared" si="94"/>
        <v>4.999166760158591E-2</v>
      </c>
      <c r="J1079" s="32">
        <v>6.9400000000000003E-2</v>
      </c>
      <c r="K1079" s="29">
        <f t="shared" si="95"/>
        <v>0.11939166760158591</v>
      </c>
      <c r="M1079" s="1"/>
      <c r="N1079" s="1"/>
      <c r="P1079" s="1"/>
      <c r="Z1079" s="27"/>
    </row>
    <row r="1080" spans="2:26" ht="15" x14ac:dyDescent="0.25">
      <c r="B1080" s="16">
        <v>25537</v>
      </c>
      <c r="C1080" s="22">
        <v>1.3230691325253341E-2</v>
      </c>
      <c r="D1080" s="22">
        <f t="shared" si="90"/>
        <v>1.0132306913252533</v>
      </c>
      <c r="E1080" s="22">
        <v>5.4169151470633281E-3</v>
      </c>
      <c r="F1080" s="24">
        <f t="shared" si="91"/>
        <v>1.0132306913252533</v>
      </c>
      <c r="G1080" s="22">
        <f t="shared" si="92"/>
        <v>1.504760647231667E-2</v>
      </c>
      <c r="H1080" s="24">
        <f t="shared" si="93"/>
        <v>1.0102306913252534</v>
      </c>
      <c r="I1080" s="29">
        <f t="shared" si="94"/>
        <v>4.9876539403880038E-2</v>
      </c>
      <c r="J1080" s="32">
        <v>7.2900000000000006E-2</v>
      </c>
      <c r="K1080" s="29">
        <f t="shared" si="95"/>
        <v>0.12277653940388004</v>
      </c>
      <c r="M1080" s="1"/>
      <c r="N1080" s="1"/>
      <c r="P1080" s="1"/>
      <c r="Z1080" s="27"/>
    </row>
    <row r="1081" spans="2:26" ht="15" x14ac:dyDescent="0.25">
      <c r="B1081" s="16">
        <v>25568</v>
      </c>
      <c r="C1081" s="22">
        <v>3.2580061284166462E-2</v>
      </c>
      <c r="D1081" s="22">
        <f t="shared" si="90"/>
        <v>1.0325800612841665</v>
      </c>
      <c r="E1081" s="22">
        <v>6.8880194061651245E-3</v>
      </c>
      <c r="F1081" s="24">
        <f t="shared" si="91"/>
        <v>1.0325800612841665</v>
      </c>
      <c r="G1081" s="22">
        <f t="shared" si="92"/>
        <v>3.586808069033158E-2</v>
      </c>
      <c r="H1081" s="24">
        <f t="shared" si="93"/>
        <v>1.0295800612841666</v>
      </c>
      <c r="I1081" s="29">
        <f t="shared" si="94"/>
        <v>5.0938278386137181E-2</v>
      </c>
      <c r="J1081" s="32">
        <v>7.8799999999999995E-2</v>
      </c>
      <c r="K1081" s="29">
        <f t="shared" si="95"/>
        <v>0.12973827838613716</v>
      </c>
      <c r="M1081" s="1"/>
      <c r="N1081" s="1"/>
      <c r="P1081" s="1"/>
      <c r="Z1081" s="27"/>
    </row>
    <row r="1082" spans="2:26" ht="15" x14ac:dyDescent="0.25">
      <c r="B1082" s="16">
        <v>25599</v>
      </c>
      <c r="C1082" s="22">
        <v>3.4150920961567133E-2</v>
      </c>
      <c r="D1082" s="22">
        <f t="shared" si="90"/>
        <v>1.0341509209615671</v>
      </c>
      <c r="E1082" s="22">
        <v>6.3389693061643992E-3</v>
      </c>
      <c r="F1082" s="24">
        <f t="shared" si="91"/>
        <v>1.0341509209615671</v>
      </c>
      <c r="G1082" s="22">
        <f t="shared" si="92"/>
        <v>3.6889890267731526E-2</v>
      </c>
      <c r="H1082" s="24">
        <f t="shared" si="93"/>
        <v>1.0311509209615672</v>
      </c>
      <c r="I1082" s="29">
        <f t="shared" si="94"/>
        <v>5.2685673265302491E-2</v>
      </c>
      <c r="J1082" s="32">
        <v>7.7499999999999999E-2</v>
      </c>
      <c r="K1082" s="29">
        <f t="shared" si="95"/>
        <v>0.1301856732653025</v>
      </c>
      <c r="M1082" s="1"/>
      <c r="N1082" s="1"/>
      <c r="P1082" s="1"/>
      <c r="Z1082" s="27"/>
    </row>
    <row r="1083" spans="2:26" ht="15" x14ac:dyDescent="0.25">
      <c r="B1083" s="16">
        <v>25627</v>
      </c>
      <c r="C1083" s="22">
        <v>1.3764544263000777E-2</v>
      </c>
      <c r="D1083" s="22">
        <f t="shared" si="90"/>
        <v>1.0137645442630008</v>
      </c>
      <c r="E1083" s="22">
        <v>5.4170381833167358E-3</v>
      </c>
      <c r="F1083" s="24">
        <f t="shared" si="91"/>
        <v>1.0137645442630008</v>
      </c>
      <c r="G1083" s="22">
        <f t="shared" si="92"/>
        <v>1.5581582446317514E-2</v>
      </c>
      <c r="H1083" s="24">
        <f t="shared" si="93"/>
        <v>1.0107645442630009</v>
      </c>
      <c r="I1083" s="29">
        <f t="shared" si="94"/>
        <v>5.5710295544872723E-2</v>
      </c>
      <c r="J1083" s="32">
        <v>6.9000000000000006E-2</v>
      </c>
      <c r="K1083" s="29">
        <f t="shared" si="95"/>
        <v>0.12471029554487273</v>
      </c>
      <c r="M1083" s="1"/>
      <c r="N1083" s="1"/>
      <c r="P1083" s="1"/>
      <c r="Z1083" s="27"/>
    </row>
    <row r="1084" spans="2:26" ht="15" x14ac:dyDescent="0.25">
      <c r="B1084" s="16">
        <v>25658</v>
      </c>
      <c r="C1084" s="22">
        <v>4.9914727448969742E-3</v>
      </c>
      <c r="D1084" s="22">
        <f t="shared" si="90"/>
        <v>1.004991472744897</v>
      </c>
      <c r="E1084" s="22">
        <v>5.7279949401725094E-3</v>
      </c>
      <c r="F1084" s="24">
        <f t="shared" si="91"/>
        <v>1.004991472744897</v>
      </c>
      <c r="G1084" s="22">
        <f t="shared" si="92"/>
        <v>7.1194676850694838E-3</v>
      </c>
      <c r="H1084" s="24">
        <f t="shared" si="93"/>
        <v>1.0019914727448971</v>
      </c>
      <c r="I1084" s="29">
        <f t="shared" si="94"/>
        <v>5.6051939952338703E-2</v>
      </c>
      <c r="J1084" s="32">
        <v>7.0800000000000002E-2</v>
      </c>
      <c r="K1084" s="29">
        <f t="shared" si="95"/>
        <v>0.1268519399523387</v>
      </c>
      <c r="M1084" s="1"/>
      <c r="N1084" s="1"/>
      <c r="P1084" s="1"/>
      <c r="Z1084" s="27"/>
    </row>
    <row r="1085" spans="2:26" ht="15" x14ac:dyDescent="0.25">
      <c r="B1085" s="16">
        <v>25688</v>
      </c>
      <c r="C1085" s="22">
        <v>1.7752867679257101E-2</v>
      </c>
      <c r="D1085" s="22">
        <f t="shared" si="90"/>
        <v>1.0177528676792571</v>
      </c>
      <c r="E1085" s="22">
        <v>5.2398306666032735E-3</v>
      </c>
      <c r="F1085" s="24">
        <f t="shared" si="91"/>
        <v>1.0177528676792571</v>
      </c>
      <c r="G1085" s="22">
        <f t="shared" si="92"/>
        <v>1.9392698345860375E-2</v>
      </c>
      <c r="H1085" s="24">
        <f t="shared" si="93"/>
        <v>1.0147528676792572</v>
      </c>
      <c r="I1085" s="29">
        <f t="shared" si="94"/>
        <v>5.6181244902816063E-2</v>
      </c>
      <c r="J1085" s="32">
        <v>7.8200000000000006E-2</v>
      </c>
      <c r="K1085" s="29">
        <f t="shared" si="95"/>
        <v>0.13438124490281605</v>
      </c>
      <c r="M1085" s="1"/>
      <c r="N1085" s="1"/>
      <c r="P1085" s="1"/>
      <c r="Z1085" s="27"/>
    </row>
    <row r="1086" spans="2:26" ht="15" x14ac:dyDescent="0.25">
      <c r="B1086" s="16">
        <v>25719</v>
      </c>
      <c r="C1086" s="22">
        <v>4.0820695811017549E-2</v>
      </c>
      <c r="D1086" s="22">
        <f t="shared" si="90"/>
        <v>1.0408206958110175</v>
      </c>
      <c r="E1086" s="22">
        <v>5.3250655002288205E-3</v>
      </c>
      <c r="F1086" s="24">
        <f t="shared" si="91"/>
        <v>1.0408206958110175</v>
      </c>
      <c r="G1086" s="22">
        <f t="shared" si="92"/>
        <v>4.2545761311246363E-2</v>
      </c>
      <c r="H1086" s="24">
        <f t="shared" si="93"/>
        <v>1.0378206958110177</v>
      </c>
      <c r="I1086" s="29">
        <f t="shared" si="94"/>
        <v>5.6648685322584269E-2</v>
      </c>
      <c r="J1086" s="32">
        <v>7.9500000000000001E-2</v>
      </c>
      <c r="K1086" s="29">
        <f t="shared" si="95"/>
        <v>0.13614868532258428</v>
      </c>
      <c r="M1086" s="1"/>
      <c r="N1086" s="1"/>
      <c r="P1086" s="1"/>
      <c r="Z1086" s="27"/>
    </row>
    <row r="1087" spans="2:26" ht="15" x14ac:dyDescent="0.25">
      <c r="B1087" s="16">
        <v>25749</v>
      </c>
      <c r="C1087" s="22">
        <v>1.8236333538567573E-2</v>
      </c>
      <c r="D1087" s="22">
        <f t="shared" si="90"/>
        <v>1.0182363335385676</v>
      </c>
      <c r="E1087" s="22">
        <v>5.7842178611418049E-3</v>
      </c>
      <c r="F1087" s="24">
        <f t="shared" si="91"/>
        <v>1.0182363335385676</v>
      </c>
      <c r="G1087" s="22">
        <f t="shared" si="92"/>
        <v>2.0420551399709379E-2</v>
      </c>
      <c r="H1087" s="24">
        <f t="shared" si="93"/>
        <v>1.0152363335385677</v>
      </c>
      <c r="I1087" s="29">
        <f t="shared" si="94"/>
        <v>5.6639420995921341E-2</v>
      </c>
      <c r="J1087" s="32">
        <v>7.6799999999999993E-2</v>
      </c>
      <c r="K1087" s="29">
        <f t="shared" si="95"/>
        <v>0.13343942099592132</v>
      </c>
      <c r="M1087" s="1"/>
      <c r="N1087" s="1"/>
      <c r="P1087" s="1"/>
      <c r="Z1087" s="27"/>
    </row>
    <row r="1088" spans="2:26" ht="15" x14ac:dyDescent="0.25">
      <c r="B1088" s="16">
        <v>25780</v>
      </c>
      <c r="C1088" s="22">
        <v>-5.3521323779643803E-2</v>
      </c>
      <c r="D1088" s="22">
        <f t="shared" si="90"/>
        <v>0.9464786762203562</v>
      </c>
      <c r="E1088" s="22">
        <v>5.3963389405937701E-3</v>
      </c>
      <c r="F1088" s="24">
        <f t="shared" si="91"/>
        <v>0.9464786762203562</v>
      </c>
      <c r="G1088" s="22">
        <f t="shared" si="92"/>
        <v>-5.1724984839050039E-2</v>
      </c>
      <c r="H1088" s="24">
        <f t="shared" si="93"/>
        <v>0.94347867622035619</v>
      </c>
      <c r="I1088" s="29">
        <f t="shared" si="94"/>
        <v>5.4060043408263203E-2</v>
      </c>
      <c r="J1088" s="32">
        <v>7.3800000000000004E-2</v>
      </c>
      <c r="K1088" s="29">
        <f t="shared" si="95"/>
        <v>0.12786004340826321</v>
      </c>
      <c r="M1088" s="1"/>
      <c r="N1088" s="1"/>
      <c r="P1088" s="1"/>
      <c r="Z1088" s="27"/>
    </row>
    <row r="1089" spans="2:26" ht="15" x14ac:dyDescent="0.25">
      <c r="B1089" s="16">
        <v>25811</v>
      </c>
      <c r="C1089" s="22">
        <v>1.8256945136615688E-2</v>
      </c>
      <c r="D1089" s="22">
        <f t="shared" si="90"/>
        <v>1.0182569451366157</v>
      </c>
      <c r="E1089" s="22">
        <v>5.3614348867769834E-3</v>
      </c>
      <c r="F1089" s="24">
        <f t="shared" si="91"/>
        <v>1.0182569451366157</v>
      </c>
      <c r="G1089" s="22">
        <f t="shared" si="92"/>
        <v>2.0018380023392672E-2</v>
      </c>
      <c r="H1089" s="24">
        <f t="shared" si="93"/>
        <v>1.0152569451366158</v>
      </c>
      <c r="I1089" s="29">
        <f t="shared" si="94"/>
        <v>5.5109533437255775E-2</v>
      </c>
      <c r="J1089" s="32">
        <v>7.4900000000000008E-2</v>
      </c>
      <c r="K1089" s="29">
        <f t="shared" si="95"/>
        <v>0.1300095334372558</v>
      </c>
      <c r="M1089" s="1"/>
      <c r="N1089" s="1"/>
      <c r="P1089" s="1"/>
      <c r="Z1089" s="27"/>
    </row>
    <row r="1090" spans="2:26" ht="15" x14ac:dyDescent="0.25">
      <c r="B1090" s="16">
        <v>25841</v>
      </c>
      <c r="C1090" s="22">
        <v>-7.9542872808675558E-3</v>
      </c>
      <c r="D1090" s="22">
        <f t="shared" si="90"/>
        <v>0.99204571271913244</v>
      </c>
      <c r="E1090" s="22">
        <v>4.9896864183038847E-3</v>
      </c>
      <c r="F1090" s="24">
        <f t="shared" si="91"/>
        <v>0.99204571271913244</v>
      </c>
      <c r="G1090" s="22">
        <f t="shared" si="92"/>
        <v>-6.564600862563671E-3</v>
      </c>
      <c r="H1090" s="24">
        <f t="shared" si="93"/>
        <v>0.98904571271913244</v>
      </c>
      <c r="I1090" s="29">
        <f t="shared" si="94"/>
        <v>5.5688619734884703E-2</v>
      </c>
      <c r="J1090" s="32">
        <v>7.2900000000000006E-2</v>
      </c>
      <c r="K1090" s="29">
        <f t="shared" si="95"/>
        <v>0.12858861973488472</v>
      </c>
      <c r="M1090" s="1"/>
      <c r="N1090" s="1"/>
      <c r="P1090" s="1"/>
      <c r="Z1090" s="27"/>
    </row>
    <row r="1091" spans="2:26" ht="15" x14ac:dyDescent="0.25">
      <c r="B1091" s="16">
        <v>25872</v>
      </c>
      <c r="C1091" s="22">
        <v>5.1442267560886101E-3</v>
      </c>
      <c r="D1091" s="22">
        <f t="shared" ref="D1091:D1154" si="96">1+C1091</f>
        <v>1.0051442267560886</v>
      </c>
      <c r="E1091" s="22">
        <v>4.7961240443534781E-3</v>
      </c>
      <c r="F1091" s="24">
        <f t="shared" ref="F1091:F1154" si="97">1+C1091</f>
        <v>1.0051442267560886</v>
      </c>
      <c r="G1091" s="22">
        <f t="shared" ref="G1091:G1154" si="98">E1091*$M$2+(1-$M$2)*(E1091-$N$2)+C1091-0.003</f>
        <v>6.3403508004420883E-3</v>
      </c>
      <c r="H1091" s="24">
        <f t="shared" ref="H1091:H1154" si="99">1+C1091-0.003</f>
        <v>1.0021442267560887</v>
      </c>
      <c r="I1091" s="29">
        <f t="shared" si="94"/>
        <v>5.4964575835910079E-2</v>
      </c>
      <c r="J1091" s="32">
        <v>7.3300000000000004E-2</v>
      </c>
      <c r="K1091" s="29">
        <f t="shared" si="95"/>
        <v>0.12826457583591008</v>
      </c>
      <c r="M1091" s="1"/>
      <c r="N1091" s="1"/>
      <c r="P1091" s="1"/>
      <c r="Z1091" s="27"/>
    </row>
    <row r="1092" spans="2:26" ht="15" x14ac:dyDescent="0.25">
      <c r="B1092" s="16">
        <v>25902</v>
      </c>
      <c r="C1092" s="22">
        <v>6.4465159198110467E-3</v>
      </c>
      <c r="D1092" s="22">
        <f t="shared" si="96"/>
        <v>1.006446515919811</v>
      </c>
      <c r="E1092" s="22">
        <v>4.5024958957091687E-3</v>
      </c>
      <c r="F1092" s="24">
        <f t="shared" si="97"/>
        <v>1.006446515919811</v>
      </c>
      <c r="G1092" s="22">
        <f t="shared" si="98"/>
        <v>7.3490118155202155E-3</v>
      </c>
      <c r="H1092" s="24">
        <f t="shared" si="99"/>
        <v>1.0034465159198112</v>
      </c>
      <c r="I1092" s="29">
        <f t="shared" si="94"/>
        <v>5.4316146114097519E-2</v>
      </c>
      <c r="J1092" s="32">
        <v>6.4899999999999999E-2</v>
      </c>
      <c r="K1092" s="29">
        <f t="shared" si="95"/>
        <v>0.11921614611409752</v>
      </c>
      <c r="M1092" s="1"/>
      <c r="N1092" s="1"/>
      <c r="P1092" s="1"/>
      <c r="Z1092" s="27"/>
    </row>
    <row r="1093" spans="2:26" ht="15" x14ac:dyDescent="0.25">
      <c r="B1093" s="16">
        <v>25933</v>
      </c>
      <c r="C1093" s="22">
        <v>2.4508682856909658E-3</v>
      </c>
      <c r="D1093" s="22">
        <f t="shared" si="96"/>
        <v>1.002450868285691</v>
      </c>
      <c r="E1093" s="22">
        <v>4.0974813590410886E-3</v>
      </c>
      <c r="F1093" s="24">
        <f t="shared" si="97"/>
        <v>1.002450868285691</v>
      </c>
      <c r="G1093" s="22">
        <f t="shared" si="98"/>
        <v>2.9483496447320545E-3</v>
      </c>
      <c r="H1093" s="24">
        <f t="shared" si="99"/>
        <v>0.99945086828569096</v>
      </c>
      <c r="I1093" s="29">
        <f t="shared" si="94"/>
        <v>5.3216969258298885E-2</v>
      </c>
      <c r="J1093" s="32">
        <v>6.5000000000000002E-2</v>
      </c>
      <c r="K1093" s="29">
        <f t="shared" si="95"/>
        <v>0.11821696925829889</v>
      </c>
      <c r="M1093" s="1"/>
      <c r="N1093" s="1"/>
      <c r="P1093" s="1"/>
      <c r="Z1093" s="27"/>
    </row>
    <row r="1094" spans="2:26" ht="15" x14ac:dyDescent="0.25">
      <c r="B1094" s="16">
        <v>25964</v>
      </c>
      <c r="C1094" s="22">
        <v>9.4321624827491402E-3</v>
      </c>
      <c r="D1094" s="22">
        <f t="shared" si="96"/>
        <v>1.0094321624827491</v>
      </c>
      <c r="E1094" s="22">
        <v>3.5504621038915385E-3</v>
      </c>
      <c r="F1094" s="24">
        <f t="shared" si="97"/>
        <v>1.0094321624827491</v>
      </c>
      <c r="G1094" s="22">
        <f t="shared" si="98"/>
        <v>9.3826245866406796E-3</v>
      </c>
      <c r="H1094" s="24">
        <f t="shared" si="99"/>
        <v>1.0064321624827492</v>
      </c>
      <c r="I1094" s="29">
        <f t="shared" si="94"/>
        <v>5.2995447757640424E-2</v>
      </c>
      <c r="J1094" s="32">
        <v>6.0899999999999996E-2</v>
      </c>
      <c r="K1094" s="29">
        <f t="shared" si="95"/>
        <v>0.11389544775764042</v>
      </c>
      <c r="M1094" s="1"/>
      <c r="N1094" s="1"/>
      <c r="P1094" s="1"/>
      <c r="Z1094" s="27"/>
    </row>
    <row r="1095" spans="2:26" ht="15" x14ac:dyDescent="0.25">
      <c r="B1095" s="16">
        <v>25992</v>
      </c>
      <c r="C1095" s="22">
        <v>-1.9057525886093662E-3</v>
      </c>
      <c r="D1095" s="22">
        <f t="shared" si="96"/>
        <v>0.99809424741139063</v>
      </c>
      <c r="E1095" s="22">
        <v>2.8677135705899026E-3</v>
      </c>
      <c r="F1095" s="24">
        <f t="shared" si="97"/>
        <v>0.99809424741139063</v>
      </c>
      <c r="G1095" s="22">
        <f t="shared" si="98"/>
        <v>-2.6380390180194635E-3</v>
      </c>
      <c r="H1095" s="24">
        <f t="shared" si="99"/>
        <v>0.99509424741139063</v>
      </c>
      <c r="I1095" s="29">
        <f t="shared" si="94"/>
        <v>5.2044079056178472E-2</v>
      </c>
      <c r="J1095" s="32">
        <v>6.1399999999999996E-2</v>
      </c>
      <c r="K1095" s="29">
        <f t="shared" si="95"/>
        <v>0.11344407905617847</v>
      </c>
      <c r="M1095" s="1"/>
      <c r="N1095" s="1"/>
      <c r="P1095" s="1"/>
      <c r="Z1095" s="27"/>
    </row>
    <row r="1096" spans="2:26" ht="15" x14ac:dyDescent="0.25">
      <c r="B1096" s="16">
        <v>26023</v>
      </c>
      <c r="C1096" s="22">
        <v>8.5739891054159578E-3</v>
      </c>
      <c r="D1096" s="22">
        <f t="shared" si="96"/>
        <v>1.008573989105416</v>
      </c>
      <c r="E1096" s="22">
        <v>3.0355701183566453E-3</v>
      </c>
      <c r="F1096" s="24">
        <f t="shared" si="97"/>
        <v>1.008573989105416</v>
      </c>
      <c r="G1096" s="22">
        <f t="shared" si="98"/>
        <v>8.009559223772604E-3</v>
      </c>
      <c r="H1096" s="24">
        <f t="shared" si="99"/>
        <v>1.0055739891054161</v>
      </c>
      <c r="I1096" s="29">
        <f t="shared" si="94"/>
        <v>5.1978901764565322E-2</v>
      </c>
      <c r="J1096" s="32">
        <v>5.5300000000000002E-2</v>
      </c>
      <c r="K1096" s="29">
        <f t="shared" si="95"/>
        <v>0.10727890176456532</v>
      </c>
      <c r="M1096" s="1"/>
      <c r="N1096" s="1"/>
      <c r="P1096" s="1"/>
      <c r="Z1096" s="27"/>
    </row>
    <row r="1097" spans="2:26" ht="15" x14ac:dyDescent="0.25">
      <c r="B1097" s="16">
        <v>26053</v>
      </c>
      <c r="C1097" s="22">
        <v>-2.4831943449359239E-2</v>
      </c>
      <c r="D1097" s="22">
        <f t="shared" si="96"/>
        <v>0.97516805655064076</v>
      </c>
      <c r="E1097" s="22">
        <v>3.1417502983406287E-3</v>
      </c>
      <c r="F1097" s="24">
        <f t="shared" si="97"/>
        <v>0.97516805655064076</v>
      </c>
      <c r="G1097" s="22">
        <f t="shared" si="98"/>
        <v>-2.529019315101861E-2</v>
      </c>
      <c r="H1097" s="24">
        <f t="shared" si="99"/>
        <v>0.97216805655064076</v>
      </c>
      <c r="I1097" s="29">
        <f t="shared" si="94"/>
        <v>5.0033667728342834E-2</v>
      </c>
      <c r="J1097" s="32">
        <v>6.08E-2</v>
      </c>
      <c r="K1097" s="29">
        <f t="shared" si="95"/>
        <v>0.11083366772834283</v>
      </c>
      <c r="M1097" s="1"/>
      <c r="N1097" s="1"/>
      <c r="P1097" s="1"/>
      <c r="Z1097" s="27"/>
    </row>
    <row r="1098" spans="2:26" ht="15" x14ac:dyDescent="0.25">
      <c r="B1098" s="16">
        <v>26084</v>
      </c>
      <c r="C1098" s="22">
        <v>-8.7007437226281903E-3</v>
      </c>
      <c r="D1098" s="22">
        <f t="shared" si="96"/>
        <v>0.99129925627737181</v>
      </c>
      <c r="E1098" s="22">
        <v>3.4870060574172523E-3</v>
      </c>
      <c r="F1098" s="24">
        <f t="shared" si="97"/>
        <v>0.99129925627737181</v>
      </c>
      <c r="G1098" s="22">
        <f t="shared" si="98"/>
        <v>-8.813737665210937E-3</v>
      </c>
      <c r="H1098" s="24">
        <f t="shared" si="99"/>
        <v>0.98829925627737181</v>
      </c>
      <c r="I1098" s="29">
        <f t="shared" si="94"/>
        <v>4.8328209246753184E-2</v>
      </c>
      <c r="J1098" s="32">
        <v>6.3799999999999996E-2</v>
      </c>
      <c r="K1098" s="29">
        <f t="shared" si="95"/>
        <v>0.11212820924675318</v>
      </c>
      <c r="M1098" s="1"/>
      <c r="N1098" s="1"/>
      <c r="P1098" s="1"/>
      <c r="Z1098" s="27"/>
    </row>
    <row r="1099" spans="2:26" ht="15" x14ac:dyDescent="0.25">
      <c r="B1099" s="16">
        <v>26114</v>
      </c>
      <c r="C1099" s="22">
        <v>-9.852389216562063E-3</v>
      </c>
      <c r="D1099" s="22">
        <f t="shared" si="96"/>
        <v>0.99014761078343794</v>
      </c>
      <c r="E1099" s="22">
        <v>3.8445920528127342E-3</v>
      </c>
      <c r="F1099" s="24">
        <f t="shared" si="97"/>
        <v>0.99014761078343794</v>
      </c>
      <c r="G1099" s="22">
        <f t="shared" si="98"/>
        <v>-9.6077971637493279E-3</v>
      </c>
      <c r="H1099" s="24">
        <f t="shared" si="99"/>
        <v>0.98714761078343793</v>
      </c>
      <c r="I1099" s="29">
        <f t="shared" si="94"/>
        <v>4.6650979505224344E-2</v>
      </c>
      <c r="J1099" s="32">
        <v>6.7000000000000004E-2</v>
      </c>
      <c r="K1099" s="29">
        <f t="shared" si="95"/>
        <v>0.11365097950522435</v>
      </c>
      <c r="M1099" s="1"/>
      <c r="N1099" s="1"/>
      <c r="P1099" s="1"/>
      <c r="Z1099" s="27"/>
    </row>
    <row r="1100" spans="2:26" ht="15" x14ac:dyDescent="0.25">
      <c r="B1100" s="16">
        <v>26145</v>
      </c>
      <c r="C1100" s="22">
        <v>1.5830290534708524E-3</v>
      </c>
      <c r="D1100" s="22">
        <f t="shared" si="96"/>
        <v>1.0015830290534709</v>
      </c>
      <c r="E1100" s="22">
        <v>4.3938867572912432E-3</v>
      </c>
      <c r="F1100" s="24">
        <f t="shared" si="97"/>
        <v>1.0015830290534709</v>
      </c>
      <c r="G1100" s="22">
        <f t="shared" si="98"/>
        <v>2.3769158107620958E-3</v>
      </c>
      <c r="H1100" s="24">
        <f t="shared" si="99"/>
        <v>0.99858302905347085</v>
      </c>
      <c r="I1100" s="29">
        <f t="shared" si="94"/>
        <v>4.682664034152384E-2</v>
      </c>
      <c r="J1100" s="32">
        <v>6.8499999999999991E-2</v>
      </c>
      <c r="K1100" s="29">
        <f t="shared" si="95"/>
        <v>0.11532664034152383</v>
      </c>
      <c r="M1100" s="1"/>
      <c r="N1100" s="1"/>
      <c r="P1100" s="1"/>
      <c r="Z1100" s="27"/>
    </row>
    <row r="1101" spans="2:26" ht="15" x14ac:dyDescent="0.25">
      <c r="B1101" s="16">
        <v>26176</v>
      </c>
      <c r="C1101" s="22">
        <v>-3.8592928519559311E-2</v>
      </c>
      <c r="D1101" s="22">
        <f t="shared" si="96"/>
        <v>0.96140707148044069</v>
      </c>
      <c r="E1101" s="22">
        <v>4.3323766952361176E-3</v>
      </c>
      <c r="F1101" s="24">
        <f t="shared" si="97"/>
        <v>0.96140707148044069</v>
      </c>
      <c r="G1101" s="22">
        <f t="shared" si="98"/>
        <v>-3.7860551824323199E-2</v>
      </c>
      <c r="H1101" s="24">
        <f t="shared" si="99"/>
        <v>0.95840707148044069</v>
      </c>
      <c r="I1101" s="29">
        <f t="shared" si="94"/>
        <v>4.8171505096533451E-2</v>
      </c>
      <c r="J1101" s="32">
        <v>6.2800000000000009E-2</v>
      </c>
      <c r="K1101" s="29">
        <f t="shared" si="95"/>
        <v>0.11097150509653346</v>
      </c>
      <c r="M1101" s="1"/>
      <c r="N1101" s="1"/>
      <c r="P1101" s="1"/>
      <c r="Z1101" s="27"/>
    </row>
    <row r="1102" spans="2:26" ht="15" x14ac:dyDescent="0.25">
      <c r="B1102" s="16">
        <v>26206</v>
      </c>
      <c r="C1102" s="22">
        <v>2.5068970968308735E-2</v>
      </c>
      <c r="D1102" s="22">
        <f t="shared" si="96"/>
        <v>1.0250689709683087</v>
      </c>
      <c r="E1102" s="22">
        <v>3.8141926161827655E-3</v>
      </c>
      <c r="F1102" s="24">
        <f t="shared" si="97"/>
        <v>1.0250689709683087</v>
      </c>
      <c r="G1102" s="22">
        <f t="shared" si="98"/>
        <v>2.5283163584491501E-2</v>
      </c>
      <c r="H1102" s="24">
        <f t="shared" si="99"/>
        <v>1.0220689709683088</v>
      </c>
      <c r="I1102" s="29">
        <f t="shared" si="94"/>
        <v>4.8081504604649439E-2</v>
      </c>
      <c r="J1102" s="32">
        <v>0.06</v>
      </c>
      <c r="K1102" s="29">
        <f t="shared" si="95"/>
        <v>0.10808150460464944</v>
      </c>
      <c r="M1102" s="1"/>
      <c r="N1102" s="1"/>
      <c r="P1102" s="1"/>
      <c r="Z1102" s="27"/>
    </row>
    <row r="1103" spans="2:26" ht="15" x14ac:dyDescent="0.25">
      <c r="B1103" s="16">
        <v>26237</v>
      </c>
      <c r="C1103" s="22">
        <v>2.5913756308123759E-2</v>
      </c>
      <c r="D1103" s="22">
        <f t="shared" si="96"/>
        <v>1.0259137563081238</v>
      </c>
      <c r="E1103" s="22">
        <v>3.5384790368389041E-3</v>
      </c>
      <c r="F1103" s="24">
        <f t="shared" si="97"/>
        <v>1.0259137563081238</v>
      </c>
      <c r="G1103" s="22">
        <f t="shared" si="98"/>
        <v>2.5852235344962664E-2</v>
      </c>
      <c r="H1103" s="24">
        <f t="shared" si="99"/>
        <v>1.0229137563081239</v>
      </c>
      <c r="I1103" s="29">
        <f t="shared" si="94"/>
        <v>4.9216984808793995E-2</v>
      </c>
      <c r="J1103" s="32">
        <v>5.8700000000000002E-2</v>
      </c>
      <c r="K1103" s="29">
        <f t="shared" si="95"/>
        <v>0.107916984808794</v>
      </c>
      <c r="M1103" s="1"/>
      <c r="N1103" s="1"/>
      <c r="P1103" s="1"/>
      <c r="Z1103" s="27"/>
    </row>
    <row r="1104" spans="2:26" ht="15" x14ac:dyDescent="0.25">
      <c r="B1104" s="16">
        <v>26267</v>
      </c>
      <c r="C1104" s="22">
        <v>8.0925387263881543E-3</v>
      </c>
      <c r="D1104" s="22">
        <f t="shared" si="96"/>
        <v>1.0080925387263882</v>
      </c>
      <c r="E1104" s="22">
        <v>3.6899371045622242E-3</v>
      </c>
      <c r="F1104" s="24">
        <f t="shared" si="97"/>
        <v>1.0080925387263882</v>
      </c>
      <c r="G1104" s="22">
        <f t="shared" si="98"/>
        <v>8.1824758309503795E-3</v>
      </c>
      <c r="H1104" s="24">
        <f t="shared" si="99"/>
        <v>1.0050925387263883</v>
      </c>
      <c r="I1104" s="29">
        <f t="shared" si="94"/>
        <v>4.8849488810302599E-2</v>
      </c>
      <c r="J1104" s="32">
        <v>5.9299999999999999E-2</v>
      </c>
      <c r="K1104" s="29">
        <f t="shared" si="95"/>
        <v>0.10814948881030259</v>
      </c>
      <c r="M1104" s="1"/>
      <c r="N1104" s="1"/>
      <c r="P1104" s="1"/>
      <c r="Z1104" s="27"/>
    </row>
    <row r="1105" spans="2:26" ht="15" x14ac:dyDescent="0.25">
      <c r="B1105" s="16">
        <v>26298</v>
      </c>
      <c r="C1105" s="22">
        <v>2.3507975646727575E-2</v>
      </c>
      <c r="D1105" s="22">
        <f t="shared" si="96"/>
        <v>1.0235079756467276</v>
      </c>
      <c r="E1105" s="22">
        <v>3.4054512967340855E-3</v>
      </c>
      <c r="F1105" s="24">
        <f t="shared" si="97"/>
        <v>1.0235079756467276</v>
      </c>
      <c r="G1105" s="22">
        <f t="shared" si="98"/>
        <v>2.3313426943461661E-2</v>
      </c>
      <c r="H1105" s="24">
        <f t="shared" si="99"/>
        <v>1.0205079756467277</v>
      </c>
      <c r="I1105" s="29">
        <f t="shared" si="94"/>
        <v>4.9578061673193341E-2</v>
      </c>
      <c r="J1105" s="32">
        <v>5.8899999999999994E-2</v>
      </c>
      <c r="K1105" s="29">
        <f t="shared" si="95"/>
        <v>0.10847806167319334</v>
      </c>
      <c r="M1105" s="1"/>
      <c r="N1105" s="1"/>
      <c r="P1105" s="1"/>
      <c r="Z1105" s="27"/>
    </row>
    <row r="1106" spans="2:26" ht="15" x14ac:dyDescent="0.25">
      <c r="B1106" s="16">
        <v>26329</v>
      </c>
      <c r="C1106" s="22">
        <v>7.3982574133863999E-3</v>
      </c>
      <c r="D1106" s="22">
        <f t="shared" si="96"/>
        <v>1.0073982574133864</v>
      </c>
      <c r="E1106" s="22">
        <v>2.882582611364759E-3</v>
      </c>
      <c r="F1106" s="24">
        <f t="shared" si="97"/>
        <v>1.0073982574133864</v>
      </c>
      <c r="G1106" s="22">
        <f t="shared" si="98"/>
        <v>6.680840024751159E-3</v>
      </c>
      <c r="H1106" s="24">
        <f t="shared" si="99"/>
        <v>1.0043982574133865</v>
      </c>
      <c r="I1106" s="29">
        <f t="shared" si="94"/>
        <v>4.9352717132657986E-2</v>
      </c>
      <c r="J1106" s="32">
        <v>6.0899999999999996E-2</v>
      </c>
      <c r="K1106" s="29">
        <f t="shared" si="95"/>
        <v>0.11025271713265798</v>
      </c>
      <c r="M1106" s="1"/>
      <c r="N1106" s="1"/>
      <c r="P1106" s="1"/>
      <c r="Z1106" s="27"/>
    </row>
    <row r="1107" spans="2:26" ht="15" x14ac:dyDescent="0.25">
      <c r="B1107" s="16">
        <v>26358</v>
      </c>
      <c r="C1107" s="22">
        <v>1.1462019427584513E-2</v>
      </c>
      <c r="D1107" s="22">
        <f t="shared" si="96"/>
        <v>1.0114620194275845</v>
      </c>
      <c r="E1107" s="22">
        <v>2.5273182420175733E-3</v>
      </c>
      <c r="F1107" s="24">
        <f t="shared" si="97"/>
        <v>1.0114620194275845</v>
      </c>
      <c r="G1107" s="22">
        <f t="shared" si="98"/>
        <v>1.0389337669602088E-2</v>
      </c>
      <c r="H1107" s="24">
        <f t="shared" si="99"/>
        <v>1.0084620194275846</v>
      </c>
      <c r="I1107" s="29">
        <f t="shared" si="94"/>
        <v>4.8911314336231415E-2</v>
      </c>
      <c r="J1107" s="32">
        <v>6.0400000000000002E-2</v>
      </c>
      <c r="K1107" s="29">
        <f t="shared" si="95"/>
        <v>0.10931131433623142</v>
      </c>
      <c r="M1107" s="1"/>
      <c r="N1107" s="1"/>
      <c r="P1107" s="1"/>
      <c r="Z1107" s="27"/>
    </row>
    <row r="1108" spans="2:26" ht="15" x14ac:dyDescent="0.25">
      <c r="B1108" s="16">
        <v>26389</v>
      </c>
      <c r="C1108" s="22">
        <v>3.2759443342658123E-3</v>
      </c>
      <c r="D1108" s="22">
        <f t="shared" si="96"/>
        <v>1.0032759443342658</v>
      </c>
      <c r="E1108" s="22">
        <v>3.1449331954005455E-3</v>
      </c>
      <c r="F1108" s="24">
        <f t="shared" si="97"/>
        <v>1.0032759443342658</v>
      </c>
      <c r="G1108" s="22">
        <f t="shared" si="98"/>
        <v>2.8208775296663579E-3</v>
      </c>
      <c r="H1108" s="24">
        <f t="shared" si="99"/>
        <v>1.0002759443342659</v>
      </c>
      <c r="I1108" s="29">
        <f t="shared" si="94"/>
        <v>4.9252321413471023E-2</v>
      </c>
      <c r="J1108" s="32">
        <v>6.1200000000000004E-2</v>
      </c>
      <c r="K1108" s="29">
        <f t="shared" si="95"/>
        <v>0.11045232141347103</v>
      </c>
      <c r="M1108" s="1"/>
      <c r="N1108" s="1"/>
      <c r="P1108" s="1"/>
      <c r="Z1108" s="27"/>
    </row>
    <row r="1109" spans="2:26" ht="15" x14ac:dyDescent="0.25">
      <c r="B1109" s="16">
        <v>26419</v>
      </c>
      <c r="C1109" s="22">
        <v>2.5742515191407023E-3</v>
      </c>
      <c r="D1109" s="22">
        <f t="shared" si="96"/>
        <v>1.0025742515191407</v>
      </c>
      <c r="E1109" s="22">
        <v>2.8455881452373877E-3</v>
      </c>
      <c r="F1109" s="24">
        <f t="shared" si="97"/>
        <v>1.0025742515191407</v>
      </c>
      <c r="G1109" s="22">
        <f t="shared" si="98"/>
        <v>1.81983966437809E-3</v>
      </c>
      <c r="H1109" s="24">
        <f t="shared" si="99"/>
        <v>0.9995742515191407</v>
      </c>
      <c r="I1109" s="29">
        <f t="shared" si="94"/>
        <v>5.0613505895797051E-2</v>
      </c>
      <c r="J1109" s="32">
        <v>6.1399999999999996E-2</v>
      </c>
      <c r="K1109" s="29">
        <f t="shared" si="95"/>
        <v>0.11201350589579705</v>
      </c>
      <c r="M1109" s="1"/>
      <c r="N1109" s="1"/>
      <c r="P1109" s="1"/>
      <c r="Z1109" s="27"/>
    </row>
    <row r="1110" spans="2:26" ht="15" x14ac:dyDescent="0.25">
      <c r="B1110" s="16">
        <v>26450</v>
      </c>
      <c r="C1110" s="22">
        <v>2.3284856316465374E-2</v>
      </c>
      <c r="D1110" s="22">
        <f t="shared" si="96"/>
        <v>1.0232848563164654</v>
      </c>
      <c r="E1110" s="22">
        <v>3.3090346170530083E-3</v>
      </c>
      <c r="F1110" s="24">
        <f t="shared" si="97"/>
        <v>1.0232848563164654</v>
      </c>
      <c r="G1110" s="22">
        <f t="shared" si="98"/>
        <v>2.2993890933518384E-2</v>
      </c>
      <c r="H1110" s="24">
        <f t="shared" si="99"/>
        <v>1.0202848563164655</v>
      </c>
      <c r="I1110" s="29">
        <f t="shared" si="94"/>
        <v>5.3189527530830061E-2</v>
      </c>
      <c r="J1110" s="32">
        <v>6.0499999999999998E-2</v>
      </c>
      <c r="K1110" s="29">
        <f t="shared" si="95"/>
        <v>0.11368952753083006</v>
      </c>
      <c r="M1110" s="1"/>
      <c r="N1110" s="1"/>
      <c r="P1110" s="1"/>
      <c r="Z1110" s="27"/>
    </row>
    <row r="1111" spans="2:26" ht="15" x14ac:dyDescent="0.25">
      <c r="B1111" s="16">
        <v>26480</v>
      </c>
      <c r="C1111" s="22">
        <v>-7.2911076747247394E-3</v>
      </c>
      <c r="D1111" s="22">
        <f t="shared" si="96"/>
        <v>0.99270889232527526</v>
      </c>
      <c r="E1111" s="22">
        <v>3.1983942435418466E-3</v>
      </c>
      <c r="F1111" s="24">
        <f t="shared" si="97"/>
        <v>0.99270889232527526</v>
      </c>
      <c r="G1111" s="22">
        <f t="shared" si="98"/>
        <v>-7.6927134311828927E-3</v>
      </c>
      <c r="H1111" s="24">
        <f t="shared" si="99"/>
        <v>0.98970889232527526</v>
      </c>
      <c r="I1111" s="29">
        <f t="shared" si="94"/>
        <v>5.3997333257843394E-2</v>
      </c>
      <c r="J1111" s="32">
        <v>6.1500000000000006E-2</v>
      </c>
      <c r="K1111" s="29">
        <f t="shared" si="95"/>
        <v>0.11549733325784339</v>
      </c>
      <c r="M1111" s="1"/>
      <c r="N1111" s="1"/>
      <c r="P1111" s="1"/>
      <c r="Z1111" s="27"/>
    </row>
    <row r="1112" spans="2:26" ht="15" x14ac:dyDescent="0.25">
      <c r="B1112" s="16">
        <v>26511</v>
      </c>
      <c r="C1112" s="22">
        <v>-8.711033328509421E-3</v>
      </c>
      <c r="D1112" s="22">
        <f t="shared" si="96"/>
        <v>0.99128896667149058</v>
      </c>
      <c r="E1112" s="22">
        <v>3.3749826654325688E-3</v>
      </c>
      <c r="F1112" s="24">
        <f t="shared" si="97"/>
        <v>0.99128896667149058</v>
      </c>
      <c r="G1112" s="22">
        <f t="shared" si="98"/>
        <v>-8.9360506630768513E-3</v>
      </c>
      <c r="H1112" s="24">
        <f t="shared" si="99"/>
        <v>0.98828896667149058</v>
      </c>
      <c r="I1112" s="29">
        <f t="shared" si="94"/>
        <v>5.4140745612494712E-2</v>
      </c>
      <c r="J1112" s="32">
        <v>6.1200000000000004E-2</v>
      </c>
      <c r="K1112" s="29">
        <f t="shared" si="95"/>
        <v>0.11534074561249472</v>
      </c>
      <c r="M1112" s="1"/>
      <c r="N1112" s="1"/>
      <c r="P1112" s="1"/>
      <c r="Z1112" s="27"/>
    </row>
    <row r="1113" spans="2:26" ht="15" x14ac:dyDescent="0.25">
      <c r="B1113" s="16">
        <v>26542</v>
      </c>
      <c r="C1113" s="22">
        <v>1.2604236193716423E-2</v>
      </c>
      <c r="D1113" s="22">
        <f t="shared" si="96"/>
        <v>1.0126042361937164</v>
      </c>
      <c r="E1113" s="22">
        <v>3.3638547336041213E-3</v>
      </c>
      <c r="F1113" s="24">
        <f t="shared" si="97"/>
        <v>1.0126042361937164</v>
      </c>
      <c r="G1113" s="22">
        <f t="shared" si="98"/>
        <v>1.2368090927320545E-2</v>
      </c>
      <c r="H1113" s="24">
        <f t="shared" si="99"/>
        <v>1.0096042361937165</v>
      </c>
      <c r="I1113" s="29">
        <f t="shared" si="94"/>
        <v>5.6834141595347942E-2</v>
      </c>
      <c r="J1113" s="32">
        <v>6.4199999999999993E-2</v>
      </c>
      <c r="K1113" s="29">
        <f t="shared" si="95"/>
        <v>0.12103414159534794</v>
      </c>
      <c r="M1113" s="1"/>
      <c r="N1113" s="1"/>
      <c r="P1113" s="1"/>
      <c r="Z1113" s="27"/>
    </row>
    <row r="1114" spans="2:26" ht="15" x14ac:dyDescent="0.25">
      <c r="B1114" s="16">
        <v>26572</v>
      </c>
      <c r="C1114" s="22">
        <v>3.2243513094794007E-3</v>
      </c>
      <c r="D1114" s="22">
        <f t="shared" si="96"/>
        <v>1.0032243513094794</v>
      </c>
      <c r="E1114" s="22">
        <v>3.6733749459127996E-3</v>
      </c>
      <c r="F1114" s="24">
        <f t="shared" si="97"/>
        <v>1.0032243513094794</v>
      </c>
      <c r="G1114" s="22">
        <f t="shared" si="98"/>
        <v>3.2977262553922004E-3</v>
      </c>
      <c r="H1114" s="24">
        <f t="shared" si="99"/>
        <v>1.0002243513094795</v>
      </c>
      <c r="I1114" s="29">
        <f t="shared" si="94"/>
        <v>5.7034820420791332E-2</v>
      </c>
      <c r="J1114" s="32">
        <v>6.54E-2</v>
      </c>
      <c r="K1114" s="29">
        <f t="shared" si="95"/>
        <v>0.12243482042079133</v>
      </c>
      <c r="M1114" s="1"/>
      <c r="N1114" s="1"/>
      <c r="P1114" s="1"/>
      <c r="Z1114" s="27"/>
    </row>
    <row r="1115" spans="2:26" ht="15" x14ac:dyDescent="0.25">
      <c r="B1115" s="16">
        <v>26603</v>
      </c>
      <c r="C1115" s="22">
        <v>-1.2066308885023358E-2</v>
      </c>
      <c r="D1115" s="22">
        <f t="shared" si="96"/>
        <v>0.98793369111497664</v>
      </c>
      <c r="E1115" s="22">
        <v>4.1106008573086328E-3</v>
      </c>
      <c r="F1115" s="24">
        <f t="shared" si="97"/>
        <v>0.98793369111497664</v>
      </c>
      <c r="G1115" s="22">
        <f t="shared" si="98"/>
        <v>-1.1555708027714724E-2</v>
      </c>
      <c r="H1115" s="24">
        <f t="shared" si="99"/>
        <v>0.98493369111497664</v>
      </c>
      <c r="I1115" s="29">
        <f t="shared" si="94"/>
        <v>5.5208176173773271E-2</v>
      </c>
      <c r="J1115" s="32">
        <v>6.4100000000000004E-2</v>
      </c>
      <c r="K1115" s="29">
        <f t="shared" si="95"/>
        <v>0.11930817617377328</v>
      </c>
      <c r="M1115" s="1"/>
      <c r="N1115" s="1"/>
      <c r="P1115" s="1"/>
      <c r="Z1115" s="27"/>
    </row>
    <row r="1116" spans="2:26" ht="15" x14ac:dyDescent="0.25">
      <c r="B1116" s="16">
        <v>26633</v>
      </c>
      <c r="C1116" s="22">
        <v>6.0647777356123145E-2</v>
      </c>
      <c r="D1116" s="22">
        <f t="shared" si="96"/>
        <v>1.0606477773561231</v>
      </c>
      <c r="E1116" s="22">
        <v>3.8893105347206358E-3</v>
      </c>
      <c r="F1116" s="24">
        <f t="shared" si="97"/>
        <v>1.0606477773561231</v>
      </c>
      <c r="G1116" s="22">
        <f t="shared" si="98"/>
        <v>6.0937087890843775E-2</v>
      </c>
      <c r="H1116" s="24">
        <f t="shared" si="99"/>
        <v>1.0576477773561233</v>
      </c>
      <c r="I1116" s="29">
        <f t="shared" si="94"/>
        <v>5.9528239850899611E-2</v>
      </c>
      <c r="J1116" s="32">
        <v>6.2800000000000009E-2</v>
      </c>
      <c r="K1116" s="29">
        <f t="shared" si="95"/>
        <v>0.12232823985089962</v>
      </c>
      <c r="M1116" s="1"/>
      <c r="N1116" s="1"/>
      <c r="P1116" s="1"/>
      <c r="Z1116" s="27"/>
    </row>
    <row r="1117" spans="2:26" ht="15" x14ac:dyDescent="0.25">
      <c r="B1117" s="16">
        <v>26664</v>
      </c>
      <c r="C1117" s="22">
        <v>5.3679267809062514E-2</v>
      </c>
      <c r="D1117" s="22">
        <f t="shared" si="96"/>
        <v>1.0536792678090625</v>
      </c>
      <c r="E1117" s="22">
        <v>3.9794486413311514E-3</v>
      </c>
      <c r="F1117" s="24">
        <f t="shared" si="97"/>
        <v>1.0536792678090625</v>
      </c>
      <c r="G1117" s="22">
        <f t="shared" si="98"/>
        <v>5.405871645039366E-2</v>
      </c>
      <c r="H1117" s="24">
        <f t="shared" si="99"/>
        <v>1.0506792678090626</v>
      </c>
      <c r="I1117" s="29">
        <f t="shared" si="94"/>
        <v>6.2417123735862168E-2</v>
      </c>
      <c r="J1117" s="32">
        <v>6.4100000000000004E-2</v>
      </c>
      <c r="K1117" s="29">
        <f t="shared" si="95"/>
        <v>0.12651712373586216</v>
      </c>
      <c r="M1117" s="1"/>
      <c r="N1117" s="1"/>
      <c r="P1117" s="1"/>
      <c r="Z1117" s="27"/>
    </row>
    <row r="1118" spans="2:26" ht="15" x14ac:dyDescent="0.25">
      <c r="B1118" s="16">
        <v>26695</v>
      </c>
      <c r="C1118" s="22">
        <v>1.2102974832246316E-2</v>
      </c>
      <c r="D1118" s="22">
        <f t="shared" si="96"/>
        <v>1.0121029748322463</v>
      </c>
      <c r="E1118" s="22">
        <v>4.805642367627927E-3</v>
      </c>
      <c r="F1118" s="24">
        <f t="shared" si="97"/>
        <v>1.0121029748322463</v>
      </c>
      <c r="G1118" s="22">
        <f t="shared" si="98"/>
        <v>1.3308617199874244E-2</v>
      </c>
      <c r="H1118" s="24">
        <f t="shared" si="99"/>
        <v>1.0091029748322464</v>
      </c>
      <c r="I1118" s="29">
        <f t="shared" si="94"/>
        <v>6.1400767464836914E-2</v>
      </c>
      <c r="J1118" s="32">
        <v>6.54E-2</v>
      </c>
      <c r="K1118" s="29">
        <f t="shared" si="95"/>
        <v>0.12680076746483693</v>
      </c>
      <c r="M1118" s="1"/>
      <c r="N1118" s="1"/>
      <c r="P1118" s="1"/>
      <c r="Z1118" s="27"/>
    </row>
    <row r="1119" spans="2:26" ht="15" x14ac:dyDescent="0.25">
      <c r="B1119" s="16">
        <v>26723</v>
      </c>
      <c r="C1119" s="22">
        <v>5.7751245190518441E-2</v>
      </c>
      <c r="D1119" s="22">
        <f t="shared" si="96"/>
        <v>1.0577512451905184</v>
      </c>
      <c r="E1119" s="22">
        <v>4.217830143177892E-3</v>
      </c>
      <c r="F1119" s="24">
        <f t="shared" si="97"/>
        <v>1.0577512451905184</v>
      </c>
      <c r="G1119" s="22">
        <f t="shared" si="98"/>
        <v>5.8369075333696327E-2</v>
      </c>
      <c r="H1119" s="24">
        <f t="shared" si="99"/>
        <v>1.0547512451905185</v>
      </c>
      <c r="I1119" s="29">
        <f t="shared" si="94"/>
        <v>6.2723255513800868E-2</v>
      </c>
      <c r="J1119" s="32">
        <v>6.6400000000000001E-2</v>
      </c>
      <c r="K1119" s="29">
        <f t="shared" si="95"/>
        <v>0.12912325551380088</v>
      </c>
      <c r="M1119" s="1"/>
      <c r="N1119" s="1"/>
      <c r="P1119" s="1"/>
      <c r="Z1119" s="27"/>
    </row>
    <row r="1120" spans="2:26" ht="15" x14ac:dyDescent="0.25">
      <c r="B1120" s="16">
        <v>26754</v>
      </c>
      <c r="C1120" s="22">
        <v>1.726053671671024E-2</v>
      </c>
      <c r="D1120" s="22">
        <f t="shared" si="96"/>
        <v>1.0172605367167102</v>
      </c>
      <c r="E1120" s="22">
        <v>4.9129164917272039E-3</v>
      </c>
      <c r="F1120" s="24">
        <f t="shared" si="97"/>
        <v>1.0172605367167102</v>
      </c>
      <c r="G1120" s="22">
        <f t="shared" si="98"/>
        <v>1.8573453208437445E-2</v>
      </c>
      <c r="H1120" s="24">
        <f t="shared" si="99"/>
        <v>1.0142605367167103</v>
      </c>
      <c r="I1120" s="29">
        <f t="shared" si="94"/>
        <v>6.2480163494986751E-2</v>
      </c>
      <c r="J1120" s="32">
        <v>6.7299999999999999E-2</v>
      </c>
      <c r="K1120" s="29">
        <f t="shared" si="95"/>
        <v>0.12978016349498675</v>
      </c>
      <c r="M1120" s="1"/>
      <c r="N1120" s="1"/>
      <c r="P1120" s="1"/>
      <c r="Z1120" s="27"/>
    </row>
    <row r="1121" spans="2:26" ht="15" x14ac:dyDescent="0.25">
      <c r="B1121" s="16">
        <v>26784</v>
      </c>
      <c r="C1121" s="22">
        <v>3.4948906419289605E-2</v>
      </c>
      <c r="D1121" s="22">
        <f t="shared" si="96"/>
        <v>1.0349489064192896</v>
      </c>
      <c r="E1121" s="22">
        <v>5.2395687954982506E-3</v>
      </c>
      <c r="F1121" s="24">
        <f t="shared" si="97"/>
        <v>1.0349489064192896</v>
      </c>
      <c r="G1121" s="22">
        <f t="shared" si="98"/>
        <v>3.6588475214787849E-2</v>
      </c>
      <c r="H1121" s="24">
        <f t="shared" si="99"/>
        <v>1.0319489064192897</v>
      </c>
      <c r="I1121" s="29">
        <f t="shared" si="94"/>
        <v>6.3477058820074372E-2</v>
      </c>
      <c r="J1121" s="32">
        <v>6.7000000000000004E-2</v>
      </c>
      <c r="K1121" s="29">
        <f t="shared" si="95"/>
        <v>0.13047705882007438</v>
      </c>
      <c r="M1121" s="1"/>
      <c r="N1121" s="1"/>
      <c r="P1121" s="1"/>
      <c r="Z1121" s="27"/>
    </row>
    <row r="1122" spans="2:26" ht="15" x14ac:dyDescent="0.25">
      <c r="B1122" s="16">
        <v>26815</v>
      </c>
      <c r="C1122" s="22">
        <v>0.10528684651783848</v>
      </c>
      <c r="D1122" s="22">
        <f t="shared" si="96"/>
        <v>1.1052868465178385</v>
      </c>
      <c r="E1122" s="22">
        <v>5.3074437660565188E-3</v>
      </c>
      <c r="F1122" s="24">
        <f t="shared" si="97"/>
        <v>1.1052868465178385</v>
      </c>
      <c r="G1122" s="22">
        <f t="shared" si="98"/>
        <v>0.106994290283895</v>
      </c>
      <c r="H1122" s="24">
        <f t="shared" si="99"/>
        <v>1.1022868465178386</v>
      </c>
      <c r="I1122" s="29">
        <f t="shared" si="94"/>
        <v>6.7744845590910652E-2</v>
      </c>
      <c r="J1122" s="32">
        <v>6.93E-2</v>
      </c>
      <c r="K1122" s="29">
        <f t="shared" si="95"/>
        <v>0.13704484559091065</v>
      </c>
      <c r="M1122" s="1"/>
      <c r="N1122" s="1"/>
      <c r="P1122" s="1"/>
      <c r="Z1122" s="27"/>
    </row>
    <row r="1123" spans="2:26" ht="15" x14ac:dyDescent="0.25">
      <c r="B1123" s="16">
        <v>26845</v>
      </c>
      <c r="C1123" s="22">
        <v>9.0413655729113529E-3</v>
      </c>
      <c r="D1123" s="22">
        <f t="shared" si="96"/>
        <v>1.0090413655729114</v>
      </c>
      <c r="E1123" s="22">
        <v>5.5712860062306913E-3</v>
      </c>
      <c r="F1123" s="24">
        <f t="shared" si="97"/>
        <v>1.0090413655729114</v>
      </c>
      <c r="G1123" s="22">
        <f t="shared" si="98"/>
        <v>1.1012651579142045E-2</v>
      </c>
      <c r="H1123" s="24">
        <f t="shared" si="99"/>
        <v>1.0060413655729115</v>
      </c>
      <c r="I1123" s="29">
        <f t="shared" si="94"/>
        <v>6.5797398767766246E-2</v>
      </c>
      <c r="J1123" s="32">
        <v>6.9400000000000003E-2</v>
      </c>
      <c r="K1123" s="29">
        <f t="shared" si="95"/>
        <v>0.13519739876776626</v>
      </c>
      <c r="M1123" s="1"/>
      <c r="N1123" s="1"/>
      <c r="P1123" s="1"/>
      <c r="Z1123" s="27"/>
    </row>
    <row r="1124" spans="2:26" ht="15" x14ac:dyDescent="0.25">
      <c r="B1124" s="16">
        <v>26876</v>
      </c>
      <c r="C1124" s="22">
        <v>7.6199510160494421E-2</v>
      </c>
      <c r="D1124" s="22">
        <f t="shared" si="96"/>
        <v>1.0761995101604944</v>
      </c>
      <c r="E1124" s="22">
        <v>6.8295400119426919E-3</v>
      </c>
      <c r="F1124" s="24">
        <f t="shared" si="97"/>
        <v>1.0761995101604944</v>
      </c>
      <c r="G1124" s="22">
        <f t="shared" si="98"/>
        <v>7.9429050172437107E-2</v>
      </c>
      <c r="H1124" s="24">
        <f t="shared" si="99"/>
        <v>1.0731995101604945</v>
      </c>
      <c r="I1124" s="29">
        <f t="shared" si="94"/>
        <v>7.1182811910052601E-2</v>
      </c>
      <c r="J1124" s="32">
        <v>7.4299999999999991E-2</v>
      </c>
      <c r="K1124" s="29">
        <f t="shared" si="95"/>
        <v>0.14548281191005258</v>
      </c>
      <c r="M1124" s="1"/>
      <c r="N1124" s="1"/>
      <c r="P1124" s="1"/>
      <c r="Z1124" s="27"/>
    </row>
    <row r="1125" spans="2:26" ht="15" x14ac:dyDescent="0.25">
      <c r="B1125" s="16">
        <v>26907</v>
      </c>
      <c r="C1125" s="22">
        <v>-2.0592263047714998E-2</v>
      </c>
      <c r="D1125" s="22">
        <f t="shared" si="96"/>
        <v>0.979407736952285</v>
      </c>
      <c r="E1125" s="22">
        <v>7.1584825926003237E-3</v>
      </c>
      <c r="F1125" s="24">
        <f t="shared" si="97"/>
        <v>0.979407736952285</v>
      </c>
      <c r="G1125" s="22">
        <f t="shared" si="98"/>
        <v>-1.7033780455114673E-2</v>
      </c>
      <c r="H1125" s="24">
        <f t="shared" si="99"/>
        <v>0.976407736952285</v>
      </c>
      <c r="I1125" s="29">
        <f t="shared" si="94"/>
        <v>7.1144601317483014E-2</v>
      </c>
      <c r="J1125" s="32">
        <v>7.2499999999999995E-2</v>
      </c>
      <c r="K1125" s="29">
        <f t="shared" si="95"/>
        <v>0.14364460131748302</v>
      </c>
      <c r="M1125" s="1"/>
      <c r="N1125" s="1"/>
      <c r="P1125" s="1"/>
      <c r="Z1125" s="27"/>
    </row>
    <row r="1126" spans="2:26" ht="15" x14ac:dyDescent="0.25">
      <c r="B1126" s="16">
        <v>26937</v>
      </c>
      <c r="C1126" s="22">
        <v>-1.8422905159088954E-3</v>
      </c>
      <c r="D1126" s="22">
        <f t="shared" si="96"/>
        <v>0.9981577094840911</v>
      </c>
      <c r="E1126" s="22">
        <v>6.3010928284166212E-3</v>
      </c>
      <c r="F1126" s="24">
        <f t="shared" si="97"/>
        <v>0.9981577094840911</v>
      </c>
      <c r="G1126" s="22">
        <f t="shared" si="98"/>
        <v>8.5880231250772595E-4</v>
      </c>
      <c r="H1126" s="24">
        <f t="shared" si="99"/>
        <v>0.9951577094840911</v>
      </c>
      <c r="I1126" s="29">
        <f t="shared" si="94"/>
        <v>7.0959022551266848E-2</v>
      </c>
      <c r="J1126" s="32">
        <v>6.9000000000000006E-2</v>
      </c>
      <c r="K1126" s="29">
        <f t="shared" si="95"/>
        <v>0.13995902255126685</v>
      </c>
      <c r="M1126" s="1"/>
      <c r="N1126" s="1"/>
      <c r="P1126" s="1"/>
      <c r="Z1126" s="27"/>
    </row>
    <row r="1127" spans="2:26" ht="15" x14ac:dyDescent="0.25">
      <c r="B1127" s="16">
        <v>26968</v>
      </c>
      <c r="C1127" s="22">
        <v>-3.0940402098293185E-2</v>
      </c>
      <c r="D1127" s="22">
        <f t="shared" si="96"/>
        <v>0.96905959790170682</v>
      </c>
      <c r="E1127" s="22">
        <v>6.3767738035926946E-3</v>
      </c>
      <c r="F1127" s="24">
        <f t="shared" si="97"/>
        <v>0.96905959790170682</v>
      </c>
      <c r="G1127" s="22">
        <f t="shared" si="98"/>
        <v>-2.8163628294700489E-2</v>
      </c>
      <c r="H1127" s="24">
        <f t="shared" si="99"/>
        <v>0.96605959790170681</v>
      </c>
      <c r="I1127" s="29">
        <f t="shared" si="94"/>
        <v>6.9218826566153968E-2</v>
      </c>
      <c r="J1127" s="32">
        <v>6.7099999999999993E-2</v>
      </c>
      <c r="K1127" s="29">
        <f t="shared" si="95"/>
        <v>0.13631882656615396</v>
      </c>
      <c r="M1127" s="1"/>
      <c r="N1127" s="1"/>
      <c r="P1127" s="1"/>
      <c r="Z1127" s="27"/>
    </row>
    <row r="1128" spans="2:26" ht="15" x14ac:dyDescent="0.25">
      <c r="B1128" s="16">
        <v>26998</v>
      </c>
      <c r="C1128" s="22">
        <v>-5.6186652877679988E-3</v>
      </c>
      <c r="D1128" s="22">
        <f t="shared" si="96"/>
        <v>0.994381334712232</v>
      </c>
      <c r="E1128" s="22">
        <v>6.3028581877118128E-3</v>
      </c>
      <c r="F1128" s="24">
        <f t="shared" si="97"/>
        <v>0.994381334712232</v>
      </c>
      <c r="G1128" s="22">
        <f t="shared" si="98"/>
        <v>-2.9158071000561859E-3</v>
      </c>
      <c r="H1128" s="24">
        <f t="shared" si="99"/>
        <v>0.991381334712232</v>
      </c>
      <c r="I1128" s="29">
        <f t="shared" si="94"/>
        <v>6.8061945222769094E-2</v>
      </c>
      <c r="J1128" s="32">
        <v>6.6900000000000001E-2</v>
      </c>
      <c r="K1128" s="29">
        <f t="shared" si="95"/>
        <v>0.13496194522276911</v>
      </c>
      <c r="M1128" s="1"/>
      <c r="N1128" s="1"/>
      <c r="P1128" s="1"/>
      <c r="Z1128" s="27"/>
    </row>
    <row r="1129" spans="2:26" ht="15" x14ac:dyDescent="0.25">
      <c r="B1129" s="16">
        <v>27029</v>
      </c>
      <c r="C1129" s="22">
        <v>2.4000088385611296E-2</v>
      </c>
      <c r="D1129" s="22">
        <f t="shared" si="96"/>
        <v>1.0240000883856113</v>
      </c>
      <c r="E1129" s="22">
        <v>6.1993767082439977E-3</v>
      </c>
      <c r="F1129" s="24">
        <f t="shared" si="97"/>
        <v>1.0240000883856113</v>
      </c>
      <c r="G1129" s="22">
        <f t="shared" si="98"/>
        <v>2.6599465093855294E-2</v>
      </c>
      <c r="H1129" s="24">
        <f t="shared" si="99"/>
        <v>1.0210000883856114</v>
      </c>
      <c r="I1129" s="29">
        <f t="shared" si="94"/>
        <v>6.8384013455771386E-2</v>
      </c>
      <c r="J1129" s="32">
        <v>6.9000000000000006E-2</v>
      </c>
      <c r="K1129" s="29">
        <f t="shared" si="95"/>
        <v>0.13738401345577139</v>
      </c>
      <c r="M1129" s="1"/>
      <c r="N1129" s="1"/>
      <c r="P1129" s="1"/>
      <c r="Z1129" s="27"/>
    </row>
    <row r="1130" spans="2:26" ht="15" x14ac:dyDescent="0.25">
      <c r="B1130" s="16">
        <v>27060</v>
      </c>
      <c r="C1130" s="22">
        <v>2.6645041399166791E-2</v>
      </c>
      <c r="D1130" s="22">
        <f t="shared" si="96"/>
        <v>1.0266450413991668</v>
      </c>
      <c r="E1130" s="22">
        <v>6.4619474490816842E-3</v>
      </c>
      <c r="F1130" s="24">
        <f t="shared" si="97"/>
        <v>1.0266450413991668</v>
      </c>
      <c r="G1130" s="22">
        <f t="shared" si="98"/>
        <v>2.9506988848248473E-2</v>
      </c>
      <c r="H1130" s="24">
        <f t="shared" si="99"/>
        <v>1.0236450413991669</v>
      </c>
      <c r="I1130" s="29">
        <f t="shared" si="94"/>
        <v>6.9372030469924129E-2</v>
      </c>
      <c r="J1130" s="32">
        <v>7.0000000000000007E-2</v>
      </c>
      <c r="K1130" s="29">
        <f t="shared" si="95"/>
        <v>0.13937203046992414</v>
      </c>
      <c r="M1130" s="1"/>
      <c r="N1130" s="1"/>
      <c r="P1130" s="1"/>
      <c r="Z1130" s="27"/>
    </row>
    <row r="1131" spans="2:26" ht="15" x14ac:dyDescent="0.25">
      <c r="B1131" s="16">
        <v>27088</v>
      </c>
      <c r="C1131" s="22">
        <v>2.483883952412147E-2</v>
      </c>
      <c r="D1131" s="22">
        <f t="shared" si="96"/>
        <v>1.0248388395241215</v>
      </c>
      <c r="E1131" s="22">
        <v>5.3658816544288612E-3</v>
      </c>
      <c r="F1131" s="24">
        <f t="shared" si="97"/>
        <v>1.0248388395241215</v>
      </c>
      <c r="G1131" s="22">
        <f t="shared" si="98"/>
        <v>2.6604721178550332E-2</v>
      </c>
      <c r="H1131" s="24">
        <f t="shared" si="99"/>
        <v>1.0218388395241216</v>
      </c>
      <c r="I1131" s="29">
        <f t="shared" si="94"/>
        <v>6.8021454061085951E-2</v>
      </c>
      <c r="J1131" s="32">
        <v>7.0099999999999996E-2</v>
      </c>
      <c r="K1131" s="29">
        <f t="shared" si="95"/>
        <v>0.13812145406108595</v>
      </c>
      <c r="M1131" s="1"/>
      <c r="N1131" s="1"/>
      <c r="P1131" s="1"/>
      <c r="Z1131" s="27"/>
    </row>
    <row r="1132" spans="2:26" ht="15" x14ac:dyDescent="0.25">
      <c r="B1132" s="16">
        <v>27119</v>
      </c>
      <c r="C1132" s="22">
        <v>3.5502220091493397E-2</v>
      </c>
      <c r="D1132" s="22">
        <f t="shared" si="96"/>
        <v>1.0355022200914934</v>
      </c>
      <c r="E1132" s="22">
        <v>6.1396845058256933E-3</v>
      </c>
      <c r="F1132" s="24">
        <f t="shared" si="97"/>
        <v>1.0355022200914934</v>
      </c>
      <c r="G1132" s="22">
        <f t="shared" si="98"/>
        <v>3.8041904597319084E-2</v>
      </c>
      <c r="H1132" s="24">
        <f t="shared" si="99"/>
        <v>1.0325022200914935</v>
      </c>
      <c r="I1132" s="29">
        <f t="shared" si="94"/>
        <v>6.7623255712156105E-2</v>
      </c>
      <c r="J1132" s="32">
        <v>7.4099999999999999E-2</v>
      </c>
      <c r="K1132" s="29">
        <f t="shared" si="95"/>
        <v>0.1417232557121561</v>
      </c>
      <c r="M1132" s="1"/>
      <c r="N1132" s="1"/>
      <c r="P1132" s="1"/>
      <c r="Z1132" s="27"/>
    </row>
    <row r="1133" spans="2:26" ht="15" x14ac:dyDescent="0.25">
      <c r="B1133" s="16">
        <v>27149</v>
      </c>
      <c r="C1133" s="22">
        <v>4.359887049557476E-2</v>
      </c>
      <c r="D1133" s="22">
        <f t="shared" si="96"/>
        <v>1.0435988704955748</v>
      </c>
      <c r="E1133" s="22">
        <v>7.1116493068428266E-3</v>
      </c>
      <c r="F1133" s="24">
        <f t="shared" si="97"/>
        <v>1.0435988704955748</v>
      </c>
      <c r="G1133" s="22">
        <f t="shared" si="98"/>
        <v>4.711051980241758E-2</v>
      </c>
      <c r="H1133" s="24">
        <f t="shared" si="99"/>
        <v>1.0405988704955749</v>
      </c>
      <c r="I1133" s="29">
        <f t="shared" si="94"/>
        <v>6.7144977827422681E-2</v>
      </c>
      <c r="J1133" s="32">
        <v>7.6600000000000001E-2</v>
      </c>
      <c r="K1133" s="29">
        <f t="shared" si="95"/>
        <v>0.14374497782742268</v>
      </c>
      <c r="M1133" s="1"/>
      <c r="N1133" s="1"/>
      <c r="P1133" s="1"/>
      <c r="Z1133" s="27"/>
    </row>
    <row r="1134" spans="2:26" ht="15" x14ac:dyDescent="0.25">
      <c r="B1134" s="16">
        <v>27180</v>
      </c>
      <c r="C1134" s="22">
        <v>2.9541308733269656E-2</v>
      </c>
      <c r="D1134" s="22">
        <f t="shared" si="96"/>
        <v>1.0295413087332697</v>
      </c>
      <c r="E1134" s="22">
        <v>6.8200624421985712E-3</v>
      </c>
      <c r="F1134" s="24">
        <f t="shared" si="97"/>
        <v>1.0295413087332697</v>
      </c>
      <c r="G1134" s="22">
        <f t="shared" si="98"/>
        <v>3.2761371175468221E-2</v>
      </c>
      <c r="H1134" s="24">
        <f t="shared" si="99"/>
        <v>1.0265413087332698</v>
      </c>
      <c r="I1134" s="29">
        <f t="shared" si="94"/>
        <v>6.6676507059533208E-2</v>
      </c>
      <c r="J1134" s="32">
        <v>7.5199999999999989E-2</v>
      </c>
      <c r="K1134" s="29">
        <f t="shared" si="95"/>
        <v>0.1418765070595332</v>
      </c>
      <c r="M1134" s="1"/>
      <c r="N1134" s="1"/>
      <c r="P1134" s="1"/>
      <c r="Z1134" s="27"/>
    </row>
    <row r="1135" spans="2:26" ht="15" x14ac:dyDescent="0.25">
      <c r="B1135" s="16">
        <v>27210</v>
      </c>
      <c r="C1135" s="22">
        <v>3.6839843650793513E-2</v>
      </c>
      <c r="D1135" s="22">
        <f t="shared" si="96"/>
        <v>1.0368398436507935</v>
      </c>
      <c r="E1135" s="22">
        <v>5.963567747093057E-3</v>
      </c>
      <c r="F1135" s="24">
        <f t="shared" si="97"/>
        <v>1.0368398436507935</v>
      </c>
      <c r="G1135" s="22">
        <f t="shared" si="98"/>
        <v>3.9203411397886564E-2</v>
      </c>
      <c r="H1135" s="24">
        <f t="shared" si="99"/>
        <v>1.0338398436507936</v>
      </c>
      <c r="I1135" s="29">
        <f t="shared" si="94"/>
        <v>6.7853261027125855E-2</v>
      </c>
      <c r="J1135" s="32">
        <v>7.6399999999999996E-2</v>
      </c>
      <c r="K1135" s="29">
        <f t="shared" si="95"/>
        <v>0.14425326102712585</v>
      </c>
      <c r="M1135" s="1"/>
      <c r="N1135" s="1"/>
      <c r="P1135" s="1"/>
      <c r="Z1135" s="27"/>
    </row>
    <row r="1136" spans="2:26" ht="15" x14ac:dyDescent="0.25">
      <c r="B1136" s="16">
        <v>27241</v>
      </c>
      <c r="C1136" s="22">
        <v>3.6110136026505701E-2</v>
      </c>
      <c r="D1136" s="22">
        <f t="shared" si="96"/>
        <v>1.0361101360265057</v>
      </c>
      <c r="E1136" s="22">
        <v>6.6842926792047841E-3</v>
      </c>
      <c r="F1136" s="24">
        <f t="shared" si="97"/>
        <v>1.0361101360265057</v>
      </c>
      <c r="G1136" s="22">
        <f t="shared" si="98"/>
        <v>3.919442870571048E-2</v>
      </c>
      <c r="H1136" s="24">
        <f t="shared" si="99"/>
        <v>1.0331101360265058</v>
      </c>
      <c r="I1136" s="29">
        <f t="shared" si="94"/>
        <v>6.8889670856633334E-2</v>
      </c>
      <c r="J1136" s="32">
        <v>7.8899999999999998E-2</v>
      </c>
      <c r="K1136" s="29">
        <f t="shared" si="95"/>
        <v>0.14778967085663333</v>
      </c>
      <c r="M1136" s="1"/>
      <c r="N1136" s="1"/>
      <c r="P1136" s="1"/>
      <c r="Z1136" s="27"/>
    </row>
    <row r="1137" spans="2:26" ht="15" x14ac:dyDescent="0.25">
      <c r="B1137" s="16">
        <v>27272</v>
      </c>
      <c r="C1137" s="22">
        <v>2.3096622105510445E-2</v>
      </c>
      <c r="D1137" s="22">
        <f t="shared" si="96"/>
        <v>1.0230966221055104</v>
      </c>
      <c r="E1137" s="22">
        <v>7.1370137107353848E-3</v>
      </c>
      <c r="F1137" s="24">
        <f t="shared" si="97"/>
        <v>1.0230966221055104</v>
      </c>
      <c r="G1137" s="22">
        <f t="shared" si="98"/>
        <v>2.6633635816245831E-2</v>
      </c>
      <c r="H1137" s="24">
        <f t="shared" si="99"/>
        <v>1.0200966221055106</v>
      </c>
      <c r="I1137" s="29">
        <f t="shared" si="94"/>
        <v>6.6515937075975362E-2</v>
      </c>
      <c r="J1137" s="32">
        <v>8.1099999999999992E-2</v>
      </c>
      <c r="K1137" s="29">
        <f t="shared" si="95"/>
        <v>0.14761593707597537</v>
      </c>
      <c r="M1137" s="1"/>
      <c r="N1137" s="1"/>
      <c r="P1137" s="1"/>
      <c r="Z1137" s="27"/>
    </row>
    <row r="1138" spans="2:26" ht="15" x14ac:dyDescent="0.25">
      <c r="B1138" s="16">
        <v>27302</v>
      </c>
      <c r="C1138" s="22">
        <v>2.4402577870619391E-2</v>
      </c>
      <c r="D1138" s="22">
        <f t="shared" si="96"/>
        <v>1.0244025778706194</v>
      </c>
      <c r="E1138" s="22">
        <v>6.7936204629248653E-3</v>
      </c>
      <c r="F1138" s="24">
        <f t="shared" si="97"/>
        <v>1.0244025778706194</v>
      </c>
      <c r="G1138" s="22">
        <f t="shared" si="98"/>
        <v>2.7596198333544257E-2</v>
      </c>
      <c r="H1138" s="24">
        <f t="shared" si="99"/>
        <v>1.0214025778706195</v>
      </c>
      <c r="I1138" s="29">
        <f t="shared" si="94"/>
        <v>6.6431030932031288E-2</v>
      </c>
      <c r="J1138" s="32">
        <v>7.9399999999999998E-2</v>
      </c>
      <c r="K1138" s="29">
        <f t="shared" si="95"/>
        <v>0.14583103093203129</v>
      </c>
      <c r="M1138" s="1"/>
      <c r="N1138" s="1"/>
      <c r="P1138" s="1"/>
      <c r="Z1138" s="27"/>
    </row>
    <row r="1139" spans="2:26" ht="15" x14ac:dyDescent="0.25">
      <c r="B1139" s="16">
        <v>27333</v>
      </c>
      <c r="C1139" s="22">
        <v>-2.0186754612547486E-2</v>
      </c>
      <c r="D1139" s="22">
        <f t="shared" si="96"/>
        <v>0.97981324538745251</v>
      </c>
      <c r="E1139" s="22">
        <v>6.1624722401143472E-3</v>
      </c>
      <c r="F1139" s="24">
        <f t="shared" si="97"/>
        <v>0.97981324538745251</v>
      </c>
      <c r="G1139" s="22">
        <f t="shared" si="98"/>
        <v>-1.7624282372433138E-2</v>
      </c>
      <c r="H1139" s="24">
        <f t="shared" si="99"/>
        <v>0.97681324538745251</v>
      </c>
      <c r="I1139" s="29">
        <f t="shared" ref="I1139:I1202" si="100">POWER(PRODUCT(H899:H1139),1/20)-1</f>
        <v>6.4563037523230893E-2</v>
      </c>
      <c r="J1139" s="32">
        <v>7.7899999999999997E-2</v>
      </c>
      <c r="K1139" s="29">
        <f t="shared" ref="K1139:K1202" si="101">I1139+J1139</f>
        <v>0.14246303752323089</v>
      </c>
      <c r="M1139" s="1"/>
      <c r="N1139" s="1"/>
      <c r="P1139" s="1"/>
      <c r="Z1139" s="27"/>
    </row>
    <row r="1140" spans="2:26" ht="15" x14ac:dyDescent="0.25">
      <c r="B1140" s="16">
        <v>27363</v>
      </c>
      <c r="C1140" s="22">
        <v>2.5609417640855892E-2</v>
      </c>
      <c r="D1140" s="22">
        <f t="shared" si="96"/>
        <v>1.0256094176408559</v>
      </c>
      <c r="E1140" s="22">
        <v>5.8564864026389163E-3</v>
      </c>
      <c r="F1140" s="24">
        <f t="shared" si="97"/>
        <v>1.0256094176408559</v>
      </c>
      <c r="G1140" s="22">
        <f t="shared" si="98"/>
        <v>2.7865904043494809E-2</v>
      </c>
      <c r="H1140" s="24">
        <f t="shared" si="99"/>
        <v>1.022609417640856</v>
      </c>
      <c r="I1140" s="29">
        <f t="shared" si="100"/>
        <v>6.4109430819435875E-2</v>
      </c>
      <c r="J1140" s="32">
        <v>7.6399999999999996E-2</v>
      </c>
      <c r="K1140" s="29">
        <f t="shared" si="101"/>
        <v>0.14050943081943587</v>
      </c>
      <c r="M1140" s="1"/>
      <c r="N1140" s="1"/>
      <c r="P1140" s="1"/>
      <c r="Z1140" s="27"/>
    </row>
    <row r="1141" spans="2:26" ht="15" x14ac:dyDescent="0.25">
      <c r="B1141" s="16">
        <v>27394</v>
      </c>
      <c r="C1141" s="22">
        <v>4.9200946722809613E-2</v>
      </c>
      <c r="D1141" s="22">
        <f t="shared" si="96"/>
        <v>1.0492009467228096</v>
      </c>
      <c r="E1141" s="22">
        <v>6.1841678421041824E-3</v>
      </c>
      <c r="F1141" s="24">
        <f t="shared" si="97"/>
        <v>1.0492009467228096</v>
      </c>
      <c r="G1141" s="22">
        <f t="shared" si="98"/>
        <v>5.178511456491379E-2</v>
      </c>
      <c r="H1141" s="24">
        <f t="shared" si="99"/>
        <v>1.0462009467228097</v>
      </c>
      <c r="I1141" s="29">
        <f t="shared" si="100"/>
        <v>6.3875719601966363E-2</v>
      </c>
      <c r="J1141" s="32">
        <v>7.400000000000001E-2</v>
      </c>
      <c r="K1141" s="29">
        <f t="shared" si="101"/>
        <v>0.13787571960196637</v>
      </c>
      <c r="M1141" s="1"/>
      <c r="N1141" s="1"/>
      <c r="P1141" s="1"/>
      <c r="Z1141" s="27"/>
    </row>
    <row r="1142" spans="2:26" ht="15" x14ac:dyDescent="0.25">
      <c r="B1142" s="16">
        <v>27425</v>
      </c>
      <c r="C1142" s="22">
        <v>-1.9468317366015064E-2</v>
      </c>
      <c r="D1142" s="22">
        <f t="shared" si="96"/>
        <v>0.98053168263398494</v>
      </c>
      <c r="E1142" s="22">
        <v>5.3038756355470174E-3</v>
      </c>
      <c r="F1142" s="24">
        <f t="shared" si="97"/>
        <v>0.98053168263398494</v>
      </c>
      <c r="G1142" s="22">
        <f t="shared" si="98"/>
        <v>-1.7764441730468046E-2</v>
      </c>
      <c r="H1142" s="24">
        <f t="shared" si="99"/>
        <v>0.97753168263398493</v>
      </c>
      <c r="I1142" s="29">
        <f t="shared" si="100"/>
        <v>6.0997689318964099E-2</v>
      </c>
      <c r="J1142" s="32">
        <v>7.5300000000000006E-2</v>
      </c>
      <c r="K1142" s="29">
        <f t="shared" si="101"/>
        <v>0.1362976893189641</v>
      </c>
      <c r="M1142" s="1"/>
      <c r="N1142" s="1"/>
      <c r="P1142" s="1"/>
      <c r="Z1142" s="27"/>
    </row>
    <row r="1143" spans="2:26" ht="15" x14ac:dyDescent="0.25">
      <c r="B1143" s="16">
        <v>27453</v>
      </c>
      <c r="C1143" s="22">
        <v>3.1829429988041502E-2</v>
      </c>
      <c r="D1143" s="22">
        <f t="shared" si="96"/>
        <v>1.0318294299880415</v>
      </c>
      <c r="E1143" s="22">
        <v>4.1857849435533723E-3</v>
      </c>
      <c r="F1143" s="24">
        <f t="shared" si="97"/>
        <v>1.0318294299880415</v>
      </c>
      <c r="G1143" s="22">
        <f t="shared" si="98"/>
        <v>3.2415214931594868E-2</v>
      </c>
      <c r="H1143" s="24">
        <f t="shared" si="99"/>
        <v>1.0288294299880416</v>
      </c>
      <c r="I1143" s="29">
        <f t="shared" si="100"/>
        <v>6.2208950998475121E-2</v>
      </c>
      <c r="J1143" s="32">
        <v>7.46E-2</v>
      </c>
      <c r="K1143" s="29">
        <f t="shared" si="101"/>
        <v>0.13680895099847512</v>
      </c>
      <c r="M1143" s="1"/>
      <c r="N1143" s="1"/>
      <c r="P1143" s="1"/>
      <c r="Z1143" s="27"/>
    </row>
    <row r="1144" spans="2:26" ht="15" x14ac:dyDescent="0.25">
      <c r="B1144" s="16">
        <v>27484</v>
      </c>
      <c r="C1144" s="22">
        <v>-3.8022692145339598E-2</v>
      </c>
      <c r="D1144" s="22">
        <f t="shared" si="96"/>
        <v>0.9619773078546604</v>
      </c>
      <c r="E1144" s="22">
        <v>4.6004391714560278E-3</v>
      </c>
      <c r="F1144" s="24">
        <f t="shared" si="97"/>
        <v>0.9619773078546604</v>
      </c>
      <c r="G1144" s="22">
        <f t="shared" si="98"/>
        <v>-3.7022252973883576E-2</v>
      </c>
      <c r="H1144" s="24">
        <f t="shared" si="99"/>
        <v>0.9589773078546604</v>
      </c>
      <c r="I1144" s="29">
        <f t="shared" si="100"/>
        <v>5.8005865302043658E-2</v>
      </c>
      <c r="J1144" s="32">
        <v>8.0100000000000005E-2</v>
      </c>
      <c r="K1144" s="29">
        <f t="shared" si="101"/>
        <v>0.13810586530204366</v>
      </c>
      <c r="M1144" s="1"/>
      <c r="N1144" s="1"/>
      <c r="P1144" s="1"/>
      <c r="Z1144" s="27"/>
    </row>
    <row r="1145" spans="2:26" ht="15" x14ac:dyDescent="0.25">
      <c r="B1145" s="16">
        <v>27514</v>
      </c>
      <c r="C1145" s="22">
        <v>2.3507764813494259E-2</v>
      </c>
      <c r="D1145" s="22">
        <f t="shared" si="96"/>
        <v>1.0235077648134943</v>
      </c>
      <c r="E1145" s="22">
        <v>4.5533251646117101E-3</v>
      </c>
      <c r="F1145" s="24">
        <f t="shared" si="97"/>
        <v>1.0235077648134943</v>
      </c>
      <c r="G1145" s="22">
        <f t="shared" si="98"/>
        <v>2.446108997810597E-2</v>
      </c>
      <c r="H1145" s="24">
        <f t="shared" si="99"/>
        <v>1.0205077648134944</v>
      </c>
      <c r="I1145" s="29">
        <f t="shared" si="100"/>
        <v>5.8880569231352764E-2</v>
      </c>
      <c r="J1145" s="32">
        <v>8.3100000000000007E-2</v>
      </c>
      <c r="K1145" s="29">
        <f t="shared" si="101"/>
        <v>0.14198056923135277</v>
      </c>
      <c r="M1145" s="1"/>
      <c r="N1145" s="1"/>
      <c r="P1145" s="1"/>
      <c r="Z1145" s="27"/>
    </row>
    <row r="1146" spans="2:26" ht="15" x14ac:dyDescent="0.25">
      <c r="B1146" s="16">
        <v>27545</v>
      </c>
      <c r="C1146" s="22">
        <v>-7.3939691832325405E-3</v>
      </c>
      <c r="D1146" s="22">
        <f t="shared" si="96"/>
        <v>0.99260603081676746</v>
      </c>
      <c r="E1146" s="22">
        <v>4.265089963249924E-3</v>
      </c>
      <c r="F1146" s="24">
        <f t="shared" si="97"/>
        <v>0.99260603081676746</v>
      </c>
      <c r="G1146" s="22">
        <f t="shared" si="98"/>
        <v>-6.7288792199826164E-3</v>
      </c>
      <c r="H1146" s="24">
        <f t="shared" si="99"/>
        <v>0.98960603081676746</v>
      </c>
      <c r="I1146" s="29">
        <f t="shared" si="100"/>
        <v>5.7085943622754431E-2</v>
      </c>
      <c r="J1146" s="32">
        <v>8.0399999999999985E-2</v>
      </c>
      <c r="K1146" s="29">
        <f t="shared" si="101"/>
        <v>0.1374859436227544</v>
      </c>
      <c r="M1146" s="1"/>
      <c r="N1146" s="1"/>
      <c r="P1146" s="1"/>
      <c r="Z1146" s="27"/>
    </row>
    <row r="1147" spans="2:26" ht="15" x14ac:dyDescent="0.25">
      <c r="B1147" s="16">
        <v>27575</v>
      </c>
      <c r="C1147" s="22">
        <v>2.2091532622901422E-2</v>
      </c>
      <c r="D1147" s="22">
        <f t="shared" si="96"/>
        <v>1.0220915326229014</v>
      </c>
      <c r="E1147" s="22">
        <v>4.4801213830423237E-3</v>
      </c>
      <c r="F1147" s="24">
        <f t="shared" si="97"/>
        <v>1.0220915326229014</v>
      </c>
      <c r="G1147" s="22">
        <f t="shared" si="98"/>
        <v>2.2971654005943747E-2</v>
      </c>
      <c r="H1147" s="24">
        <f t="shared" si="99"/>
        <v>1.0190915326229015</v>
      </c>
      <c r="I1147" s="29">
        <f t="shared" si="100"/>
        <v>5.8725781828326884E-2</v>
      </c>
      <c r="J1147" s="32">
        <v>7.9600000000000004E-2</v>
      </c>
      <c r="K1147" s="29">
        <f t="shared" si="101"/>
        <v>0.13832578182832689</v>
      </c>
      <c r="M1147" s="1"/>
      <c r="N1147" s="1"/>
      <c r="P1147" s="1"/>
      <c r="Z1147" s="27"/>
    </row>
    <row r="1148" spans="2:26" ht="15" x14ac:dyDescent="0.25">
      <c r="B1148" s="16">
        <v>27606</v>
      </c>
      <c r="C1148" s="22">
        <v>-2.6379597332827687E-2</v>
      </c>
      <c r="D1148" s="22">
        <f t="shared" si="96"/>
        <v>0.97362040266717231</v>
      </c>
      <c r="E1148" s="22">
        <v>5.1151830278082233E-3</v>
      </c>
      <c r="F1148" s="24">
        <f t="shared" si="97"/>
        <v>0.97362040266717231</v>
      </c>
      <c r="G1148" s="22">
        <f t="shared" si="98"/>
        <v>-2.4864414305019462E-2</v>
      </c>
      <c r="H1148" s="24">
        <f t="shared" si="99"/>
        <v>0.97062040266717231</v>
      </c>
      <c r="I1148" s="29">
        <f t="shared" si="100"/>
        <v>5.5459284608997406E-2</v>
      </c>
      <c r="J1148" s="32">
        <v>8.199999999999999E-2</v>
      </c>
      <c r="K1148" s="29">
        <f t="shared" si="101"/>
        <v>0.1374592846089974</v>
      </c>
      <c r="M1148" s="1"/>
      <c r="N1148" s="1"/>
      <c r="P1148" s="1"/>
      <c r="Z1148" s="27"/>
    </row>
    <row r="1149" spans="2:26" ht="15" x14ac:dyDescent="0.25">
      <c r="B1149" s="16">
        <v>27637</v>
      </c>
      <c r="C1149" s="22">
        <v>6.6340039568502096E-3</v>
      </c>
      <c r="D1149" s="22">
        <f t="shared" si="96"/>
        <v>1.0066340039568502</v>
      </c>
      <c r="E1149" s="22">
        <v>5.0320877552880727E-3</v>
      </c>
      <c r="F1149" s="24">
        <f t="shared" si="97"/>
        <v>1.0066340039568502</v>
      </c>
      <c r="G1149" s="22">
        <f t="shared" si="98"/>
        <v>8.0660917121382833E-3</v>
      </c>
      <c r="H1149" s="24">
        <f t="shared" si="99"/>
        <v>1.0036340039568503</v>
      </c>
      <c r="I1149" s="29">
        <f t="shared" si="100"/>
        <v>5.1616113277722864E-2</v>
      </c>
      <c r="J1149" s="32">
        <v>8.2200000000000009E-2</v>
      </c>
      <c r="K1149" s="29">
        <f t="shared" si="101"/>
        <v>0.13381611327772286</v>
      </c>
      <c r="M1149" s="1"/>
      <c r="N1149" s="1"/>
      <c r="P1149" s="1"/>
      <c r="Z1149" s="27"/>
    </row>
    <row r="1150" spans="2:26" ht="15" x14ac:dyDescent="0.25">
      <c r="B1150" s="16">
        <v>27667</v>
      </c>
      <c r="C1150" s="22">
        <v>1.5969195783210433E-2</v>
      </c>
      <c r="D1150" s="22">
        <f t="shared" si="96"/>
        <v>1.0159691957832104</v>
      </c>
      <c r="E1150" s="22">
        <v>5.5326297026478954E-3</v>
      </c>
      <c r="F1150" s="24">
        <f t="shared" si="97"/>
        <v>1.0159691957832104</v>
      </c>
      <c r="G1150" s="22">
        <f t="shared" si="98"/>
        <v>1.7901825485858329E-2</v>
      </c>
      <c r="H1150" s="24">
        <f t="shared" si="99"/>
        <v>1.0129691957832105</v>
      </c>
      <c r="I1150" s="29">
        <f t="shared" si="100"/>
        <v>5.1277888458104881E-2</v>
      </c>
      <c r="J1150" s="32">
        <v>8.48E-2</v>
      </c>
      <c r="K1150" s="29">
        <f t="shared" si="101"/>
        <v>0.13607788845810487</v>
      </c>
      <c r="M1150" s="1"/>
      <c r="N1150" s="1"/>
      <c r="P1150" s="1"/>
      <c r="Z1150" s="27"/>
    </row>
    <row r="1151" spans="2:26" ht="15" x14ac:dyDescent="0.25">
      <c r="B1151" s="16">
        <v>27698</v>
      </c>
      <c r="C1151" s="22">
        <v>-5.7638306302093878E-2</v>
      </c>
      <c r="D1151" s="22">
        <f t="shared" si="96"/>
        <v>0.94236169369790612</v>
      </c>
      <c r="E1151" s="22">
        <v>5.0317055249993192E-3</v>
      </c>
      <c r="F1151" s="24">
        <f t="shared" si="97"/>
        <v>0.94236169369790612</v>
      </c>
      <c r="G1151" s="22">
        <f t="shared" si="98"/>
        <v>-5.6206600777094565E-2</v>
      </c>
      <c r="H1151" s="24">
        <f t="shared" si="99"/>
        <v>0.93936169369790612</v>
      </c>
      <c r="I1151" s="29">
        <f t="shared" si="100"/>
        <v>4.9228796794462903E-2</v>
      </c>
      <c r="J1151" s="32">
        <v>7.9100000000000004E-2</v>
      </c>
      <c r="K1151" s="29">
        <f t="shared" si="101"/>
        <v>0.12832879679446291</v>
      </c>
      <c r="M1151" s="1"/>
      <c r="N1151" s="1"/>
      <c r="P1151" s="1"/>
      <c r="Z1151" s="27"/>
    </row>
    <row r="1152" spans="2:26" ht="15" x14ac:dyDescent="0.25">
      <c r="B1152" s="16">
        <v>27728</v>
      </c>
      <c r="C1152" s="22">
        <v>-4.3949545762426157E-3</v>
      </c>
      <c r="D1152" s="22">
        <f t="shared" si="96"/>
        <v>0.99560504542375738</v>
      </c>
      <c r="E1152" s="22">
        <v>4.156015404253699E-3</v>
      </c>
      <c r="F1152" s="24">
        <f t="shared" si="97"/>
        <v>0.99560504542375738</v>
      </c>
      <c r="G1152" s="22">
        <f t="shared" si="98"/>
        <v>-3.8389391719889166E-3</v>
      </c>
      <c r="H1152" s="24">
        <f t="shared" si="99"/>
        <v>0.99260504542375738</v>
      </c>
      <c r="I1152" s="29">
        <f t="shared" si="100"/>
        <v>5.1173928301860849E-2</v>
      </c>
      <c r="J1152" s="32">
        <v>8.14E-2</v>
      </c>
      <c r="K1152" s="29">
        <f t="shared" si="101"/>
        <v>0.13257392830186085</v>
      </c>
      <c r="M1152" s="1"/>
      <c r="N1152" s="1"/>
      <c r="P1152" s="1"/>
      <c r="Z1152" s="27"/>
    </row>
    <row r="1153" spans="2:26" ht="15" x14ac:dyDescent="0.25">
      <c r="B1153" s="16">
        <v>27759</v>
      </c>
      <c r="C1153" s="22">
        <v>1.6089711706079868E-4</v>
      </c>
      <c r="D1153" s="22">
        <f t="shared" si="96"/>
        <v>1.0001608971170608</v>
      </c>
      <c r="E1153" s="22">
        <v>4.8701041222358743E-3</v>
      </c>
      <c r="F1153" s="24">
        <f t="shared" si="97"/>
        <v>1.0001608971170608</v>
      </c>
      <c r="G1153" s="22">
        <f t="shared" si="98"/>
        <v>1.4310012392966731E-3</v>
      </c>
      <c r="H1153" s="24">
        <f t="shared" si="99"/>
        <v>0.9971608971170608</v>
      </c>
      <c r="I1153" s="29">
        <f t="shared" si="100"/>
        <v>5.2682921417645412E-2</v>
      </c>
      <c r="J1153" s="32">
        <v>7.7600000000000002E-2</v>
      </c>
      <c r="K1153" s="29">
        <f t="shared" si="101"/>
        <v>0.13028292141764541</v>
      </c>
      <c r="M1153" s="1"/>
      <c r="N1153" s="1"/>
      <c r="P1153" s="1"/>
      <c r="Z1153" s="27"/>
    </row>
    <row r="1154" spans="2:26" ht="15" x14ac:dyDescent="0.25">
      <c r="B1154" s="16">
        <v>27790</v>
      </c>
      <c r="C1154" s="22">
        <v>1.1718558613591945E-2</v>
      </c>
      <c r="D1154" s="22">
        <f t="shared" si="96"/>
        <v>1.0117185586135919</v>
      </c>
      <c r="E1154" s="22">
        <v>3.9982613313238602E-3</v>
      </c>
      <c r="F1154" s="24">
        <f t="shared" si="97"/>
        <v>1.0117185586135919</v>
      </c>
      <c r="G1154" s="22">
        <f t="shared" si="98"/>
        <v>1.2116819944915806E-2</v>
      </c>
      <c r="H1154" s="24">
        <f t="shared" si="99"/>
        <v>1.0087185586135921</v>
      </c>
      <c r="I1154" s="29">
        <f t="shared" si="100"/>
        <v>5.2233373324972909E-2</v>
      </c>
      <c r="J1154" s="32">
        <v>7.8E-2</v>
      </c>
      <c r="K1154" s="29">
        <f t="shared" si="101"/>
        <v>0.13023337332497292</v>
      </c>
      <c r="M1154" s="1"/>
      <c r="N1154" s="1"/>
      <c r="P1154" s="1"/>
      <c r="Z1154" s="27"/>
    </row>
    <row r="1155" spans="2:26" ht="15" x14ac:dyDescent="0.25">
      <c r="B1155" s="16">
        <v>27819</v>
      </c>
      <c r="C1155" s="22">
        <v>8.6546164948000381E-3</v>
      </c>
      <c r="D1155" s="22">
        <f t="shared" ref="D1155:D1218" si="102">1+C1155</f>
        <v>1.0086546164948</v>
      </c>
      <c r="E1155" s="22">
        <v>3.6917108404956878E-3</v>
      </c>
      <c r="F1155" s="24">
        <f t="shared" ref="F1155:F1218" si="103">1+C1155</f>
        <v>1.0086546164948</v>
      </c>
      <c r="G1155" s="22">
        <f t="shared" ref="G1155:G1218" si="104">E1155*$M$2+(1-$M$2)*(E1155-$N$2)+C1155-0.003</f>
        <v>8.7463273352957269E-3</v>
      </c>
      <c r="H1155" s="24">
        <f t="shared" ref="H1155:H1218" si="105">1+C1155-0.003</f>
        <v>1.0056546164948001</v>
      </c>
      <c r="I1155" s="29">
        <f t="shared" si="100"/>
        <v>5.1768106370109201E-2</v>
      </c>
      <c r="J1155" s="32">
        <v>7.7699999999999991E-2</v>
      </c>
      <c r="K1155" s="29">
        <f t="shared" si="101"/>
        <v>0.12946810637010919</v>
      </c>
      <c r="M1155" s="1"/>
      <c r="N1155" s="1"/>
      <c r="P1155" s="1"/>
      <c r="Z1155" s="27"/>
    </row>
    <row r="1156" spans="2:26" ht="15" x14ac:dyDescent="0.25">
      <c r="B1156" s="16">
        <v>27850</v>
      </c>
      <c r="C1156" s="22">
        <v>7.0404398655656841E-3</v>
      </c>
      <c r="D1156" s="22">
        <f t="shared" si="102"/>
        <v>1.0070404398655657</v>
      </c>
      <c r="E1156" s="22">
        <v>4.4768152231371428E-3</v>
      </c>
      <c r="F1156" s="24">
        <f t="shared" si="103"/>
        <v>1.0070404398655657</v>
      </c>
      <c r="G1156" s="22">
        <f t="shared" si="104"/>
        <v>7.9172550887028278E-3</v>
      </c>
      <c r="H1156" s="24">
        <f t="shared" si="105"/>
        <v>1.0040404398655658</v>
      </c>
      <c r="I1156" s="29">
        <f t="shared" si="100"/>
        <v>4.9152278317928122E-2</v>
      </c>
      <c r="J1156" s="32">
        <v>7.6600000000000001E-2</v>
      </c>
      <c r="K1156" s="29">
        <f t="shared" si="101"/>
        <v>0.12575227831792812</v>
      </c>
      <c r="M1156" s="1"/>
      <c r="N1156" s="1"/>
      <c r="P1156" s="1"/>
      <c r="Z1156" s="27"/>
    </row>
    <row r="1157" spans="2:26" ht="15" x14ac:dyDescent="0.25">
      <c r="B1157" s="16">
        <v>27880</v>
      </c>
      <c r="C1157" s="22">
        <v>1.0977718406869341E-2</v>
      </c>
      <c r="D1157" s="22">
        <f t="shared" si="102"/>
        <v>1.0109777184068693</v>
      </c>
      <c r="E1157" s="22">
        <v>3.9659251954022867E-3</v>
      </c>
      <c r="F1157" s="24">
        <f t="shared" si="103"/>
        <v>1.0109777184068693</v>
      </c>
      <c r="G1157" s="22">
        <f t="shared" si="104"/>
        <v>1.1343643602271629E-2</v>
      </c>
      <c r="H1157" s="24">
        <f t="shared" si="105"/>
        <v>1.0079777184068694</v>
      </c>
      <c r="I1157" s="29">
        <f t="shared" si="100"/>
        <v>4.8338768970923152E-2</v>
      </c>
      <c r="J1157" s="32">
        <v>7.6700000000000004E-2</v>
      </c>
      <c r="K1157" s="29">
        <f t="shared" si="101"/>
        <v>0.12503876897092314</v>
      </c>
      <c r="M1157" s="1"/>
      <c r="N1157" s="1"/>
      <c r="P1157" s="1"/>
      <c r="Z1157" s="27"/>
    </row>
    <row r="1158" spans="2:26" ht="15" x14ac:dyDescent="0.25">
      <c r="B1158" s="16">
        <v>27911</v>
      </c>
      <c r="C1158" s="22">
        <v>1.1965014625052062E-2</v>
      </c>
      <c r="D1158" s="22">
        <f t="shared" si="102"/>
        <v>1.0119650146250521</v>
      </c>
      <c r="E1158" s="22">
        <v>4.3684816207139043E-3</v>
      </c>
      <c r="F1158" s="24">
        <f t="shared" si="103"/>
        <v>1.0119650146250521</v>
      </c>
      <c r="G1158" s="22">
        <f t="shared" si="104"/>
        <v>1.2733496245765967E-2</v>
      </c>
      <c r="H1158" s="24">
        <f t="shared" si="105"/>
        <v>1.0089650146250522</v>
      </c>
      <c r="I1158" s="29">
        <f t="shared" si="100"/>
        <v>4.7718720415834026E-2</v>
      </c>
      <c r="J1158" s="32">
        <v>7.9600000000000004E-2</v>
      </c>
      <c r="K1158" s="29">
        <f t="shared" si="101"/>
        <v>0.12731872041583403</v>
      </c>
      <c r="M1158" s="1"/>
      <c r="N1158" s="1"/>
      <c r="P1158" s="1"/>
      <c r="Z1158" s="27"/>
    </row>
    <row r="1159" spans="2:26" ht="15" x14ac:dyDescent="0.25">
      <c r="B1159" s="16">
        <v>27941</v>
      </c>
      <c r="C1159" s="22">
        <v>9.2212096533392796E-3</v>
      </c>
      <c r="D1159" s="22">
        <f t="shared" si="102"/>
        <v>1.0092212096533393</v>
      </c>
      <c r="E1159" s="22">
        <v>4.3968040557587074E-3</v>
      </c>
      <c r="F1159" s="24">
        <f t="shared" si="103"/>
        <v>1.0092212096533393</v>
      </c>
      <c r="G1159" s="22">
        <f t="shared" si="104"/>
        <v>1.0018013709097988E-2</v>
      </c>
      <c r="H1159" s="24">
        <f t="shared" si="105"/>
        <v>1.0062212096533394</v>
      </c>
      <c r="I1159" s="29">
        <f t="shared" si="100"/>
        <v>5.140709482221073E-2</v>
      </c>
      <c r="J1159" s="32">
        <v>7.8600000000000003E-2</v>
      </c>
      <c r="K1159" s="29">
        <f t="shared" si="101"/>
        <v>0.13000709482221073</v>
      </c>
      <c r="M1159" s="1"/>
      <c r="N1159" s="1"/>
      <c r="P1159" s="1"/>
      <c r="Z1159" s="27"/>
    </row>
    <row r="1160" spans="2:26" ht="15" x14ac:dyDescent="0.25">
      <c r="B1160" s="16">
        <v>27972</v>
      </c>
      <c r="C1160" s="22">
        <v>-1.4945998638684288E-2</v>
      </c>
      <c r="D1160" s="22">
        <f t="shared" si="102"/>
        <v>0.98505400136131571</v>
      </c>
      <c r="E1160" s="22">
        <v>4.2704515421061462E-3</v>
      </c>
      <c r="F1160" s="24">
        <f t="shared" si="103"/>
        <v>0.98505400136131571</v>
      </c>
      <c r="G1160" s="22">
        <f t="shared" si="104"/>
        <v>-1.4275547096578141E-2</v>
      </c>
      <c r="H1160" s="24">
        <f t="shared" si="105"/>
        <v>0.98205400136131571</v>
      </c>
      <c r="I1160" s="29">
        <f t="shared" si="100"/>
        <v>5.0300911453268204E-2</v>
      </c>
      <c r="J1160" s="32">
        <v>7.8600000000000003E-2</v>
      </c>
      <c r="K1160" s="29">
        <f t="shared" si="101"/>
        <v>0.12890091145326821</v>
      </c>
      <c r="M1160" s="1"/>
      <c r="N1160" s="1"/>
      <c r="P1160" s="1"/>
      <c r="Z1160" s="27"/>
    </row>
    <row r="1161" spans="2:26" ht="15" x14ac:dyDescent="0.25">
      <c r="B1161" s="16">
        <v>28003</v>
      </c>
      <c r="C1161" s="22">
        <v>2.6099795828613104E-2</v>
      </c>
      <c r="D1161" s="22">
        <f t="shared" si="102"/>
        <v>1.0260997958286131</v>
      </c>
      <c r="E1161" s="22">
        <v>4.4748322840091337E-3</v>
      </c>
      <c r="F1161" s="24">
        <f t="shared" si="103"/>
        <v>1.0260997958286131</v>
      </c>
      <c r="G1161" s="22">
        <f t="shared" si="104"/>
        <v>2.6974628112622238E-2</v>
      </c>
      <c r="H1161" s="24">
        <f t="shared" si="105"/>
        <v>1.0230997958286132</v>
      </c>
      <c r="I1161" s="29">
        <f t="shared" si="100"/>
        <v>5.1673351294992287E-2</v>
      </c>
      <c r="J1161" s="32">
        <v>7.6600000000000001E-2</v>
      </c>
      <c r="K1161" s="29">
        <f t="shared" si="101"/>
        <v>0.12827335129499229</v>
      </c>
      <c r="M1161" s="1"/>
      <c r="N1161" s="1"/>
      <c r="P1161" s="1"/>
      <c r="Z1161" s="27"/>
    </row>
    <row r="1162" spans="2:26" ht="15" x14ac:dyDescent="0.25">
      <c r="B1162" s="16">
        <v>28033</v>
      </c>
      <c r="C1162" s="22">
        <v>3.5136910982480174E-2</v>
      </c>
      <c r="D1162" s="22">
        <f t="shared" si="102"/>
        <v>1.0351369109824802</v>
      </c>
      <c r="E1162" s="22">
        <v>4.1434238421429459E-3</v>
      </c>
      <c r="F1162" s="24">
        <f t="shared" si="103"/>
        <v>1.0351369109824802</v>
      </c>
      <c r="G1162" s="22">
        <f t="shared" si="104"/>
        <v>3.5680334824623114E-2</v>
      </c>
      <c r="H1162" s="24">
        <f t="shared" si="105"/>
        <v>1.0321369109824803</v>
      </c>
      <c r="I1162" s="29">
        <f t="shared" si="100"/>
        <v>5.262566072653363E-2</v>
      </c>
      <c r="J1162" s="32">
        <v>7.5499999999999998E-2</v>
      </c>
      <c r="K1162" s="29">
        <f t="shared" si="101"/>
        <v>0.12812566072653364</v>
      </c>
      <c r="M1162" s="1"/>
      <c r="N1162" s="1"/>
      <c r="P1162" s="1"/>
      <c r="Z1162" s="27"/>
    </row>
    <row r="1163" spans="2:26" ht="15" x14ac:dyDescent="0.25">
      <c r="B1163" s="16">
        <v>28064</v>
      </c>
      <c r="C1163" s="22">
        <v>3.493084379533995E-2</v>
      </c>
      <c r="D1163" s="22">
        <f t="shared" si="102"/>
        <v>1.0349308437953399</v>
      </c>
      <c r="E1163" s="22">
        <v>3.8779762174212529E-3</v>
      </c>
      <c r="F1163" s="24">
        <f t="shared" si="103"/>
        <v>1.0349308437953399</v>
      </c>
      <c r="G1163" s="22">
        <f t="shared" si="104"/>
        <v>3.5208820012761197E-2</v>
      </c>
      <c r="H1163" s="24">
        <f t="shared" si="105"/>
        <v>1.0319308437953401</v>
      </c>
      <c r="I1163" s="29">
        <f t="shared" si="100"/>
        <v>5.4887798485466543E-2</v>
      </c>
      <c r="J1163" s="32">
        <v>7.4200000000000002E-2</v>
      </c>
      <c r="K1163" s="29">
        <f t="shared" si="101"/>
        <v>0.12908779848546653</v>
      </c>
      <c r="M1163" s="1"/>
      <c r="N1163" s="1"/>
      <c r="P1163" s="1"/>
      <c r="Z1163" s="27"/>
    </row>
    <row r="1164" spans="2:26" ht="15" x14ac:dyDescent="0.25">
      <c r="B1164" s="16">
        <v>28094</v>
      </c>
      <c r="C1164" s="22">
        <v>1.9353071079363016E-2</v>
      </c>
      <c r="D1164" s="22">
        <f t="shared" si="102"/>
        <v>1.019353071079363</v>
      </c>
      <c r="E1164" s="22">
        <v>4.1552811394161004E-3</v>
      </c>
      <c r="F1164" s="24">
        <f t="shared" si="103"/>
        <v>1.019353071079363</v>
      </c>
      <c r="G1164" s="22">
        <f t="shared" si="104"/>
        <v>1.9908352218779117E-2</v>
      </c>
      <c r="H1164" s="24">
        <f t="shared" si="105"/>
        <v>1.0163530710793631</v>
      </c>
      <c r="I1164" s="29">
        <f t="shared" si="100"/>
        <v>5.5764697272205233E-2</v>
      </c>
      <c r="J1164" s="32">
        <v>7.0099999999999996E-2</v>
      </c>
      <c r="K1164" s="29">
        <f t="shared" si="101"/>
        <v>0.12586469727220523</v>
      </c>
      <c r="M1164" s="1"/>
      <c r="N1164" s="1"/>
      <c r="P1164" s="1"/>
      <c r="Z1164" s="27"/>
    </row>
    <row r="1165" spans="2:26" ht="15" x14ac:dyDescent="0.25">
      <c r="B1165" s="16">
        <v>28125</v>
      </c>
      <c r="C1165" s="22">
        <v>-1.4968073336521281E-2</v>
      </c>
      <c r="D1165" s="22">
        <f t="shared" si="102"/>
        <v>0.98503192666347872</v>
      </c>
      <c r="E1165" s="22">
        <v>3.6650832279154777E-3</v>
      </c>
      <c r="F1165" s="24">
        <f t="shared" si="103"/>
        <v>0.98503192666347872</v>
      </c>
      <c r="G1165" s="22">
        <f t="shared" si="104"/>
        <v>-1.4902990108605803E-2</v>
      </c>
      <c r="H1165" s="24">
        <f t="shared" si="105"/>
        <v>0.98203192666347872</v>
      </c>
      <c r="I1165" s="29">
        <f t="shared" si="100"/>
        <v>5.2018625159938159E-2</v>
      </c>
      <c r="J1165" s="32">
        <v>6.8099999999999994E-2</v>
      </c>
      <c r="K1165" s="29">
        <f t="shared" si="101"/>
        <v>0.12011862515993815</v>
      </c>
      <c r="M1165" s="1"/>
      <c r="N1165" s="1"/>
      <c r="P1165" s="1"/>
      <c r="Z1165" s="27"/>
    </row>
    <row r="1166" spans="2:26" ht="15" x14ac:dyDescent="0.25">
      <c r="B1166" s="16">
        <v>28156</v>
      </c>
      <c r="C1166" s="22">
        <v>-2.921087693399016E-2</v>
      </c>
      <c r="D1166" s="22">
        <f t="shared" si="102"/>
        <v>0.97078912306600984</v>
      </c>
      <c r="E1166" s="22">
        <v>3.8772279454908354E-3</v>
      </c>
      <c r="F1166" s="24">
        <f t="shared" si="103"/>
        <v>0.97078912306600984</v>
      </c>
      <c r="G1166" s="22">
        <f t="shared" si="104"/>
        <v>-2.8933648988499323E-2</v>
      </c>
      <c r="H1166" s="24">
        <f t="shared" si="105"/>
        <v>0.96778912306600984</v>
      </c>
      <c r="I1166" s="29">
        <f t="shared" si="100"/>
        <v>5.1890685146295024E-2</v>
      </c>
      <c r="J1166" s="32">
        <v>7.400000000000001E-2</v>
      </c>
      <c r="K1166" s="29">
        <f t="shared" si="101"/>
        <v>0.12589068514629503</v>
      </c>
      <c r="M1166" s="1"/>
      <c r="N1166" s="1"/>
      <c r="P1166" s="1"/>
      <c r="Z1166" s="27"/>
    </row>
    <row r="1167" spans="2:26" ht="15" x14ac:dyDescent="0.25">
      <c r="B1167" s="16">
        <v>28184</v>
      </c>
      <c r="C1167" s="22">
        <v>3.2811380370050935E-2</v>
      </c>
      <c r="D1167" s="22">
        <f t="shared" si="102"/>
        <v>1.0328113803700509</v>
      </c>
      <c r="E1167" s="22">
        <v>3.5498696192415302E-3</v>
      </c>
      <c r="F1167" s="24">
        <f t="shared" si="103"/>
        <v>1.0328113803700509</v>
      </c>
      <c r="G1167" s="22">
        <f t="shared" si="104"/>
        <v>3.276124998929246E-2</v>
      </c>
      <c r="H1167" s="24">
        <f t="shared" si="105"/>
        <v>1.029811380370051</v>
      </c>
      <c r="I1167" s="29">
        <f t="shared" si="100"/>
        <v>5.6463195478852368E-2</v>
      </c>
      <c r="J1167" s="32">
        <v>7.4499999999999997E-2</v>
      </c>
      <c r="K1167" s="29">
        <f t="shared" si="101"/>
        <v>0.13096319547885238</v>
      </c>
      <c r="M1167" s="1"/>
      <c r="N1167" s="1"/>
      <c r="P1167" s="1"/>
      <c r="Z1167" s="27"/>
    </row>
    <row r="1168" spans="2:26" ht="15" x14ac:dyDescent="0.25">
      <c r="B1168" s="16">
        <v>28215</v>
      </c>
      <c r="C1168" s="22">
        <v>3.3099616938630394E-2</v>
      </c>
      <c r="D1168" s="22">
        <f t="shared" si="102"/>
        <v>1.0330996169386304</v>
      </c>
      <c r="E1168" s="22">
        <v>3.8876740891353734E-3</v>
      </c>
      <c r="F1168" s="24">
        <f t="shared" si="103"/>
        <v>1.0330996169386304</v>
      </c>
      <c r="G1168" s="22">
        <f t="shared" si="104"/>
        <v>3.3387291027765761E-2</v>
      </c>
      <c r="H1168" s="24">
        <f t="shared" si="105"/>
        <v>1.0300996169386305</v>
      </c>
      <c r="I1168" s="29">
        <f t="shared" si="100"/>
        <v>6.0429299800297542E-2</v>
      </c>
      <c r="J1168" s="32">
        <v>7.4200000000000002E-2</v>
      </c>
      <c r="K1168" s="29">
        <f t="shared" si="101"/>
        <v>0.13462929980029753</v>
      </c>
      <c r="M1168" s="1"/>
      <c r="N1168" s="1"/>
      <c r="P1168" s="1"/>
      <c r="Z1168" s="27"/>
    </row>
    <row r="1169" spans="2:26" ht="15" x14ac:dyDescent="0.25">
      <c r="B1169" s="16">
        <v>28245</v>
      </c>
      <c r="C1169" s="22">
        <v>2.189374278778855E-2</v>
      </c>
      <c r="D1169" s="22">
        <f t="shared" si="102"/>
        <v>1.0218937427877886</v>
      </c>
      <c r="E1169" s="22">
        <v>3.578230049762654E-3</v>
      </c>
      <c r="F1169" s="24">
        <f t="shared" si="103"/>
        <v>1.0218937427877886</v>
      </c>
      <c r="G1169" s="22">
        <f t="shared" si="104"/>
        <v>2.1871972837551205E-2</v>
      </c>
      <c r="H1169" s="24">
        <f t="shared" si="105"/>
        <v>1.0188937427877887</v>
      </c>
      <c r="I1169" s="29">
        <f t="shared" si="100"/>
        <v>6.2066172823969312E-2</v>
      </c>
      <c r="J1169" s="32">
        <v>7.4499999999999997E-2</v>
      </c>
      <c r="K1169" s="29">
        <f t="shared" si="101"/>
        <v>0.13656617282396932</v>
      </c>
      <c r="M1169" s="1"/>
      <c r="N1169" s="1"/>
      <c r="P1169" s="1"/>
      <c r="Z1169" s="27"/>
    </row>
    <row r="1170" spans="2:26" ht="15" x14ac:dyDescent="0.25">
      <c r="B1170" s="16">
        <v>28276</v>
      </c>
      <c r="C1170" s="22">
        <v>-2.9785350052115023E-3</v>
      </c>
      <c r="D1170" s="22">
        <f t="shared" si="102"/>
        <v>0.9970214649947885</v>
      </c>
      <c r="E1170" s="22">
        <v>4.2933388607659939E-3</v>
      </c>
      <c r="F1170" s="24">
        <f t="shared" si="103"/>
        <v>0.9970214649947885</v>
      </c>
      <c r="G1170" s="22">
        <f t="shared" si="104"/>
        <v>-2.2851961444455083E-3</v>
      </c>
      <c r="H1170" s="24">
        <f t="shared" si="105"/>
        <v>0.9940214649947885</v>
      </c>
      <c r="I1170" s="29">
        <f t="shared" si="100"/>
        <v>5.9500775719891541E-2</v>
      </c>
      <c r="J1170" s="32">
        <v>7.3800000000000004E-2</v>
      </c>
      <c r="K1170" s="29">
        <f t="shared" si="101"/>
        <v>0.13330077571989155</v>
      </c>
      <c r="M1170" s="1"/>
      <c r="N1170" s="1"/>
      <c r="P1170" s="1"/>
      <c r="Z1170" s="27"/>
    </row>
    <row r="1171" spans="2:26" ht="15" x14ac:dyDescent="0.25">
      <c r="B1171" s="16">
        <v>28306</v>
      </c>
      <c r="C1171" s="22">
        <v>1.5136262620339958E-2</v>
      </c>
      <c r="D1171" s="22">
        <f t="shared" si="102"/>
        <v>1.01513626262034</v>
      </c>
      <c r="E1171" s="22">
        <v>4.0876655102977111E-3</v>
      </c>
      <c r="F1171" s="24">
        <f t="shared" si="103"/>
        <v>1.01513626262034</v>
      </c>
      <c r="G1171" s="22">
        <f t="shared" si="104"/>
        <v>1.562392813063767E-2</v>
      </c>
      <c r="H1171" s="24">
        <f t="shared" si="105"/>
        <v>1.0121362626203401</v>
      </c>
      <c r="I1171" s="29">
        <f t="shared" si="100"/>
        <v>5.947884970921602E-2</v>
      </c>
      <c r="J1171" s="32">
        <v>7.2000000000000008E-2</v>
      </c>
      <c r="K1171" s="29">
        <f t="shared" si="101"/>
        <v>0.13147884970921603</v>
      </c>
      <c r="M1171" s="1"/>
      <c r="N1171" s="1"/>
      <c r="P1171" s="1"/>
      <c r="Z1171" s="27"/>
    </row>
    <row r="1172" spans="2:26" ht="15" x14ac:dyDescent="0.25">
      <c r="B1172" s="16">
        <v>28337</v>
      </c>
      <c r="C1172" s="22">
        <v>2.1070412277776729E-2</v>
      </c>
      <c r="D1172" s="22">
        <f t="shared" si="102"/>
        <v>1.0210704122777767</v>
      </c>
      <c r="E1172" s="22">
        <v>4.0518937093900753E-3</v>
      </c>
      <c r="F1172" s="24">
        <f t="shared" si="103"/>
        <v>1.0210704122777767</v>
      </c>
      <c r="G1172" s="22">
        <f t="shared" si="104"/>
        <v>2.1522305987166805E-2</v>
      </c>
      <c r="H1172" s="24">
        <f t="shared" si="105"/>
        <v>1.0180704122777768</v>
      </c>
      <c r="I1172" s="29">
        <f t="shared" si="100"/>
        <v>5.8664019241672305E-2</v>
      </c>
      <c r="J1172" s="32">
        <v>7.4200000000000002E-2</v>
      </c>
      <c r="K1172" s="29">
        <f t="shared" si="101"/>
        <v>0.13286401924167229</v>
      </c>
      <c r="M1172" s="1"/>
      <c r="N1172" s="1"/>
      <c r="P1172" s="1"/>
      <c r="Z1172" s="27"/>
    </row>
    <row r="1173" spans="2:26" ht="15" x14ac:dyDescent="0.25">
      <c r="B1173" s="16">
        <v>28368</v>
      </c>
      <c r="C1173" s="22">
        <v>2.0937951294517365E-3</v>
      </c>
      <c r="D1173" s="22">
        <f t="shared" si="102"/>
        <v>1.0020937951294517</v>
      </c>
      <c r="E1173" s="22">
        <v>4.8979694071022983E-3</v>
      </c>
      <c r="F1173" s="24">
        <f t="shared" si="103"/>
        <v>1.0020937951294517</v>
      </c>
      <c r="G1173" s="22">
        <f t="shared" si="104"/>
        <v>3.3917645365540349E-3</v>
      </c>
      <c r="H1173" s="24">
        <f t="shared" si="105"/>
        <v>0.99909379512945173</v>
      </c>
      <c r="I1173" s="29">
        <f t="shared" si="100"/>
        <v>5.7636973605452946E-2</v>
      </c>
      <c r="J1173" s="32">
        <v>7.2800000000000004E-2</v>
      </c>
      <c r="K1173" s="29">
        <f t="shared" si="101"/>
        <v>0.13043697360545295</v>
      </c>
      <c r="M1173" s="1"/>
      <c r="N1173" s="1"/>
      <c r="P1173" s="1"/>
      <c r="Z1173" s="27"/>
    </row>
    <row r="1174" spans="2:26" ht="15" x14ac:dyDescent="0.25">
      <c r="B1174" s="16">
        <v>28398</v>
      </c>
      <c r="C1174" s="22">
        <v>8.1729265962089404E-3</v>
      </c>
      <c r="D1174" s="22">
        <f t="shared" si="102"/>
        <v>1.0081729265962089</v>
      </c>
      <c r="E1174" s="22">
        <v>4.6950819471918148E-3</v>
      </c>
      <c r="F1174" s="24">
        <f t="shared" si="103"/>
        <v>1.0081729265962089</v>
      </c>
      <c r="G1174" s="22">
        <f t="shared" si="104"/>
        <v>9.2680085434007561E-3</v>
      </c>
      <c r="H1174" s="24">
        <f t="shared" si="105"/>
        <v>1.005172926596209</v>
      </c>
      <c r="I1174" s="29">
        <f t="shared" si="100"/>
        <v>5.7632068086254762E-2</v>
      </c>
      <c r="J1174" s="32">
        <v>7.4099999999999999E-2</v>
      </c>
      <c r="K1174" s="29">
        <f t="shared" si="101"/>
        <v>0.13173206808625476</v>
      </c>
      <c r="M1174" s="1"/>
      <c r="N1174" s="1"/>
      <c r="P1174" s="1"/>
      <c r="Z1174" s="27"/>
    </row>
    <row r="1175" spans="2:26" ht="15" x14ac:dyDescent="0.25">
      <c r="B1175" s="16">
        <v>28429</v>
      </c>
      <c r="C1175" s="22">
        <v>4.148156946036119E-2</v>
      </c>
      <c r="D1175" s="22">
        <f t="shared" si="102"/>
        <v>1.0414815694603612</v>
      </c>
      <c r="E1175" s="22">
        <v>5.1304380403627281E-3</v>
      </c>
      <c r="F1175" s="24">
        <f t="shared" si="103"/>
        <v>1.0414815694603612</v>
      </c>
      <c r="G1175" s="22">
        <f t="shared" si="104"/>
        <v>4.3012007500723912E-2</v>
      </c>
      <c r="H1175" s="24">
        <f t="shared" si="105"/>
        <v>1.0384815694603613</v>
      </c>
      <c r="I1175" s="29">
        <f t="shared" si="100"/>
        <v>5.9598433498309289E-2</v>
      </c>
      <c r="J1175" s="32">
        <v>7.6200000000000004E-2</v>
      </c>
      <c r="K1175" s="29">
        <f t="shared" si="101"/>
        <v>0.13579843349830928</v>
      </c>
      <c r="M1175" s="1"/>
      <c r="N1175" s="1"/>
      <c r="P1175" s="1"/>
      <c r="Z1175" s="27"/>
    </row>
    <row r="1176" spans="2:26" ht="15" x14ac:dyDescent="0.25">
      <c r="B1176" s="16">
        <v>28459</v>
      </c>
      <c r="C1176" s="22">
        <v>-9.4038711242663275E-3</v>
      </c>
      <c r="D1176" s="22">
        <f t="shared" si="102"/>
        <v>0.99059612887573367</v>
      </c>
      <c r="E1176" s="22">
        <v>4.9525532015559648E-3</v>
      </c>
      <c r="F1176" s="24">
        <f t="shared" si="103"/>
        <v>0.99059612887573367</v>
      </c>
      <c r="G1176" s="22">
        <f t="shared" si="104"/>
        <v>-8.0513179227103618E-3</v>
      </c>
      <c r="H1176" s="24">
        <f t="shared" si="105"/>
        <v>0.98759612887573367</v>
      </c>
      <c r="I1176" s="29">
        <f t="shared" si="100"/>
        <v>5.8954808933469716E-2</v>
      </c>
      <c r="J1176" s="32">
        <v>7.5499999999999998E-2</v>
      </c>
      <c r="K1176" s="29">
        <f t="shared" si="101"/>
        <v>0.13445480893346973</v>
      </c>
      <c r="M1176" s="1"/>
      <c r="N1176" s="1"/>
      <c r="P1176" s="1"/>
      <c r="Z1176" s="27"/>
    </row>
    <row r="1177" spans="2:26" ht="15" x14ac:dyDescent="0.25">
      <c r="B1177" s="16">
        <v>28490</v>
      </c>
      <c r="C1177" s="22">
        <v>2.4821688312465673E-2</v>
      </c>
      <c r="D1177" s="22">
        <f t="shared" si="102"/>
        <v>1.0248216883124657</v>
      </c>
      <c r="E1177" s="22">
        <v>4.9133467910691397E-3</v>
      </c>
      <c r="F1177" s="24">
        <f t="shared" si="103"/>
        <v>1.0248216883124657</v>
      </c>
      <c r="G1177" s="22">
        <f t="shared" si="104"/>
        <v>2.6135035103534814E-2</v>
      </c>
      <c r="H1177" s="24">
        <f t="shared" si="105"/>
        <v>1.0218216883124658</v>
      </c>
      <c r="I1177" s="29">
        <f t="shared" si="100"/>
        <v>6.18571186270791E-2</v>
      </c>
      <c r="J1177" s="32">
        <v>7.7800000000000008E-2</v>
      </c>
      <c r="K1177" s="29">
        <f t="shared" si="101"/>
        <v>0.13965711862707911</v>
      </c>
      <c r="M1177" s="1"/>
      <c r="N1177" s="1"/>
      <c r="P1177" s="1"/>
      <c r="Z1177" s="27"/>
    </row>
    <row r="1178" spans="2:26" ht="15" x14ac:dyDescent="0.25">
      <c r="B1178" s="16">
        <v>28521</v>
      </c>
      <c r="C1178" s="22">
        <v>1.0180591603649702E-2</v>
      </c>
      <c r="D1178" s="22">
        <f t="shared" si="102"/>
        <v>1.0101805916036497</v>
      </c>
      <c r="E1178" s="22">
        <v>5.5244011724837616E-3</v>
      </c>
      <c r="F1178" s="24">
        <f t="shared" si="103"/>
        <v>1.0101805916036497</v>
      </c>
      <c r="G1178" s="22">
        <f t="shared" si="104"/>
        <v>1.2104992776133465E-2</v>
      </c>
      <c r="H1178" s="24">
        <f t="shared" si="105"/>
        <v>1.0071805916036498</v>
      </c>
      <c r="I1178" s="29">
        <f t="shared" si="100"/>
        <v>6.0487257546405493E-2</v>
      </c>
      <c r="J1178" s="32">
        <v>7.9399999999999998E-2</v>
      </c>
      <c r="K1178" s="29">
        <f t="shared" si="101"/>
        <v>0.13988725754640549</v>
      </c>
      <c r="M1178" s="1"/>
      <c r="N1178" s="1"/>
      <c r="P1178" s="1"/>
      <c r="Z1178" s="27"/>
    </row>
    <row r="1179" spans="2:26" ht="15" x14ac:dyDescent="0.25">
      <c r="B1179" s="16">
        <v>28549</v>
      </c>
      <c r="C1179" s="22">
        <v>2.9641435355675982E-2</v>
      </c>
      <c r="D1179" s="22">
        <f t="shared" si="102"/>
        <v>1.029641435355676</v>
      </c>
      <c r="E1179" s="22">
        <v>4.8662691308667405E-3</v>
      </c>
      <c r="F1179" s="24">
        <f t="shared" si="103"/>
        <v>1.029641435355676</v>
      </c>
      <c r="G1179" s="22">
        <f t="shared" si="104"/>
        <v>3.090770448654272E-2</v>
      </c>
      <c r="H1179" s="24">
        <f t="shared" si="105"/>
        <v>1.0266414353556761</v>
      </c>
      <c r="I1179" s="29">
        <f t="shared" si="100"/>
        <v>6.3432422758211038E-2</v>
      </c>
      <c r="J1179" s="32">
        <v>8.0399999999999985E-2</v>
      </c>
      <c r="K1179" s="29">
        <f t="shared" si="101"/>
        <v>0.14383242275821101</v>
      </c>
      <c r="M1179" s="1"/>
      <c r="N1179" s="1"/>
      <c r="P1179" s="1"/>
      <c r="Z1179" s="27"/>
    </row>
    <row r="1180" spans="2:26" ht="15" x14ac:dyDescent="0.25">
      <c r="B1180" s="16">
        <v>28580</v>
      </c>
      <c r="C1180" s="22">
        <v>-9.3659674655348635E-3</v>
      </c>
      <c r="D1180" s="22">
        <f t="shared" si="102"/>
        <v>0.99063403253446514</v>
      </c>
      <c r="E1180" s="22">
        <v>5.2629948207045807E-3</v>
      </c>
      <c r="F1180" s="24">
        <f t="shared" si="103"/>
        <v>0.99063403253446514</v>
      </c>
      <c r="G1180" s="22">
        <f t="shared" si="104"/>
        <v>-7.7029726448302827E-3</v>
      </c>
      <c r="H1180" s="24">
        <f t="shared" si="105"/>
        <v>0.98763403253446513</v>
      </c>
      <c r="I1180" s="29">
        <f t="shared" si="100"/>
        <v>6.1469187852473572E-2</v>
      </c>
      <c r="J1180" s="32">
        <v>8.1500000000000003E-2</v>
      </c>
      <c r="K1180" s="29">
        <f t="shared" si="101"/>
        <v>0.14296918785247359</v>
      </c>
      <c r="M1180" s="1"/>
      <c r="N1180" s="1"/>
      <c r="P1180" s="1"/>
      <c r="Z1180" s="27"/>
    </row>
    <row r="1181" spans="2:26" ht="15" x14ac:dyDescent="0.25">
      <c r="B1181" s="16">
        <v>28610</v>
      </c>
      <c r="C1181" s="22">
        <v>-6.6348213680192947E-3</v>
      </c>
      <c r="D1181" s="22">
        <f t="shared" si="102"/>
        <v>0.99336517863198071</v>
      </c>
      <c r="E1181" s="22">
        <v>4.7589064619548704E-3</v>
      </c>
      <c r="F1181" s="24">
        <f t="shared" si="103"/>
        <v>0.99336517863198071</v>
      </c>
      <c r="G1181" s="22">
        <f t="shared" si="104"/>
        <v>-5.4759149060644241E-3</v>
      </c>
      <c r="H1181" s="24">
        <f t="shared" si="105"/>
        <v>0.9903651786319807</v>
      </c>
      <c r="I1181" s="29">
        <f t="shared" si="100"/>
        <v>6.2030797509708302E-2</v>
      </c>
      <c r="J1181" s="32">
        <v>8.2400000000000001E-2</v>
      </c>
      <c r="K1181" s="29">
        <f t="shared" si="101"/>
        <v>0.1444307975097083</v>
      </c>
      <c r="M1181" s="1"/>
      <c r="N1181" s="1"/>
      <c r="P1181" s="1"/>
      <c r="Z1181" s="27"/>
    </row>
    <row r="1182" spans="2:26" ht="15" x14ac:dyDescent="0.25">
      <c r="B1182" s="16">
        <v>28641</v>
      </c>
      <c r="C1182" s="22">
        <v>1.1061921732473667E-2</v>
      </c>
      <c r="D1182" s="22">
        <f t="shared" si="102"/>
        <v>1.0110619217324737</v>
      </c>
      <c r="E1182" s="22">
        <v>5.718219883533493E-3</v>
      </c>
      <c r="F1182" s="24">
        <f t="shared" si="103"/>
        <v>1.0110619217324737</v>
      </c>
      <c r="G1182" s="22">
        <f t="shared" si="104"/>
        <v>1.3180141616007161E-2</v>
      </c>
      <c r="H1182" s="24">
        <f t="shared" si="105"/>
        <v>1.0080619217324738</v>
      </c>
      <c r="I1182" s="29">
        <f t="shared" si="100"/>
        <v>6.1182325698460494E-2</v>
      </c>
      <c r="J1182" s="32">
        <v>8.4199999999999997E-2</v>
      </c>
      <c r="K1182" s="29">
        <f t="shared" si="101"/>
        <v>0.14538232569846049</v>
      </c>
      <c r="M1182" s="1"/>
      <c r="N1182" s="1"/>
      <c r="P1182" s="1"/>
      <c r="Z1182" s="27"/>
    </row>
    <row r="1183" spans="2:26" ht="15" x14ac:dyDescent="0.25">
      <c r="B1183" s="16">
        <v>28671</v>
      </c>
      <c r="C1183" s="22">
        <v>8.3782362243134401E-3</v>
      </c>
      <c r="D1183" s="22">
        <f t="shared" si="102"/>
        <v>1.0083782362243134</v>
      </c>
      <c r="E1183" s="22">
        <v>5.4300851677073769E-3</v>
      </c>
      <c r="F1183" s="24">
        <f t="shared" si="103"/>
        <v>1.0083782362243134</v>
      </c>
      <c r="G1183" s="22">
        <f t="shared" si="104"/>
        <v>1.0208321392020818E-2</v>
      </c>
      <c r="H1183" s="24">
        <f t="shared" si="105"/>
        <v>1.0053782362243135</v>
      </c>
      <c r="I1183" s="29">
        <f t="shared" si="100"/>
        <v>6.0403912104404656E-2</v>
      </c>
      <c r="J1183" s="32">
        <v>8.6199999999999999E-2</v>
      </c>
      <c r="K1183" s="29">
        <f t="shared" si="101"/>
        <v>0.14660391210440465</v>
      </c>
      <c r="M1183" s="1"/>
      <c r="N1183" s="1"/>
      <c r="P1183" s="1"/>
      <c r="Z1183" s="27"/>
    </row>
    <row r="1184" spans="2:26" ht="15" x14ac:dyDescent="0.25">
      <c r="B1184" s="16">
        <v>28702</v>
      </c>
      <c r="C1184" s="22">
        <v>4.6197503386305572E-2</v>
      </c>
      <c r="D1184" s="22">
        <f t="shared" si="102"/>
        <v>1.0461975033863056</v>
      </c>
      <c r="E1184" s="22">
        <v>5.8506735157675127E-3</v>
      </c>
      <c r="F1184" s="24">
        <f t="shared" si="103"/>
        <v>1.0461975033863056</v>
      </c>
      <c r="G1184" s="22">
        <f t="shared" si="104"/>
        <v>4.8448176902073078E-2</v>
      </c>
      <c r="H1184" s="24">
        <f t="shared" si="105"/>
        <v>1.0431975033863057</v>
      </c>
      <c r="I1184" s="29">
        <f t="shared" si="100"/>
        <v>6.4261003334696642E-2</v>
      </c>
      <c r="J1184" s="32">
        <v>8.5600000000000009E-2</v>
      </c>
      <c r="K1184" s="29">
        <f t="shared" si="101"/>
        <v>0.14986100333469665</v>
      </c>
      <c r="M1184" s="1"/>
      <c r="N1184" s="1"/>
      <c r="P1184" s="1"/>
      <c r="Z1184" s="27"/>
    </row>
    <row r="1185" spans="2:26" ht="15" x14ac:dyDescent="0.25">
      <c r="B1185" s="16">
        <v>28733</v>
      </c>
      <c r="C1185" s="22">
        <v>5.826092997729182E-3</v>
      </c>
      <c r="D1185" s="22">
        <f t="shared" si="102"/>
        <v>1.0058260929977292</v>
      </c>
      <c r="E1185" s="22">
        <v>5.8787038347329901E-3</v>
      </c>
      <c r="F1185" s="24">
        <f t="shared" si="103"/>
        <v>1.0058260929977292</v>
      </c>
      <c r="G1185" s="22">
        <f t="shared" si="104"/>
        <v>8.104796832462173E-3</v>
      </c>
      <c r="H1185" s="24">
        <f t="shared" si="105"/>
        <v>1.0028260929977293</v>
      </c>
      <c r="I1185" s="29">
        <f t="shared" si="100"/>
        <v>6.4733449170909063E-2</v>
      </c>
      <c r="J1185" s="32">
        <v>8.3900000000000002E-2</v>
      </c>
      <c r="K1185" s="29">
        <f t="shared" si="101"/>
        <v>0.14863344917090907</v>
      </c>
      <c r="M1185" s="1"/>
      <c r="N1185" s="1"/>
      <c r="P1185" s="1"/>
      <c r="Z1185" s="27"/>
    </row>
    <row r="1186" spans="2:26" ht="15" x14ac:dyDescent="0.25">
      <c r="B1186" s="16">
        <v>28763</v>
      </c>
      <c r="C1186" s="22">
        <v>3.2005174223944444E-2</v>
      </c>
      <c r="D1186" s="22">
        <f t="shared" si="102"/>
        <v>1.0320051742239444</v>
      </c>
      <c r="E1186" s="22">
        <v>6.0882457407058777E-3</v>
      </c>
      <c r="F1186" s="24">
        <f t="shared" si="103"/>
        <v>1.0320051742239444</v>
      </c>
      <c r="G1186" s="22">
        <f t="shared" si="104"/>
        <v>3.4493419964650315E-2</v>
      </c>
      <c r="H1186" s="24">
        <f t="shared" si="105"/>
        <v>1.0290051742239446</v>
      </c>
      <c r="I1186" s="29">
        <f t="shared" si="100"/>
        <v>6.3800787505089884E-2</v>
      </c>
      <c r="J1186" s="32">
        <v>8.5600000000000009E-2</v>
      </c>
      <c r="K1186" s="29">
        <f t="shared" si="101"/>
        <v>0.14940078750508989</v>
      </c>
      <c r="M1186" s="1"/>
      <c r="N1186" s="1"/>
      <c r="P1186" s="1"/>
      <c r="Z1186" s="27"/>
    </row>
    <row r="1187" spans="2:26" ht="15" x14ac:dyDescent="0.25">
      <c r="B1187" s="16">
        <v>28794</v>
      </c>
      <c r="C1187" s="22">
        <v>1.4181404880877935E-2</v>
      </c>
      <c r="D1187" s="22">
        <f t="shared" si="102"/>
        <v>1.0141814048808779</v>
      </c>
      <c r="E1187" s="22">
        <v>6.8272208338195917E-3</v>
      </c>
      <c r="F1187" s="24">
        <f t="shared" si="103"/>
        <v>1.0141814048808779</v>
      </c>
      <c r="G1187" s="22">
        <f t="shared" si="104"/>
        <v>1.7408625714697527E-2</v>
      </c>
      <c r="H1187" s="24">
        <f t="shared" si="105"/>
        <v>1.011181404880878</v>
      </c>
      <c r="I1187" s="29">
        <f t="shared" si="100"/>
        <v>6.3321816292917221E-2</v>
      </c>
      <c r="J1187" s="32">
        <v>8.9600000000000013E-2</v>
      </c>
      <c r="K1187" s="29">
        <f t="shared" si="101"/>
        <v>0.15292181629291723</v>
      </c>
      <c r="M1187" s="1"/>
      <c r="N1187" s="1"/>
      <c r="P1187" s="1"/>
      <c r="Z1187" s="27"/>
    </row>
    <row r="1188" spans="2:26" ht="15" x14ac:dyDescent="0.25">
      <c r="B1188" s="16">
        <v>28824</v>
      </c>
      <c r="C1188" s="22">
        <v>-5.5107797894944355E-2</v>
      </c>
      <c r="D1188" s="22">
        <f t="shared" si="102"/>
        <v>0.94489220210505565</v>
      </c>
      <c r="E1188" s="22">
        <v>6.908169589032287E-3</v>
      </c>
      <c r="F1188" s="24">
        <f t="shared" si="103"/>
        <v>0.94489220210505565</v>
      </c>
      <c r="G1188" s="22">
        <f t="shared" si="104"/>
        <v>-5.1799628305912074E-2</v>
      </c>
      <c r="H1188" s="24">
        <f t="shared" si="105"/>
        <v>0.94189220210505564</v>
      </c>
      <c r="I1188" s="29">
        <f t="shared" si="100"/>
        <v>5.9114944288227722E-2</v>
      </c>
      <c r="J1188" s="32">
        <v>8.8599999999999998E-2</v>
      </c>
      <c r="K1188" s="29">
        <f t="shared" si="101"/>
        <v>0.14771494428822773</v>
      </c>
      <c r="M1188" s="1"/>
      <c r="N1188" s="1"/>
      <c r="P1188" s="1"/>
      <c r="Z1188" s="27"/>
    </row>
    <row r="1189" spans="2:26" ht="15" x14ac:dyDescent="0.25">
      <c r="B1189" s="16">
        <v>28855</v>
      </c>
      <c r="C1189" s="22">
        <v>1.9167006497205152E-2</v>
      </c>
      <c r="D1189" s="22">
        <f t="shared" si="102"/>
        <v>1.0191670064972052</v>
      </c>
      <c r="E1189" s="22">
        <v>7.0212796949387091E-3</v>
      </c>
      <c r="F1189" s="24">
        <f t="shared" si="103"/>
        <v>1.0191670064972052</v>
      </c>
      <c r="G1189" s="22">
        <f t="shared" si="104"/>
        <v>2.2588286192143862E-2</v>
      </c>
      <c r="H1189" s="24">
        <f t="shared" si="105"/>
        <v>1.0161670064972053</v>
      </c>
      <c r="I1189" s="29">
        <f t="shared" si="100"/>
        <v>5.8562686779378037E-2</v>
      </c>
      <c r="J1189" s="32">
        <v>9.1499999999999998E-2</v>
      </c>
      <c r="K1189" s="29">
        <f t="shared" si="101"/>
        <v>0.15006268677937804</v>
      </c>
      <c r="M1189" s="1"/>
      <c r="N1189" s="1"/>
      <c r="P1189" s="1"/>
      <c r="Z1189" s="27"/>
    </row>
    <row r="1190" spans="2:26" ht="15" x14ac:dyDescent="0.25">
      <c r="B1190" s="16">
        <v>28886</v>
      </c>
      <c r="C1190" s="22">
        <v>6.7535516932553108E-3</v>
      </c>
      <c r="D1190" s="22">
        <f t="shared" si="102"/>
        <v>1.0067535516932553</v>
      </c>
      <c r="E1190" s="22">
        <v>8.2207356185080016E-3</v>
      </c>
      <c r="F1190" s="24">
        <f t="shared" si="103"/>
        <v>1.0067535516932553</v>
      </c>
      <c r="G1190" s="22">
        <f t="shared" si="104"/>
        <v>1.1374287311763313E-2</v>
      </c>
      <c r="H1190" s="24">
        <f t="shared" si="105"/>
        <v>1.0037535516932554</v>
      </c>
      <c r="I1190" s="29">
        <f t="shared" si="100"/>
        <v>5.7067734319508068E-2</v>
      </c>
      <c r="J1190" s="32">
        <v>8.9499999999999996E-2</v>
      </c>
      <c r="K1190" s="29">
        <f t="shared" si="101"/>
        <v>0.14656773431950806</v>
      </c>
      <c r="M1190" s="1"/>
      <c r="N1190" s="1"/>
      <c r="P1190" s="1"/>
      <c r="Z1190" s="27"/>
    </row>
    <row r="1191" spans="2:26" ht="15" x14ac:dyDescent="0.25">
      <c r="B1191" s="16">
        <v>28914</v>
      </c>
      <c r="C1191" s="22">
        <v>1.2382692939577389E-2</v>
      </c>
      <c r="D1191" s="22">
        <f t="shared" si="102"/>
        <v>1.0123826929395774</v>
      </c>
      <c r="E1191" s="22">
        <v>6.9519508661006757E-3</v>
      </c>
      <c r="F1191" s="24">
        <f t="shared" si="103"/>
        <v>1.0123826929395774</v>
      </c>
      <c r="G1191" s="22">
        <f t="shared" si="104"/>
        <v>1.5734643805678065E-2</v>
      </c>
      <c r="H1191" s="24">
        <f t="shared" si="105"/>
        <v>1.0093826929395775</v>
      </c>
      <c r="I1191" s="29">
        <f t="shared" si="100"/>
        <v>5.7352374518550242E-2</v>
      </c>
      <c r="J1191" s="32">
        <v>9.1700000000000004E-2</v>
      </c>
      <c r="K1191" s="29">
        <f t="shared" si="101"/>
        <v>0.14905237451855025</v>
      </c>
      <c r="M1191" s="1"/>
      <c r="N1191" s="1"/>
      <c r="P1191" s="1"/>
      <c r="Z1191" s="27"/>
    </row>
    <row r="1192" spans="2:26" ht="15" x14ac:dyDescent="0.25">
      <c r="B1192" s="16">
        <v>28945</v>
      </c>
      <c r="C1192" s="22">
        <v>-9.8532150920384032E-3</v>
      </c>
      <c r="D1192" s="22">
        <f t="shared" si="102"/>
        <v>0.9901467849079616</v>
      </c>
      <c r="E1192" s="22">
        <v>7.5795089548511552E-3</v>
      </c>
      <c r="F1192" s="24">
        <f t="shared" si="103"/>
        <v>0.9901467849079616</v>
      </c>
      <c r="G1192" s="22">
        <f t="shared" si="104"/>
        <v>-5.8737061371872479E-3</v>
      </c>
      <c r="H1192" s="24">
        <f t="shared" si="105"/>
        <v>0.98714678490796159</v>
      </c>
      <c r="I1192" s="29">
        <f t="shared" si="100"/>
        <v>5.5898713805064837E-2</v>
      </c>
      <c r="J1192" s="32">
        <v>9.11E-2</v>
      </c>
      <c r="K1192" s="29">
        <f t="shared" si="101"/>
        <v>0.14699871380506485</v>
      </c>
      <c r="M1192" s="1"/>
      <c r="N1192" s="1"/>
      <c r="P1192" s="1"/>
      <c r="Z1192" s="27"/>
    </row>
    <row r="1193" spans="2:26" ht="15" x14ac:dyDescent="0.25">
      <c r="B1193" s="16">
        <v>28975</v>
      </c>
      <c r="C1193" s="22">
        <v>2.2776255974285897E-2</v>
      </c>
      <c r="D1193" s="22">
        <f t="shared" si="102"/>
        <v>1.0227762559742859</v>
      </c>
      <c r="E1193" s="22">
        <v>7.8372572420912778E-3</v>
      </c>
      <c r="F1193" s="24">
        <f t="shared" si="103"/>
        <v>1.0227762559742859</v>
      </c>
      <c r="G1193" s="22">
        <f t="shared" si="104"/>
        <v>2.7013513216377176E-2</v>
      </c>
      <c r="H1193" s="24">
        <f t="shared" si="105"/>
        <v>1.019776255974286</v>
      </c>
      <c r="I1193" s="29">
        <f t="shared" si="100"/>
        <v>5.6154452713615965E-2</v>
      </c>
      <c r="J1193" s="32">
        <v>9.35E-2</v>
      </c>
      <c r="K1193" s="29">
        <f t="shared" si="101"/>
        <v>0.14965445271361597</v>
      </c>
      <c r="M1193" s="1"/>
      <c r="N1193" s="1"/>
      <c r="P1193" s="1"/>
      <c r="Z1193" s="27"/>
    </row>
    <row r="1194" spans="2:26" ht="15" x14ac:dyDescent="0.25">
      <c r="B1194" s="16">
        <v>29006</v>
      </c>
      <c r="C1194" s="22">
        <v>-1.4683165400662945E-2</v>
      </c>
      <c r="D1194" s="22">
        <f t="shared" si="102"/>
        <v>0.98531683459933705</v>
      </c>
      <c r="E1194" s="22">
        <v>7.9329552407121362E-3</v>
      </c>
      <c r="F1194" s="24">
        <f t="shared" si="103"/>
        <v>0.98531683459933705</v>
      </c>
      <c r="G1194" s="22">
        <f t="shared" si="104"/>
        <v>-1.0350210159950808E-2</v>
      </c>
      <c r="H1194" s="24">
        <f t="shared" si="105"/>
        <v>0.98231683459933705</v>
      </c>
      <c r="I1194" s="29">
        <f t="shared" si="100"/>
        <v>5.4389120321280293E-2</v>
      </c>
      <c r="J1194" s="32">
        <v>9.06E-2</v>
      </c>
      <c r="K1194" s="29">
        <f t="shared" si="101"/>
        <v>0.14498912032128031</v>
      </c>
      <c r="M1194" s="1"/>
      <c r="N1194" s="1"/>
      <c r="P1194" s="1"/>
      <c r="Z1194" s="27"/>
    </row>
    <row r="1195" spans="2:26" ht="15" x14ac:dyDescent="0.25">
      <c r="B1195" s="16">
        <v>29036</v>
      </c>
      <c r="C1195" s="22">
        <v>4.0026614405063832E-2</v>
      </c>
      <c r="D1195" s="22">
        <f t="shared" si="102"/>
        <v>1.0400266144050638</v>
      </c>
      <c r="E1195" s="22">
        <v>7.0547780398497739E-3</v>
      </c>
      <c r="F1195" s="24">
        <f t="shared" si="103"/>
        <v>1.0400266144050638</v>
      </c>
      <c r="G1195" s="22">
        <f t="shared" si="104"/>
        <v>4.34813924449136E-2</v>
      </c>
      <c r="H1195" s="24">
        <f t="shared" si="105"/>
        <v>1.0370266144050639</v>
      </c>
      <c r="I1195" s="29">
        <f t="shared" si="100"/>
        <v>5.5970265441822598E-2</v>
      </c>
      <c r="J1195" s="32">
        <v>8.8100000000000012E-2</v>
      </c>
      <c r="K1195" s="29">
        <f t="shared" si="101"/>
        <v>0.14407026544182261</v>
      </c>
      <c r="M1195" s="1"/>
      <c r="N1195" s="1"/>
      <c r="P1195" s="1"/>
      <c r="Z1195" s="27"/>
    </row>
    <row r="1196" spans="2:26" ht="15" x14ac:dyDescent="0.25">
      <c r="B1196" s="16">
        <v>29067</v>
      </c>
      <c r="C1196" s="22">
        <v>-1.9838386176912914E-2</v>
      </c>
      <c r="D1196" s="22">
        <f t="shared" si="102"/>
        <v>0.98016161382308709</v>
      </c>
      <c r="E1196" s="22">
        <v>7.8707146982008869E-3</v>
      </c>
      <c r="F1196" s="24">
        <f t="shared" si="103"/>
        <v>0.98016161382308709</v>
      </c>
      <c r="G1196" s="22">
        <f t="shared" si="104"/>
        <v>-1.5567671478712027E-2</v>
      </c>
      <c r="H1196" s="24">
        <f t="shared" si="105"/>
        <v>0.97716161382308708</v>
      </c>
      <c r="I1196" s="29">
        <f t="shared" si="100"/>
        <v>5.4489274524569753E-2</v>
      </c>
      <c r="J1196" s="32">
        <v>9.01E-2</v>
      </c>
      <c r="K1196" s="29">
        <f t="shared" si="101"/>
        <v>0.14458927452456977</v>
      </c>
      <c r="M1196" s="1"/>
      <c r="N1196" s="1"/>
      <c r="P1196" s="1"/>
      <c r="Z1196" s="27"/>
    </row>
    <row r="1197" spans="2:26" ht="15" x14ac:dyDescent="0.25">
      <c r="B1197" s="16">
        <v>29098</v>
      </c>
      <c r="C1197" s="22">
        <v>5.4468277118292496E-2</v>
      </c>
      <c r="D1197" s="22">
        <f t="shared" si="102"/>
        <v>1.0544682771182925</v>
      </c>
      <c r="E1197" s="22">
        <v>7.8444765122127613E-3</v>
      </c>
      <c r="F1197" s="24">
        <f t="shared" si="103"/>
        <v>1.0544682771182925</v>
      </c>
      <c r="G1197" s="22">
        <f t="shared" si="104"/>
        <v>5.8712753630505252E-2</v>
      </c>
      <c r="H1197" s="24">
        <f t="shared" si="105"/>
        <v>1.0514682771182926</v>
      </c>
      <c r="I1197" s="29">
        <f t="shared" si="100"/>
        <v>5.5967156228978299E-2</v>
      </c>
      <c r="J1197" s="32">
        <v>9.2399999999999996E-2</v>
      </c>
      <c r="K1197" s="29">
        <f t="shared" si="101"/>
        <v>0.14836715622897828</v>
      </c>
      <c r="M1197" s="1"/>
      <c r="N1197" s="1"/>
      <c r="P1197" s="1"/>
      <c r="Z1197" s="27"/>
    </row>
    <row r="1198" spans="2:26" ht="15" x14ac:dyDescent="0.25">
      <c r="B1198" s="16">
        <v>29128</v>
      </c>
      <c r="C1198" s="22">
        <v>4.4994025322145914E-2</v>
      </c>
      <c r="D1198" s="22">
        <f t="shared" si="102"/>
        <v>1.0449940253221459</v>
      </c>
      <c r="E1198" s="22">
        <v>7.5865624779252183E-3</v>
      </c>
      <c r="F1198" s="24">
        <f t="shared" si="103"/>
        <v>1.0449940253221459</v>
      </c>
      <c r="G1198" s="22">
        <f t="shared" si="104"/>
        <v>4.8980587800071126E-2</v>
      </c>
      <c r="H1198" s="24">
        <f t="shared" si="105"/>
        <v>1.041994025322146</v>
      </c>
      <c r="I1198" s="29">
        <f t="shared" si="100"/>
        <v>5.6987410255305626E-2</v>
      </c>
      <c r="J1198" s="32">
        <v>9.4399999999999998E-2</v>
      </c>
      <c r="K1198" s="29">
        <f t="shared" si="101"/>
        <v>0.15138741025530561</v>
      </c>
      <c r="M1198" s="1"/>
      <c r="N1198" s="1"/>
      <c r="P1198" s="1"/>
      <c r="Z1198" s="27"/>
    </row>
    <row r="1199" spans="2:26" ht="15" x14ac:dyDescent="0.25">
      <c r="B1199" s="16">
        <v>29159</v>
      </c>
      <c r="C1199" s="22">
        <v>6.61372598852914E-2</v>
      </c>
      <c r="D1199" s="22">
        <f t="shared" si="102"/>
        <v>1.0661372598852914</v>
      </c>
      <c r="E1199" s="22">
        <v>1.0013710643556051E-2</v>
      </c>
      <c r="F1199" s="24">
        <f t="shared" si="103"/>
        <v>1.0661372598852914</v>
      </c>
      <c r="G1199" s="22">
        <f t="shared" si="104"/>
        <v>7.2550970528847444E-2</v>
      </c>
      <c r="H1199" s="24">
        <f t="shared" si="105"/>
        <v>1.0631372598852915</v>
      </c>
      <c r="I1199" s="29">
        <f t="shared" si="100"/>
        <v>6.1298805761731412E-2</v>
      </c>
      <c r="J1199" s="32">
        <v>0.1072</v>
      </c>
      <c r="K1199" s="29">
        <f t="shared" si="101"/>
        <v>0.16849880576173143</v>
      </c>
      <c r="M1199" s="1"/>
      <c r="N1199" s="1"/>
      <c r="P1199" s="1"/>
      <c r="Z1199" s="27"/>
    </row>
    <row r="1200" spans="2:26" ht="15" x14ac:dyDescent="0.25">
      <c r="B1200" s="16">
        <v>29189</v>
      </c>
      <c r="C1200" s="22">
        <v>-4.2701848688784239E-3</v>
      </c>
      <c r="D1200" s="22">
        <f t="shared" si="102"/>
        <v>0.99572981513112158</v>
      </c>
      <c r="E1200" s="22">
        <v>9.3671068767193777E-3</v>
      </c>
      <c r="F1200" s="24">
        <f t="shared" si="103"/>
        <v>0.99572981513112158</v>
      </c>
      <c r="G1200" s="22">
        <f t="shared" si="104"/>
        <v>1.4969220078409539E-3</v>
      </c>
      <c r="H1200" s="24">
        <f t="shared" si="105"/>
        <v>0.99272981513112157</v>
      </c>
      <c r="I1200" s="29">
        <f t="shared" si="100"/>
        <v>6.1473730758193401E-2</v>
      </c>
      <c r="J1200" s="32">
        <v>0.1038</v>
      </c>
      <c r="K1200" s="29">
        <f t="shared" si="101"/>
        <v>0.1652737307581934</v>
      </c>
      <c r="M1200" s="1"/>
      <c r="N1200" s="1"/>
      <c r="P1200" s="1"/>
      <c r="Z1200" s="27"/>
    </row>
    <row r="1201" spans="2:26" ht="15" x14ac:dyDescent="0.25">
      <c r="B1201" s="16">
        <v>29220</v>
      </c>
      <c r="C1201" s="22">
        <v>2.408033828506051E-2</v>
      </c>
      <c r="D1201" s="22">
        <f t="shared" si="102"/>
        <v>1.0240803382850605</v>
      </c>
      <c r="E1201" s="22">
        <v>9.7976173647817966E-3</v>
      </c>
      <c r="F1201" s="24">
        <f t="shared" si="103"/>
        <v>1.0240803382850605</v>
      </c>
      <c r="G1201" s="22">
        <f t="shared" si="104"/>
        <v>3.0277955649842304E-2</v>
      </c>
      <c r="H1201" s="24">
        <f t="shared" si="105"/>
        <v>1.0210803382850606</v>
      </c>
      <c r="I1201" s="29">
        <f t="shared" si="100"/>
        <v>6.1147857855495591E-2</v>
      </c>
      <c r="J1201" s="32">
        <v>0.1033</v>
      </c>
      <c r="K1201" s="29">
        <f t="shared" si="101"/>
        <v>0.16444785785549559</v>
      </c>
      <c r="M1201" s="1"/>
      <c r="N1201" s="1"/>
      <c r="P1201" s="1"/>
      <c r="Z1201" s="27"/>
    </row>
    <row r="1202" spans="2:26" ht="15" x14ac:dyDescent="0.25">
      <c r="B1202" s="16">
        <v>29251</v>
      </c>
      <c r="C1202" s="22">
        <v>6.686705568197282E-2</v>
      </c>
      <c r="D1202" s="22">
        <f t="shared" si="102"/>
        <v>1.0668670556819728</v>
      </c>
      <c r="E1202" s="22">
        <v>9.8185144515805511E-3</v>
      </c>
      <c r="F1202" s="24">
        <f t="shared" si="103"/>
        <v>1.0668670556819728</v>
      </c>
      <c r="G1202" s="22">
        <f t="shared" si="104"/>
        <v>7.3085570133553365E-2</v>
      </c>
      <c r="H1202" s="24">
        <f t="shared" si="105"/>
        <v>1.0638670556819729</v>
      </c>
      <c r="I1202" s="29">
        <f t="shared" si="100"/>
        <v>6.4843468068161325E-2</v>
      </c>
      <c r="J1202" s="32">
        <v>0.11130000000000001</v>
      </c>
      <c r="K1202" s="29">
        <f t="shared" si="101"/>
        <v>0.17614346806816134</v>
      </c>
      <c r="M1202" s="1"/>
      <c r="N1202" s="1"/>
      <c r="P1202" s="1"/>
      <c r="Z1202" s="27"/>
    </row>
    <row r="1203" spans="2:26" ht="15" x14ac:dyDescent="0.25">
      <c r="B1203" s="16">
        <v>29280</v>
      </c>
      <c r="C1203" s="22">
        <v>7.1093558555071823E-2</v>
      </c>
      <c r="D1203" s="22">
        <f t="shared" si="102"/>
        <v>1.0710935585550718</v>
      </c>
      <c r="E1203" s="22">
        <v>9.67185188030939E-3</v>
      </c>
      <c r="F1203" s="24">
        <f t="shared" si="103"/>
        <v>1.0710935585550718</v>
      </c>
      <c r="G1203" s="22">
        <f t="shared" si="104"/>
        <v>7.7165410435381207E-2</v>
      </c>
      <c r="H1203" s="24">
        <f t="shared" si="105"/>
        <v>1.0680935585550719</v>
      </c>
      <c r="I1203" s="29">
        <f t="shared" ref="I1203:I1266" si="106">POWER(PRODUCT(H963:H1203),1/20)-1</f>
        <v>6.972302984361245E-2</v>
      </c>
      <c r="J1203" s="32">
        <v>0.12720000000000001</v>
      </c>
      <c r="K1203" s="29">
        <f t="shared" ref="K1203:K1266" si="107">I1203+J1203</f>
        <v>0.19692302984361246</v>
      </c>
      <c r="M1203" s="1"/>
      <c r="N1203" s="1"/>
      <c r="P1203" s="1"/>
      <c r="Z1203" s="27"/>
    </row>
    <row r="1204" spans="2:26" ht="15" x14ac:dyDescent="0.25">
      <c r="B1204" s="16">
        <v>29311</v>
      </c>
      <c r="C1204" s="22">
        <v>-4.2519975971420099E-3</v>
      </c>
      <c r="D1204" s="22">
        <f t="shared" si="102"/>
        <v>0.99574800240285799</v>
      </c>
      <c r="E1204" s="22">
        <v>1.2194065076291727E-2</v>
      </c>
      <c r="F1204" s="24">
        <f t="shared" si="103"/>
        <v>0.99574800240285799</v>
      </c>
      <c r="G1204" s="22">
        <f t="shared" si="104"/>
        <v>4.3420674791497171E-3</v>
      </c>
      <c r="H1204" s="24">
        <f t="shared" si="105"/>
        <v>0.99274800240285799</v>
      </c>
      <c r="I1204" s="29">
        <f t="shared" si="106"/>
        <v>7.1544514679380278E-2</v>
      </c>
      <c r="J1204" s="32">
        <v>0.12640000000000001</v>
      </c>
      <c r="K1204" s="29">
        <f t="shared" si="107"/>
        <v>0.19794451467938029</v>
      </c>
      <c r="M1204" s="1"/>
      <c r="N1204" s="1"/>
      <c r="P1204" s="1"/>
      <c r="Z1204" s="27"/>
    </row>
    <row r="1205" spans="2:26" ht="15" x14ac:dyDescent="0.25">
      <c r="B1205" s="16">
        <v>29341</v>
      </c>
      <c r="C1205" s="22">
        <v>-5.9078720968139598E-2</v>
      </c>
      <c r="D1205" s="22">
        <f t="shared" si="102"/>
        <v>0.9409212790318604</v>
      </c>
      <c r="E1205" s="22">
        <v>1.0579481742951202E-2</v>
      </c>
      <c r="F1205" s="24">
        <f t="shared" si="103"/>
        <v>0.9409212790318604</v>
      </c>
      <c r="G1205" s="22">
        <f t="shared" si="104"/>
        <v>-5.2099239225188401E-2</v>
      </c>
      <c r="H1205" s="24">
        <f t="shared" si="105"/>
        <v>0.9379212790318604</v>
      </c>
      <c r="I1205" s="29">
        <f t="shared" si="106"/>
        <v>7.084042139130875E-2</v>
      </c>
      <c r="J1205" s="32">
        <v>0.1076</v>
      </c>
      <c r="K1205" s="29">
        <f t="shared" si="107"/>
        <v>0.17844042139130875</v>
      </c>
      <c r="M1205" s="1"/>
      <c r="N1205" s="1"/>
      <c r="P1205" s="1"/>
      <c r="Z1205" s="27"/>
    </row>
    <row r="1206" spans="2:26" ht="15" x14ac:dyDescent="0.25">
      <c r="B1206" s="16">
        <v>29372</v>
      </c>
      <c r="C1206" s="22">
        <v>9.493538018836345E-3</v>
      </c>
      <c r="D1206" s="22">
        <f t="shared" si="102"/>
        <v>1.0094935380188363</v>
      </c>
      <c r="E1206" s="22">
        <v>6.9677802596919136E-3</v>
      </c>
      <c r="F1206" s="24">
        <f t="shared" si="103"/>
        <v>1.0094935380188363</v>
      </c>
      <c r="G1206" s="22">
        <f t="shared" si="104"/>
        <v>1.286131827852826E-2</v>
      </c>
      <c r="H1206" s="24">
        <f t="shared" si="105"/>
        <v>1.0064935380188365</v>
      </c>
      <c r="I1206" s="29">
        <f t="shared" si="106"/>
        <v>7.1486411421286977E-2</v>
      </c>
      <c r="J1206" s="32">
        <v>0.10249999999999999</v>
      </c>
      <c r="K1206" s="29">
        <f t="shared" si="107"/>
        <v>0.17398641142128696</v>
      </c>
      <c r="M1206" s="1"/>
      <c r="N1206" s="1"/>
      <c r="P1206" s="1"/>
      <c r="Z1206" s="27"/>
    </row>
    <row r="1207" spans="2:26" ht="15" x14ac:dyDescent="0.25">
      <c r="B1207" s="16">
        <v>29402</v>
      </c>
      <c r="C1207" s="22">
        <v>-1.6787579490768145E-2</v>
      </c>
      <c r="D1207" s="22">
        <f t="shared" si="102"/>
        <v>0.98321242050923185</v>
      </c>
      <c r="E1207" s="22">
        <v>5.9138249466716974E-3</v>
      </c>
      <c r="F1207" s="24">
        <f t="shared" si="103"/>
        <v>0.98321242050923185</v>
      </c>
      <c r="G1207" s="22">
        <f t="shared" si="104"/>
        <v>-1.4473754544096447E-2</v>
      </c>
      <c r="H1207" s="24">
        <f t="shared" si="105"/>
        <v>0.98021242050923185</v>
      </c>
      <c r="I1207" s="29">
        <f t="shared" si="106"/>
        <v>7.245803919067928E-2</v>
      </c>
      <c r="J1207" s="32">
        <v>0.1009</v>
      </c>
      <c r="K1207" s="29">
        <f t="shared" si="107"/>
        <v>0.17335803919067927</v>
      </c>
      <c r="M1207" s="1"/>
      <c r="N1207" s="1"/>
      <c r="P1207" s="1"/>
      <c r="Z1207" s="27"/>
    </row>
    <row r="1208" spans="2:26" ht="15" x14ac:dyDescent="0.25">
      <c r="B1208" s="16">
        <v>29433</v>
      </c>
      <c r="C1208" s="22">
        <v>2.0125778259307836E-2</v>
      </c>
      <c r="D1208" s="22">
        <f t="shared" si="102"/>
        <v>1.0201257782593078</v>
      </c>
      <c r="E1208" s="22">
        <v>6.656626401252197E-3</v>
      </c>
      <c r="F1208" s="24">
        <f t="shared" si="103"/>
        <v>1.0201257782593078</v>
      </c>
      <c r="G1208" s="22">
        <f t="shared" si="104"/>
        <v>2.3182404660560034E-2</v>
      </c>
      <c r="H1208" s="24">
        <f t="shared" si="105"/>
        <v>1.0171257782593079</v>
      </c>
      <c r="I1208" s="29">
        <f t="shared" si="106"/>
        <v>6.8894676007538624E-2</v>
      </c>
      <c r="J1208" s="32">
        <v>0.1076</v>
      </c>
      <c r="K1208" s="29">
        <f t="shared" si="107"/>
        <v>0.17649467600753863</v>
      </c>
      <c r="M1208" s="1"/>
      <c r="N1208" s="1"/>
      <c r="P1208" s="1"/>
      <c r="Z1208" s="27"/>
    </row>
    <row r="1209" spans="2:26" ht="15" x14ac:dyDescent="0.25">
      <c r="B1209" s="16">
        <v>29464</v>
      </c>
      <c r="C1209" s="22">
        <v>4.0418608270240686E-3</v>
      </c>
      <c r="D1209" s="22">
        <f t="shared" si="102"/>
        <v>1.0040418608270241</v>
      </c>
      <c r="E1209" s="22">
        <v>6.9700711958067263E-3</v>
      </c>
      <c r="F1209" s="24">
        <f t="shared" si="103"/>
        <v>1.0040418608270241</v>
      </c>
      <c r="G1209" s="22">
        <f t="shared" si="104"/>
        <v>7.411932022830795E-3</v>
      </c>
      <c r="H1209" s="24">
        <f t="shared" si="105"/>
        <v>1.0010418608270242</v>
      </c>
      <c r="I1209" s="29">
        <f t="shared" si="106"/>
        <v>6.7919037348621147E-2</v>
      </c>
      <c r="J1209" s="32">
        <v>0.11550000000000001</v>
      </c>
      <c r="K1209" s="29">
        <f t="shared" si="107"/>
        <v>0.18341903734862114</v>
      </c>
      <c r="M1209" s="1"/>
      <c r="N1209" s="1"/>
      <c r="P1209" s="1"/>
      <c r="Z1209" s="27"/>
    </row>
    <row r="1210" spans="2:26" ht="15" x14ac:dyDescent="0.25">
      <c r="B1210" s="16">
        <v>29494</v>
      </c>
      <c r="C1210" s="22">
        <v>1.6670599729189384E-2</v>
      </c>
      <c r="D1210" s="22">
        <f t="shared" si="102"/>
        <v>1.0166705997291894</v>
      </c>
      <c r="E1210" s="22">
        <v>8.6546495853083716E-3</v>
      </c>
      <c r="F1210" s="24">
        <f t="shared" si="103"/>
        <v>1.0166705997291894</v>
      </c>
      <c r="G1210" s="22">
        <f t="shared" si="104"/>
        <v>2.1725249314497756E-2</v>
      </c>
      <c r="H1210" s="24">
        <f t="shared" si="105"/>
        <v>1.0136705997291895</v>
      </c>
      <c r="I1210" s="29">
        <f t="shared" si="106"/>
        <v>6.7563850437560635E-2</v>
      </c>
      <c r="J1210" s="32">
        <v>0.1186</v>
      </c>
      <c r="K1210" s="29">
        <f t="shared" si="107"/>
        <v>0.18616385043756062</v>
      </c>
      <c r="M1210" s="1"/>
      <c r="N1210" s="1"/>
      <c r="P1210" s="1"/>
      <c r="Z1210" s="27"/>
    </row>
    <row r="1211" spans="2:26" ht="15" x14ac:dyDescent="0.25">
      <c r="B1211" s="16">
        <v>29525</v>
      </c>
      <c r="C1211" s="22">
        <v>5.5673076904176666E-2</v>
      </c>
      <c r="D1211" s="22">
        <f t="shared" si="102"/>
        <v>1.0556730769041767</v>
      </c>
      <c r="E1211" s="22">
        <v>9.4212646911799869E-3</v>
      </c>
      <c r="F1211" s="24">
        <f t="shared" si="103"/>
        <v>1.0556730769041767</v>
      </c>
      <c r="G1211" s="22">
        <f t="shared" si="104"/>
        <v>6.1494341595356647E-2</v>
      </c>
      <c r="H1211" s="24">
        <f t="shared" si="105"/>
        <v>1.0526730769041768</v>
      </c>
      <c r="I1211" s="29">
        <f t="shared" si="106"/>
        <v>7.1401477435057981E-2</v>
      </c>
      <c r="J1211" s="32">
        <v>0.1246</v>
      </c>
      <c r="K1211" s="29">
        <f t="shared" si="107"/>
        <v>0.19600147743505797</v>
      </c>
      <c r="M1211" s="1"/>
      <c r="N1211" s="1"/>
      <c r="P1211" s="1"/>
      <c r="Z1211" s="27"/>
    </row>
    <row r="1212" spans="2:26" ht="15" x14ac:dyDescent="0.25">
      <c r="B1212" s="16">
        <v>29555</v>
      </c>
      <c r="C1212" s="22">
        <v>-5.5647341696175578E-3</v>
      </c>
      <c r="D1212" s="22">
        <f t="shared" si="102"/>
        <v>0.99443526583038244</v>
      </c>
      <c r="E1212" s="22">
        <v>9.9310998469075429E-3</v>
      </c>
      <c r="F1212" s="24">
        <f t="shared" si="103"/>
        <v>0.99443526583038244</v>
      </c>
      <c r="G1212" s="22">
        <f t="shared" si="104"/>
        <v>7.6636567728998514E-4</v>
      </c>
      <c r="H1212" s="24">
        <f t="shared" si="105"/>
        <v>0.99143526583038244</v>
      </c>
      <c r="I1212" s="29">
        <f t="shared" si="106"/>
        <v>7.1334026703195441E-2</v>
      </c>
      <c r="J1212" s="32">
        <v>0.12720000000000001</v>
      </c>
      <c r="K1212" s="29">
        <f t="shared" si="107"/>
        <v>0.19853402670319545</v>
      </c>
      <c r="M1212" s="1"/>
      <c r="N1212" s="1"/>
      <c r="P1212" s="1"/>
      <c r="Z1212" s="27"/>
    </row>
    <row r="1213" spans="2:26" ht="15" x14ac:dyDescent="0.25">
      <c r="B1213" s="16">
        <v>29586</v>
      </c>
      <c r="C1213" s="22">
        <v>-4.1814856398329603E-2</v>
      </c>
      <c r="D1213" s="22">
        <f t="shared" si="102"/>
        <v>0.9581851436016704</v>
      </c>
      <c r="E1213" s="22">
        <v>1.3214576108633524E-2</v>
      </c>
      <c r="F1213" s="24">
        <f t="shared" si="103"/>
        <v>0.9581851436016704</v>
      </c>
      <c r="G1213" s="22">
        <f t="shared" si="104"/>
        <v>-3.2200280289696077E-2</v>
      </c>
      <c r="H1213" s="24">
        <f t="shared" si="105"/>
        <v>0.95518514360167039</v>
      </c>
      <c r="I1213" s="29">
        <f t="shared" si="106"/>
        <v>6.8147417131897869E-2</v>
      </c>
      <c r="J1213" s="32">
        <v>0.12429999999999999</v>
      </c>
      <c r="K1213" s="29">
        <f t="shared" si="107"/>
        <v>0.19244741713189786</v>
      </c>
      <c r="M1213" s="1"/>
      <c r="N1213" s="1"/>
      <c r="P1213" s="1"/>
      <c r="Z1213" s="27"/>
    </row>
    <row r="1214" spans="2:26" ht="15" x14ac:dyDescent="0.25">
      <c r="B1214" s="16">
        <v>29617</v>
      </c>
      <c r="C1214" s="22">
        <v>3.1223336269224244E-2</v>
      </c>
      <c r="D1214" s="22">
        <f t="shared" si="102"/>
        <v>1.0312233362692242</v>
      </c>
      <c r="E1214" s="22">
        <v>1.1735152092727796E-2</v>
      </c>
      <c r="F1214" s="24">
        <f t="shared" si="103"/>
        <v>1.0312233362692242</v>
      </c>
      <c r="G1214" s="22">
        <f t="shared" si="104"/>
        <v>3.9358488361952035E-2</v>
      </c>
      <c r="H1214" s="24">
        <f t="shared" si="105"/>
        <v>1.0282233362692244</v>
      </c>
      <c r="I1214" s="29">
        <f t="shared" si="106"/>
        <v>7.3189633867172699E-2</v>
      </c>
      <c r="J1214" s="32">
        <v>0.1268</v>
      </c>
      <c r="K1214" s="29">
        <f t="shared" si="107"/>
        <v>0.19998963386717269</v>
      </c>
      <c r="M1214" s="1"/>
      <c r="N1214" s="1"/>
      <c r="P1214" s="1"/>
      <c r="Z1214" s="27"/>
    </row>
    <row r="1215" spans="2:26" ht="15" x14ac:dyDescent="0.25">
      <c r="B1215" s="16">
        <v>29645</v>
      </c>
      <c r="C1215" s="22">
        <v>2.5779429111979946E-2</v>
      </c>
      <c r="D1215" s="22">
        <f t="shared" si="102"/>
        <v>1.0257794291119799</v>
      </c>
      <c r="E1215" s="22">
        <v>1.0846224181642716E-2</v>
      </c>
      <c r="F1215" s="24">
        <f t="shared" si="103"/>
        <v>1.0257794291119799</v>
      </c>
      <c r="G1215" s="22">
        <f t="shared" si="104"/>
        <v>3.3025653293622656E-2</v>
      </c>
      <c r="H1215" s="24">
        <f t="shared" si="105"/>
        <v>1.0227794291119801</v>
      </c>
      <c r="I1215" s="29">
        <f t="shared" si="106"/>
        <v>7.3358541303714331E-2</v>
      </c>
      <c r="J1215" s="32">
        <v>0.1343</v>
      </c>
      <c r="K1215" s="29">
        <f t="shared" si="107"/>
        <v>0.20765854130371433</v>
      </c>
      <c r="M1215" s="1"/>
      <c r="N1215" s="1"/>
      <c r="P1215" s="1"/>
      <c r="Z1215" s="27"/>
    </row>
    <row r="1216" spans="2:26" ht="15" x14ac:dyDescent="0.25">
      <c r="B1216" s="16">
        <v>29676</v>
      </c>
      <c r="C1216" s="22">
        <v>-9.8794288711026024E-3</v>
      </c>
      <c r="D1216" s="22">
        <f t="shared" si="102"/>
        <v>0.9901205711288974</v>
      </c>
      <c r="E1216" s="22">
        <v>1.1267598857590544E-2</v>
      </c>
      <c r="F1216" s="24">
        <f t="shared" si="103"/>
        <v>0.9901205711288974</v>
      </c>
      <c r="G1216" s="22">
        <f t="shared" si="104"/>
        <v>-2.2118300135120584E-3</v>
      </c>
      <c r="H1216" s="24">
        <f t="shared" si="105"/>
        <v>0.98712057112889739</v>
      </c>
      <c r="I1216" s="29">
        <f t="shared" si="106"/>
        <v>6.9135308004578677E-2</v>
      </c>
      <c r="J1216" s="32">
        <v>0.1313</v>
      </c>
      <c r="K1216" s="29">
        <f t="shared" si="107"/>
        <v>0.20043530800457868</v>
      </c>
      <c r="M1216" s="1"/>
      <c r="N1216" s="1"/>
      <c r="P1216" s="1"/>
      <c r="Z1216" s="27"/>
    </row>
    <row r="1217" spans="2:26" ht="15" x14ac:dyDescent="0.25">
      <c r="B1217" s="16">
        <v>29706</v>
      </c>
      <c r="C1217" s="22">
        <v>5.9943674780619904E-2</v>
      </c>
      <c r="D1217" s="22">
        <f t="shared" si="102"/>
        <v>1.0599436747806199</v>
      </c>
      <c r="E1217" s="22">
        <v>1.0675238808452558E-2</v>
      </c>
      <c r="F1217" s="24">
        <f t="shared" si="103"/>
        <v>1.0599436747806199</v>
      </c>
      <c r="G1217" s="22">
        <f t="shared" si="104"/>
        <v>6.7018913589072457E-2</v>
      </c>
      <c r="H1217" s="24">
        <f t="shared" si="105"/>
        <v>1.05694367478062</v>
      </c>
      <c r="I1217" s="29">
        <f t="shared" si="106"/>
        <v>7.1812049412412815E-2</v>
      </c>
      <c r="J1217" s="32">
        <v>0.1411</v>
      </c>
      <c r="K1217" s="29">
        <f t="shared" si="107"/>
        <v>0.21291204941241282</v>
      </c>
      <c r="M1217" s="1"/>
      <c r="N1217" s="1"/>
      <c r="P1217" s="1"/>
      <c r="Z1217" s="27"/>
    </row>
    <row r="1218" spans="2:26" ht="15" x14ac:dyDescent="0.25">
      <c r="B1218" s="16">
        <v>29737</v>
      </c>
      <c r="C1218" s="22">
        <v>1.7130532893219863E-2</v>
      </c>
      <c r="D1218" s="22">
        <f t="shared" si="102"/>
        <v>1.0171305328932199</v>
      </c>
      <c r="E1218" s="22">
        <v>1.2202843266750474E-2</v>
      </c>
      <c r="F1218" s="24">
        <f t="shared" si="103"/>
        <v>1.0171305328932199</v>
      </c>
      <c r="G1218" s="22">
        <f t="shared" si="104"/>
        <v>2.5733376159970341E-2</v>
      </c>
      <c r="H1218" s="24">
        <f t="shared" si="105"/>
        <v>1.01413053289322</v>
      </c>
      <c r="I1218" s="29">
        <f t="shared" si="106"/>
        <v>7.2257472192184924E-2</v>
      </c>
      <c r="J1218" s="32">
        <v>0.13500000000000001</v>
      </c>
      <c r="K1218" s="29">
        <f t="shared" si="107"/>
        <v>0.20725747219218493</v>
      </c>
      <c r="M1218" s="1"/>
      <c r="N1218" s="1"/>
      <c r="P1218" s="1"/>
      <c r="Z1218" s="27"/>
    </row>
    <row r="1219" spans="2:26" ht="15" x14ac:dyDescent="0.25">
      <c r="B1219" s="16">
        <v>29767</v>
      </c>
      <c r="C1219" s="22">
        <v>3.0983630705637255E-2</v>
      </c>
      <c r="D1219" s="22">
        <f t="shared" ref="D1219:D1282" si="108">1+C1219</f>
        <v>1.0309836307056373</v>
      </c>
      <c r="E1219" s="22">
        <v>1.234991852495182E-2</v>
      </c>
      <c r="F1219" s="24">
        <f t="shared" ref="F1219:F1282" si="109">1+C1219</f>
        <v>1.0309836307056373</v>
      </c>
      <c r="G1219" s="22">
        <f t="shared" ref="G1219:G1282" si="110">E1219*$M$2+(1-$M$2)*(E1219-$N$2)+C1219-0.003</f>
        <v>3.9733549230589069E-2</v>
      </c>
      <c r="H1219" s="24">
        <f t="shared" ref="H1219:H1282" si="111">1+C1219-0.003</f>
        <v>1.0279836307056374</v>
      </c>
      <c r="I1219" s="29">
        <f t="shared" si="106"/>
        <v>7.4692769877851006E-2</v>
      </c>
      <c r="J1219" s="32">
        <v>0.1386</v>
      </c>
      <c r="K1219" s="29">
        <f t="shared" si="107"/>
        <v>0.21329276987785101</v>
      </c>
      <c r="M1219" s="1"/>
      <c r="N1219" s="1"/>
      <c r="P1219" s="1"/>
      <c r="Z1219" s="27"/>
    </row>
    <row r="1220" spans="2:26" ht="15" x14ac:dyDescent="0.25">
      <c r="B1220" s="16">
        <v>29798</v>
      </c>
      <c r="C1220" s="22">
        <v>4.099916047785479E-3</v>
      </c>
      <c r="D1220" s="22">
        <f t="shared" si="108"/>
        <v>1.0040999160477855</v>
      </c>
      <c r="E1220" s="22">
        <v>1.1989575702564759E-2</v>
      </c>
      <c r="F1220" s="24">
        <f t="shared" si="109"/>
        <v>1.0040999160477855</v>
      </c>
      <c r="G1220" s="22">
        <f t="shared" si="110"/>
        <v>1.2489491750350239E-2</v>
      </c>
      <c r="H1220" s="24">
        <f t="shared" si="111"/>
        <v>1.0010999160477856</v>
      </c>
      <c r="I1220" s="29">
        <f t="shared" si="106"/>
        <v>7.5680946406377236E-2</v>
      </c>
      <c r="J1220" s="32">
        <v>0.1467</v>
      </c>
      <c r="K1220" s="29">
        <f t="shared" si="107"/>
        <v>0.22238094640637723</v>
      </c>
      <c r="M1220" s="1"/>
      <c r="N1220" s="1"/>
      <c r="P1220" s="1"/>
      <c r="Z1220" s="27"/>
    </row>
    <row r="1221" spans="2:26" ht="15" x14ac:dyDescent="0.25">
      <c r="B1221" s="16">
        <v>29829</v>
      </c>
      <c r="C1221" s="22">
        <v>1.2485917311772843E-2</v>
      </c>
      <c r="D1221" s="22">
        <f t="shared" si="108"/>
        <v>1.0124859173117728</v>
      </c>
      <c r="E1221" s="22">
        <v>1.2428717735896155E-2</v>
      </c>
      <c r="F1221" s="24">
        <f t="shared" si="109"/>
        <v>1.0124859173117728</v>
      </c>
      <c r="G1221" s="22">
        <f t="shared" si="110"/>
        <v>2.1314635047668999E-2</v>
      </c>
      <c r="H1221" s="24">
        <f t="shared" si="111"/>
        <v>1.009485917311773</v>
      </c>
      <c r="I1221" s="29">
        <f t="shared" si="106"/>
        <v>7.7973022228484679E-2</v>
      </c>
      <c r="J1221" s="32">
        <v>0.15410000000000001</v>
      </c>
      <c r="K1221" s="29">
        <f t="shared" si="107"/>
        <v>0.23207302222848469</v>
      </c>
      <c r="M1221" s="1"/>
      <c r="N1221" s="1"/>
      <c r="P1221" s="1"/>
      <c r="Z1221" s="27"/>
    </row>
    <row r="1222" spans="2:26" ht="15" x14ac:dyDescent="0.25">
      <c r="B1222" s="16">
        <v>29859</v>
      </c>
      <c r="C1222" s="22">
        <v>3.8605377619140846E-3</v>
      </c>
      <c r="D1222" s="22">
        <f t="shared" si="108"/>
        <v>1.0038605377619141</v>
      </c>
      <c r="E1222" s="22">
        <v>1.1542104754937554E-2</v>
      </c>
      <c r="F1222" s="24">
        <f t="shared" si="109"/>
        <v>1.0038605377619141</v>
      </c>
      <c r="G1222" s="22">
        <f t="shared" si="110"/>
        <v>1.180264251685164E-2</v>
      </c>
      <c r="H1222" s="24">
        <f t="shared" si="111"/>
        <v>1.0008605377619142</v>
      </c>
      <c r="I1222" s="29">
        <f t="shared" si="106"/>
        <v>7.6693638948444054E-2</v>
      </c>
      <c r="J1222" s="32">
        <v>0.15839999999999999</v>
      </c>
      <c r="K1222" s="29">
        <f t="shared" si="107"/>
        <v>0.23509363894844404</v>
      </c>
      <c r="M1222" s="1"/>
      <c r="N1222" s="1"/>
      <c r="P1222" s="1"/>
      <c r="Z1222" s="27"/>
    </row>
    <row r="1223" spans="2:26" ht="15" x14ac:dyDescent="0.25">
      <c r="B1223" s="16">
        <v>29890</v>
      </c>
      <c r="C1223" s="22">
        <v>-1.2725379893133493E-2</v>
      </c>
      <c r="D1223" s="22">
        <f t="shared" si="108"/>
        <v>0.98727462010686651</v>
      </c>
      <c r="E1223" s="22">
        <v>1.0702016462885267E-2</v>
      </c>
      <c r="F1223" s="24">
        <f t="shared" si="109"/>
        <v>0.98727462010686651</v>
      </c>
      <c r="G1223" s="22">
        <f t="shared" si="110"/>
        <v>-5.6233634302482261E-3</v>
      </c>
      <c r="H1223" s="24">
        <f t="shared" si="111"/>
        <v>0.9842746201068665</v>
      </c>
      <c r="I1223" s="29">
        <f t="shared" si="106"/>
        <v>7.5752324844219787E-2</v>
      </c>
      <c r="J1223" s="32">
        <v>0.14630000000000001</v>
      </c>
      <c r="K1223" s="29">
        <f t="shared" si="107"/>
        <v>0.2220523248442198</v>
      </c>
      <c r="M1223" s="1"/>
      <c r="N1223" s="1"/>
      <c r="P1223" s="1"/>
      <c r="Z1223" s="27"/>
    </row>
    <row r="1224" spans="2:26" ht="15" x14ac:dyDescent="0.25">
      <c r="B1224" s="16">
        <v>29920</v>
      </c>
      <c r="C1224" s="22">
        <v>-1.5556297466135627E-2</v>
      </c>
      <c r="D1224" s="22">
        <f t="shared" si="108"/>
        <v>0.98444370253386437</v>
      </c>
      <c r="E1224" s="22">
        <v>9.0674952473539516E-3</v>
      </c>
      <c r="F1224" s="24">
        <f t="shared" si="109"/>
        <v>0.98444370253386437</v>
      </c>
      <c r="G1224" s="22">
        <f t="shared" si="110"/>
        <v>-1.0088802218781674E-2</v>
      </c>
      <c r="H1224" s="24">
        <f t="shared" si="111"/>
        <v>0.98144370253386437</v>
      </c>
      <c r="I1224" s="29">
        <f t="shared" si="106"/>
        <v>7.5175168540867032E-2</v>
      </c>
      <c r="J1224" s="32">
        <v>0.1313</v>
      </c>
      <c r="K1224" s="29">
        <f t="shared" si="107"/>
        <v>0.20647516854086703</v>
      </c>
      <c r="M1224" s="1"/>
      <c r="N1224" s="1"/>
      <c r="P1224" s="1"/>
      <c r="Z1224" s="27"/>
    </row>
    <row r="1225" spans="2:26" ht="15" x14ac:dyDescent="0.25">
      <c r="B1225" s="16">
        <v>29951</v>
      </c>
      <c r="C1225" s="22">
        <v>-2.8326633545969759E-3</v>
      </c>
      <c r="D1225" s="22">
        <f t="shared" si="108"/>
        <v>0.99716733664540302</v>
      </c>
      <c r="E1225" s="22">
        <v>8.8611199901769133E-3</v>
      </c>
      <c r="F1225" s="24">
        <f t="shared" si="109"/>
        <v>0.99716733664540302</v>
      </c>
      <c r="G1225" s="22">
        <f t="shared" si="110"/>
        <v>2.4284566355799375E-3</v>
      </c>
      <c r="H1225" s="24">
        <f t="shared" si="111"/>
        <v>0.99416733664540302</v>
      </c>
      <c r="I1225" s="29">
        <f t="shared" si="106"/>
        <v>7.534932909122527E-2</v>
      </c>
      <c r="J1225" s="32">
        <v>0.13980000000000001</v>
      </c>
      <c r="K1225" s="29">
        <f t="shared" si="107"/>
        <v>0.21514932909122528</v>
      </c>
      <c r="M1225" s="1"/>
      <c r="N1225" s="1"/>
      <c r="P1225" s="1"/>
      <c r="Z1225" s="27"/>
    </row>
    <row r="1226" spans="2:26" ht="15" x14ac:dyDescent="0.25">
      <c r="B1226" s="16">
        <v>29982</v>
      </c>
      <c r="C1226" s="22">
        <v>-6.6407251396660705E-3</v>
      </c>
      <c r="D1226" s="22">
        <f t="shared" si="108"/>
        <v>0.99335927486033393</v>
      </c>
      <c r="E1226" s="22">
        <v>9.2404342949099494E-3</v>
      </c>
      <c r="F1226" s="24">
        <f t="shared" si="109"/>
        <v>0.99335927486033393</v>
      </c>
      <c r="G1226" s="22">
        <f t="shared" si="110"/>
        <v>-1.000290844756121E-3</v>
      </c>
      <c r="H1226" s="24">
        <f t="shared" si="111"/>
        <v>0.99035927486033393</v>
      </c>
      <c r="I1226" s="29">
        <f t="shared" si="106"/>
        <v>7.500767400875108E-2</v>
      </c>
      <c r="J1226" s="32">
        <v>0.1414</v>
      </c>
      <c r="K1226" s="29">
        <f t="shared" si="107"/>
        <v>0.21640767400875108</v>
      </c>
      <c r="M1226" s="1"/>
      <c r="N1226" s="1"/>
      <c r="P1226" s="1"/>
      <c r="Z1226" s="27"/>
    </row>
    <row r="1227" spans="2:26" ht="15" x14ac:dyDescent="0.25">
      <c r="B1227" s="16">
        <v>30010</v>
      </c>
      <c r="C1227" s="22">
        <v>2.4465010440471779E-2</v>
      </c>
      <c r="D1227" s="22">
        <f t="shared" si="108"/>
        <v>1.0244650104404718</v>
      </c>
      <c r="E1227" s="22">
        <v>9.9155350682358367E-3</v>
      </c>
      <c r="F1227" s="24">
        <f t="shared" si="109"/>
        <v>1.0244650104404718</v>
      </c>
      <c r="G1227" s="22">
        <f t="shared" si="110"/>
        <v>3.0780545508707614E-2</v>
      </c>
      <c r="H1227" s="24">
        <f t="shared" si="111"/>
        <v>1.0214650104404719</v>
      </c>
      <c r="I1227" s="29">
        <f t="shared" si="106"/>
        <v>7.5878498279763118E-2</v>
      </c>
      <c r="J1227" s="32">
        <v>0.14029999999999998</v>
      </c>
      <c r="K1227" s="29">
        <f t="shared" si="107"/>
        <v>0.2161784982797631</v>
      </c>
      <c r="M1227" s="1"/>
      <c r="N1227" s="1"/>
      <c r="P1227" s="1"/>
      <c r="Z1227" s="27"/>
    </row>
    <row r="1228" spans="2:26" ht="15" x14ac:dyDescent="0.25">
      <c r="B1228" s="16">
        <v>30041</v>
      </c>
      <c r="C1228" s="22">
        <v>1.3335729661002604E-2</v>
      </c>
      <c r="D1228" s="22">
        <f t="shared" si="108"/>
        <v>1.0133357296610026</v>
      </c>
      <c r="E1228" s="22">
        <v>1.0985286988065335E-2</v>
      </c>
      <c r="F1228" s="24">
        <f t="shared" si="109"/>
        <v>1.0133357296610026</v>
      </c>
      <c r="G1228" s="22">
        <f t="shared" si="110"/>
        <v>2.072101664906794E-2</v>
      </c>
      <c r="H1228" s="24">
        <f t="shared" si="111"/>
        <v>1.0103357296610027</v>
      </c>
      <c r="I1228" s="29">
        <f t="shared" si="106"/>
        <v>7.5530730896440357E-2</v>
      </c>
      <c r="J1228" s="32">
        <v>0.14180000000000001</v>
      </c>
      <c r="K1228" s="29">
        <f t="shared" si="107"/>
        <v>0.21733073089644037</v>
      </c>
      <c r="M1228" s="1"/>
      <c r="N1228" s="1"/>
      <c r="P1228" s="1"/>
      <c r="Z1228" s="27"/>
    </row>
    <row r="1229" spans="2:26" ht="15" x14ac:dyDescent="0.25">
      <c r="B1229" s="16">
        <v>30071</v>
      </c>
      <c r="C1229" s="22">
        <v>-1.6087109016961088E-2</v>
      </c>
      <c r="D1229" s="22">
        <f t="shared" si="108"/>
        <v>0.98391289098303891</v>
      </c>
      <c r="E1229" s="22">
        <v>1.0071424683778307E-2</v>
      </c>
      <c r="F1229" s="24">
        <f t="shared" si="109"/>
        <v>0.98391289098303891</v>
      </c>
      <c r="G1229" s="22">
        <f t="shared" si="110"/>
        <v>-9.6156843331827793E-3</v>
      </c>
      <c r="H1229" s="24">
        <f t="shared" si="111"/>
        <v>0.98091289098303891</v>
      </c>
      <c r="I1229" s="29">
        <f t="shared" si="106"/>
        <v>7.5595102528624336E-2</v>
      </c>
      <c r="J1229" s="32">
        <v>0.13869999999999999</v>
      </c>
      <c r="K1229" s="29">
        <f t="shared" si="107"/>
        <v>0.21429510252862433</v>
      </c>
      <c r="M1229" s="1"/>
      <c r="N1229" s="1"/>
      <c r="P1229" s="1"/>
      <c r="Z1229" s="27"/>
    </row>
    <row r="1230" spans="2:26" ht="15" x14ac:dyDescent="0.25">
      <c r="B1230" s="16">
        <v>30102</v>
      </c>
      <c r="C1230" s="22">
        <v>2.3431899469523509E-2</v>
      </c>
      <c r="D1230" s="22">
        <f t="shared" si="108"/>
        <v>1.0234318994695235</v>
      </c>
      <c r="E1230" s="22">
        <v>9.8565739422566967E-3</v>
      </c>
      <c r="F1230" s="24">
        <f t="shared" si="109"/>
        <v>1.0234318994695235</v>
      </c>
      <c r="G1230" s="22">
        <f t="shared" si="110"/>
        <v>2.9688473411780204E-2</v>
      </c>
      <c r="H1230" s="24">
        <f t="shared" si="111"/>
        <v>1.0204318994695236</v>
      </c>
      <c r="I1230" s="29">
        <f t="shared" si="106"/>
        <v>7.6784459293231411E-2</v>
      </c>
      <c r="J1230" s="32">
        <v>0.1371</v>
      </c>
      <c r="K1230" s="29">
        <f t="shared" si="107"/>
        <v>0.21388445929323141</v>
      </c>
      <c r="M1230" s="1"/>
      <c r="N1230" s="1"/>
      <c r="P1230" s="1"/>
      <c r="Z1230" s="27"/>
    </row>
    <row r="1231" spans="2:26" ht="15" x14ac:dyDescent="0.25">
      <c r="B1231" s="16">
        <v>30132</v>
      </c>
      <c r="C1231" s="22">
        <v>1.3378944783948521E-2</v>
      </c>
      <c r="D1231" s="22">
        <f t="shared" si="108"/>
        <v>1.0133789447839485</v>
      </c>
      <c r="E1231" s="22">
        <v>9.8192656241518073E-3</v>
      </c>
      <c r="F1231" s="24">
        <f t="shared" si="109"/>
        <v>1.0133789447839485</v>
      </c>
      <c r="G1231" s="22">
        <f t="shared" si="110"/>
        <v>1.9598210408100329E-2</v>
      </c>
      <c r="H1231" s="24">
        <f t="shared" si="111"/>
        <v>1.0103789447839486</v>
      </c>
      <c r="I1231" s="29">
        <f t="shared" si="106"/>
        <v>7.5851637648776338E-2</v>
      </c>
      <c r="J1231" s="32">
        <v>0.1444</v>
      </c>
      <c r="K1231" s="29">
        <f t="shared" si="107"/>
        <v>0.22025163764877634</v>
      </c>
      <c r="M1231" s="1"/>
      <c r="N1231" s="1"/>
      <c r="P1231" s="1"/>
      <c r="Z1231" s="27"/>
    </row>
    <row r="1232" spans="2:26" ht="15" x14ac:dyDescent="0.25">
      <c r="B1232" s="16">
        <v>30163</v>
      </c>
      <c r="C1232" s="22">
        <v>-2.8676139382942667E-3</v>
      </c>
      <c r="D1232" s="22">
        <f t="shared" si="108"/>
        <v>0.99713238606170573</v>
      </c>
      <c r="E1232" s="22">
        <v>9.1178751135125857E-3</v>
      </c>
      <c r="F1232" s="24">
        <f t="shared" si="109"/>
        <v>0.99713238606170573</v>
      </c>
      <c r="G1232" s="22">
        <f t="shared" si="110"/>
        <v>2.6502611752183191E-3</v>
      </c>
      <c r="H1232" s="24">
        <f t="shared" si="111"/>
        <v>0.99413238606170573</v>
      </c>
      <c r="I1232" s="29">
        <f t="shared" si="106"/>
        <v>7.4093598733166788E-2</v>
      </c>
      <c r="J1232" s="32">
        <v>0.1368</v>
      </c>
      <c r="K1232" s="29">
        <f t="shared" si="107"/>
        <v>0.21089359873316679</v>
      </c>
      <c r="M1232" s="1"/>
      <c r="N1232" s="1"/>
      <c r="P1232" s="1"/>
      <c r="Z1232" s="27"/>
    </row>
    <row r="1233" spans="2:26" ht="15" x14ac:dyDescent="0.25">
      <c r="B1233" s="16">
        <v>30194</v>
      </c>
      <c r="C1233" s="22">
        <v>2.4902609567658995E-2</v>
      </c>
      <c r="D1233" s="22">
        <f t="shared" si="108"/>
        <v>1.024902609567659</v>
      </c>
      <c r="E1233" s="22">
        <v>7.5303466872245206E-3</v>
      </c>
      <c r="F1233" s="24">
        <f t="shared" si="109"/>
        <v>1.024902609567659</v>
      </c>
      <c r="G1233" s="22">
        <f t="shared" si="110"/>
        <v>2.8832956254883513E-2</v>
      </c>
      <c r="H1233" s="24">
        <f t="shared" si="111"/>
        <v>1.0219026095676591</v>
      </c>
      <c r="I1233" s="29">
        <f t="shared" si="106"/>
        <v>7.5436358266678827E-2</v>
      </c>
      <c r="J1233" s="32">
        <v>0.12809999999999999</v>
      </c>
      <c r="K1233" s="29">
        <f t="shared" si="107"/>
        <v>0.20353635826667882</v>
      </c>
      <c r="M1233" s="1"/>
      <c r="N1233" s="1"/>
      <c r="P1233" s="1"/>
      <c r="Z1233" s="27"/>
    </row>
    <row r="1234" spans="2:26" ht="15" x14ac:dyDescent="0.25">
      <c r="B1234" s="16">
        <v>30224</v>
      </c>
      <c r="C1234" s="22">
        <v>4.5324294034034152E-2</v>
      </c>
      <c r="D1234" s="22">
        <f t="shared" si="108"/>
        <v>1.0453242940340342</v>
      </c>
      <c r="E1234" s="22">
        <v>6.4206541703673015E-3</v>
      </c>
      <c r="F1234" s="24">
        <f t="shared" si="109"/>
        <v>1.0453242940340342</v>
      </c>
      <c r="G1234" s="22">
        <f t="shared" si="110"/>
        <v>4.8144948204401447E-2</v>
      </c>
      <c r="H1234" s="24">
        <f t="shared" si="111"/>
        <v>1.0423242940340343</v>
      </c>
      <c r="I1234" s="29">
        <f t="shared" si="106"/>
        <v>7.7529536821118628E-2</v>
      </c>
      <c r="J1234" s="32">
        <v>0.1173</v>
      </c>
      <c r="K1234" s="29">
        <f t="shared" si="107"/>
        <v>0.19482953682111864</v>
      </c>
      <c r="M1234" s="1"/>
      <c r="N1234" s="1"/>
      <c r="P1234" s="1"/>
      <c r="Z1234" s="27"/>
    </row>
    <row r="1235" spans="2:26" ht="15" x14ac:dyDescent="0.25">
      <c r="B1235" s="16">
        <v>30255</v>
      </c>
      <c r="C1235" s="22">
        <v>2.7120892316796041E-2</v>
      </c>
      <c r="D1235" s="22">
        <f t="shared" si="108"/>
        <v>1.027120892316796</v>
      </c>
      <c r="E1235" s="22">
        <v>5.9668152057825719E-3</v>
      </c>
      <c r="F1235" s="24">
        <f t="shared" si="109"/>
        <v>1.027120892316796</v>
      </c>
      <c r="G1235" s="22">
        <f t="shared" si="110"/>
        <v>2.9487707522578611E-2</v>
      </c>
      <c r="H1235" s="24">
        <f t="shared" si="111"/>
        <v>1.0241208923167961</v>
      </c>
      <c r="I1235" s="29">
        <f t="shared" si="106"/>
        <v>7.7471247581463398E-2</v>
      </c>
      <c r="J1235" s="32">
        <v>0.10710000000000001</v>
      </c>
      <c r="K1235" s="29">
        <f t="shared" si="107"/>
        <v>0.18457124758146343</v>
      </c>
      <c r="M1235" s="1"/>
      <c r="N1235" s="1"/>
      <c r="P1235" s="1"/>
      <c r="Z1235" s="27"/>
    </row>
    <row r="1236" spans="2:26" ht="15" x14ac:dyDescent="0.25">
      <c r="B1236" s="16">
        <v>30285</v>
      </c>
      <c r="C1236" s="22">
        <v>-3.5520144252340402E-2</v>
      </c>
      <c r="D1236" s="22">
        <f t="shared" si="108"/>
        <v>0.9644798557476596</v>
      </c>
      <c r="E1236" s="22">
        <v>6.8818895313496053E-3</v>
      </c>
      <c r="F1236" s="24">
        <f t="shared" si="109"/>
        <v>0.9644798557476596</v>
      </c>
      <c r="G1236" s="22">
        <f t="shared" si="110"/>
        <v>-3.2238254720990796E-2</v>
      </c>
      <c r="H1236" s="24">
        <f t="shared" si="111"/>
        <v>0.9614798557476596</v>
      </c>
      <c r="I1236" s="29">
        <f t="shared" si="106"/>
        <v>7.5475745949660666E-2</v>
      </c>
      <c r="J1236" s="32">
        <v>0.1079</v>
      </c>
      <c r="K1236" s="29">
        <f t="shared" si="107"/>
        <v>0.18337574594966066</v>
      </c>
      <c r="M1236" s="1"/>
      <c r="N1236" s="1"/>
      <c r="P1236" s="1"/>
      <c r="Z1236" s="27"/>
    </row>
    <row r="1237" spans="2:26" ht="15" x14ac:dyDescent="0.25">
      <c r="B1237" s="16">
        <v>30316</v>
      </c>
      <c r="C1237" s="22">
        <v>3.454699360096436E-2</v>
      </c>
      <c r="D1237" s="22">
        <f t="shared" si="108"/>
        <v>1.0345469936009644</v>
      </c>
      <c r="E1237" s="22">
        <v>6.6033028172705066E-3</v>
      </c>
      <c r="F1237" s="24">
        <f t="shared" si="109"/>
        <v>1.0345469936009644</v>
      </c>
      <c r="G1237" s="22">
        <f t="shared" si="110"/>
        <v>3.755029641823486E-2</v>
      </c>
      <c r="H1237" s="24">
        <f t="shared" si="111"/>
        <v>1.0315469936009645</v>
      </c>
      <c r="I1237" s="29">
        <f t="shared" si="106"/>
        <v>8.0702924735170267E-2</v>
      </c>
      <c r="J1237" s="32">
        <v>0.1036</v>
      </c>
      <c r="K1237" s="29">
        <f t="shared" si="107"/>
        <v>0.18430292473517026</v>
      </c>
      <c r="M1237" s="1"/>
      <c r="N1237" s="1"/>
      <c r="P1237" s="1"/>
      <c r="Z1237" s="27"/>
    </row>
    <row r="1238" spans="2:26" ht="15" x14ac:dyDescent="0.25">
      <c r="B1238" s="16">
        <v>30347</v>
      </c>
      <c r="C1238" s="22">
        <v>3.8262769511026029E-3</v>
      </c>
      <c r="D1238" s="22">
        <f t="shared" si="108"/>
        <v>1.0038262769511026</v>
      </c>
      <c r="E1238" s="22">
        <v>6.5278458345503498E-3</v>
      </c>
      <c r="F1238" s="24">
        <f t="shared" si="109"/>
        <v>1.0038262769511026</v>
      </c>
      <c r="G1238" s="22">
        <f t="shared" si="110"/>
        <v>6.7541227856529528E-3</v>
      </c>
      <c r="H1238" s="24">
        <f t="shared" si="111"/>
        <v>1.0008262769511027</v>
      </c>
      <c r="I1238" s="29">
        <f t="shared" si="106"/>
        <v>8.0567929709557395E-2</v>
      </c>
      <c r="J1238" s="32">
        <v>0.10800000000000001</v>
      </c>
      <c r="K1238" s="29">
        <f t="shared" si="107"/>
        <v>0.18856792970955741</v>
      </c>
      <c r="M1238" s="1"/>
      <c r="N1238" s="1"/>
      <c r="P1238" s="1"/>
      <c r="Z1238" s="27"/>
    </row>
    <row r="1239" spans="2:26" ht="15" x14ac:dyDescent="0.25">
      <c r="B1239" s="16">
        <v>30375</v>
      </c>
      <c r="C1239" s="22">
        <v>-3.058496362245311E-3</v>
      </c>
      <c r="D1239" s="22">
        <f t="shared" si="108"/>
        <v>0.99694150363775469</v>
      </c>
      <c r="E1239" s="22">
        <v>6.0740886291235086E-3</v>
      </c>
      <c r="F1239" s="24">
        <f t="shared" si="109"/>
        <v>0.99694150363775469</v>
      </c>
      <c r="G1239" s="22">
        <f t="shared" si="110"/>
        <v>-5.8440773312180231E-4</v>
      </c>
      <c r="H1239" s="24">
        <f t="shared" si="111"/>
        <v>0.99394150363775469</v>
      </c>
      <c r="I1239" s="29">
        <f t="shared" si="106"/>
        <v>8.0200954006681258E-2</v>
      </c>
      <c r="J1239" s="32">
        <v>0.1027</v>
      </c>
      <c r="K1239" s="29">
        <f t="shared" si="107"/>
        <v>0.18290095400668127</v>
      </c>
      <c r="M1239" s="1"/>
      <c r="N1239" s="1"/>
      <c r="P1239" s="1"/>
      <c r="Z1239" s="27"/>
    </row>
    <row r="1240" spans="2:26" ht="15" x14ac:dyDescent="0.25">
      <c r="B1240" s="16">
        <v>30406</v>
      </c>
      <c r="C1240" s="22">
        <v>7.9528085639737345E-3</v>
      </c>
      <c r="D1240" s="22">
        <f t="shared" si="108"/>
        <v>1.0079528085639737</v>
      </c>
      <c r="E1240" s="22">
        <v>6.9088560297065893E-3</v>
      </c>
      <c r="F1240" s="24">
        <f t="shared" si="109"/>
        <v>1.0079528085639737</v>
      </c>
      <c r="G1240" s="22">
        <f t="shared" si="110"/>
        <v>1.1261664593680325E-2</v>
      </c>
      <c r="H1240" s="24">
        <f t="shared" si="111"/>
        <v>1.0049528085639738</v>
      </c>
      <c r="I1240" s="29">
        <f t="shared" si="106"/>
        <v>8.1994029437063576E-2</v>
      </c>
      <c r="J1240" s="32">
        <v>0.10619999999999999</v>
      </c>
      <c r="K1240" s="29">
        <f t="shared" si="107"/>
        <v>0.18819402943706356</v>
      </c>
      <c r="M1240" s="1"/>
      <c r="N1240" s="1"/>
      <c r="P1240" s="1"/>
      <c r="Z1240" s="27"/>
    </row>
    <row r="1241" spans="2:26" ht="15" x14ac:dyDescent="0.25">
      <c r="B1241" s="16">
        <v>30436</v>
      </c>
      <c r="C1241" s="22">
        <v>8.4864253914185284E-3</v>
      </c>
      <c r="D1241" s="22">
        <f t="shared" si="108"/>
        <v>1.0084864253914185</v>
      </c>
      <c r="E1241" s="22">
        <v>6.4245309347055191E-3</v>
      </c>
      <c r="F1241" s="24">
        <f t="shared" si="109"/>
        <v>1.0084864253914185</v>
      </c>
      <c r="G1241" s="22">
        <f t="shared" si="110"/>
        <v>1.1310956326124048E-2</v>
      </c>
      <c r="H1241" s="24">
        <f t="shared" si="111"/>
        <v>1.0054864253914186</v>
      </c>
      <c r="I1241" s="29">
        <f t="shared" si="106"/>
        <v>8.1768935564462408E-2</v>
      </c>
      <c r="J1241" s="32">
        <v>0.1027</v>
      </c>
      <c r="K1241" s="29">
        <f t="shared" si="107"/>
        <v>0.18446893556446242</v>
      </c>
      <c r="M1241" s="1"/>
      <c r="N1241" s="1"/>
      <c r="P1241" s="1"/>
      <c r="Z1241" s="27"/>
    </row>
    <row r="1242" spans="2:26" ht="15" x14ac:dyDescent="0.25">
      <c r="B1242" s="16">
        <v>30467</v>
      </c>
      <c r="C1242" s="22">
        <v>8.6395809460726447E-4</v>
      </c>
      <c r="D1242" s="22">
        <f t="shared" si="108"/>
        <v>1.0008639580946073</v>
      </c>
      <c r="E1242" s="22">
        <v>7.0050762367359631E-3</v>
      </c>
      <c r="F1242" s="24">
        <f t="shared" si="109"/>
        <v>1.0008639580946073</v>
      </c>
      <c r="G1242" s="22">
        <f t="shared" si="110"/>
        <v>4.2690343313432277E-3</v>
      </c>
      <c r="H1242" s="24">
        <f t="shared" si="111"/>
        <v>0.99786395809460726</v>
      </c>
      <c r="I1242" s="29">
        <f t="shared" si="106"/>
        <v>8.2800720220423951E-2</v>
      </c>
      <c r="J1242" s="32">
        <v>0.1081</v>
      </c>
      <c r="K1242" s="29">
        <f t="shared" si="107"/>
        <v>0.19090072022042395</v>
      </c>
      <c r="M1242" s="1"/>
      <c r="N1242" s="1"/>
      <c r="P1242" s="1"/>
      <c r="Z1242" s="27"/>
    </row>
    <row r="1243" spans="2:26" ht="15" x14ac:dyDescent="0.25">
      <c r="B1243" s="16">
        <v>30497</v>
      </c>
      <c r="C1243" s="22">
        <v>-1.6577007836326096E-2</v>
      </c>
      <c r="D1243" s="22">
        <f t="shared" si="108"/>
        <v>0.9834229921636739</v>
      </c>
      <c r="E1243" s="22">
        <v>7.1997093914435428E-3</v>
      </c>
      <c r="F1243" s="24">
        <f t="shared" si="109"/>
        <v>0.9834229921636739</v>
      </c>
      <c r="G1243" s="22">
        <f t="shared" si="110"/>
        <v>-1.2977298444882553E-2</v>
      </c>
      <c r="H1243" s="24">
        <f t="shared" si="111"/>
        <v>0.9804229921636739</v>
      </c>
      <c r="I1243" s="29">
        <f t="shared" si="106"/>
        <v>8.1776897471952825E-2</v>
      </c>
      <c r="J1243" s="32">
        <v>0.1096</v>
      </c>
      <c r="K1243" s="29">
        <f t="shared" si="107"/>
        <v>0.19137689747195283</v>
      </c>
      <c r="M1243" s="1"/>
      <c r="N1243" s="1"/>
      <c r="P1243" s="1"/>
      <c r="Z1243" s="27"/>
    </row>
    <row r="1244" spans="2:26" ht="15" x14ac:dyDescent="0.25">
      <c r="B1244" s="16">
        <v>30528</v>
      </c>
      <c r="C1244" s="22">
        <v>1.3009057458153395E-2</v>
      </c>
      <c r="D1244" s="22">
        <f t="shared" si="108"/>
        <v>1.0130090574581534</v>
      </c>
      <c r="E1244" s="22">
        <v>7.1979195318432332E-3</v>
      </c>
      <c r="F1244" s="24">
        <f t="shared" si="109"/>
        <v>1.0130090574581534</v>
      </c>
      <c r="G1244" s="22">
        <f t="shared" si="110"/>
        <v>1.6606976989996629E-2</v>
      </c>
      <c r="H1244" s="24">
        <f t="shared" si="111"/>
        <v>1.0100090574581535</v>
      </c>
      <c r="I1244" s="29">
        <f t="shared" si="106"/>
        <v>8.2948497715311209E-2</v>
      </c>
      <c r="J1244" s="32">
        <v>0.1176</v>
      </c>
      <c r="K1244" s="29">
        <f t="shared" si="107"/>
        <v>0.20054849771531119</v>
      </c>
      <c r="M1244" s="1"/>
      <c r="N1244" s="1"/>
      <c r="P1244" s="1"/>
      <c r="Z1244" s="27"/>
    </row>
    <row r="1245" spans="2:26" ht="15" x14ac:dyDescent="0.25">
      <c r="B1245" s="16">
        <v>30559</v>
      </c>
      <c r="C1245" s="22">
        <v>3.0668551044555237E-2</v>
      </c>
      <c r="D1245" s="22">
        <f t="shared" si="108"/>
        <v>1.0306685510445552</v>
      </c>
      <c r="E1245" s="22">
        <v>8.4295301811025958E-3</v>
      </c>
      <c r="F1245" s="24">
        <f t="shared" si="109"/>
        <v>1.0306685510445552</v>
      </c>
      <c r="G1245" s="22">
        <f t="shared" si="110"/>
        <v>3.5498081225657827E-2</v>
      </c>
      <c r="H1245" s="24">
        <f t="shared" si="111"/>
        <v>1.0276685510445553</v>
      </c>
      <c r="I1245" s="29">
        <f t="shared" si="106"/>
        <v>8.4034581046258383E-2</v>
      </c>
      <c r="J1245" s="32">
        <v>0.1198</v>
      </c>
      <c r="K1245" s="29">
        <f t="shared" si="107"/>
        <v>0.2038345810462584</v>
      </c>
      <c r="M1245" s="1"/>
      <c r="N1245" s="1"/>
      <c r="P1245" s="1"/>
      <c r="Z1245" s="27"/>
    </row>
    <row r="1246" spans="2:26" ht="15" x14ac:dyDescent="0.25">
      <c r="B1246" s="16">
        <v>30589</v>
      </c>
      <c r="C1246" s="22">
        <v>-1.5308527077002698E-2</v>
      </c>
      <c r="D1246" s="22">
        <f t="shared" si="108"/>
        <v>0.9846914729229973</v>
      </c>
      <c r="E1246" s="22">
        <v>7.4081402647949712E-3</v>
      </c>
      <c r="F1246" s="24">
        <f t="shared" si="109"/>
        <v>0.9846914729229973</v>
      </c>
      <c r="G1246" s="22">
        <f t="shared" si="110"/>
        <v>-1.1500386812207726E-2</v>
      </c>
      <c r="H1246" s="24">
        <f t="shared" si="111"/>
        <v>0.9816914729229973</v>
      </c>
      <c r="I1246" s="29">
        <f t="shared" si="106"/>
        <v>8.0309469384715726E-2</v>
      </c>
      <c r="J1246" s="32">
        <v>0.1144</v>
      </c>
      <c r="K1246" s="29">
        <f t="shared" si="107"/>
        <v>0.19470946938471573</v>
      </c>
      <c r="M1246" s="1"/>
      <c r="N1246" s="1"/>
      <c r="P1246" s="1"/>
      <c r="Z1246" s="27"/>
    </row>
    <row r="1247" spans="2:26" ht="15" x14ac:dyDescent="0.25">
      <c r="B1247" s="16">
        <v>30620</v>
      </c>
      <c r="C1247" s="22">
        <v>-5.6141255888956243E-3</v>
      </c>
      <c r="D1247" s="22">
        <f t="shared" si="108"/>
        <v>0.99438587441110438</v>
      </c>
      <c r="E1247" s="22">
        <v>7.4048033135116764E-3</v>
      </c>
      <c r="F1247" s="24">
        <f t="shared" si="109"/>
        <v>0.99438587441110438</v>
      </c>
      <c r="G1247" s="22">
        <f t="shared" si="110"/>
        <v>-1.8093222753839478E-3</v>
      </c>
      <c r="H1247" s="24">
        <f t="shared" si="111"/>
        <v>0.99138587441110437</v>
      </c>
      <c r="I1247" s="29">
        <f t="shared" si="106"/>
        <v>8.082038593823837E-2</v>
      </c>
      <c r="J1247" s="32">
        <v>0.1174</v>
      </c>
      <c r="K1247" s="29">
        <f t="shared" si="107"/>
        <v>0.19822038593823837</v>
      </c>
      <c r="M1247" s="1"/>
      <c r="N1247" s="1"/>
      <c r="P1247" s="1"/>
      <c r="Z1247" s="27"/>
    </row>
    <row r="1248" spans="2:26" ht="15" x14ac:dyDescent="0.25">
      <c r="B1248" s="16">
        <v>30650</v>
      </c>
      <c r="C1248" s="22">
        <v>-7.0814068334876801E-3</v>
      </c>
      <c r="D1248" s="22">
        <f t="shared" si="108"/>
        <v>0.99291859316651232</v>
      </c>
      <c r="E1248" s="22">
        <v>7.2579882359762316E-3</v>
      </c>
      <c r="F1248" s="24">
        <f t="shared" si="109"/>
        <v>0.99291859316651232</v>
      </c>
      <c r="G1248" s="22">
        <f t="shared" si="110"/>
        <v>-3.4234185975114484E-3</v>
      </c>
      <c r="H1248" s="24">
        <f t="shared" si="111"/>
        <v>0.98991859316651232</v>
      </c>
      <c r="I1248" s="29">
        <f t="shared" si="106"/>
        <v>7.9658050392719337E-2</v>
      </c>
      <c r="J1248" s="32">
        <v>0.11630000000000001</v>
      </c>
      <c r="K1248" s="29">
        <f t="shared" si="107"/>
        <v>0.19595805039271935</v>
      </c>
      <c r="M1248" s="1"/>
      <c r="N1248" s="1"/>
      <c r="P1248" s="1"/>
      <c r="Z1248" s="27"/>
    </row>
    <row r="1249" spans="2:26" ht="15" x14ac:dyDescent="0.25">
      <c r="B1249" s="16">
        <v>30681</v>
      </c>
      <c r="C1249" s="22">
        <v>-3.8155366005568903E-3</v>
      </c>
      <c r="D1249" s="22">
        <f t="shared" si="108"/>
        <v>0.99618446339944311</v>
      </c>
      <c r="E1249" s="22">
        <v>7.4413981096017601E-3</v>
      </c>
      <c r="F1249" s="24">
        <f t="shared" si="109"/>
        <v>0.99618446339944311</v>
      </c>
      <c r="G1249" s="22">
        <f t="shared" si="110"/>
        <v>2.5861509044869911E-5</v>
      </c>
      <c r="H1249" s="24">
        <f t="shared" si="111"/>
        <v>0.99318446339944311</v>
      </c>
      <c r="I1249" s="29">
        <f t="shared" si="106"/>
        <v>8.1332202829627054E-2</v>
      </c>
      <c r="J1249" s="32">
        <v>0.1182</v>
      </c>
      <c r="K1249" s="29">
        <f t="shared" si="107"/>
        <v>0.19953220282962705</v>
      </c>
      <c r="M1249" s="1"/>
      <c r="N1249" s="1"/>
      <c r="P1249" s="1"/>
      <c r="Z1249" s="27"/>
    </row>
    <row r="1250" spans="2:26" ht="15" x14ac:dyDescent="0.25">
      <c r="B1250" s="16">
        <v>30712</v>
      </c>
      <c r="C1250" s="22">
        <v>2.921534891583355E-2</v>
      </c>
      <c r="D1250" s="22">
        <f t="shared" si="108"/>
        <v>1.0292153489158335</v>
      </c>
      <c r="E1250" s="22">
        <v>7.8698953686158202E-3</v>
      </c>
      <c r="F1250" s="24">
        <f t="shared" si="109"/>
        <v>1.0292153489158335</v>
      </c>
      <c r="G1250" s="22">
        <f t="shared" si="110"/>
        <v>3.3485244284449364E-2</v>
      </c>
      <c r="H1250" s="24">
        <f t="shared" si="111"/>
        <v>1.0262153489158337</v>
      </c>
      <c r="I1250" s="29">
        <f t="shared" si="106"/>
        <v>8.0775966284307943E-2</v>
      </c>
      <c r="J1250" s="32">
        <v>0.1167</v>
      </c>
      <c r="K1250" s="29">
        <f t="shared" si="107"/>
        <v>0.19747596628430794</v>
      </c>
      <c r="M1250" s="1"/>
      <c r="N1250" s="1"/>
      <c r="P1250" s="1"/>
      <c r="Z1250" s="27"/>
    </row>
    <row r="1251" spans="2:26" ht="15" x14ac:dyDescent="0.25">
      <c r="B1251" s="16">
        <v>30741</v>
      </c>
      <c r="C1251" s="22">
        <v>-5.4474885137975604E-2</v>
      </c>
      <c r="D1251" s="22">
        <f t="shared" si="108"/>
        <v>0.9455251148620244</v>
      </c>
      <c r="E1251" s="22">
        <v>7.2705007280218226E-3</v>
      </c>
      <c r="F1251" s="24">
        <f t="shared" si="109"/>
        <v>0.9455251148620244</v>
      </c>
      <c r="G1251" s="22">
        <f t="shared" si="110"/>
        <v>-5.0804384409953787E-2</v>
      </c>
      <c r="H1251" s="24">
        <f t="shared" si="111"/>
        <v>0.94252511486202439</v>
      </c>
      <c r="I1251" s="29">
        <f t="shared" si="106"/>
        <v>7.7765746263423585E-2</v>
      </c>
      <c r="J1251" s="32">
        <v>0.12039999999999999</v>
      </c>
      <c r="K1251" s="29">
        <f t="shared" si="107"/>
        <v>0.19816574626342359</v>
      </c>
      <c r="M1251" s="1"/>
      <c r="N1251" s="1"/>
      <c r="P1251" s="1"/>
      <c r="Z1251" s="27"/>
    </row>
    <row r="1252" spans="2:26" ht="15" x14ac:dyDescent="0.25">
      <c r="B1252" s="16">
        <v>30772</v>
      </c>
      <c r="C1252" s="22">
        <v>6.3462084612093683E-3</v>
      </c>
      <c r="D1252" s="22">
        <f t="shared" si="108"/>
        <v>1.0063462084612094</v>
      </c>
      <c r="E1252" s="22">
        <v>7.8448770738259732E-3</v>
      </c>
      <c r="F1252" s="24">
        <f t="shared" si="109"/>
        <v>1.0063462084612094</v>
      </c>
      <c r="G1252" s="22">
        <f t="shared" si="110"/>
        <v>1.0591085535035343E-2</v>
      </c>
      <c r="H1252" s="24">
        <f t="shared" si="111"/>
        <v>1.0033462084612095</v>
      </c>
      <c r="I1252" s="29">
        <f t="shared" si="106"/>
        <v>7.6905634541893031E-2</v>
      </c>
      <c r="J1252" s="32">
        <v>0.12529999999999999</v>
      </c>
      <c r="K1252" s="29">
        <f t="shared" si="107"/>
        <v>0.20220563454189303</v>
      </c>
      <c r="M1252" s="1"/>
      <c r="N1252" s="1"/>
      <c r="P1252" s="1"/>
      <c r="Z1252" s="27"/>
    </row>
    <row r="1253" spans="2:26" ht="15" x14ac:dyDescent="0.25">
      <c r="B1253" s="16">
        <v>30802</v>
      </c>
      <c r="C1253" s="22">
        <v>5.5636458818273393E-3</v>
      </c>
      <c r="D1253" s="22">
        <f t="shared" si="108"/>
        <v>1.0055636458818273</v>
      </c>
      <c r="E1253" s="22">
        <v>8.2968657477184848E-3</v>
      </c>
      <c r="F1253" s="24">
        <f t="shared" si="109"/>
        <v>1.0055636458818273</v>
      </c>
      <c r="G1253" s="22">
        <f t="shared" si="110"/>
        <v>1.0260511629545825E-2</v>
      </c>
      <c r="H1253" s="24">
        <f t="shared" si="111"/>
        <v>1.0025636458818274</v>
      </c>
      <c r="I1253" s="29">
        <f t="shared" si="106"/>
        <v>7.5246960384108608E-2</v>
      </c>
      <c r="J1253" s="32">
        <v>0.12820000000000001</v>
      </c>
      <c r="K1253" s="29">
        <f t="shared" si="107"/>
        <v>0.20344696038410862</v>
      </c>
      <c r="M1253" s="1"/>
      <c r="N1253" s="1"/>
      <c r="P1253" s="1"/>
      <c r="Z1253" s="27"/>
    </row>
    <row r="1254" spans="2:26" ht="15" x14ac:dyDescent="0.25">
      <c r="B1254" s="16">
        <v>30833</v>
      </c>
      <c r="C1254" s="22">
        <v>1.4674413065079328E-2</v>
      </c>
      <c r="D1254" s="22">
        <f t="shared" si="108"/>
        <v>1.0146744130650793</v>
      </c>
      <c r="E1254" s="22">
        <v>8.4109314154541259E-3</v>
      </c>
      <c r="F1254" s="24">
        <f t="shared" si="109"/>
        <v>1.0146744130650793</v>
      </c>
      <c r="G1254" s="22">
        <f t="shared" si="110"/>
        <v>1.9485344480533455E-2</v>
      </c>
      <c r="H1254" s="24">
        <f t="shared" si="111"/>
        <v>1.0116744130650794</v>
      </c>
      <c r="I1254" s="29">
        <f t="shared" si="106"/>
        <v>7.6137409352217356E-2</v>
      </c>
      <c r="J1254" s="32">
        <v>0.1391</v>
      </c>
      <c r="K1254" s="29">
        <f t="shared" si="107"/>
        <v>0.21523740935221736</v>
      </c>
      <c r="M1254" s="1"/>
      <c r="N1254" s="1"/>
      <c r="P1254" s="1"/>
      <c r="Z1254" s="27"/>
    </row>
    <row r="1255" spans="2:26" ht="15" x14ac:dyDescent="0.25">
      <c r="B1255" s="16">
        <v>30863</v>
      </c>
      <c r="C1255" s="22">
        <v>-1.1784914632174237E-2</v>
      </c>
      <c r="D1255" s="22">
        <f t="shared" si="108"/>
        <v>0.98821508536782576</v>
      </c>
      <c r="E1255" s="22">
        <v>7.8822645952496551E-3</v>
      </c>
      <c r="F1255" s="24">
        <f t="shared" si="109"/>
        <v>0.98821508536782576</v>
      </c>
      <c r="G1255" s="22">
        <f t="shared" si="110"/>
        <v>-7.5026500369245819E-3</v>
      </c>
      <c r="H1255" s="24">
        <f t="shared" si="111"/>
        <v>0.98521508536782576</v>
      </c>
      <c r="I1255" s="29">
        <f t="shared" si="106"/>
        <v>7.502463554374561E-2</v>
      </c>
      <c r="J1255" s="32">
        <v>0.1384</v>
      </c>
      <c r="K1255" s="29">
        <f t="shared" si="107"/>
        <v>0.21342463554374561</v>
      </c>
      <c r="M1255" s="1"/>
      <c r="N1255" s="1"/>
      <c r="P1255" s="1"/>
      <c r="Z1255" s="27"/>
    </row>
    <row r="1256" spans="2:26" ht="15" x14ac:dyDescent="0.25">
      <c r="B1256" s="16">
        <v>30894</v>
      </c>
      <c r="C1256" s="22">
        <v>2.2222697716744344E-2</v>
      </c>
      <c r="D1256" s="22">
        <f t="shared" si="108"/>
        <v>1.0222226977167443</v>
      </c>
      <c r="E1256" s="22">
        <v>8.901692871664757E-3</v>
      </c>
      <c r="F1256" s="24">
        <f t="shared" si="109"/>
        <v>1.0222226977167443</v>
      </c>
      <c r="G1256" s="22">
        <f t="shared" si="110"/>
        <v>2.7524390588409102E-2</v>
      </c>
      <c r="H1256" s="24">
        <f t="shared" si="111"/>
        <v>1.0192226977167445</v>
      </c>
      <c r="I1256" s="29">
        <f t="shared" si="106"/>
        <v>7.4127203283256504E-2</v>
      </c>
      <c r="J1256" s="32">
        <v>0.12909999999999999</v>
      </c>
      <c r="K1256" s="29">
        <f t="shared" si="107"/>
        <v>0.2032272032832565</v>
      </c>
      <c r="M1256" s="1"/>
      <c r="N1256" s="1"/>
      <c r="P1256" s="1"/>
      <c r="Z1256" s="27"/>
    </row>
    <row r="1257" spans="2:26" ht="15" x14ac:dyDescent="0.25">
      <c r="B1257" s="16">
        <v>30925</v>
      </c>
      <c r="C1257" s="22">
        <v>-5.6225831238077562E-2</v>
      </c>
      <c r="D1257" s="22">
        <f t="shared" si="108"/>
        <v>0.94377416876192244</v>
      </c>
      <c r="E1257" s="22">
        <v>8.9230205285071307E-3</v>
      </c>
      <c r="F1257" s="24">
        <f t="shared" si="109"/>
        <v>0.94377416876192244</v>
      </c>
      <c r="G1257" s="22">
        <f t="shared" si="110"/>
        <v>-5.0902810709570437E-2</v>
      </c>
      <c r="H1257" s="24">
        <f t="shared" si="111"/>
        <v>0.94077416876192244</v>
      </c>
      <c r="I1257" s="29">
        <f t="shared" si="106"/>
        <v>7.3828093952649221E-2</v>
      </c>
      <c r="J1257" s="32">
        <v>0.12789999999999999</v>
      </c>
      <c r="K1257" s="29">
        <f t="shared" si="107"/>
        <v>0.20172809395264921</v>
      </c>
      <c r="M1257" s="1"/>
      <c r="N1257" s="1"/>
      <c r="P1257" s="1"/>
      <c r="Z1257" s="27"/>
    </row>
    <row r="1258" spans="2:26" ht="15" x14ac:dyDescent="0.25">
      <c r="B1258" s="16">
        <v>30955</v>
      </c>
      <c r="C1258" s="22">
        <v>5.3472280854968801E-2</v>
      </c>
      <c r="D1258" s="22">
        <f t="shared" si="108"/>
        <v>1.0534722808549688</v>
      </c>
      <c r="E1258" s="22">
        <v>8.0340332983355189E-3</v>
      </c>
      <c r="F1258" s="24">
        <f t="shared" si="109"/>
        <v>1.0534722808549688</v>
      </c>
      <c r="G1258" s="22">
        <f t="shared" si="110"/>
        <v>5.7906314153304314E-2</v>
      </c>
      <c r="H1258" s="24">
        <f t="shared" si="111"/>
        <v>1.0504722808549689</v>
      </c>
      <c r="I1258" s="29">
        <f t="shared" si="106"/>
        <v>7.8727640905714713E-2</v>
      </c>
      <c r="J1258" s="32">
        <v>0.12470000000000001</v>
      </c>
      <c r="K1258" s="29">
        <f t="shared" si="107"/>
        <v>0.20342764090571472</v>
      </c>
      <c r="M1258" s="1"/>
      <c r="N1258" s="1"/>
      <c r="P1258" s="1"/>
      <c r="Z1258" s="27"/>
    </row>
    <row r="1259" spans="2:26" ht="15" x14ac:dyDescent="0.25">
      <c r="B1259" s="16">
        <v>30986</v>
      </c>
      <c r="C1259" s="22">
        <v>5.7688133387017171E-3</v>
      </c>
      <c r="D1259" s="22">
        <f t="shared" si="108"/>
        <v>1.0057688133387017</v>
      </c>
      <c r="E1259" s="22">
        <v>8.9296342514886273E-3</v>
      </c>
      <c r="F1259" s="24">
        <f t="shared" si="109"/>
        <v>1.0057688133387017</v>
      </c>
      <c r="G1259" s="22">
        <f t="shared" si="110"/>
        <v>1.1098447590190345E-2</v>
      </c>
      <c r="H1259" s="24">
        <f t="shared" si="111"/>
        <v>1.0027688133387018</v>
      </c>
      <c r="I1259" s="29">
        <f t="shared" si="106"/>
        <v>7.9671099172410331E-2</v>
      </c>
      <c r="J1259" s="32">
        <v>0.11789999999999999</v>
      </c>
      <c r="K1259" s="29">
        <f t="shared" si="107"/>
        <v>0.19757109917241034</v>
      </c>
      <c r="M1259" s="1"/>
      <c r="N1259" s="1"/>
      <c r="P1259" s="1"/>
      <c r="Z1259" s="27"/>
    </row>
    <row r="1260" spans="2:26" ht="15" x14ac:dyDescent="0.25">
      <c r="B1260" s="16">
        <v>31016</v>
      </c>
      <c r="C1260" s="22">
        <v>2.0727618009211746E-2</v>
      </c>
      <c r="D1260" s="22">
        <f t="shared" si="108"/>
        <v>1.0207276180092117</v>
      </c>
      <c r="E1260" s="22">
        <v>7.1649367945183506E-3</v>
      </c>
      <c r="F1260" s="24">
        <f t="shared" si="109"/>
        <v>1.0207276180092117</v>
      </c>
      <c r="G1260" s="22">
        <f t="shared" si="110"/>
        <v>2.4292554803730097E-2</v>
      </c>
      <c r="H1260" s="24">
        <f t="shared" si="111"/>
        <v>1.0177276180092119</v>
      </c>
      <c r="I1260" s="29">
        <f t="shared" si="106"/>
        <v>8.1281712335112832E-2</v>
      </c>
      <c r="J1260" s="32">
        <v>0.1158</v>
      </c>
      <c r="K1260" s="29">
        <f t="shared" si="107"/>
        <v>0.19708171233511285</v>
      </c>
      <c r="M1260" s="1"/>
      <c r="N1260" s="1"/>
      <c r="P1260" s="1"/>
      <c r="Z1260" s="27"/>
    </row>
    <row r="1261" spans="2:26" ht="15" x14ac:dyDescent="0.25">
      <c r="B1261" s="16">
        <v>31047</v>
      </c>
      <c r="C1261" s="22">
        <v>1.9321589449987187E-2</v>
      </c>
      <c r="D1261" s="22">
        <f t="shared" si="108"/>
        <v>1.0193215894499872</v>
      </c>
      <c r="E1261" s="22">
        <v>6.9173632157173426E-3</v>
      </c>
      <c r="F1261" s="24">
        <f t="shared" si="109"/>
        <v>1.0193215894499872</v>
      </c>
      <c r="G1261" s="22">
        <f t="shared" si="110"/>
        <v>2.263895266570453E-2</v>
      </c>
      <c r="H1261" s="24">
        <f t="shared" si="111"/>
        <v>1.0163215894499873</v>
      </c>
      <c r="I1261" s="29">
        <f t="shared" si="106"/>
        <v>8.2546519014427444E-2</v>
      </c>
      <c r="J1261" s="32">
        <v>0.11550000000000001</v>
      </c>
      <c r="K1261" s="29">
        <f t="shared" si="107"/>
        <v>0.19804651901442744</v>
      </c>
      <c r="M1261" s="1"/>
      <c r="N1261" s="1"/>
      <c r="P1261" s="1"/>
      <c r="Z1261" s="27"/>
    </row>
    <row r="1262" spans="2:26" ht="15" x14ac:dyDescent="0.25">
      <c r="B1262" s="16">
        <v>31078</v>
      </c>
      <c r="C1262" s="22">
        <v>1.806466269051632E-2</v>
      </c>
      <c r="D1262" s="22">
        <f t="shared" si="108"/>
        <v>1.0180646626905163</v>
      </c>
      <c r="E1262" s="22">
        <v>6.6462376716660554E-3</v>
      </c>
      <c r="F1262" s="24">
        <f t="shared" si="109"/>
        <v>1.0180646626905163</v>
      </c>
      <c r="G1262" s="22">
        <f t="shared" si="110"/>
        <v>2.1110900362182376E-2</v>
      </c>
      <c r="H1262" s="24">
        <f t="shared" si="111"/>
        <v>1.0150646626905164</v>
      </c>
      <c r="I1262" s="29">
        <f t="shared" si="106"/>
        <v>8.4207496946715921E-2</v>
      </c>
      <c r="J1262" s="32">
        <v>0.11169999999999999</v>
      </c>
      <c r="K1262" s="29">
        <f t="shared" si="107"/>
        <v>0.19590749694671591</v>
      </c>
      <c r="M1262" s="1"/>
      <c r="N1262" s="1"/>
      <c r="P1262" s="1"/>
      <c r="Z1262" s="27"/>
    </row>
    <row r="1263" spans="2:26" ht="15" x14ac:dyDescent="0.25">
      <c r="B1263" s="16">
        <v>31106</v>
      </c>
      <c r="C1263" s="22">
        <v>5.2825971547394435E-3</v>
      </c>
      <c r="D1263" s="22">
        <f t="shared" si="108"/>
        <v>1.0052825971547394</v>
      </c>
      <c r="E1263" s="22">
        <v>6.353964260451983E-3</v>
      </c>
      <c r="F1263" s="24">
        <f t="shared" si="109"/>
        <v>1.0052825971547394</v>
      </c>
      <c r="G1263" s="22">
        <f t="shared" si="110"/>
        <v>8.0365614151914275E-3</v>
      </c>
      <c r="H1263" s="24">
        <f t="shared" si="111"/>
        <v>1.0022825971547396</v>
      </c>
      <c r="I1263" s="29">
        <f t="shared" si="106"/>
        <v>8.4580633241272629E-2</v>
      </c>
      <c r="J1263" s="32">
        <v>0.1191</v>
      </c>
      <c r="K1263" s="29">
        <f t="shared" si="107"/>
        <v>0.20368063324127261</v>
      </c>
      <c r="M1263" s="1"/>
      <c r="N1263" s="1"/>
      <c r="P1263" s="1"/>
      <c r="Z1263" s="27"/>
    </row>
    <row r="1264" spans="2:26" ht="15" x14ac:dyDescent="0.25">
      <c r="B1264" s="16">
        <v>31137</v>
      </c>
      <c r="C1264" s="22">
        <v>-5.3140072965813467E-2</v>
      </c>
      <c r="D1264" s="22">
        <f t="shared" si="108"/>
        <v>0.94685992703418653</v>
      </c>
      <c r="E1264" s="22">
        <v>6.8092409852809066E-3</v>
      </c>
      <c r="F1264" s="24">
        <f t="shared" si="109"/>
        <v>0.94685992703418653</v>
      </c>
      <c r="G1264" s="22">
        <f t="shared" si="110"/>
        <v>-4.9930831980532567E-2</v>
      </c>
      <c r="H1264" s="24">
        <f t="shared" si="111"/>
        <v>0.94385992703418653</v>
      </c>
      <c r="I1264" s="29">
        <f t="shared" si="106"/>
        <v>8.4149876221091047E-2</v>
      </c>
      <c r="J1264" s="32">
        <v>0.11650000000000001</v>
      </c>
      <c r="K1264" s="29">
        <f t="shared" si="107"/>
        <v>0.20064987622109104</v>
      </c>
      <c r="M1264" s="1"/>
      <c r="N1264" s="1"/>
      <c r="P1264" s="1"/>
      <c r="Z1264" s="27"/>
    </row>
    <row r="1265" spans="2:26" ht="15" x14ac:dyDescent="0.25">
      <c r="B1265" s="16">
        <v>31167</v>
      </c>
      <c r="C1265" s="22">
        <v>3.6156440523797073E-2</v>
      </c>
      <c r="D1265" s="22">
        <f t="shared" si="108"/>
        <v>1.0361564405237971</v>
      </c>
      <c r="E1265" s="22">
        <v>7.0619643781386632E-3</v>
      </c>
      <c r="F1265" s="24">
        <f t="shared" si="109"/>
        <v>1.0361564405237971</v>
      </c>
      <c r="G1265" s="22">
        <f t="shared" si="110"/>
        <v>3.961840490193573E-2</v>
      </c>
      <c r="H1265" s="24">
        <f t="shared" si="111"/>
        <v>1.0331564405237972</v>
      </c>
      <c r="I1265" s="29">
        <f t="shared" si="106"/>
        <v>8.60509170425936E-2</v>
      </c>
      <c r="J1265" s="32">
        <v>0.11410000000000001</v>
      </c>
      <c r="K1265" s="29">
        <f t="shared" si="107"/>
        <v>0.20015091704259361</v>
      </c>
      <c r="M1265" s="1"/>
      <c r="N1265" s="1"/>
      <c r="P1265" s="1"/>
      <c r="Z1265" s="27"/>
    </row>
    <row r="1266" spans="2:26" ht="15" x14ac:dyDescent="0.25">
      <c r="B1266" s="16">
        <v>31198</v>
      </c>
      <c r="C1266" s="22">
        <v>3.5691611574050874E-2</v>
      </c>
      <c r="D1266" s="22">
        <f t="shared" si="108"/>
        <v>1.0356916115740509</v>
      </c>
      <c r="E1266" s="22">
        <v>6.4269844055591108E-3</v>
      </c>
      <c r="F1266" s="24">
        <f t="shared" si="109"/>
        <v>1.0356916115740509</v>
      </c>
      <c r="G1266" s="22">
        <f t="shared" si="110"/>
        <v>3.8518595979609979E-2</v>
      </c>
      <c r="H1266" s="24">
        <f t="shared" si="111"/>
        <v>1.032691611574051</v>
      </c>
      <c r="I1266" s="29">
        <f t="shared" si="106"/>
        <v>8.802939888175243E-2</v>
      </c>
      <c r="J1266" s="32">
        <v>0.10279999999999999</v>
      </c>
      <c r="K1266" s="29">
        <f t="shared" si="107"/>
        <v>0.19082939888175243</v>
      </c>
      <c r="M1266" s="1"/>
      <c r="N1266" s="1"/>
      <c r="P1266" s="1"/>
      <c r="Z1266" s="27"/>
    </row>
    <row r="1267" spans="2:26" ht="15" x14ac:dyDescent="0.25">
      <c r="B1267" s="16">
        <v>31228</v>
      </c>
      <c r="C1267" s="22">
        <v>3.6033682998901639E-3</v>
      </c>
      <c r="D1267" s="22">
        <f t="shared" si="108"/>
        <v>1.0036033682998902</v>
      </c>
      <c r="E1267" s="22">
        <v>5.416177775315667E-3</v>
      </c>
      <c r="F1267" s="24">
        <f t="shared" si="109"/>
        <v>1.0036033682998902</v>
      </c>
      <c r="G1267" s="22">
        <f t="shared" si="110"/>
        <v>5.4195460752058311E-3</v>
      </c>
      <c r="H1267" s="24">
        <f t="shared" si="111"/>
        <v>1.0006033682998903</v>
      </c>
      <c r="I1267" s="29">
        <f t="shared" ref="I1267:I1330" si="112">POWER(PRODUCT(H1027:H1267),1/20)-1</f>
        <v>9.021796087370193E-2</v>
      </c>
      <c r="J1267" s="32">
        <v>0.10249999999999999</v>
      </c>
      <c r="K1267" s="29">
        <f t="shared" ref="K1267:K1330" si="113">I1267+J1267</f>
        <v>0.19271796087370191</v>
      </c>
      <c r="M1267" s="1"/>
      <c r="N1267" s="1"/>
      <c r="P1267" s="1"/>
      <c r="Z1267" s="27"/>
    </row>
    <row r="1268" spans="2:26" ht="15" x14ac:dyDescent="0.25">
      <c r="B1268" s="16">
        <v>31259</v>
      </c>
      <c r="C1268" s="22">
        <v>1.4748678038576379E-3</v>
      </c>
      <c r="D1268" s="22">
        <f t="shared" si="108"/>
        <v>1.0014748678038576</v>
      </c>
      <c r="E1268" s="22">
        <v>6.4480885626658768E-3</v>
      </c>
      <c r="F1268" s="24">
        <f t="shared" si="109"/>
        <v>1.0014748678038576</v>
      </c>
      <c r="G1268" s="22">
        <f t="shared" si="110"/>
        <v>4.3229563665235149E-3</v>
      </c>
      <c r="H1268" s="24">
        <f t="shared" si="111"/>
        <v>0.99847486780385764</v>
      </c>
      <c r="I1268" s="29">
        <f t="shared" si="112"/>
        <v>8.9269540253485991E-2</v>
      </c>
      <c r="J1268" s="32">
        <v>0.1057</v>
      </c>
      <c r="K1268" s="29">
        <f t="shared" si="113"/>
        <v>0.19496954025348601</v>
      </c>
      <c r="M1268" s="1"/>
      <c r="N1268" s="1"/>
      <c r="P1268" s="1"/>
      <c r="Z1268" s="27"/>
    </row>
    <row r="1269" spans="2:26" ht="15" x14ac:dyDescent="0.25">
      <c r="B1269" s="16">
        <v>31290</v>
      </c>
      <c r="C1269" s="22">
        <v>2.1000648195365512E-2</v>
      </c>
      <c r="D1269" s="22">
        <f t="shared" si="108"/>
        <v>1.0210006481953655</v>
      </c>
      <c r="E1269" s="22">
        <v>5.940456224930335E-3</v>
      </c>
      <c r="F1269" s="24">
        <f t="shared" si="109"/>
        <v>1.0210006481953655</v>
      </c>
      <c r="G1269" s="22">
        <f t="shared" si="110"/>
        <v>2.3341104420295848E-2</v>
      </c>
      <c r="H1269" s="24">
        <f t="shared" si="111"/>
        <v>1.0180006481953656</v>
      </c>
      <c r="I1269" s="29">
        <f t="shared" si="112"/>
        <v>9.2302903837724992E-2</v>
      </c>
      <c r="J1269" s="32">
        <v>0.10279999999999999</v>
      </c>
      <c r="K1269" s="29">
        <f t="shared" si="113"/>
        <v>0.19510290383772499</v>
      </c>
      <c r="M1269" s="1"/>
      <c r="N1269" s="1"/>
      <c r="P1269" s="1"/>
      <c r="Z1269" s="27"/>
    </row>
    <row r="1270" spans="2:26" ht="15" x14ac:dyDescent="0.25">
      <c r="B1270" s="16">
        <v>31320</v>
      </c>
      <c r="C1270" s="22">
        <v>-4.1291078387735158E-3</v>
      </c>
      <c r="D1270" s="22">
        <f t="shared" si="108"/>
        <v>0.99587089216122648</v>
      </c>
      <c r="E1270" s="22">
        <v>6.1004078314281784E-3</v>
      </c>
      <c r="F1270" s="24">
        <f t="shared" si="109"/>
        <v>0.99587089216122648</v>
      </c>
      <c r="G1270" s="22">
        <f t="shared" si="110"/>
        <v>-1.6287000073453373E-3</v>
      </c>
      <c r="H1270" s="24">
        <f t="shared" si="111"/>
        <v>0.99287089216122648</v>
      </c>
      <c r="I1270" s="29">
        <f t="shared" si="112"/>
        <v>9.2586617624723422E-2</v>
      </c>
      <c r="J1270" s="32">
        <v>0.10310000000000001</v>
      </c>
      <c r="K1270" s="29">
        <f t="shared" si="113"/>
        <v>0.19568661762472345</v>
      </c>
      <c r="M1270" s="1"/>
      <c r="N1270" s="1"/>
      <c r="P1270" s="1"/>
      <c r="Z1270" s="27"/>
    </row>
    <row r="1271" spans="2:26" ht="15" x14ac:dyDescent="0.25">
      <c r="B1271" s="16">
        <v>31351</v>
      </c>
      <c r="C1271" s="22">
        <v>-1.647728759504552E-2</v>
      </c>
      <c r="D1271" s="22">
        <f t="shared" si="108"/>
        <v>0.98352271240495448</v>
      </c>
      <c r="E1271" s="22">
        <v>6.1438674520735148E-3</v>
      </c>
      <c r="F1271" s="24">
        <f t="shared" si="109"/>
        <v>0.98352271240495448</v>
      </c>
      <c r="G1271" s="22">
        <f t="shared" si="110"/>
        <v>-1.3933420142972004E-2</v>
      </c>
      <c r="H1271" s="24">
        <f t="shared" si="111"/>
        <v>0.98052271240495448</v>
      </c>
      <c r="I1271" s="29">
        <f t="shared" si="112"/>
        <v>9.0879924965117098E-2</v>
      </c>
      <c r="J1271" s="32">
        <v>0.10009999999999999</v>
      </c>
      <c r="K1271" s="29">
        <f t="shared" si="113"/>
        <v>0.19097992496511709</v>
      </c>
      <c r="M1271" s="1"/>
      <c r="N1271" s="1"/>
      <c r="P1271" s="1"/>
      <c r="Z1271" s="27"/>
    </row>
    <row r="1272" spans="2:26" ht="15" x14ac:dyDescent="0.25">
      <c r="B1272" s="16">
        <v>31381</v>
      </c>
      <c r="C1272" s="22">
        <v>3.1590996555074025E-2</v>
      </c>
      <c r="D1272" s="22">
        <f t="shared" si="108"/>
        <v>1.031590996555074</v>
      </c>
      <c r="E1272" s="22">
        <v>5.8096280459514205E-3</v>
      </c>
      <c r="F1272" s="24">
        <f t="shared" si="109"/>
        <v>1.031590996555074</v>
      </c>
      <c r="G1272" s="22">
        <f t="shared" si="110"/>
        <v>3.3800624601025439E-2</v>
      </c>
      <c r="H1272" s="24">
        <f t="shared" si="111"/>
        <v>1.0285909965550741</v>
      </c>
      <c r="I1272" s="29">
        <f t="shared" si="112"/>
        <v>9.0537836686224615E-2</v>
      </c>
      <c r="J1272" s="32">
        <v>9.5899999999999999E-2</v>
      </c>
      <c r="K1272" s="29">
        <f t="shared" si="113"/>
        <v>0.1864378366862246</v>
      </c>
      <c r="M1272" s="1"/>
      <c r="N1272" s="1"/>
      <c r="P1272" s="1"/>
      <c r="Z1272" s="27"/>
    </row>
    <row r="1273" spans="2:26" ht="15" x14ac:dyDescent="0.25">
      <c r="B1273" s="16">
        <v>31412</v>
      </c>
      <c r="C1273" s="22">
        <v>2.656845264839891E-2</v>
      </c>
      <c r="D1273" s="22">
        <f t="shared" si="108"/>
        <v>1.0265684526483989</v>
      </c>
      <c r="E1273" s="22">
        <v>6.2908481984425002E-3</v>
      </c>
      <c r="F1273" s="24">
        <f t="shared" si="109"/>
        <v>1.0265684526483989</v>
      </c>
      <c r="G1273" s="22">
        <f t="shared" si="110"/>
        <v>2.9259300846841408E-2</v>
      </c>
      <c r="H1273" s="24">
        <f t="shared" si="111"/>
        <v>1.023568452648399</v>
      </c>
      <c r="I1273" s="29">
        <f t="shared" si="112"/>
        <v>8.9890974240016908E-2</v>
      </c>
      <c r="J1273" s="32">
        <v>0.09</v>
      </c>
      <c r="K1273" s="29">
        <f t="shared" si="113"/>
        <v>0.1798909742400169</v>
      </c>
      <c r="M1273" s="1"/>
      <c r="N1273" s="1"/>
      <c r="P1273" s="1"/>
      <c r="Z1273" s="27"/>
    </row>
    <row r="1274" spans="2:26" ht="15" x14ac:dyDescent="0.25">
      <c r="B1274" s="16">
        <v>31443</v>
      </c>
      <c r="C1274" s="22">
        <v>4.586203757865448E-3</v>
      </c>
      <c r="D1274" s="22">
        <f t="shared" si="108"/>
        <v>1.0045862037578654</v>
      </c>
      <c r="E1274" s="22">
        <v>6.07721781803372E-3</v>
      </c>
      <c r="F1274" s="24">
        <f t="shared" si="109"/>
        <v>1.0045862037578654</v>
      </c>
      <c r="G1274" s="22">
        <f t="shared" si="110"/>
        <v>7.063421575899168E-3</v>
      </c>
      <c r="H1274" s="24">
        <f t="shared" si="111"/>
        <v>1.0015862037578656</v>
      </c>
      <c r="I1274" s="29">
        <f t="shared" si="112"/>
        <v>8.5044417644111636E-2</v>
      </c>
      <c r="J1274" s="32">
        <v>9.0800000000000006E-2</v>
      </c>
      <c r="K1274" s="29">
        <f t="shared" si="113"/>
        <v>0.17584441764411163</v>
      </c>
      <c r="M1274" s="1"/>
      <c r="N1274" s="1"/>
      <c r="P1274" s="1"/>
      <c r="Z1274" s="27"/>
    </row>
    <row r="1275" spans="2:26" ht="15" x14ac:dyDescent="0.25">
      <c r="B1275" s="16">
        <v>31471</v>
      </c>
      <c r="C1275" s="22">
        <v>7.0349034215990258E-2</v>
      </c>
      <c r="D1275" s="22">
        <f t="shared" si="108"/>
        <v>1.0703490342159903</v>
      </c>
      <c r="E1275" s="22">
        <v>5.4639614986722318E-3</v>
      </c>
      <c r="F1275" s="24">
        <f t="shared" si="109"/>
        <v>1.0703490342159903</v>
      </c>
      <c r="G1275" s="22">
        <f t="shared" si="110"/>
        <v>7.2212995714662484E-2</v>
      </c>
      <c r="H1275" s="24">
        <f t="shared" si="111"/>
        <v>1.0673490342159904</v>
      </c>
      <c r="I1275" s="29">
        <f t="shared" si="112"/>
        <v>8.6843962496806704E-2</v>
      </c>
      <c r="J1275" s="32">
        <v>8.1300000000000011E-2</v>
      </c>
      <c r="K1275" s="29">
        <f t="shared" si="113"/>
        <v>0.16814396249680671</v>
      </c>
      <c r="M1275" s="1"/>
      <c r="N1275" s="1"/>
      <c r="P1275" s="1"/>
      <c r="Z1275" s="27"/>
    </row>
    <row r="1276" spans="2:26" ht="15" x14ac:dyDescent="0.25">
      <c r="B1276" s="16">
        <v>31502</v>
      </c>
      <c r="C1276" s="22">
        <v>4.3234911803201603E-2</v>
      </c>
      <c r="D1276" s="22">
        <f t="shared" si="108"/>
        <v>1.0432349118032016</v>
      </c>
      <c r="E1276" s="22">
        <v>5.653243952167708E-3</v>
      </c>
      <c r="F1276" s="24">
        <f t="shared" si="109"/>
        <v>1.0432349118032016</v>
      </c>
      <c r="G1276" s="22">
        <f t="shared" si="110"/>
        <v>4.5288155755369305E-2</v>
      </c>
      <c r="H1276" s="24">
        <f t="shared" si="111"/>
        <v>1.0402349118032017</v>
      </c>
      <c r="I1276" s="29">
        <f t="shared" si="112"/>
        <v>8.7040362699354779E-2</v>
      </c>
      <c r="J1276" s="32">
        <v>7.3899999999999993E-2</v>
      </c>
      <c r="K1276" s="29">
        <f t="shared" si="113"/>
        <v>0.16094036269935477</v>
      </c>
      <c r="M1276" s="1"/>
      <c r="N1276" s="1"/>
      <c r="P1276" s="1"/>
      <c r="Z1276" s="27"/>
    </row>
    <row r="1277" spans="2:26" ht="15" x14ac:dyDescent="0.25">
      <c r="B1277" s="16">
        <v>31532</v>
      </c>
      <c r="C1277" s="22">
        <v>8.855655097567805E-3</v>
      </c>
      <c r="D1277" s="22">
        <f t="shared" si="108"/>
        <v>1.0088556550975678</v>
      </c>
      <c r="E1277" s="22">
        <v>5.0448758646413072E-3</v>
      </c>
      <c r="F1277" s="24">
        <f t="shared" si="109"/>
        <v>1.0088556550975678</v>
      </c>
      <c r="G1277" s="22">
        <f t="shared" si="110"/>
        <v>1.0300530962209113E-2</v>
      </c>
      <c r="H1277" s="24">
        <f t="shared" si="111"/>
        <v>1.0058556550975679</v>
      </c>
      <c r="I1277" s="29">
        <f t="shared" si="112"/>
        <v>9.1404927064860697E-2</v>
      </c>
      <c r="J1277" s="32">
        <v>7.3800000000000004E-2</v>
      </c>
      <c r="K1277" s="29">
        <f t="shared" si="113"/>
        <v>0.1652049270648607</v>
      </c>
      <c r="M1277" s="1"/>
      <c r="N1277" s="1"/>
      <c r="P1277" s="1"/>
      <c r="Z1277" s="27"/>
    </row>
    <row r="1278" spans="2:26" ht="15" x14ac:dyDescent="0.25">
      <c r="B1278" s="16">
        <v>31563</v>
      </c>
      <c r="C1278" s="22">
        <v>-3.2587135374207321E-2</v>
      </c>
      <c r="D1278" s="22">
        <f t="shared" si="108"/>
        <v>0.96741286462579268</v>
      </c>
      <c r="E1278" s="22">
        <v>5.1123068072447264E-3</v>
      </c>
      <c r="F1278" s="24">
        <f t="shared" si="109"/>
        <v>0.96741286462579268</v>
      </c>
      <c r="G1278" s="22">
        <f t="shared" si="110"/>
        <v>-3.1074828566962594E-2</v>
      </c>
      <c r="H1278" s="24">
        <f t="shared" si="111"/>
        <v>0.96441286462579268</v>
      </c>
      <c r="I1278" s="29">
        <f t="shared" si="112"/>
        <v>8.9445226233335839E-2</v>
      </c>
      <c r="J1278" s="32">
        <v>8.0500000000000002E-2</v>
      </c>
      <c r="K1278" s="29">
        <f t="shared" si="113"/>
        <v>0.16994522623333586</v>
      </c>
      <c r="M1278" s="1"/>
      <c r="N1278" s="1"/>
      <c r="P1278" s="1"/>
      <c r="Z1278" s="27"/>
    </row>
    <row r="1279" spans="2:26" ht="15" x14ac:dyDescent="0.25">
      <c r="B1279" s="16">
        <v>31593</v>
      </c>
      <c r="C1279" s="22">
        <v>-9.9250535249267857E-3</v>
      </c>
      <c r="D1279" s="22">
        <f t="shared" si="108"/>
        <v>0.99007494647507321</v>
      </c>
      <c r="E1279" s="22">
        <v>5.3303851692727555E-3</v>
      </c>
      <c r="F1279" s="24">
        <f t="shared" si="109"/>
        <v>0.99007494647507321</v>
      </c>
      <c r="G1279" s="22">
        <f t="shared" si="110"/>
        <v>-8.1946683556540292E-3</v>
      </c>
      <c r="H1279" s="24">
        <f t="shared" si="111"/>
        <v>0.98707494647507321</v>
      </c>
      <c r="I1279" s="29">
        <f t="shared" si="112"/>
        <v>8.8549066441542035E-2</v>
      </c>
      <c r="J1279" s="32">
        <v>7.3499999999999996E-2</v>
      </c>
      <c r="K1279" s="29">
        <f t="shared" si="113"/>
        <v>0.16204906644154204</v>
      </c>
      <c r="M1279" s="1"/>
      <c r="N1279" s="1"/>
      <c r="P1279" s="1"/>
      <c r="Z1279" s="27"/>
    </row>
    <row r="1280" spans="2:26" ht="15" x14ac:dyDescent="0.25">
      <c r="B1280" s="16">
        <v>31624</v>
      </c>
      <c r="C1280" s="22">
        <v>4.5626864633617981E-2</v>
      </c>
      <c r="D1280" s="22">
        <f t="shared" si="108"/>
        <v>1.045626864633618</v>
      </c>
      <c r="E1280" s="22">
        <v>5.0111854965695368E-3</v>
      </c>
      <c r="F1280" s="24">
        <f t="shared" si="109"/>
        <v>1.045626864633618</v>
      </c>
      <c r="G1280" s="22">
        <f t="shared" si="110"/>
        <v>4.7038050130187511E-2</v>
      </c>
      <c r="H1280" s="24">
        <f t="shared" si="111"/>
        <v>1.0426268646336181</v>
      </c>
      <c r="I1280" s="29">
        <f t="shared" si="112"/>
        <v>8.7857967049042696E-2</v>
      </c>
      <c r="J1280" s="32">
        <v>7.3399999999999993E-2</v>
      </c>
      <c r="K1280" s="29">
        <f t="shared" si="113"/>
        <v>0.16125796704904269</v>
      </c>
      <c r="M1280" s="1"/>
      <c r="N1280" s="1"/>
      <c r="P1280" s="1"/>
      <c r="Z1280" s="27"/>
    </row>
    <row r="1281" spans="2:26" ht="15" x14ac:dyDescent="0.25">
      <c r="B1281" s="16">
        <v>31655</v>
      </c>
      <c r="C1281" s="22">
        <v>-5.7747882442533705E-3</v>
      </c>
      <c r="D1281" s="22">
        <f t="shared" si="108"/>
        <v>0.99422521175574663</v>
      </c>
      <c r="E1281" s="22">
        <v>4.4782780700638458E-3</v>
      </c>
      <c r="F1281" s="24">
        <f t="shared" si="109"/>
        <v>0.99422521175574663</v>
      </c>
      <c r="G1281" s="22">
        <f t="shared" si="110"/>
        <v>-4.8965101741895245E-3</v>
      </c>
      <c r="H1281" s="24">
        <f t="shared" si="111"/>
        <v>0.99122521175574663</v>
      </c>
      <c r="I1281" s="29">
        <f t="shared" si="112"/>
        <v>8.64720351880226E-2</v>
      </c>
      <c r="J1281" s="32">
        <v>6.9500000000000006E-2</v>
      </c>
      <c r="K1281" s="29">
        <f t="shared" si="113"/>
        <v>0.15597203518802261</v>
      </c>
      <c r="M1281" s="1"/>
      <c r="N1281" s="1"/>
      <c r="P1281" s="1"/>
      <c r="Z1281" s="27"/>
    </row>
    <row r="1282" spans="2:26" ht="15" x14ac:dyDescent="0.25">
      <c r="B1282" s="16">
        <v>31685</v>
      </c>
      <c r="C1282" s="22">
        <v>-3.2670319391325031E-2</v>
      </c>
      <c r="D1282" s="22">
        <f t="shared" si="108"/>
        <v>0.96732968060867497</v>
      </c>
      <c r="E1282" s="22">
        <v>4.6252473994805587E-3</v>
      </c>
      <c r="F1282" s="24">
        <f t="shared" si="109"/>
        <v>0.96732968060867497</v>
      </c>
      <c r="G1282" s="22">
        <f t="shared" si="110"/>
        <v>-3.1645071991844471E-2</v>
      </c>
      <c r="H1282" s="24">
        <f t="shared" si="111"/>
        <v>0.96432968060867497</v>
      </c>
      <c r="I1282" s="29">
        <f t="shared" si="112"/>
        <v>7.9914649011522343E-2</v>
      </c>
      <c r="J1282" s="32">
        <v>7.4499999999999997E-2</v>
      </c>
      <c r="K1282" s="29">
        <f t="shared" si="113"/>
        <v>0.15441464901152235</v>
      </c>
      <c r="M1282" s="1"/>
      <c r="N1282" s="1"/>
      <c r="P1282" s="1"/>
      <c r="Z1282" s="27"/>
    </row>
    <row r="1283" spans="2:26" ht="15" x14ac:dyDescent="0.25">
      <c r="B1283" s="16">
        <v>31716</v>
      </c>
      <c r="C1283" s="22">
        <v>-2.2371479205752665E-2</v>
      </c>
      <c r="D1283" s="22">
        <f t="shared" ref="D1283:D1346" si="114">1+C1283</f>
        <v>0.97762852079424734</v>
      </c>
      <c r="E1283" s="22">
        <v>4.456016709154742E-3</v>
      </c>
      <c r="F1283" s="24">
        <f t="shared" ref="F1283:F1346" si="115">1+C1283</f>
        <v>0.97762852079424734</v>
      </c>
      <c r="G1283" s="22">
        <f t="shared" ref="G1283:G1346" si="116">E1283*$M$2+(1-$M$2)*(E1283-$N$2)+C1283-0.003</f>
        <v>-2.1515462496597922E-2</v>
      </c>
      <c r="H1283" s="24">
        <f t="shared" ref="H1283:H1346" si="117">1+C1283-0.003</f>
        <v>0.97462852079424733</v>
      </c>
      <c r="I1283" s="29">
        <f t="shared" si="112"/>
        <v>8.3124739450480378E-2</v>
      </c>
      <c r="J1283" s="32">
        <v>7.3399999999999993E-2</v>
      </c>
      <c r="K1283" s="29">
        <f t="shared" si="113"/>
        <v>0.15652473945048037</v>
      </c>
      <c r="M1283" s="1"/>
      <c r="N1283" s="1"/>
      <c r="P1283" s="1"/>
      <c r="Z1283" s="27"/>
    </row>
    <row r="1284" spans="2:26" ht="15" x14ac:dyDescent="0.25">
      <c r="B1284" s="16">
        <v>31746</v>
      </c>
      <c r="C1284" s="22">
        <v>2.2091268298870759E-2</v>
      </c>
      <c r="D1284" s="22">
        <f t="shared" si="114"/>
        <v>1.0220912682988708</v>
      </c>
      <c r="E1284" s="22">
        <v>4.1547542305859775E-3</v>
      </c>
      <c r="F1284" s="24">
        <f t="shared" si="115"/>
        <v>1.0220912682988708</v>
      </c>
      <c r="G1284" s="22">
        <f t="shared" si="116"/>
        <v>2.2646022529456737E-2</v>
      </c>
      <c r="H1284" s="24">
        <f t="shared" si="117"/>
        <v>1.0190912682988709</v>
      </c>
      <c r="I1284" s="29">
        <f t="shared" si="112"/>
        <v>8.4756295193930908E-2</v>
      </c>
      <c r="J1284" s="32">
        <v>7.1500000000000008E-2</v>
      </c>
      <c r="K1284" s="29">
        <f t="shared" si="113"/>
        <v>0.15625629519393092</v>
      </c>
      <c r="M1284" s="1"/>
      <c r="N1284" s="1"/>
      <c r="P1284" s="1"/>
      <c r="Z1284" s="27"/>
    </row>
    <row r="1285" spans="2:26" ht="15" x14ac:dyDescent="0.25">
      <c r="B1285" s="16">
        <v>31777</v>
      </c>
      <c r="C1285" s="22">
        <v>-4.387617248187925E-3</v>
      </c>
      <c r="D1285" s="22">
        <f t="shared" si="114"/>
        <v>0.99561238275181208</v>
      </c>
      <c r="E1285" s="22">
        <v>5.0444796234396794E-3</v>
      </c>
      <c r="F1285" s="24">
        <f t="shared" si="115"/>
        <v>0.99561238275181208</v>
      </c>
      <c r="G1285" s="22">
        <f t="shared" si="116"/>
        <v>-2.9431376247482455E-3</v>
      </c>
      <c r="H1285" s="24">
        <f t="shared" si="117"/>
        <v>0.99261238275181207</v>
      </c>
      <c r="I1285" s="29">
        <f t="shared" si="112"/>
        <v>8.6473938165869013E-2</v>
      </c>
      <c r="J1285" s="32">
        <v>7.2300000000000003E-2</v>
      </c>
      <c r="K1285" s="29">
        <f t="shared" si="113"/>
        <v>0.15877393816586902</v>
      </c>
      <c r="M1285" s="1"/>
      <c r="N1285" s="1"/>
      <c r="P1285" s="1"/>
      <c r="Z1285" s="27"/>
    </row>
    <row r="1286" spans="2:26" ht="15" x14ac:dyDescent="0.25">
      <c r="B1286" s="16">
        <v>31808</v>
      </c>
      <c r="C1286" s="22">
        <v>3.9785606747788194E-2</v>
      </c>
      <c r="D1286" s="22">
        <f t="shared" si="114"/>
        <v>1.0397856067477882</v>
      </c>
      <c r="E1286" s="22">
        <v>4.5233780971356552E-3</v>
      </c>
      <c r="F1286" s="24">
        <f t="shared" si="115"/>
        <v>1.0397856067477882</v>
      </c>
      <c r="G1286" s="22">
        <f t="shared" si="116"/>
        <v>4.0708984844923843E-2</v>
      </c>
      <c r="H1286" s="24">
        <f t="shared" si="117"/>
        <v>1.0367856067477883</v>
      </c>
      <c r="I1286" s="29">
        <f t="shared" si="112"/>
        <v>9.1701916620942958E-2</v>
      </c>
      <c r="J1286" s="32">
        <v>7.1800000000000003E-2</v>
      </c>
      <c r="K1286" s="29">
        <f t="shared" si="113"/>
        <v>0.16350191662094296</v>
      </c>
      <c r="M1286" s="1"/>
      <c r="N1286" s="1"/>
      <c r="P1286" s="1"/>
      <c r="Z1286" s="27"/>
    </row>
    <row r="1287" spans="2:26" ht="15" x14ac:dyDescent="0.25">
      <c r="B1287" s="16">
        <v>31836</v>
      </c>
      <c r="C1287" s="22">
        <v>1.4229899681588387E-2</v>
      </c>
      <c r="D1287" s="22">
        <f t="shared" si="114"/>
        <v>1.0142298996815884</v>
      </c>
      <c r="E1287" s="22">
        <v>4.3484825749111611E-3</v>
      </c>
      <c r="F1287" s="24">
        <f t="shared" si="115"/>
        <v>1.0142298996815884</v>
      </c>
      <c r="G1287" s="22">
        <f t="shared" si="116"/>
        <v>1.4978382256499549E-2</v>
      </c>
      <c r="H1287" s="24">
        <f t="shared" si="117"/>
        <v>1.0112298996815885</v>
      </c>
      <c r="I1287" s="29">
        <f t="shared" si="112"/>
        <v>9.0221821464174123E-2</v>
      </c>
      <c r="J1287" s="32">
        <v>7.1900000000000006E-2</v>
      </c>
      <c r="K1287" s="29">
        <f t="shared" si="113"/>
        <v>0.16212182146417414</v>
      </c>
      <c r="M1287" s="1"/>
      <c r="N1287" s="1"/>
      <c r="P1287" s="1"/>
      <c r="Z1287" s="27"/>
    </row>
    <row r="1288" spans="2:26" ht="15" x14ac:dyDescent="0.25">
      <c r="B1288" s="16">
        <v>31867</v>
      </c>
      <c r="C1288" s="22">
        <v>6.690940177028315E-3</v>
      </c>
      <c r="D1288" s="22">
        <f t="shared" si="114"/>
        <v>1.0066909401770283</v>
      </c>
      <c r="E1288" s="22">
        <v>4.9586001336410224E-3</v>
      </c>
      <c r="F1288" s="24">
        <f t="shared" si="115"/>
        <v>1.0066909401770283</v>
      </c>
      <c r="G1288" s="22">
        <f t="shared" si="116"/>
        <v>8.0495403106693383E-3</v>
      </c>
      <c r="H1288" s="24">
        <f t="shared" si="117"/>
        <v>1.0036909401770284</v>
      </c>
      <c r="I1288" s="29">
        <f t="shared" si="112"/>
        <v>9.2309556455576924E-2</v>
      </c>
      <c r="J1288" s="32">
        <v>7.51E-2</v>
      </c>
      <c r="K1288" s="29">
        <f t="shared" si="113"/>
        <v>0.16740955645557692</v>
      </c>
      <c r="M1288" s="1"/>
      <c r="N1288" s="1"/>
      <c r="P1288" s="1"/>
      <c r="Z1288" s="27"/>
    </row>
    <row r="1289" spans="2:26" ht="15" x14ac:dyDescent="0.25">
      <c r="B1289" s="16">
        <v>31897</v>
      </c>
      <c r="C1289" s="22">
        <v>2.3337428726459386E-2</v>
      </c>
      <c r="D1289" s="22">
        <f t="shared" si="114"/>
        <v>1.0233374287264594</v>
      </c>
      <c r="E1289" s="22">
        <v>4.7126588186194862E-3</v>
      </c>
      <c r="F1289" s="24">
        <f t="shared" si="115"/>
        <v>1.0233374287264594</v>
      </c>
      <c r="G1289" s="22">
        <f t="shared" si="116"/>
        <v>2.4450087545078873E-2</v>
      </c>
      <c r="H1289" s="24">
        <f t="shared" si="117"/>
        <v>1.0203374287264595</v>
      </c>
      <c r="I1289" s="29">
        <f t="shared" si="112"/>
        <v>9.2654405608385337E-2</v>
      </c>
      <c r="J1289" s="32">
        <v>8.2100000000000006E-2</v>
      </c>
      <c r="K1289" s="29">
        <f t="shared" si="113"/>
        <v>0.17475440560838534</v>
      </c>
      <c r="M1289" s="1"/>
      <c r="N1289" s="1"/>
      <c r="P1289" s="1"/>
      <c r="Z1289" s="27"/>
    </row>
    <row r="1290" spans="2:26" ht="15" x14ac:dyDescent="0.25">
      <c r="B1290" s="16">
        <v>31928</v>
      </c>
      <c r="C1290" s="22">
        <v>1.0362403769475836E-2</v>
      </c>
      <c r="D1290" s="22">
        <f t="shared" si="114"/>
        <v>1.0103624037694758</v>
      </c>
      <c r="E1290" s="22">
        <v>4.5361060893589489E-3</v>
      </c>
      <c r="F1290" s="24">
        <f t="shared" si="115"/>
        <v>1.0103624037694758</v>
      </c>
      <c r="G1290" s="22">
        <f t="shared" si="116"/>
        <v>1.1298509858834786E-2</v>
      </c>
      <c r="H1290" s="24">
        <f t="shared" si="117"/>
        <v>1.0073624037694759</v>
      </c>
      <c r="I1290" s="29">
        <f t="shared" si="112"/>
        <v>9.4139150197163124E-2</v>
      </c>
      <c r="J1290" s="32">
        <v>8.4900000000000003E-2</v>
      </c>
      <c r="K1290" s="29">
        <f t="shared" si="113"/>
        <v>0.17903915019716313</v>
      </c>
      <c r="M1290" s="1"/>
      <c r="N1290" s="1"/>
      <c r="P1290" s="1"/>
      <c r="Z1290" s="27"/>
    </row>
    <row r="1291" spans="2:26" ht="15" x14ac:dyDescent="0.25">
      <c r="B1291" s="16">
        <v>31958</v>
      </c>
      <c r="C1291" s="22">
        <v>2.3186755967947725E-3</v>
      </c>
      <c r="D1291" s="22">
        <f t="shared" si="114"/>
        <v>1.0023186755967948</v>
      </c>
      <c r="E1291" s="22">
        <v>5.0362413526390259E-3</v>
      </c>
      <c r="F1291" s="24">
        <f t="shared" si="115"/>
        <v>1.0023186755967948</v>
      </c>
      <c r="G1291" s="22">
        <f t="shared" si="116"/>
        <v>3.7549169494337986E-3</v>
      </c>
      <c r="H1291" s="24">
        <f t="shared" si="117"/>
        <v>0.99931867559679477</v>
      </c>
      <c r="I1291" s="29">
        <f t="shared" si="112"/>
        <v>9.6085328226495959E-2</v>
      </c>
      <c r="J1291" s="32">
        <v>8.3800000000000013E-2</v>
      </c>
      <c r="K1291" s="29">
        <f t="shared" si="113"/>
        <v>0.17988532822649597</v>
      </c>
      <c r="M1291" s="1"/>
      <c r="N1291" s="1"/>
      <c r="P1291" s="1"/>
      <c r="Z1291" s="27"/>
    </row>
    <row r="1292" spans="2:26" ht="15" x14ac:dyDescent="0.25">
      <c r="B1292" s="16">
        <v>31989</v>
      </c>
      <c r="C1292" s="22">
        <v>6.1412577957945302E-2</v>
      </c>
      <c r="D1292" s="22">
        <f t="shared" si="114"/>
        <v>1.0614125779579453</v>
      </c>
      <c r="E1292" s="22">
        <v>4.8736705255592039E-3</v>
      </c>
      <c r="F1292" s="24">
        <f t="shared" si="115"/>
        <v>1.0614125779579453</v>
      </c>
      <c r="G1292" s="22">
        <f t="shared" si="116"/>
        <v>6.26862484835045E-2</v>
      </c>
      <c r="H1292" s="24">
        <f t="shared" si="117"/>
        <v>1.0584125779579454</v>
      </c>
      <c r="I1292" s="29">
        <f t="shared" si="112"/>
        <v>9.7685875296271263E-2</v>
      </c>
      <c r="J1292" s="32">
        <v>8.6599999999999996E-2</v>
      </c>
      <c r="K1292" s="29">
        <f t="shared" si="113"/>
        <v>0.18428587529627127</v>
      </c>
      <c r="M1292" s="1"/>
      <c r="N1292" s="1"/>
      <c r="P1292" s="1"/>
      <c r="Z1292" s="27"/>
    </row>
    <row r="1293" spans="2:26" ht="15" x14ac:dyDescent="0.25">
      <c r="B1293" s="16">
        <v>32020</v>
      </c>
      <c r="C1293" s="22">
        <v>-3.1066593478458193E-3</v>
      </c>
      <c r="D1293" s="22">
        <f t="shared" si="114"/>
        <v>0.99689334065215418</v>
      </c>
      <c r="E1293" s="22">
        <v>5.1993571827992913E-3</v>
      </c>
      <c r="F1293" s="24">
        <f t="shared" si="115"/>
        <v>0.99689334065215418</v>
      </c>
      <c r="G1293" s="22">
        <f t="shared" si="116"/>
        <v>-1.507302165046528E-3</v>
      </c>
      <c r="H1293" s="24">
        <f t="shared" si="117"/>
        <v>0.99389334065215418</v>
      </c>
      <c r="I1293" s="29">
        <f t="shared" si="112"/>
        <v>9.705371360249293E-2</v>
      </c>
      <c r="J1293" s="32">
        <v>0.09</v>
      </c>
      <c r="K1293" s="29">
        <f t="shared" si="113"/>
        <v>0.18705371360249293</v>
      </c>
      <c r="M1293" s="1"/>
      <c r="N1293" s="1"/>
      <c r="P1293" s="1"/>
      <c r="Z1293" s="27"/>
    </row>
    <row r="1294" spans="2:26" ht="15" x14ac:dyDescent="0.25">
      <c r="B1294" s="16">
        <v>32050</v>
      </c>
      <c r="C1294" s="22">
        <v>6.7602873772070193E-3</v>
      </c>
      <c r="D1294" s="22">
        <f t="shared" si="114"/>
        <v>1.006760287377207</v>
      </c>
      <c r="E1294" s="22">
        <v>5.3478580462700265E-3</v>
      </c>
      <c r="F1294" s="24">
        <f t="shared" si="115"/>
        <v>1.006760287377207</v>
      </c>
      <c r="G1294" s="22">
        <f t="shared" si="116"/>
        <v>8.5081454234770468E-3</v>
      </c>
      <c r="H1294" s="24">
        <f t="shared" si="117"/>
        <v>1.0037602873772071</v>
      </c>
      <c r="I1294" s="29">
        <f t="shared" si="112"/>
        <v>9.707623488166206E-2</v>
      </c>
      <c r="J1294" s="32">
        <v>9.6300000000000011E-2</v>
      </c>
      <c r="K1294" s="29">
        <f t="shared" si="113"/>
        <v>0.19337623488166206</v>
      </c>
      <c r="M1294" s="1"/>
      <c r="N1294" s="1"/>
      <c r="P1294" s="1"/>
      <c r="Z1294" s="27"/>
    </row>
    <row r="1295" spans="2:26" ht="15" x14ac:dyDescent="0.25">
      <c r="B1295" s="16">
        <v>32081</v>
      </c>
      <c r="C1295" s="22">
        <v>-9.5825403299034217E-2</v>
      </c>
      <c r="D1295" s="22">
        <f t="shared" si="114"/>
        <v>0.90417459670096578</v>
      </c>
      <c r="E1295" s="22">
        <v>5.19660837186664E-3</v>
      </c>
      <c r="F1295" s="24">
        <f t="shared" si="115"/>
        <v>0.90417459670096578</v>
      </c>
      <c r="G1295" s="22">
        <f t="shared" si="116"/>
        <v>-9.4228794927167583E-2</v>
      </c>
      <c r="H1295" s="24">
        <f t="shared" si="117"/>
        <v>0.90117459670096578</v>
      </c>
      <c r="I1295" s="29">
        <f t="shared" si="112"/>
        <v>9.0497852587909877E-2</v>
      </c>
      <c r="J1295" s="32">
        <v>8.8800000000000004E-2</v>
      </c>
      <c r="K1295" s="29">
        <f t="shared" si="113"/>
        <v>0.17929785258790987</v>
      </c>
      <c r="M1295" s="1"/>
      <c r="N1295" s="1"/>
      <c r="P1295" s="1"/>
      <c r="Z1295" s="27"/>
    </row>
    <row r="1296" spans="2:26" ht="15" x14ac:dyDescent="0.25">
      <c r="B1296" s="16">
        <v>32111</v>
      </c>
      <c r="C1296" s="22">
        <v>5.4786685895871656E-2</v>
      </c>
      <c r="D1296" s="22">
        <f t="shared" si="114"/>
        <v>1.0547866858958717</v>
      </c>
      <c r="E1296" s="22">
        <v>4.8976782217711179E-3</v>
      </c>
      <c r="F1296" s="24">
        <f t="shared" si="115"/>
        <v>1.0547866858958717</v>
      </c>
      <c r="G1296" s="22">
        <f t="shared" si="116"/>
        <v>5.6084364117642768E-2</v>
      </c>
      <c r="H1296" s="24">
        <f t="shared" si="117"/>
        <v>1.0517866858958718</v>
      </c>
      <c r="I1296" s="29">
        <f t="shared" si="112"/>
        <v>9.2520981232721233E-2</v>
      </c>
      <c r="J1296" s="32">
        <v>8.9900000000000008E-2</v>
      </c>
      <c r="K1296" s="29">
        <f t="shared" si="113"/>
        <v>0.18242098123272124</v>
      </c>
      <c r="M1296" s="1"/>
      <c r="N1296" s="1"/>
      <c r="P1296" s="1"/>
      <c r="Z1296" s="27"/>
    </row>
    <row r="1297" spans="2:26" ht="15" x14ac:dyDescent="0.25">
      <c r="B1297" s="16">
        <v>32142</v>
      </c>
      <c r="C1297" s="22">
        <v>2.070075924785808E-3</v>
      </c>
      <c r="D1297" s="22">
        <f t="shared" si="114"/>
        <v>1.0020700759247858</v>
      </c>
      <c r="E1297" s="22">
        <v>4.9569620268588022E-3</v>
      </c>
      <c r="F1297" s="24">
        <f t="shared" si="115"/>
        <v>1.0020700759247858</v>
      </c>
      <c r="G1297" s="22">
        <f t="shared" si="116"/>
        <v>3.4270379516446103E-3</v>
      </c>
      <c r="H1297" s="24">
        <f t="shared" si="117"/>
        <v>0.99907007592478581</v>
      </c>
      <c r="I1297" s="29">
        <f t="shared" si="112"/>
        <v>9.1650961290096866E-2</v>
      </c>
      <c r="J1297" s="32">
        <v>8.8300000000000003E-2</v>
      </c>
      <c r="K1297" s="29">
        <f t="shared" si="113"/>
        <v>0.17995096129009686</v>
      </c>
      <c r="M1297" s="1"/>
      <c r="N1297" s="1"/>
      <c r="P1297" s="1"/>
      <c r="Z1297" s="27"/>
    </row>
    <row r="1298" spans="2:26" ht="15" x14ac:dyDescent="0.25">
      <c r="B1298" s="16">
        <v>32173</v>
      </c>
      <c r="C1298" s="22">
        <v>-1.8859527902195472E-2</v>
      </c>
      <c r="D1298" s="22">
        <f t="shared" si="114"/>
        <v>0.98114047209780453</v>
      </c>
      <c r="E1298" s="22">
        <v>4.6768977217865881E-3</v>
      </c>
      <c r="F1298" s="24">
        <f t="shared" si="115"/>
        <v>0.98114047209780453</v>
      </c>
      <c r="G1298" s="22">
        <f t="shared" si="116"/>
        <v>-1.7782630180408883E-2</v>
      </c>
      <c r="H1298" s="24">
        <f t="shared" si="117"/>
        <v>0.97814047209780453</v>
      </c>
      <c r="I1298" s="29">
        <f t="shared" si="112"/>
        <v>9.0218078899431786E-2</v>
      </c>
      <c r="J1298" s="32">
        <v>8.2599999999999993E-2</v>
      </c>
      <c r="K1298" s="29">
        <f t="shared" si="113"/>
        <v>0.17281807889943179</v>
      </c>
      <c r="M1298" s="1"/>
      <c r="N1298" s="1"/>
      <c r="P1298" s="1"/>
      <c r="Z1298" s="27"/>
    </row>
    <row r="1299" spans="2:26" ht="15" x14ac:dyDescent="0.25">
      <c r="B1299" s="16">
        <v>32202</v>
      </c>
      <c r="C1299" s="22">
        <v>1.4655374232672269E-2</v>
      </c>
      <c r="D1299" s="22">
        <f t="shared" si="114"/>
        <v>1.0146553742326723</v>
      </c>
      <c r="E1299" s="22">
        <v>4.88552423538402E-3</v>
      </c>
      <c r="F1299" s="24">
        <f t="shared" si="115"/>
        <v>1.0146553742326723</v>
      </c>
      <c r="G1299" s="22">
        <f t="shared" si="116"/>
        <v>1.594089846805629E-2</v>
      </c>
      <c r="H1299" s="24">
        <f t="shared" si="117"/>
        <v>1.0116553742326724</v>
      </c>
      <c r="I1299" s="29">
        <f t="shared" si="112"/>
        <v>9.190844558057365E-2</v>
      </c>
      <c r="J1299" s="32">
        <v>8.1600000000000006E-2</v>
      </c>
      <c r="K1299" s="29">
        <f t="shared" si="113"/>
        <v>0.17350844558057366</v>
      </c>
      <c r="M1299" s="1"/>
      <c r="N1299" s="1"/>
      <c r="P1299" s="1"/>
      <c r="Z1299" s="27"/>
    </row>
    <row r="1300" spans="2:26" ht="15" x14ac:dyDescent="0.25">
      <c r="B1300" s="16">
        <v>32233</v>
      </c>
      <c r="C1300" s="22">
        <v>8.0424285997406919E-3</v>
      </c>
      <c r="D1300" s="22">
        <f t="shared" si="114"/>
        <v>1.0080424285997407</v>
      </c>
      <c r="E1300" s="22">
        <v>4.9048218619978101E-3</v>
      </c>
      <c r="F1300" s="24">
        <f t="shared" si="115"/>
        <v>1.0080424285997407</v>
      </c>
      <c r="G1300" s="22">
        <f t="shared" si="116"/>
        <v>9.347250461738503E-3</v>
      </c>
      <c r="H1300" s="24">
        <f t="shared" si="117"/>
        <v>1.0050424285997408</v>
      </c>
      <c r="I1300" s="29">
        <f t="shared" si="112"/>
        <v>9.2526583132152451E-2</v>
      </c>
      <c r="J1300" s="32">
        <v>8.5699999999999998E-2</v>
      </c>
      <c r="K1300" s="29">
        <f t="shared" si="113"/>
        <v>0.17822658313215245</v>
      </c>
      <c r="M1300" s="1"/>
      <c r="N1300" s="1"/>
      <c r="P1300" s="1"/>
      <c r="Z1300" s="27"/>
    </row>
    <row r="1301" spans="2:26" ht="15" x14ac:dyDescent="0.25">
      <c r="B1301" s="16">
        <v>32263</v>
      </c>
      <c r="C1301" s="22">
        <v>5.3634344258002287E-4</v>
      </c>
      <c r="D1301" s="22">
        <f t="shared" si="114"/>
        <v>1.00053634344258</v>
      </c>
      <c r="E1301" s="22">
        <v>4.7273832887255729E-3</v>
      </c>
      <c r="F1301" s="24">
        <f t="shared" si="115"/>
        <v>1.00053634344258</v>
      </c>
      <c r="G1301" s="22">
        <f t="shared" si="116"/>
        <v>1.6637267313055959E-3</v>
      </c>
      <c r="H1301" s="24">
        <f t="shared" si="117"/>
        <v>0.99753634344258002</v>
      </c>
      <c r="I1301" s="29">
        <f t="shared" si="112"/>
        <v>9.0822773898991072E-2</v>
      </c>
      <c r="J1301" s="32">
        <v>8.8699999999999987E-2</v>
      </c>
      <c r="K1301" s="29">
        <f t="shared" si="113"/>
        <v>0.17952277389899107</v>
      </c>
      <c r="M1301" s="1"/>
      <c r="N1301" s="1"/>
      <c r="P1301" s="1"/>
      <c r="Z1301" s="27"/>
    </row>
    <row r="1302" spans="2:26" ht="15" x14ac:dyDescent="0.25">
      <c r="B1302" s="16">
        <v>32294</v>
      </c>
      <c r="C1302" s="22">
        <v>3.1308970290038207E-2</v>
      </c>
      <c r="D1302" s="22">
        <f t="shared" si="114"/>
        <v>1.0313089702900382</v>
      </c>
      <c r="E1302" s="22">
        <v>5.5438050824228036E-3</v>
      </c>
      <c r="F1302" s="24">
        <f t="shared" si="115"/>
        <v>1.0313089702900382</v>
      </c>
      <c r="G1302" s="22">
        <f t="shared" si="116"/>
        <v>3.3252775372461005E-2</v>
      </c>
      <c r="H1302" s="24">
        <f t="shared" si="117"/>
        <v>1.0283089702900383</v>
      </c>
      <c r="I1302" s="29">
        <f t="shared" si="112"/>
        <v>9.1108558232563031E-2</v>
      </c>
      <c r="J1302" s="32">
        <v>9.1999999999999998E-2</v>
      </c>
      <c r="K1302" s="29">
        <f t="shared" si="113"/>
        <v>0.18310855823256303</v>
      </c>
      <c r="M1302" s="1"/>
      <c r="N1302" s="1"/>
      <c r="P1302" s="1"/>
      <c r="Z1302" s="27"/>
    </row>
    <row r="1303" spans="2:26" ht="15" x14ac:dyDescent="0.25">
      <c r="B1303" s="16">
        <v>32324</v>
      </c>
      <c r="C1303" s="22">
        <v>2.6418770369281974E-2</v>
      </c>
      <c r="D1303" s="22">
        <f t="shared" si="114"/>
        <v>1.026418770369282</v>
      </c>
      <c r="E1303" s="22">
        <v>5.357269502816564E-3</v>
      </c>
      <c r="F1303" s="24">
        <f t="shared" si="115"/>
        <v>1.026418770369282</v>
      </c>
      <c r="G1303" s="22">
        <f t="shared" si="116"/>
        <v>2.8176039872098539E-2</v>
      </c>
      <c r="H1303" s="24">
        <f t="shared" si="117"/>
        <v>1.0234187703692821</v>
      </c>
      <c r="I1303" s="29">
        <f t="shared" si="112"/>
        <v>9.1965254691120268E-2</v>
      </c>
      <c r="J1303" s="32">
        <v>8.8200000000000001E-2</v>
      </c>
      <c r="K1303" s="29">
        <f t="shared" si="113"/>
        <v>0.18016525469112027</v>
      </c>
      <c r="M1303" s="1"/>
      <c r="N1303" s="1"/>
      <c r="P1303" s="1"/>
      <c r="Z1303" s="27"/>
    </row>
    <row r="1304" spans="2:26" ht="15" x14ac:dyDescent="0.25">
      <c r="B1304" s="16">
        <v>32355</v>
      </c>
      <c r="C1304" s="22">
        <v>-3.0931318513770067E-2</v>
      </c>
      <c r="D1304" s="22">
        <f t="shared" si="114"/>
        <v>0.96906868148622993</v>
      </c>
      <c r="E1304" s="22">
        <v>5.3786061370668659E-3</v>
      </c>
      <c r="F1304" s="24">
        <f t="shared" si="115"/>
        <v>0.96906868148622993</v>
      </c>
      <c r="G1304" s="22">
        <f t="shared" si="116"/>
        <v>-2.9152712376703201E-2</v>
      </c>
      <c r="H1304" s="24">
        <f t="shared" si="117"/>
        <v>0.96606868148622993</v>
      </c>
      <c r="I1304" s="29">
        <f t="shared" si="112"/>
        <v>9.0357160762001509E-2</v>
      </c>
      <c r="J1304" s="32">
        <v>9.1199999999999989E-2</v>
      </c>
      <c r="K1304" s="29">
        <f t="shared" si="113"/>
        <v>0.18155716076200151</v>
      </c>
      <c r="M1304" s="1"/>
      <c r="N1304" s="1"/>
      <c r="P1304" s="1"/>
      <c r="Z1304" s="27"/>
    </row>
    <row r="1305" spans="2:26" ht="15" x14ac:dyDescent="0.25">
      <c r="B1305" s="16">
        <v>32386</v>
      </c>
      <c r="C1305" s="22">
        <v>2.0736217908701615E-2</v>
      </c>
      <c r="D1305" s="22">
        <f t="shared" si="114"/>
        <v>1.0207362179087016</v>
      </c>
      <c r="E1305" s="22">
        <v>6.4469918568390572E-3</v>
      </c>
      <c r="F1305" s="24">
        <f t="shared" si="115"/>
        <v>1.0207362179087016</v>
      </c>
      <c r="G1305" s="22">
        <f t="shared" si="116"/>
        <v>2.3583209765540673E-2</v>
      </c>
      <c r="H1305" s="24">
        <f t="shared" si="117"/>
        <v>1.0177362179087017</v>
      </c>
      <c r="I1305" s="29">
        <f t="shared" si="112"/>
        <v>9.1091074995751198E-2</v>
      </c>
      <c r="J1305" s="32">
        <v>9.2499999999999999E-2</v>
      </c>
      <c r="K1305" s="29">
        <f t="shared" si="113"/>
        <v>0.1835910749957512</v>
      </c>
      <c r="M1305" s="1"/>
      <c r="N1305" s="1"/>
      <c r="P1305" s="1"/>
      <c r="Z1305" s="27"/>
    </row>
    <row r="1306" spans="2:26" ht="15" x14ac:dyDescent="0.25">
      <c r="B1306" s="16">
        <v>32416</v>
      </c>
      <c r="C1306" s="22">
        <v>-7.7813976510229255E-3</v>
      </c>
      <c r="D1306" s="22">
        <f t="shared" si="114"/>
        <v>0.99221860234897707</v>
      </c>
      <c r="E1306" s="22">
        <v>6.012557169190913E-3</v>
      </c>
      <c r="F1306" s="24">
        <f t="shared" si="115"/>
        <v>0.99221860234897707</v>
      </c>
      <c r="G1306" s="22">
        <f t="shared" si="116"/>
        <v>-5.3688404818320124E-3</v>
      </c>
      <c r="H1306" s="24">
        <f t="shared" si="117"/>
        <v>0.98921860234897707</v>
      </c>
      <c r="I1306" s="29">
        <f t="shared" si="112"/>
        <v>8.9435047180452143E-2</v>
      </c>
      <c r="J1306" s="32">
        <v>8.8699999999999987E-2</v>
      </c>
      <c r="K1306" s="29">
        <f t="shared" si="113"/>
        <v>0.17813504718045214</v>
      </c>
      <c r="M1306" s="1"/>
      <c r="N1306" s="1"/>
      <c r="P1306" s="1"/>
      <c r="Z1306" s="27"/>
    </row>
    <row r="1307" spans="2:26" ht="15" x14ac:dyDescent="0.25">
      <c r="B1307" s="16">
        <v>32447</v>
      </c>
      <c r="C1307" s="22">
        <v>-9.2025375297329903E-3</v>
      </c>
      <c r="D1307" s="22">
        <f t="shared" si="114"/>
        <v>0.99079746247026701</v>
      </c>
      <c r="E1307" s="22">
        <v>6.30600020718175E-3</v>
      </c>
      <c r="F1307" s="24">
        <f t="shared" si="115"/>
        <v>0.99079746247026701</v>
      </c>
      <c r="G1307" s="22">
        <f t="shared" si="116"/>
        <v>-6.4965373225512402E-3</v>
      </c>
      <c r="H1307" s="24">
        <f t="shared" si="117"/>
        <v>0.98779746247026701</v>
      </c>
      <c r="I1307" s="29">
        <f t="shared" si="112"/>
        <v>8.8593406654466689E-2</v>
      </c>
      <c r="J1307" s="32">
        <v>8.6500000000000007E-2</v>
      </c>
      <c r="K1307" s="29">
        <f t="shared" si="113"/>
        <v>0.17509340665446671</v>
      </c>
      <c r="M1307" s="1"/>
      <c r="N1307" s="1"/>
      <c r="P1307" s="1"/>
      <c r="Z1307" s="27"/>
    </row>
    <row r="1308" spans="2:26" ht="15" x14ac:dyDescent="0.25">
      <c r="B1308" s="16">
        <v>32477</v>
      </c>
      <c r="C1308" s="22">
        <v>-1.5482091611313309E-2</v>
      </c>
      <c r="D1308" s="22">
        <f t="shared" si="114"/>
        <v>0.98451790838868669</v>
      </c>
      <c r="E1308" s="22">
        <v>6.4366141844460767E-3</v>
      </c>
      <c r="F1308" s="24">
        <f t="shared" si="115"/>
        <v>0.98451790838868669</v>
      </c>
      <c r="G1308" s="22">
        <f t="shared" si="116"/>
        <v>-1.2645477426867231E-2</v>
      </c>
      <c r="H1308" s="24">
        <f t="shared" si="117"/>
        <v>0.98151790838868669</v>
      </c>
      <c r="I1308" s="29">
        <f t="shared" si="112"/>
        <v>8.8837317677523231E-2</v>
      </c>
      <c r="J1308" s="32">
        <v>9.06E-2</v>
      </c>
      <c r="K1308" s="29">
        <f t="shared" si="113"/>
        <v>0.17943731767752324</v>
      </c>
      <c r="M1308" s="1"/>
      <c r="N1308" s="1"/>
      <c r="P1308" s="1"/>
      <c r="Z1308" s="27"/>
    </row>
    <row r="1309" spans="2:26" ht="15" x14ac:dyDescent="0.25">
      <c r="B1309" s="16">
        <v>32508</v>
      </c>
      <c r="C1309" s="22">
        <v>-1.4527925185062629E-2</v>
      </c>
      <c r="D1309" s="22">
        <f t="shared" si="114"/>
        <v>0.98547207481493737</v>
      </c>
      <c r="E1309" s="22">
        <v>6.676156688958379E-3</v>
      </c>
      <c r="F1309" s="24">
        <f t="shared" si="115"/>
        <v>0.98547207481493737</v>
      </c>
      <c r="G1309" s="22">
        <f t="shared" si="116"/>
        <v>-1.1451768496104249E-2</v>
      </c>
      <c r="H1309" s="24">
        <f t="shared" si="117"/>
        <v>0.98247207481493737</v>
      </c>
      <c r="I1309" s="29">
        <f t="shared" si="112"/>
        <v>8.6090713578548694E-2</v>
      </c>
      <c r="J1309" s="32">
        <v>9.1400000000000009E-2</v>
      </c>
      <c r="K1309" s="29">
        <f t="shared" si="113"/>
        <v>0.1774907135785487</v>
      </c>
      <c r="M1309" s="1"/>
      <c r="N1309" s="1"/>
      <c r="P1309" s="1"/>
      <c r="Z1309" s="27"/>
    </row>
    <row r="1310" spans="2:26" ht="15" x14ac:dyDescent="0.25">
      <c r="B1310" s="16">
        <v>32539</v>
      </c>
      <c r="C1310" s="22">
        <v>1.5256539757851684E-2</v>
      </c>
      <c r="D1310" s="22">
        <f t="shared" si="114"/>
        <v>1.0152565397578517</v>
      </c>
      <c r="E1310" s="22">
        <v>7.2824561527295995E-3</v>
      </c>
      <c r="F1310" s="24">
        <f t="shared" si="115"/>
        <v>1.0152565397578517</v>
      </c>
      <c r="G1310" s="22">
        <f t="shared" si="116"/>
        <v>1.8938995910581284E-2</v>
      </c>
      <c r="H1310" s="24">
        <f t="shared" si="117"/>
        <v>1.0122565397578518</v>
      </c>
      <c r="I1310" s="29">
        <f t="shared" si="112"/>
        <v>8.4948336300205929E-2</v>
      </c>
      <c r="J1310" s="32">
        <v>9.01E-2</v>
      </c>
      <c r="K1310" s="29">
        <f t="shared" si="113"/>
        <v>0.17504833630020594</v>
      </c>
      <c r="M1310" s="1"/>
      <c r="N1310" s="1"/>
      <c r="P1310" s="1"/>
      <c r="Z1310" s="27"/>
    </row>
    <row r="1311" spans="2:26" ht="15" x14ac:dyDescent="0.25">
      <c r="B1311" s="16">
        <v>32567</v>
      </c>
      <c r="C1311" s="22">
        <v>-2.642324896152215E-2</v>
      </c>
      <c r="D1311" s="22">
        <f t="shared" si="114"/>
        <v>0.97357675103847785</v>
      </c>
      <c r="E1311" s="22">
        <v>6.5874946123936073E-3</v>
      </c>
      <c r="F1311" s="24">
        <f t="shared" si="115"/>
        <v>0.97357675103847785</v>
      </c>
      <c r="G1311" s="22">
        <f t="shared" si="116"/>
        <v>-2.3435754349128542E-2</v>
      </c>
      <c r="H1311" s="24">
        <f t="shared" si="117"/>
        <v>0.97057675103847785</v>
      </c>
      <c r="I1311" s="29">
        <f t="shared" si="112"/>
        <v>8.2448224991866104E-2</v>
      </c>
      <c r="J1311" s="32">
        <v>9.3200000000000005E-2</v>
      </c>
      <c r="K1311" s="29">
        <f t="shared" si="113"/>
        <v>0.17564822499186611</v>
      </c>
      <c r="M1311" s="1"/>
      <c r="N1311" s="1"/>
      <c r="P1311" s="1"/>
      <c r="Z1311" s="27"/>
    </row>
    <row r="1312" spans="2:26" ht="15" x14ac:dyDescent="0.25">
      <c r="B1312" s="16">
        <v>32598</v>
      </c>
      <c r="C1312" s="22">
        <v>2.1064637247676155E-2</v>
      </c>
      <c r="D1312" s="22">
        <f t="shared" si="114"/>
        <v>1.0210646372476762</v>
      </c>
      <c r="E1312" s="22">
        <v>7.5512564760427114E-3</v>
      </c>
      <c r="F1312" s="24">
        <f t="shared" si="115"/>
        <v>1.0210646372476762</v>
      </c>
      <c r="G1312" s="22">
        <f t="shared" si="116"/>
        <v>2.5015893723718867E-2</v>
      </c>
      <c r="H1312" s="24">
        <f t="shared" si="117"/>
        <v>1.0180646372476763</v>
      </c>
      <c r="I1312" s="29">
        <f t="shared" si="112"/>
        <v>8.3660188037432359E-2</v>
      </c>
      <c r="J1312" s="32">
        <v>9.3000000000000013E-2</v>
      </c>
      <c r="K1312" s="29">
        <f t="shared" si="113"/>
        <v>0.17666018803743239</v>
      </c>
      <c r="M1312" s="1"/>
      <c r="N1312" s="1"/>
      <c r="P1312" s="1"/>
      <c r="Z1312" s="27"/>
    </row>
    <row r="1313" spans="2:26" ht="15" x14ac:dyDescent="0.25">
      <c r="B1313" s="16">
        <v>32628</v>
      </c>
      <c r="C1313" s="22">
        <v>-8.8677989494978515E-4</v>
      </c>
      <c r="D1313" s="22">
        <f t="shared" si="114"/>
        <v>0.99911322010505021</v>
      </c>
      <c r="E1313" s="22">
        <v>6.7159720611777995E-3</v>
      </c>
      <c r="F1313" s="24">
        <f t="shared" si="115"/>
        <v>0.99911322010505021</v>
      </c>
      <c r="G1313" s="22">
        <f t="shared" si="116"/>
        <v>2.2291921662280145E-3</v>
      </c>
      <c r="H1313" s="24">
        <f t="shared" si="117"/>
        <v>0.99611322010505021</v>
      </c>
      <c r="I1313" s="29">
        <f t="shared" si="112"/>
        <v>8.2435420899987122E-2</v>
      </c>
      <c r="J1313" s="32">
        <v>9.0200000000000002E-2</v>
      </c>
      <c r="K1313" s="29">
        <f t="shared" si="113"/>
        <v>0.17263542089998712</v>
      </c>
      <c r="M1313" s="1"/>
      <c r="N1313" s="1"/>
      <c r="P1313" s="1"/>
      <c r="Z1313" s="27"/>
    </row>
    <row r="1314" spans="2:26" ht="15" x14ac:dyDescent="0.25">
      <c r="B1314" s="16">
        <v>32659</v>
      </c>
      <c r="C1314" s="22">
        <v>1.4778365246667979E-2</v>
      </c>
      <c r="D1314" s="22">
        <f t="shared" si="114"/>
        <v>1.014778365246668</v>
      </c>
      <c r="E1314" s="22">
        <v>7.6882855235773651E-3</v>
      </c>
      <c r="F1314" s="24">
        <f t="shared" si="115"/>
        <v>1.014778365246668</v>
      </c>
      <c r="G1314" s="22">
        <f t="shared" si="116"/>
        <v>1.8866650770245345E-2</v>
      </c>
      <c r="H1314" s="24">
        <f t="shared" si="117"/>
        <v>1.0117783652466681</v>
      </c>
      <c r="I1314" s="29">
        <f t="shared" si="112"/>
        <v>8.2577004812298682E-2</v>
      </c>
      <c r="J1314" s="32">
        <v>8.5999999999999993E-2</v>
      </c>
      <c r="K1314" s="29">
        <f t="shared" si="113"/>
        <v>0.16857700481229868</v>
      </c>
      <c r="M1314" s="1"/>
      <c r="N1314" s="1"/>
      <c r="P1314" s="1"/>
      <c r="Z1314" s="27"/>
    </row>
    <row r="1315" spans="2:26" ht="15" x14ac:dyDescent="0.25">
      <c r="B1315" s="16">
        <v>32689</v>
      </c>
      <c r="C1315" s="22">
        <v>-4.980546419993348E-3</v>
      </c>
      <c r="D1315" s="22">
        <f t="shared" si="114"/>
        <v>0.99501945358000665</v>
      </c>
      <c r="E1315" s="22">
        <v>6.783201179124454E-3</v>
      </c>
      <c r="F1315" s="24">
        <f t="shared" si="115"/>
        <v>0.99501945358000665</v>
      </c>
      <c r="G1315" s="22">
        <f t="shared" si="116"/>
        <v>-1.7973452408688939E-3</v>
      </c>
      <c r="H1315" s="24">
        <f t="shared" si="117"/>
        <v>0.99201945358000665</v>
      </c>
      <c r="I1315" s="29">
        <f t="shared" si="112"/>
        <v>8.0317229956760272E-2</v>
      </c>
      <c r="J1315" s="32">
        <v>8.1000000000000003E-2</v>
      </c>
      <c r="K1315" s="29">
        <f t="shared" si="113"/>
        <v>0.16131722995676029</v>
      </c>
      <c r="M1315" s="1"/>
      <c r="N1315" s="1"/>
      <c r="P1315" s="1"/>
      <c r="Z1315" s="27"/>
    </row>
    <row r="1316" spans="2:26" ht="15" x14ac:dyDescent="0.25">
      <c r="B1316" s="16">
        <v>32720</v>
      </c>
      <c r="C1316" s="22">
        <v>1.5513188002475919E-2</v>
      </c>
      <c r="D1316" s="22">
        <f t="shared" si="114"/>
        <v>1.0155131880024759</v>
      </c>
      <c r="E1316" s="22">
        <v>6.7691284481867786E-3</v>
      </c>
      <c r="F1316" s="24">
        <f t="shared" si="115"/>
        <v>1.0155131880024759</v>
      </c>
      <c r="G1316" s="22">
        <f t="shared" si="116"/>
        <v>1.8682316450662699E-2</v>
      </c>
      <c r="H1316" s="24">
        <f t="shared" si="117"/>
        <v>1.012513188002476</v>
      </c>
      <c r="I1316" s="29">
        <f t="shared" si="112"/>
        <v>8.2327179196868272E-2</v>
      </c>
      <c r="J1316" s="32">
        <v>7.8200000000000006E-2</v>
      </c>
      <c r="K1316" s="29">
        <f t="shared" si="113"/>
        <v>0.16052717919686826</v>
      </c>
      <c r="M1316" s="1"/>
      <c r="N1316" s="1"/>
      <c r="P1316" s="1"/>
      <c r="Z1316" s="27"/>
    </row>
    <row r="1317" spans="2:26" ht="15" x14ac:dyDescent="0.25">
      <c r="B1317" s="16">
        <v>32751</v>
      </c>
      <c r="C1317" s="22">
        <v>-2.0799399753961612E-2</v>
      </c>
      <c r="D1317" s="22">
        <f t="shared" si="114"/>
        <v>0.97920060024603839</v>
      </c>
      <c r="E1317" s="22">
        <v>6.776542900946092E-3</v>
      </c>
      <c r="F1317" s="24">
        <f t="shared" si="115"/>
        <v>0.97920060024603839</v>
      </c>
      <c r="G1317" s="22">
        <f t="shared" si="116"/>
        <v>-1.7622856853015519E-2</v>
      </c>
      <c r="H1317" s="24">
        <f t="shared" si="117"/>
        <v>0.97620060024603839</v>
      </c>
      <c r="I1317" s="29">
        <f t="shared" si="112"/>
        <v>8.0176863502278817E-2</v>
      </c>
      <c r="J1317" s="32">
        <v>8.2599999999999993E-2</v>
      </c>
      <c r="K1317" s="29">
        <f t="shared" si="113"/>
        <v>0.16277686350227882</v>
      </c>
      <c r="M1317" s="1"/>
      <c r="N1317" s="1"/>
      <c r="P1317" s="1"/>
      <c r="Z1317" s="27"/>
    </row>
    <row r="1318" spans="2:26" ht="15" x14ac:dyDescent="0.25">
      <c r="B1318" s="16">
        <v>32781</v>
      </c>
      <c r="C1318" s="22">
        <v>-4.6858967318598177E-3</v>
      </c>
      <c r="D1318" s="22">
        <f t="shared" si="114"/>
        <v>0.99531410326814018</v>
      </c>
      <c r="E1318" s="22">
        <v>6.2133858895290217E-3</v>
      </c>
      <c r="F1318" s="24">
        <f t="shared" si="115"/>
        <v>0.99531410326814018</v>
      </c>
      <c r="G1318" s="22">
        <f t="shared" si="116"/>
        <v>-2.0725108423307959E-3</v>
      </c>
      <c r="H1318" s="24">
        <f t="shared" si="117"/>
        <v>0.99231410326814018</v>
      </c>
      <c r="I1318" s="29">
        <f t="shared" si="112"/>
        <v>8.1330538168402855E-2</v>
      </c>
      <c r="J1318" s="32">
        <v>8.3100000000000007E-2</v>
      </c>
      <c r="K1318" s="29">
        <f t="shared" si="113"/>
        <v>0.16443053816840286</v>
      </c>
      <c r="M1318" s="1"/>
      <c r="N1318" s="1"/>
      <c r="P1318" s="1"/>
      <c r="Z1318" s="27"/>
    </row>
    <row r="1319" spans="2:26" ht="15" x14ac:dyDescent="0.25">
      <c r="B1319" s="16">
        <v>32812</v>
      </c>
      <c r="C1319" s="22">
        <v>-4.6177018070913123E-3</v>
      </c>
      <c r="D1319" s="22">
        <f t="shared" si="114"/>
        <v>0.99538229819290869</v>
      </c>
      <c r="E1319" s="22">
        <v>6.7387416864503891E-3</v>
      </c>
      <c r="F1319" s="24">
        <f t="shared" si="115"/>
        <v>0.99538229819290869</v>
      </c>
      <c r="G1319" s="22">
        <f t="shared" si="116"/>
        <v>-1.4789601206409231E-3</v>
      </c>
      <c r="H1319" s="24">
        <f t="shared" si="117"/>
        <v>0.99238229819290869</v>
      </c>
      <c r="I1319" s="29">
        <f t="shared" si="112"/>
        <v>7.679519330042428E-2</v>
      </c>
      <c r="J1319" s="32">
        <v>7.9199999999999993E-2</v>
      </c>
      <c r="K1319" s="29">
        <f t="shared" si="113"/>
        <v>0.15599519330042427</v>
      </c>
      <c r="M1319" s="1"/>
      <c r="N1319" s="1"/>
      <c r="P1319" s="1"/>
      <c r="Z1319" s="27"/>
    </row>
    <row r="1320" spans="2:26" ht="15" x14ac:dyDescent="0.25">
      <c r="B1320" s="16">
        <v>32842</v>
      </c>
      <c r="C1320" s="22">
        <v>2.7245830698795714E-2</v>
      </c>
      <c r="D1320" s="22">
        <f t="shared" si="114"/>
        <v>1.0272458306987957</v>
      </c>
      <c r="E1320" s="22">
        <v>6.3850102701255018E-3</v>
      </c>
      <c r="F1320" s="24">
        <f t="shared" si="115"/>
        <v>1.0272458306987957</v>
      </c>
      <c r="G1320" s="22">
        <f t="shared" si="116"/>
        <v>3.0030840968921214E-2</v>
      </c>
      <c r="H1320" s="24">
        <f t="shared" si="117"/>
        <v>1.0242458306987958</v>
      </c>
      <c r="I1320" s="29">
        <f t="shared" si="112"/>
        <v>7.904782708896807E-2</v>
      </c>
      <c r="J1320" s="32">
        <v>7.8399999999999997E-2</v>
      </c>
      <c r="K1320" s="29">
        <f t="shared" si="113"/>
        <v>0.15744782708896807</v>
      </c>
      <c r="M1320" s="1"/>
      <c r="N1320" s="1"/>
      <c r="P1320" s="1"/>
      <c r="Z1320" s="27"/>
    </row>
    <row r="1321" spans="2:26" ht="15" x14ac:dyDescent="0.25">
      <c r="B1321" s="16">
        <v>32873</v>
      </c>
      <c r="C1321" s="22">
        <v>3.3501162119205619E-2</v>
      </c>
      <c r="D1321" s="22">
        <f t="shared" si="114"/>
        <v>1.0335011621192056</v>
      </c>
      <c r="E1321" s="22">
        <v>6.1096801698503622E-3</v>
      </c>
      <c r="F1321" s="24">
        <f t="shared" si="115"/>
        <v>1.0335011621192056</v>
      </c>
      <c r="G1321" s="22">
        <f t="shared" si="116"/>
        <v>3.6010842289055975E-2</v>
      </c>
      <c r="H1321" s="24">
        <f t="shared" si="117"/>
        <v>1.0305011621192057</v>
      </c>
      <c r="I1321" s="29">
        <f t="shared" si="112"/>
        <v>8.0120206794157767E-2</v>
      </c>
      <c r="J1321" s="32">
        <v>7.9299999999999995E-2</v>
      </c>
      <c r="K1321" s="29">
        <f t="shared" si="113"/>
        <v>0.15942020679415775</v>
      </c>
      <c r="M1321" s="1"/>
      <c r="N1321" s="1"/>
      <c r="P1321" s="1"/>
      <c r="Z1321" s="27"/>
    </row>
    <row r="1322" spans="2:26" ht="15" x14ac:dyDescent="0.25">
      <c r="B1322" s="16">
        <v>32904</v>
      </c>
      <c r="C1322" s="22">
        <v>-2.3480776981407048E-2</v>
      </c>
      <c r="D1322" s="22">
        <f t="shared" si="114"/>
        <v>0.97651922301859295</v>
      </c>
      <c r="E1322" s="22">
        <v>6.9568923317329112E-3</v>
      </c>
      <c r="F1322" s="24">
        <f t="shared" si="115"/>
        <v>0.97651922301859295</v>
      </c>
      <c r="G1322" s="22">
        <f t="shared" si="116"/>
        <v>-2.0123884649674136E-2</v>
      </c>
      <c r="H1322" s="24">
        <f t="shared" si="117"/>
        <v>0.97351922301859295</v>
      </c>
      <c r="I1322" s="29">
        <f t="shared" si="112"/>
        <v>7.710070783892542E-2</v>
      </c>
      <c r="J1322" s="32">
        <v>8.43E-2</v>
      </c>
      <c r="K1322" s="29">
        <f t="shared" si="113"/>
        <v>0.16140070783892541</v>
      </c>
      <c r="M1322" s="1"/>
      <c r="N1322" s="1"/>
      <c r="P1322" s="1"/>
      <c r="Z1322" s="27"/>
    </row>
    <row r="1323" spans="2:26" ht="15" x14ac:dyDescent="0.25">
      <c r="B1323" s="16">
        <v>32932</v>
      </c>
      <c r="C1323" s="22">
        <v>1.8977292136550528E-2</v>
      </c>
      <c r="D1323" s="22">
        <f t="shared" si="114"/>
        <v>1.0189772921365505</v>
      </c>
      <c r="E1323" s="22">
        <v>5.9918399995668725E-3</v>
      </c>
      <c r="F1323" s="24">
        <f t="shared" si="115"/>
        <v>1.0189772921365505</v>
      </c>
      <c r="G1323" s="22">
        <f t="shared" si="116"/>
        <v>2.1369132136117401E-2</v>
      </c>
      <c r="H1323" s="24">
        <f t="shared" si="117"/>
        <v>1.0159772921365506</v>
      </c>
      <c r="I1323" s="29">
        <f t="shared" si="112"/>
        <v>7.6302625442529193E-2</v>
      </c>
      <c r="J1323" s="32">
        <v>8.5099999999999995E-2</v>
      </c>
      <c r="K1323" s="29">
        <f t="shared" si="113"/>
        <v>0.1614026254425292</v>
      </c>
      <c r="M1323" s="1"/>
      <c r="N1323" s="1"/>
      <c r="P1323" s="1"/>
      <c r="Z1323" s="27"/>
    </row>
    <row r="1324" spans="2:26" ht="15" x14ac:dyDescent="0.25">
      <c r="B1324" s="16">
        <v>32963</v>
      </c>
      <c r="C1324" s="22">
        <v>3.5897524871538078E-2</v>
      </c>
      <c r="D1324" s="22">
        <f t="shared" si="114"/>
        <v>1.0358975248715381</v>
      </c>
      <c r="E1324" s="22">
        <v>6.5511461203846544E-3</v>
      </c>
      <c r="F1324" s="24">
        <f t="shared" si="115"/>
        <v>1.0358975248715381</v>
      </c>
      <c r="G1324" s="22">
        <f t="shared" si="116"/>
        <v>3.8848670991922726E-2</v>
      </c>
      <c r="H1324" s="24">
        <f t="shared" si="117"/>
        <v>1.0328975248715382</v>
      </c>
      <c r="I1324" s="29">
        <f t="shared" si="112"/>
        <v>7.7468944578716892E-2</v>
      </c>
      <c r="J1324" s="32">
        <v>8.6500000000000007E-2</v>
      </c>
      <c r="K1324" s="29">
        <f t="shared" si="113"/>
        <v>0.16396894457871691</v>
      </c>
      <c r="M1324" s="1"/>
      <c r="N1324" s="1"/>
      <c r="P1324" s="1"/>
      <c r="Z1324" s="27"/>
    </row>
    <row r="1325" spans="2:26" ht="15" x14ac:dyDescent="0.25">
      <c r="B1325" s="16">
        <v>32993</v>
      </c>
      <c r="C1325" s="22">
        <v>3.8749084671299006E-2</v>
      </c>
      <c r="D1325" s="22">
        <f t="shared" si="114"/>
        <v>1.038749084671299</v>
      </c>
      <c r="E1325" s="22">
        <v>6.6635209934944317E-3</v>
      </c>
      <c r="F1325" s="24">
        <f t="shared" si="115"/>
        <v>1.038749084671299</v>
      </c>
      <c r="G1325" s="22">
        <f t="shared" si="116"/>
        <v>4.1812605664793431E-2</v>
      </c>
      <c r="H1325" s="24">
        <f t="shared" si="117"/>
        <v>1.0357490846712991</v>
      </c>
      <c r="I1325" s="29">
        <f t="shared" si="112"/>
        <v>7.9255543779011672E-2</v>
      </c>
      <c r="J1325" s="32">
        <v>9.0399999999999994E-2</v>
      </c>
      <c r="K1325" s="29">
        <f t="shared" si="113"/>
        <v>0.16965554377901165</v>
      </c>
      <c r="M1325" s="1"/>
      <c r="N1325" s="1"/>
      <c r="P1325" s="1"/>
      <c r="Z1325" s="27"/>
    </row>
    <row r="1326" spans="2:26" ht="15" x14ac:dyDescent="0.25">
      <c r="B1326" s="16">
        <v>33024</v>
      </c>
      <c r="C1326" s="22">
        <v>-5.3325917768307751E-2</v>
      </c>
      <c r="D1326" s="22">
        <f t="shared" si="114"/>
        <v>0.94667408223169225</v>
      </c>
      <c r="E1326" s="22">
        <v>6.6364209369713656E-3</v>
      </c>
      <c r="F1326" s="24">
        <f t="shared" si="115"/>
        <v>0.94667408223169225</v>
      </c>
      <c r="G1326" s="22">
        <f t="shared" si="116"/>
        <v>-5.0289496831336392E-2</v>
      </c>
      <c r="H1326" s="24">
        <f t="shared" si="117"/>
        <v>0.94367408223169225</v>
      </c>
      <c r="I1326" s="29">
        <f t="shared" si="112"/>
        <v>7.5343898264925269E-2</v>
      </c>
      <c r="J1326" s="32">
        <v>8.5999999999999993E-2</v>
      </c>
      <c r="K1326" s="29">
        <f t="shared" si="113"/>
        <v>0.16134389826492526</v>
      </c>
      <c r="M1326" s="1"/>
      <c r="N1326" s="1"/>
      <c r="P1326" s="1"/>
      <c r="Z1326" s="27"/>
    </row>
    <row r="1327" spans="2:26" ht="15" x14ac:dyDescent="0.25">
      <c r="B1327" s="16">
        <v>33054</v>
      </c>
      <c r="C1327" s="22">
        <v>6.7677540996897712E-3</v>
      </c>
      <c r="D1327" s="22">
        <f t="shared" si="114"/>
        <v>1.0067677540996898</v>
      </c>
      <c r="E1327" s="22">
        <v>6.1997378896563315E-3</v>
      </c>
      <c r="F1327" s="24">
        <f t="shared" si="115"/>
        <v>1.0067677540996898</v>
      </c>
      <c r="G1327" s="22">
        <f t="shared" si="116"/>
        <v>9.3674919893461037E-3</v>
      </c>
      <c r="H1327" s="24">
        <f t="shared" si="117"/>
        <v>1.0037677540996899</v>
      </c>
      <c r="I1327" s="29">
        <f t="shared" si="112"/>
        <v>7.3551593278001981E-2</v>
      </c>
      <c r="J1327" s="32">
        <v>8.43E-2</v>
      </c>
      <c r="K1327" s="29">
        <f t="shared" si="113"/>
        <v>0.15785159327800197</v>
      </c>
      <c r="M1327" s="1"/>
      <c r="N1327" s="1"/>
      <c r="P1327" s="1"/>
      <c r="Z1327" s="27"/>
    </row>
    <row r="1328" spans="2:26" ht="15" x14ac:dyDescent="0.25">
      <c r="B1328" s="16">
        <v>33085</v>
      </c>
      <c r="C1328" s="22">
        <v>3.5977402013731563E-3</v>
      </c>
      <c r="D1328" s="22">
        <f t="shared" si="114"/>
        <v>1.0035977402013732</v>
      </c>
      <c r="E1328" s="22">
        <v>6.7723671520383277E-3</v>
      </c>
      <c r="F1328" s="24">
        <f t="shared" si="115"/>
        <v>1.0035977402013732</v>
      </c>
      <c r="G1328" s="22">
        <f t="shared" si="116"/>
        <v>6.7701073534114841E-3</v>
      </c>
      <c r="H1328" s="24">
        <f t="shared" si="117"/>
        <v>1.0005977402013733</v>
      </c>
      <c r="I1328" s="29">
        <f t="shared" si="112"/>
        <v>7.2772270377869042E-2</v>
      </c>
      <c r="J1328" s="32">
        <v>8.3599999999999994E-2</v>
      </c>
      <c r="K1328" s="29">
        <f t="shared" si="113"/>
        <v>0.15637227037786905</v>
      </c>
      <c r="M1328" s="1"/>
      <c r="N1328" s="1"/>
      <c r="P1328" s="1"/>
      <c r="Z1328" s="27"/>
    </row>
    <row r="1329" spans="2:26" ht="15" x14ac:dyDescent="0.25">
      <c r="B1329" s="16">
        <v>33116</v>
      </c>
      <c r="C1329" s="22">
        <v>4.461560053363911E-2</v>
      </c>
      <c r="D1329" s="22">
        <f t="shared" si="114"/>
        <v>1.0446156005336391</v>
      </c>
      <c r="E1329" s="22">
        <v>6.391426668137079E-3</v>
      </c>
      <c r="F1329" s="24">
        <f t="shared" si="115"/>
        <v>1.0446156005336391</v>
      </c>
      <c r="G1329" s="22">
        <f t="shared" si="116"/>
        <v>4.7407027201776183E-2</v>
      </c>
      <c r="H1329" s="24">
        <f t="shared" si="117"/>
        <v>1.0416156005336392</v>
      </c>
      <c r="I1329" s="29">
        <f t="shared" si="112"/>
        <v>7.8093204155529561E-2</v>
      </c>
      <c r="J1329" s="32">
        <v>8.8599999999999998E-2</v>
      </c>
      <c r="K1329" s="29">
        <f t="shared" si="113"/>
        <v>0.16669320415552957</v>
      </c>
      <c r="M1329" s="1"/>
      <c r="N1329" s="1"/>
      <c r="P1329" s="1"/>
      <c r="Z1329" s="27"/>
    </row>
    <row r="1330" spans="2:26" ht="15" x14ac:dyDescent="0.25">
      <c r="B1330" s="16">
        <v>33146</v>
      </c>
      <c r="C1330" s="22">
        <v>4.8970522413910755E-2</v>
      </c>
      <c r="D1330" s="22">
        <f t="shared" si="114"/>
        <v>1.0489705224139108</v>
      </c>
      <c r="E1330" s="22">
        <v>5.7165776479448649E-3</v>
      </c>
      <c r="F1330" s="24">
        <f t="shared" si="115"/>
        <v>1.0489705224139108</v>
      </c>
      <c r="G1330" s="22">
        <f t="shared" si="116"/>
        <v>5.1087100061855614E-2</v>
      </c>
      <c r="H1330" s="24">
        <f t="shared" si="117"/>
        <v>1.0459705224139109</v>
      </c>
      <c r="I1330" s="29">
        <f t="shared" si="112"/>
        <v>7.9700946913579873E-2</v>
      </c>
      <c r="J1330" s="32">
        <v>8.8200000000000001E-2</v>
      </c>
      <c r="K1330" s="29">
        <f t="shared" si="113"/>
        <v>0.16790094691357987</v>
      </c>
      <c r="M1330" s="1"/>
      <c r="N1330" s="1"/>
      <c r="P1330" s="1"/>
      <c r="Z1330" s="27"/>
    </row>
    <row r="1331" spans="2:26" ht="15" x14ac:dyDescent="0.25">
      <c r="B1331" s="16">
        <v>33177</v>
      </c>
      <c r="C1331" s="22">
        <v>-1.9703787620204416E-2</v>
      </c>
      <c r="D1331" s="22">
        <f t="shared" si="114"/>
        <v>0.98029621237979558</v>
      </c>
      <c r="E1331" s="22">
        <v>6.5496207052353483E-3</v>
      </c>
      <c r="F1331" s="24">
        <f t="shared" si="115"/>
        <v>0.98029621237979558</v>
      </c>
      <c r="G1331" s="22">
        <f t="shared" si="116"/>
        <v>-1.6754166914969067E-2</v>
      </c>
      <c r="H1331" s="24">
        <f t="shared" si="117"/>
        <v>0.97729621237979558</v>
      </c>
      <c r="I1331" s="29">
        <f t="shared" ref="I1331:I1394" si="118">POWER(PRODUCT(H1091:H1331),1/20)-1</f>
        <v>7.9055977287156187E-2</v>
      </c>
      <c r="J1331" s="32">
        <v>8.6500000000000007E-2</v>
      </c>
      <c r="K1331" s="29">
        <f t="shared" ref="K1331:K1394" si="119">I1331+J1331</f>
        <v>0.16555597728715621</v>
      </c>
      <c r="M1331" s="1"/>
      <c r="N1331" s="1"/>
      <c r="P1331" s="1"/>
      <c r="Z1331" s="27"/>
    </row>
    <row r="1332" spans="2:26" ht="15" x14ac:dyDescent="0.25">
      <c r="B1332" s="16">
        <v>33207</v>
      </c>
      <c r="C1332" s="22">
        <v>-1.3631036778216754E-2</v>
      </c>
      <c r="D1332" s="22">
        <f t="shared" si="114"/>
        <v>0.98636896322178325</v>
      </c>
      <c r="E1332" s="22">
        <v>5.8765935186684271E-3</v>
      </c>
      <c r="F1332" s="24">
        <f t="shared" si="115"/>
        <v>0.98636896322178325</v>
      </c>
      <c r="G1332" s="22">
        <f t="shared" si="116"/>
        <v>-1.1354443259548326E-2</v>
      </c>
      <c r="H1332" s="24">
        <f t="shared" si="117"/>
        <v>0.98336896322178324</v>
      </c>
      <c r="I1332" s="29">
        <f t="shared" si="118"/>
        <v>7.8036060223154458E-2</v>
      </c>
      <c r="J1332" s="32">
        <v>8.2599999999999993E-2</v>
      </c>
      <c r="K1332" s="29">
        <f t="shared" si="119"/>
        <v>0.16063606022315446</v>
      </c>
      <c r="M1332" s="1"/>
      <c r="N1332" s="1"/>
      <c r="P1332" s="1"/>
      <c r="Z1332" s="27"/>
    </row>
    <row r="1333" spans="2:26" ht="15" x14ac:dyDescent="0.25">
      <c r="B1333" s="16">
        <v>33238</v>
      </c>
      <c r="C1333" s="22">
        <v>8.1070486252166063E-3</v>
      </c>
      <c r="D1333" s="22">
        <f t="shared" si="114"/>
        <v>1.0081070486252166</v>
      </c>
      <c r="E1333" s="22">
        <v>5.8068896256986413E-3</v>
      </c>
      <c r="F1333" s="24">
        <f t="shared" si="115"/>
        <v>1.0081070486252166</v>
      </c>
      <c r="G1333" s="22">
        <f t="shared" si="116"/>
        <v>1.0313938250915249E-2</v>
      </c>
      <c r="H1333" s="24">
        <f t="shared" si="117"/>
        <v>1.0051070486252167</v>
      </c>
      <c r="I1333" s="29">
        <f t="shared" si="118"/>
        <v>7.8125188468187501E-2</v>
      </c>
      <c r="J1333" s="32">
        <v>8.0799999999999997E-2</v>
      </c>
      <c r="K1333" s="29">
        <f t="shared" si="119"/>
        <v>0.15892518846818748</v>
      </c>
      <c r="M1333" s="1"/>
      <c r="N1333" s="1"/>
      <c r="P1333" s="1"/>
      <c r="Z1333" s="27"/>
    </row>
    <row r="1334" spans="2:26" ht="15" x14ac:dyDescent="0.25">
      <c r="B1334" s="16">
        <v>33269</v>
      </c>
      <c r="C1334" s="22">
        <v>1.2356116299343523E-2</v>
      </c>
      <c r="D1334" s="22">
        <f t="shared" si="114"/>
        <v>1.0123561162993435</v>
      </c>
      <c r="E1334" s="22">
        <v>5.3677184112970178E-3</v>
      </c>
      <c r="F1334" s="24">
        <f t="shared" si="115"/>
        <v>1.0123561162993435</v>
      </c>
      <c r="G1334" s="22">
        <f t="shared" si="116"/>
        <v>1.4123834710640541E-2</v>
      </c>
      <c r="H1334" s="24">
        <f t="shared" si="117"/>
        <v>1.0093561162993436</v>
      </c>
      <c r="I1334" s="29">
        <f t="shared" si="118"/>
        <v>7.8656937778807556E-2</v>
      </c>
      <c r="J1334" s="32">
        <v>8.0299999999999996E-2</v>
      </c>
      <c r="K1334" s="29">
        <f t="shared" si="119"/>
        <v>0.15895693777880754</v>
      </c>
      <c r="M1334" s="1"/>
      <c r="N1334" s="1"/>
      <c r="P1334" s="1"/>
      <c r="Z1334" s="27"/>
    </row>
    <row r="1335" spans="2:26" ht="15" x14ac:dyDescent="0.25">
      <c r="B1335" s="16">
        <v>33297</v>
      </c>
      <c r="C1335" s="22">
        <v>-1.17265427540858E-3</v>
      </c>
      <c r="D1335" s="22">
        <f t="shared" si="114"/>
        <v>0.99882734572459142</v>
      </c>
      <c r="E1335" s="22">
        <v>4.6274111339807966E-3</v>
      </c>
      <c r="F1335" s="24">
        <f t="shared" si="115"/>
        <v>0.99882734572459142</v>
      </c>
      <c r="G1335" s="22">
        <f t="shared" si="116"/>
        <v>-1.4524314142778331E-4</v>
      </c>
      <c r="H1335" s="24">
        <f t="shared" si="117"/>
        <v>0.99582734572459142</v>
      </c>
      <c r="I1335" s="29">
        <f t="shared" si="118"/>
        <v>7.8085781178671043E-2</v>
      </c>
      <c r="J1335" s="32">
        <v>8.0199999999999994E-2</v>
      </c>
      <c r="K1335" s="29">
        <f t="shared" si="119"/>
        <v>0.15828578117867104</v>
      </c>
      <c r="M1335" s="1"/>
      <c r="N1335" s="1"/>
      <c r="P1335" s="1"/>
      <c r="Z1335" s="27"/>
    </row>
    <row r="1336" spans="2:26" ht="15" x14ac:dyDescent="0.25">
      <c r="B1336" s="16">
        <v>33328</v>
      </c>
      <c r="C1336" s="22">
        <v>2.2187951443384257E-3</v>
      </c>
      <c r="D1336" s="22">
        <f t="shared" si="114"/>
        <v>1.0022187951443384</v>
      </c>
      <c r="E1336" s="22">
        <v>4.7806882245002846E-3</v>
      </c>
      <c r="F1336" s="24">
        <f t="shared" si="115"/>
        <v>1.0022187951443384</v>
      </c>
      <c r="G1336" s="22">
        <f t="shared" si="116"/>
        <v>3.3994833688387105E-3</v>
      </c>
      <c r="H1336" s="24">
        <f t="shared" si="117"/>
        <v>0.99921879514433842</v>
      </c>
      <c r="I1336" s="29">
        <f t="shared" si="118"/>
        <v>7.8308769363429231E-2</v>
      </c>
      <c r="J1336" s="32">
        <v>8.0500000000000002E-2</v>
      </c>
      <c r="K1336" s="29">
        <f t="shared" si="119"/>
        <v>0.15880876936342925</v>
      </c>
      <c r="M1336" s="1"/>
      <c r="N1336" s="1"/>
      <c r="P1336" s="1"/>
      <c r="Z1336" s="27"/>
    </row>
    <row r="1337" spans="2:26" ht="15" x14ac:dyDescent="0.25">
      <c r="B1337" s="16">
        <v>33358</v>
      </c>
      <c r="C1337" s="22">
        <v>1.3024210666830349E-2</v>
      </c>
      <c r="D1337" s="22">
        <f t="shared" si="114"/>
        <v>1.0130242106668303</v>
      </c>
      <c r="E1337" s="22">
        <v>5.0474027517952713E-3</v>
      </c>
      <c r="F1337" s="24">
        <f t="shared" si="115"/>
        <v>1.0130242106668303</v>
      </c>
      <c r="G1337" s="22">
        <f t="shared" si="116"/>
        <v>1.4471613418625622E-2</v>
      </c>
      <c r="H1337" s="24">
        <f t="shared" si="117"/>
        <v>1.0100242106668305</v>
      </c>
      <c r="I1337" s="29">
        <f t="shared" si="118"/>
        <v>7.8546874880983664E-2</v>
      </c>
      <c r="J1337" s="32">
        <v>8.0199999999999994E-2</v>
      </c>
      <c r="K1337" s="29">
        <f t="shared" si="119"/>
        <v>0.15874687488098366</v>
      </c>
      <c r="M1337" s="1"/>
      <c r="N1337" s="1"/>
      <c r="P1337" s="1"/>
      <c r="Z1337" s="27"/>
    </row>
    <row r="1338" spans="2:26" ht="15" x14ac:dyDescent="0.25">
      <c r="B1338" s="16">
        <v>33389</v>
      </c>
      <c r="C1338" s="22">
        <v>-4.0364050319233735E-3</v>
      </c>
      <c r="D1338" s="22">
        <f t="shared" si="114"/>
        <v>0.99596359496807663</v>
      </c>
      <c r="E1338" s="22">
        <v>4.7082631123755991E-3</v>
      </c>
      <c r="F1338" s="24">
        <f t="shared" si="115"/>
        <v>0.99596359496807663</v>
      </c>
      <c r="G1338" s="22">
        <f t="shared" si="116"/>
        <v>-2.9281419195477743E-3</v>
      </c>
      <c r="H1338" s="24">
        <f t="shared" si="117"/>
        <v>0.99296359496807662</v>
      </c>
      <c r="I1338" s="29">
        <f t="shared" si="118"/>
        <v>7.9688868231558185E-2</v>
      </c>
      <c r="J1338" s="32">
        <v>8.0600000000000005E-2</v>
      </c>
      <c r="K1338" s="29">
        <f t="shared" si="119"/>
        <v>0.16028886823155819</v>
      </c>
      <c r="M1338" s="1"/>
      <c r="N1338" s="1"/>
      <c r="P1338" s="1"/>
      <c r="Z1338" s="27"/>
    </row>
    <row r="1339" spans="2:26" ht="15" x14ac:dyDescent="0.25">
      <c r="B1339" s="16">
        <v>33419</v>
      </c>
      <c r="C1339" s="22">
        <v>-1.5743268949916511E-2</v>
      </c>
      <c r="D1339" s="22">
        <f t="shared" si="114"/>
        <v>0.98425673105008349</v>
      </c>
      <c r="E1339" s="22">
        <v>4.3482072114893189E-3</v>
      </c>
      <c r="F1339" s="24">
        <f t="shared" si="115"/>
        <v>0.98425673105008349</v>
      </c>
      <c r="G1339" s="22">
        <f t="shared" si="116"/>
        <v>-1.4995061738427191E-2</v>
      </c>
      <c r="H1339" s="24">
        <f t="shared" si="117"/>
        <v>0.98125673105008349</v>
      </c>
      <c r="I1339" s="29">
        <f t="shared" si="118"/>
        <v>7.930287213563969E-2</v>
      </c>
      <c r="J1339" s="32">
        <v>8.2400000000000001E-2</v>
      </c>
      <c r="K1339" s="29">
        <f t="shared" si="119"/>
        <v>0.16170287213563969</v>
      </c>
      <c r="M1339" s="1"/>
      <c r="N1339" s="1"/>
      <c r="P1339" s="1"/>
      <c r="Z1339" s="27"/>
    </row>
    <row r="1340" spans="2:26" ht="15" x14ac:dyDescent="0.25">
      <c r="B1340" s="16">
        <v>33450</v>
      </c>
      <c r="C1340" s="22">
        <v>-5.3759951134965456E-2</v>
      </c>
      <c r="D1340" s="22">
        <f t="shared" si="114"/>
        <v>0.94624004886503454</v>
      </c>
      <c r="E1340" s="22">
        <v>5.126560170247263E-3</v>
      </c>
      <c r="F1340" s="24">
        <f t="shared" si="115"/>
        <v>0.94624004886503454</v>
      </c>
      <c r="G1340" s="22">
        <f t="shared" si="116"/>
        <v>-5.2233390964718199E-2</v>
      </c>
      <c r="H1340" s="24">
        <f t="shared" si="117"/>
        <v>0.94324004886503454</v>
      </c>
      <c r="I1340" s="29">
        <f t="shared" si="118"/>
        <v>7.6850315012962023E-2</v>
      </c>
      <c r="J1340" s="32">
        <v>8.199999999999999E-2</v>
      </c>
      <c r="K1340" s="29">
        <f t="shared" si="119"/>
        <v>0.15885031501296201</v>
      </c>
      <c r="M1340" s="1"/>
      <c r="N1340" s="1"/>
      <c r="P1340" s="1"/>
      <c r="Z1340" s="27"/>
    </row>
    <row r="1341" spans="2:26" ht="15" x14ac:dyDescent="0.25">
      <c r="B1341" s="16">
        <v>33481</v>
      </c>
      <c r="C1341" s="22">
        <v>3.0290135378556515E-2</v>
      </c>
      <c r="D1341" s="22">
        <f t="shared" si="114"/>
        <v>1.0302901353785565</v>
      </c>
      <c r="E1341" s="22">
        <v>4.4750372241704195E-3</v>
      </c>
      <c r="F1341" s="24">
        <f t="shared" si="115"/>
        <v>1.0302901353785565</v>
      </c>
      <c r="G1341" s="22">
        <f t="shared" si="116"/>
        <v>3.1165172602726932E-2</v>
      </c>
      <c r="H1341" s="24">
        <f t="shared" si="117"/>
        <v>1.0272901353785566</v>
      </c>
      <c r="I1341" s="29">
        <f t="shared" si="118"/>
        <v>7.8377421549497006E-2</v>
      </c>
      <c r="J1341" s="32">
        <v>7.8200000000000006E-2</v>
      </c>
      <c r="K1341" s="29">
        <f t="shared" si="119"/>
        <v>0.156577421549497</v>
      </c>
      <c r="M1341" s="1"/>
      <c r="N1341" s="1"/>
      <c r="P1341" s="1"/>
      <c r="Z1341" s="27"/>
    </row>
    <row r="1342" spans="2:26" ht="15" x14ac:dyDescent="0.25">
      <c r="B1342" s="16">
        <v>33511</v>
      </c>
      <c r="C1342" s="22">
        <v>1.8009601860024427E-2</v>
      </c>
      <c r="D1342" s="22">
        <f t="shared" si="114"/>
        <v>1.0180096018600244</v>
      </c>
      <c r="E1342" s="22">
        <v>4.5203229926040756E-3</v>
      </c>
      <c r="F1342" s="24">
        <f t="shared" si="115"/>
        <v>1.0180096018600244</v>
      </c>
      <c r="G1342" s="22">
        <f t="shared" si="116"/>
        <v>1.8929924852628503E-2</v>
      </c>
      <c r="H1342" s="24">
        <f t="shared" si="117"/>
        <v>1.0150096018600245</v>
      </c>
      <c r="I1342" s="29">
        <f t="shared" si="118"/>
        <v>8.1475769087712813E-2</v>
      </c>
      <c r="J1342" s="32">
        <v>7.4700000000000003E-2</v>
      </c>
      <c r="K1342" s="29">
        <f t="shared" si="119"/>
        <v>0.1561757690877128</v>
      </c>
      <c r="M1342" s="1"/>
      <c r="N1342" s="1"/>
      <c r="P1342" s="1"/>
      <c r="Z1342" s="27"/>
    </row>
    <row r="1343" spans="2:26" ht="15" x14ac:dyDescent="0.25">
      <c r="B1343" s="16">
        <v>33542</v>
      </c>
      <c r="C1343" s="22">
        <v>9.310316552605391E-3</v>
      </c>
      <c r="D1343" s="22">
        <f t="shared" si="114"/>
        <v>1.0093103165526054</v>
      </c>
      <c r="E1343" s="22">
        <v>4.3283198918309118E-3</v>
      </c>
      <c r="F1343" s="24">
        <f t="shared" si="115"/>
        <v>1.0093103165526054</v>
      </c>
      <c r="G1343" s="22">
        <f t="shared" si="116"/>
        <v>1.0038636444436304E-2</v>
      </c>
      <c r="H1343" s="24">
        <f t="shared" si="117"/>
        <v>1.0063103165526055</v>
      </c>
      <c r="I1343" s="29">
        <f t="shared" si="118"/>
        <v>8.0635870599005344E-2</v>
      </c>
      <c r="J1343" s="32">
        <v>7.4700000000000003E-2</v>
      </c>
      <c r="K1343" s="29">
        <f t="shared" si="119"/>
        <v>0.15533587059900533</v>
      </c>
      <c r="M1343" s="1"/>
      <c r="N1343" s="1"/>
      <c r="P1343" s="1"/>
      <c r="Z1343" s="27"/>
    </row>
    <row r="1344" spans="2:26" ht="15" x14ac:dyDescent="0.25">
      <c r="B1344" s="16">
        <v>33572</v>
      </c>
      <c r="C1344" s="22">
        <v>-1.1576736697348267E-2</v>
      </c>
      <c r="D1344" s="22">
        <f t="shared" si="114"/>
        <v>0.98842326330265173</v>
      </c>
      <c r="E1344" s="22">
        <v>3.7101878443639436E-3</v>
      </c>
      <c r="F1344" s="24">
        <f t="shared" si="115"/>
        <v>0.98842326330265173</v>
      </c>
      <c r="G1344" s="22">
        <f t="shared" si="116"/>
        <v>-1.1466548852984322E-2</v>
      </c>
      <c r="H1344" s="24">
        <f t="shared" si="117"/>
        <v>0.98542326330265173</v>
      </c>
      <c r="I1344" s="29">
        <f t="shared" si="118"/>
        <v>7.8620248787361291E-2</v>
      </c>
      <c r="J1344" s="32">
        <v>7.3800000000000004E-2</v>
      </c>
      <c r="K1344" s="29">
        <f t="shared" si="119"/>
        <v>0.1524202487873613</v>
      </c>
      <c r="M1344" s="1"/>
      <c r="N1344" s="1"/>
      <c r="P1344" s="1"/>
      <c r="Z1344" s="27"/>
    </row>
    <row r="1345" spans="2:26" ht="15" x14ac:dyDescent="0.25">
      <c r="B1345" s="16">
        <v>33603</v>
      </c>
      <c r="C1345" s="22">
        <v>3.825053247350696E-2</v>
      </c>
      <c r="D1345" s="22">
        <f t="shared" si="114"/>
        <v>1.038250532473507</v>
      </c>
      <c r="E1345" s="22">
        <v>3.6484855373906111E-3</v>
      </c>
      <c r="F1345" s="24">
        <f t="shared" si="115"/>
        <v>1.038250532473507</v>
      </c>
      <c r="G1345" s="22">
        <f t="shared" si="116"/>
        <v>3.8299018010897565E-2</v>
      </c>
      <c r="H1345" s="24">
        <f t="shared" si="117"/>
        <v>1.0352505324735071</v>
      </c>
      <c r="I1345" s="29">
        <f t="shared" si="118"/>
        <v>8.0215835729177343E-2</v>
      </c>
      <c r="J1345" s="32">
        <v>6.7099999999999993E-2</v>
      </c>
      <c r="K1345" s="29">
        <f t="shared" si="119"/>
        <v>0.14731583572917734</v>
      </c>
      <c r="M1345" s="1"/>
      <c r="N1345" s="1"/>
      <c r="P1345" s="1"/>
      <c r="Z1345" s="27"/>
    </row>
    <row r="1346" spans="2:26" ht="15" x14ac:dyDescent="0.25">
      <c r="B1346" s="16">
        <v>33634</v>
      </c>
      <c r="C1346" s="22">
        <v>-2.4404794811422992E-2</v>
      </c>
      <c r="D1346" s="22">
        <f t="shared" si="114"/>
        <v>0.97559520518857701</v>
      </c>
      <c r="E1346" s="22">
        <v>3.3042181757749756E-3</v>
      </c>
      <c r="F1346" s="24">
        <f t="shared" si="115"/>
        <v>0.97559520518857701</v>
      </c>
      <c r="G1346" s="22">
        <f t="shared" si="116"/>
        <v>-2.4700576635648015E-2</v>
      </c>
      <c r="H1346" s="24">
        <f t="shared" si="117"/>
        <v>0.97259520518857701</v>
      </c>
      <c r="I1346" s="29">
        <f t="shared" si="118"/>
        <v>7.7621693894136978E-2</v>
      </c>
      <c r="J1346" s="32">
        <v>7.3099999999999998E-2</v>
      </c>
      <c r="K1346" s="29">
        <f t="shared" si="119"/>
        <v>0.15072169389413698</v>
      </c>
      <c r="M1346" s="1"/>
      <c r="N1346" s="1"/>
      <c r="P1346" s="1"/>
      <c r="Z1346" s="27"/>
    </row>
    <row r="1347" spans="2:26" ht="15" x14ac:dyDescent="0.25">
      <c r="B1347" s="16">
        <v>33663</v>
      </c>
      <c r="C1347" s="22">
        <v>-7.3352878092469709E-3</v>
      </c>
      <c r="D1347" s="22">
        <f t="shared" ref="D1347:D1410" si="120">1+C1347</f>
        <v>0.99266471219075303</v>
      </c>
      <c r="E1347" s="22">
        <v>3.0038146909221464E-3</v>
      </c>
      <c r="F1347" s="24">
        <f t="shared" ref="F1347:F1410" si="121">1+C1347</f>
        <v>0.99266471219075303</v>
      </c>
      <c r="G1347" s="22">
        <f t="shared" ref="G1347:G1410" si="122">E1347*$M$2+(1-$M$2)*(E1347-$N$2)+C1347-0.003</f>
        <v>-7.9314731183248235E-3</v>
      </c>
      <c r="H1347" s="24">
        <f t="shared" ref="H1347:H1410" si="123">1+C1347-0.003</f>
        <v>0.98966471219075303</v>
      </c>
      <c r="I1347" s="29">
        <f t="shared" si="118"/>
        <v>7.6825750497357514E-2</v>
      </c>
      <c r="J1347" s="32">
        <v>7.2700000000000001E-2</v>
      </c>
      <c r="K1347" s="29">
        <f t="shared" si="119"/>
        <v>0.1495257504973575</v>
      </c>
      <c r="M1347" s="1"/>
      <c r="N1347" s="1"/>
      <c r="P1347" s="1"/>
      <c r="Z1347" s="27"/>
    </row>
    <row r="1348" spans="2:26" ht="15" x14ac:dyDescent="0.25">
      <c r="B1348" s="16">
        <v>33694</v>
      </c>
      <c r="C1348" s="22">
        <v>-2.6174788526478587E-2</v>
      </c>
      <c r="D1348" s="22">
        <f t="shared" si="120"/>
        <v>0.97382521147352141</v>
      </c>
      <c r="E1348" s="22">
        <v>3.5933839623467634E-3</v>
      </c>
      <c r="F1348" s="24">
        <f t="shared" si="121"/>
        <v>0.97382521147352141</v>
      </c>
      <c r="G1348" s="22">
        <f t="shared" si="122"/>
        <v>-2.6181404564131823E-2</v>
      </c>
      <c r="H1348" s="24">
        <f t="shared" si="123"/>
        <v>0.97082521147352141</v>
      </c>
      <c r="I1348" s="29">
        <f t="shared" si="118"/>
        <v>7.4779829553453192E-2</v>
      </c>
      <c r="J1348" s="32">
        <v>7.5399999999999995E-2</v>
      </c>
      <c r="K1348" s="29">
        <f t="shared" si="119"/>
        <v>0.15017982955345319</v>
      </c>
      <c r="M1348" s="1"/>
      <c r="N1348" s="1"/>
      <c r="P1348" s="1"/>
      <c r="Z1348" s="27"/>
    </row>
    <row r="1349" spans="2:26" ht="15" x14ac:dyDescent="0.25">
      <c r="B1349" s="16">
        <v>33724</v>
      </c>
      <c r="C1349" s="22">
        <v>-6.1106750053424586E-3</v>
      </c>
      <c r="D1349" s="22">
        <f t="shared" si="120"/>
        <v>0.99388932499465754</v>
      </c>
      <c r="E1349" s="22">
        <v>3.1422315557967373E-3</v>
      </c>
      <c r="F1349" s="24">
        <f t="shared" si="121"/>
        <v>0.99388932499465754</v>
      </c>
      <c r="G1349" s="22">
        <f t="shared" si="122"/>
        <v>-6.5684434495457212E-3</v>
      </c>
      <c r="H1349" s="24">
        <f t="shared" si="123"/>
        <v>0.99088932499465754</v>
      </c>
      <c r="I1349" s="29">
        <f t="shared" si="118"/>
        <v>7.4273279623973121E-2</v>
      </c>
      <c r="J1349" s="32">
        <v>7.6100000000000001E-2</v>
      </c>
      <c r="K1349" s="29">
        <f t="shared" si="119"/>
        <v>0.15037327962397312</v>
      </c>
      <c r="M1349" s="1"/>
      <c r="N1349" s="1"/>
      <c r="P1349" s="1"/>
      <c r="Z1349" s="27"/>
    </row>
    <row r="1350" spans="2:26" ht="15" x14ac:dyDescent="0.25">
      <c r="B1350" s="16">
        <v>33755</v>
      </c>
      <c r="C1350" s="22">
        <v>-1.4181574329912072E-2</v>
      </c>
      <c r="D1350" s="22">
        <f t="shared" si="120"/>
        <v>0.98581842567008793</v>
      </c>
      <c r="E1350" s="22">
        <v>2.9418988086928888E-3</v>
      </c>
      <c r="F1350" s="24">
        <f t="shared" si="121"/>
        <v>0.98581842567008793</v>
      </c>
      <c r="G1350" s="22">
        <f t="shared" si="122"/>
        <v>-1.4839675521219182E-2</v>
      </c>
      <c r="H1350" s="24">
        <f t="shared" si="123"/>
        <v>0.98281842567008793</v>
      </c>
      <c r="I1350" s="29">
        <f t="shared" si="118"/>
        <v>7.3365631032522138E-2</v>
      </c>
      <c r="J1350" s="32">
        <v>7.3300000000000004E-2</v>
      </c>
      <c r="K1350" s="29">
        <f t="shared" si="119"/>
        <v>0.14666563103252214</v>
      </c>
      <c r="M1350" s="1"/>
      <c r="N1350" s="1"/>
      <c r="P1350" s="1"/>
      <c r="Z1350" s="27"/>
    </row>
    <row r="1351" spans="2:26" ht="15" x14ac:dyDescent="0.25">
      <c r="B1351" s="16">
        <v>33785</v>
      </c>
      <c r="C1351" s="22">
        <v>-1.137834257787762E-2</v>
      </c>
      <c r="D1351" s="22">
        <f t="shared" si="120"/>
        <v>0.98862165742212238</v>
      </c>
      <c r="E1351" s="22">
        <v>3.2682783050352882E-3</v>
      </c>
      <c r="F1351" s="24">
        <f t="shared" si="121"/>
        <v>0.98862165742212238</v>
      </c>
      <c r="G1351" s="22">
        <f t="shared" si="122"/>
        <v>-1.1710064272842331E-2</v>
      </c>
      <c r="H1351" s="24">
        <f t="shared" si="123"/>
        <v>0.98562165742212238</v>
      </c>
      <c r="I1351" s="29">
        <f t="shared" si="118"/>
        <v>7.1512211888489441E-2</v>
      </c>
      <c r="J1351" s="32">
        <v>7.1399999999999991E-2</v>
      </c>
      <c r="K1351" s="29">
        <f t="shared" si="119"/>
        <v>0.14291221188848943</v>
      </c>
      <c r="M1351" s="1"/>
      <c r="N1351" s="1"/>
      <c r="P1351" s="1"/>
      <c r="Z1351" s="27"/>
    </row>
    <row r="1352" spans="2:26" ht="15" x14ac:dyDescent="0.25">
      <c r="B1352" s="16">
        <v>33816</v>
      </c>
      <c r="C1352" s="22">
        <v>5.7716470304476131E-2</v>
      </c>
      <c r="D1352" s="22">
        <f t="shared" si="120"/>
        <v>1.0577164703044761</v>
      </c>
      <c r="E1352" s="22">
        <v>2.7761851628698153E-3</v>
      </c>
      <c r="F1352" s="24">
        <f t="shared" si="121"/>
        <v>1.0577164703044761</v>
      </c>
      <c r="G1352" s="22">
        <f t="shared" si="122"/>
        <v>5.689265546734594E-2</v>
      </c>
      <c r="H1352" s="24">
        <f t="shared" si="123"/>
        <v>1.0547164703044762</v>
      </c>
      <c r="I1352" s="29">
        <f t="shared" si="118"/>
        <v>7.4925926200992032E-2</v>
      </c>
      <c r="J1352" s="32">
        <v>6.7199999999999996E-2</v>
      </c>
      <c r="K1352" s="29">
        <f t="shared" si="119"/>
        <v>0.14212592620099201</v>
      </c>
      <c r="M1352" s="1"/>
      <c r="N1352" s="1"/>
      <c r="P1352" s="1"/>
      <c r="Z1352" s="27"/>
    </row>
    <row r="1353" spans="2:26" ht="15" x14ac:dyDescent="0.25">
      <c r="B1353" s="16">
        <v>33847</v>
      </c>
      <c r="C1353" s="22">
        <v>2.250335314682661E-2</v>
      </c>
      <c r="D1353" s="22">
        <f t="shared" si="120"/>
        <v>1.0225033531468266</v>
      </c>
      <c r="E1353" s="22">
        <v>2.7076654303042069E-3</v>
      </c>
      <c r="F1353" s="24">
        <f t="shared" si="121"/>
        <v>1.0225033531468266</v>
      </c>
      <c r="G1353" s="22">
        <f t="shared" si="122"/>
        <v>2.1611018577130818E-2</v>
      </c>
      <c r="H1353" s="24">
        <f t="shared" si="123"/>
        <v>1.0195033531468267</v>
      </c>
      <c r="I1353" s="29">
        <f t="shared" si="118"/>
        <v>7.6598507385138292E-2</v>
      </c>
      <c r="J1353" s="32">
        <v>6.6199999999999995E-2</v>
      </c>
      <c r="K1353" s="29">
        <f t="shared" si="119"/>
        <v>0.14279850738513827</v>
      </c>
      <c r="M1353" s="1"/>
      <c r="N1353" s="1"/>
      <c r="P1353" s="1"/>
      <c r="Z1353" s="27"/>
    </row>
    <row r="1354" spans="2:26" ht="15" x14ac:dyDescent="0.25">
      <c r="B1354" s="16">
        <v>33877</v>
      </c>
      <c r="C1354" s="22">
        <v>2.0702828406044205E-2</v>
      </c>
      <c r="D1354" s="22">
        <f t="shared" si="120"/>
        <v>1.0207028284060442</v>
      </c>
      <c r="E1354" s="22">
        <v>2.4452988747727389E-3</v>
      </c>
      <c r="F1354" s="24">
        <f t="shared" si="121"/>
        <v>1.0207028284060442</v>
      </c>
      <c r="G1354" s="22">
        <f t="shared" si="122"/>
        <v>1.9548127280816945E-2</v>
      </c>
      <c r="H1354" s="24">
        <f t="shared" si="123"/>
        <v>1.0177028284060443</v>
      </c>
      <c r="I1354" s="29">
        <f t="shared" si="118"/>
        <v>7.7028670164584589E-2</v>
      </c>
      <c r="J1354" s="32">
        <v>6.3700000000000007E-2</v>
      </c>
      <c r="K1354" s="29">
        <f t="shared" si="119"/>
        <v>0.1407286701645846</v>
      </c>
      <c r="M1354" s="1"/>
      <c r="N1354" s="1"/>
      <c r="P1354" s="1"/>
      <c r="Z1354" s="27"/>
    </row>
    <row r="1355" spans="2:26" ht="15" x14ac:dyDescent="0.25">
      <c r="B1355" s="16">
        <v>33908</v>
      </c>
      <c r="C1355" s="22">
        <v>-2.4068877558747537E-2</v>
      </c>
      <c r="D1355" s="22">
        <f t="shared" si="120"/>
        <v>0.97593112244125246</v>
      </c>
      <c r="E1355" s="22">
        <v>2.382795881999078E-3</v>
      </c>
      <c r="F1355" s="24">
        <f t="shared" si="121"/>
        <v>0.97593112244125246</v>
      </c>
      <c r="G1355" s="22">
        <f t="shared" si="122"/>
        <v>-2.5286081676748458E-2</v>
      </c>
      <c r="H1355" s="24">
        <f t="shared" si="123"/>
        <v>0.97293112244125246</v>
      </c>
      <c r="I1355" s="29">
        <f t="shared" si="118"/>
        <v>7.5539829485077981E-2</v>
      </c>
      <c r="J1355" s="32">
        <v>6.8000000000000005E-2</v>
      </c>
      <c r="K1355" s="29">
        <f t="shared" si="119"/>
        <v>0.14353982948507799</v>
      </c>
      <c r="M1355" s="1"/>
      <c r="N1355" s="1"/>
      <c r="P1355" s="1"/>
      <c r="Z1355" s="27"/>
    </row>
    <row r="1356" spans="2:26" ht="15" x14ac:dyDescent="0.25">
      <c r="B1356" s="16">
        <v>33938</v>
      </c>
      <c r="C1356" s="22">
        <v>9.4775193426095417E-3</v>
      </c>
      <c r="D1356" s="22">
        <f t="shared" si="120"/>
        <v>1.0094775193426095</v>
      </c>
      <c r="E1356" s="22">
        <v>2.6935982794418223E-3</v>
      </c>
      <c r="F1356" s="24">
        <f t="shared" si="121"/>
        <v>1.0094775193426095</v>
      </c>
      <c r="G1356" s="22">
        <f t="shared" si="122"/>
        <v>8.5711176220513649E-3</v>
      </c>
      <c r="H1356" s="24">
        <f t="shared" si="123"/>
        <v>1.0064775193426097</v>
      </c>
      <c r="I1356" s="29">
        <f t="shared" si="118"/>
        <v>7.6704063597231587E-2</v>
      </c>
      <c r="J1356" s="32">
        <v>6.9500000000000006E-2</v>
      </c>
      <c r="K1356" s="29">
        <f t="shared" si="119"/>
        <v>0.14620406359723159</v>
      </c>
      <c r="M1356" s="1"/>
      <c r="N1356" s="1"/>
      <c r="P1356" s="1"/>
      <c r="Z1356" s="27"/>
    </row>
    <row r="1357" spans="2:26" ht="15" x14ac:dyDescent="0.25">
      <c r="B1357" s="16">
        <v>33969</v>
      </c>
      <c r="C1357" s="22">
        <v>1.0487013184769856E-2</v>
      </c>
      <c r="D1357" s="22">
        <f t="shared" si="120"/>
        <v>1.0104870131847699</v>
      </c>
      <c r="E1357" s="22">
        <v>2.7870630556772191E-3</v>
      </c>
      <c r="F1357" s="24">
        <f t="shared" si="121"/>
        <v>1.0104870131847699</v>
      </c>
      <c r="G1357" s="22">
        <f t="shared" si="122"/>
        <v>9.6740762404470756E-3</v>
      </c>
      <c r="H1357" s="24">
        <f t="shared" si="123"/>
        <v>1.00748701318477</v>
      </c>
      <c r="I1357" s="29">
        <f t="shared" si="118"/>
        <v>7.4091480643837082E-2</v>
      </c>
      <c r="J1357" s="32">
        <v>6.7000000000000004E-2</v>
      </c>
      <c r="K1357" s="29">
        <f t="shared" si="119"/>
        <v>0.14109148064383709</v>
      </c>
      <c r="M1357" s="1"/>
      <c r="N1357" s="1"/>
      <c r="P1357" s="1"/>
      <c r="Z1357" s="27"/>
    </row>
    <row r="1358" spans="2:26" ht="15" x14ac:dyDescent="0.25">
      <c r="B1358" s="16">
        <v>34000</v>
      </c>
      <c r="C1358" s="22">
        <v>1.1726094121591757E-2</v>
      </c>
      <c r="D1358" s="22">
        <f t="shared" si="120"/>
        <v>1.0117260941215918</v>
      </c>
      <c r="E1358" s="22">
        <v>2.4364291627225754E-3</v>
      </c>
      <c r="F1358" s="24">
        <f t="shared" si="121"/>
        <v>1.0117260941215918</v>
      </c>
      <c r="G1358" s="22">
        <f t="shared" si="122"/>
        <v>1.0562523284314333E-2</v>
      </c>
      <c r="H1358" s="24">
        <f t="shared" si="123"/>
        <v>1.0087260941215919</v>
      </c>
      <c r="I1358" s="29">
        <f t="shared" si="118"/>
        <v>7.1905320395255989E-2</v>
      </c>
      <c r="J1358" s="32">
        <v>6.3899999999999998E-2</v>
      </c>
      <c r="K1358" s="29">
        <f t="shared" si="119"/>
        <v>0.135805320395256</v>
      </c>
      <c r="M1358" s="1"/>
      <c r="N1358" s="1"/>
      <c r="P1358" s="1"/>
      <c r="Z1358" s="27"/>
    </row>
    <row r="1359" spans="2:26" ht="15" x14ac:dyDescent="0.25">
      <c r="B1359" s="16">
        <v>34028</v>
      </c>
      <c r="C1359" s="22">
        <v>2.8937208089211408E-2</v>
      </c>
      <c r="D1359" s="22">
        <f t="shared" si="120"/>
        <v>1.0289372080892114</v>
      </c>
      <c r="E1359" s="22">
        <v>2.2884426232667732E-3</v>
      </c>
      <c r="F1359" s="24">
        <f t="shared" si="121"/>
        <v>1.0289372080892114</v>
      </c>
      <c r="G1359" s="22">
        <f t="shared" si="122"/>
        <v>2.7625650712478182E-2</v>
      </c>
      <c r="H1359" s="24">
        <f t="shared" si="123"/>
        <v>1.0259372080892115</v>
      </c>
      <c r="I1359" s="29">
        <f t="shared" si="118"/>
        <v>7.2792407628865963E-2</v>
      </c>
      <c r="J1359" s="32">
        <v>6.0299999999999999E-2</v>
      </c>
      <c r="K1359" s="29">
        <f t="shared" si="119"/>
        <v>0.13309240762886596</v>
      </c>
      <c r="M1359" s="1"/>
      <c r="N1359" s="1"/>
      <c r="P1359" s="1"/>
      <c r="Z1359" s="27"/>
    </row>
    <row r="1360" spans="2:26" ht="15" x14ac:dyDescent="0.25">
      <c r="B1360" s="16">
        <v>34059</v>
      </c>
      <c r="C1360" s="22">
        <v>-5.349130648103162E-3</v>
      </c>
      <c r="D1360" s="22">
        <f t="shared" si="120"/>
        <v>0.99465086935189684</v>
      </c>
      <c r="E1360" s="22">
        <v>2.7239084887700216E-3</v>
      </c>
      <c r="F1360" s="24">
        <f t="shared" si="121"/>
        <v>0.99465086935189684</v>
      </c>
      <c r="G1360" s="22">
        <f t="shared" si="122"/>
        <v>-6.2252221593331403E-3</v>
      </c>
      <c r="H1360" s="24">
        <f t="shared" si="123"/>
        <v>0.99165086935189684</v>
      </c>
      <c r="I1360" s="29">
        <f t="shared" si="118"/>
        <v>6.9488523945499203E-2</v>
      </c>
      <c r="J1360" s="32">
        <v>6.0299999999999999E-2</v>
      </c>
      <c r="K1360" s="29">
        <f t="shared" si="119"/>
        <v>0.1297885239454992</v>
      </c>
      <c r="M1360" s="1"/>
      <c r="N1360" s="1"/>
      <c r="P1360" s="1"/>
      <c r="Z1360" s="27"/>
    </row>
    <row r="1361" spans="2:26" ht="15" x14ac:dyDescent="0.25">
      <c r="B1361" s="16">
        <v>34089</v>
      </c>
      <c r="C1361" s="22">
        <v>1.8728918855615007E-4</v>
      </c>
      <c r="D1361" s="22">
        <f t="shared" si="120"/>
        <v>1.0001872891885562</v>
      </c>
      <c r="E1361" s="22">
        <v>2.4061171143230364E-3</v>
      </c>
      <c r="F1361" s="24">
        <f t="shared" si="121"/>
        <v>1.0001872891885562</v>
      </c>
      <c r="G1361" s="22">
        <f t="shared" si="122"/>
        <v>-1.0065936971208134E-3</v>
      </c>
      <c r="H1361" s="24">
        <f t="shared" si="123"/>
        <v>0.99718728918855615</v>
      </c>
      <c r="I1361" s="29">
        <f t="shared" si="118"/>
        <v>6.8581101292507718E-2</v>
      </c>
      <c r="J1361" s="32">
        <v>6.0499999999999998E-2</v>
      </c>
      <c r="K1361" s="29">
        <f t="shared" si="119"/>
        <v>0.12908110129250772</v>
      </c>
      <c r="M1361" s="1"/>
      <c r="N1361" s="1"/>
      <c r="P1361" s="1"/>
      <c r="Z1361" s="27"/>
    </row>
    <row r="1362" spans="2:26" ht="15" x14ac:dyDescent="0.25">
      <c r="B1362" s="16">
        <v>34120</v>
      </c>
      <c r="C1362" s="22">
        <v>1.4263649423335911E-2</v>
      </c>
      <c r="D1362" s="22">
        <f t="shared" si="120"/>
        <v>1.0142636494233359</v>
      </c>
      <c r="E1362" s="22">
        <v>2.5598884795341448E-3</v>
      </c>
      <c r="F1362" s="24">
        <f t="shared" si="121"/>
        <v>1.0142636494233359</v>
      </c>
      <c r="G1362" s="22">
        <f t="shared" si="122"/>
        <v>1.3223537902870057E-2</v>
      </c>
      <c r="H1362" s="24">
        <f t="shared" si="123"/>
        <v>1.011263649423336</v>
      </c>
      <c r="I1362" s="29">
        <f t="shared" si="118"/>
        <v>6.749979215501023E-2</v>
      </c>
      <c r="J1362" s="32">
        <v>6.1600000000000002E-2</v>
      </c>
      <c r="K1362" s="29">
        <f t="shared" si="119"/>
        <v>0.12909979215501022</v>
      </c>
      <c r="M1362" s="1"/>
      <c r="N1362" s="1"/>
      <c r="P1362" s="1"/>
      <c r="Z1362" s="27"/>
    </row>
    <row r="1363" spans="2:26" ht="15" x14ac:dyDescent="0.25">
      <c r="B1363" s="16">
        <v>34150</v>
      </c>
      <c r="C1363" s="22">
        <v>3.2016257871421594E-2</v>
      </c>
      <c r="D1363" s="22">
        <f t="shared" si="120"/>
        <v>1.0320162578714216</v>
      </c>
      <c r="E1363" s="22">
        <v>2.5746671987154635E-3</v>
      </c>
      <c r="F1363" s="24">
        <f t="shared" si="121"/>
        <v>1.0320162578714216</v>
      </c>
      <c r="G1363" s="22">
        <f t="shared" si="122"/>
        <v>3.0990925070137055E-2</v>
      </c>
      <c r="H1363" s="24">
        <f t="shared" si="123"/>
        <v>1.0290162578714217</v>
      </c>
      <c r="I1363" s="29">
        <f t="shared" si="118"/>
        <v>6.3834767950594395E-2</v>
      </c>
      <c r="J1363" s="32">
        <v>5.7999999999999996E-2</v>
      </c>
      <c r="K1363" s="29">
        <f t="shared" si="119"/>
        <v>0.12183476795059439</v>
      </c>
      <c r="M1363" s="1"/>
      <c r="N1363" s="1"/>
      <c r="P1363" s="1"/>
      <c r="Z1363" s="27"/>
    </row>
    <row r="1364" spans="2:26" ht="15" x14ac:dyDescent="0.25">
      <c r="B1364" s="16">
        <v>34181</v>
      </c>
      <c r="C1364" s="22">
        <v>1.0069908250180282E-2</v>
      </c>
      <c r="D1364" s="22">
        <f t="shared" si="120"/>
        <v>1.0100699082501803</v>
      </c>
      <c r="E1364" s="22">
        <v>2.537714206084507E-3</v>
      </c>
      <c r="F1364" s="24">
        <f t="shared" si="121"/>
        <v>1.0100699082501803</v>
      </c>
      <c r="G1364" s="22">
        <f t="shared" si="122"/>
        <v>9.0076224562647897E-3</v>
      </c>
      <c r="H1364" s="24">
        <f t="shared" si="123"/>
        <v>1.0070699082501804</v>
      </c>
      <c r="I1364" s="29">
        <f t="shared" si="118"/>
        <v>6.388912299409566E-2</v>
      </c>
      <c r="J1364" s="32">
        <v>5.8299999999999998E-2</v>
      </c>
      <c r="K1364" s="29">
        <f t="shared" si="119"/>
        <v>0.12218912299409565</v>
      </c>
      <c r="M1364" s="1"/>
      <c r="N1364" s="1"/>
      <c r="P1364" s="1"/>
      <c r="Z1364" s="27"/>
    </row>
    <row r="1365" spans="2:26" ht="15" x14ac:dyDescent="0.25">
      <c r="B1365" s="16">
        <v>34212</v>
      </c>
      <c r="C1365" s="22">
        <v>1.954444508330444E-2</v>
      </c>
      <c r="D1365" s="22">
        <f t="shared" si="120"/>
        <v>1.0195444450833044</v>
      </c>
      <c r="E1365" s="22">
        <v>2.7018810950030225E-3</v>
      </c>
      <c r="F1365" s="24">
        <f t="shared" si="121"/>
        <v>1.0195444450833044</v>
      </c>
      <c r="G1365" s="22">
        <f t="shared" si="122"/>
        <v>1.8646326178307464E-2</v>
      </c>
      <c r="H1365" s="24">
        <f t="shared" si="123"/>
        <v>1.0165444450833045</v>
      </c>
      <c r="I1365" s="29">
        <f t="shared" si="118"/>
        <v>6.100801357966068E-2</v>
      </c>
      <c r="J1365" s="32">
        <v>5.45E-2</v>
      </c>
      <c r="K1365" s="29">
        <f t="shared" si="119"/>
        <v>0.11550801357966067</v>
      </c>
      <c r="M1365" s="1"/>
      <c r="N1365" s="1"/>
      <c r="P1365" s="1"/>
      <c r="Z1365" s="27"/>
    </row>
    <row r="1366" spans="2:26" ht="15" x14ac:dyDescent="0.25">
      <c r="B1366" s="16">
        <v>34242</v>
      </c>
      <c r="C1366" s="22">
        <v>-2.2904621069192999E-3</v>
      </c>
      <c r="D1366" s="22">
        <f t="shared" si="120"/>
        <v>0.9977095378930807</v>
      </c>
      <c r="E1366" s="22">
        <v>2.4738096182295166E-3</v>
      </c>
      <c r="F1366" s="24">
        <f t="shared" si="121"/>
        <v>0.9977095378930807</v>
      </c>
      <c r="G1366" s="22">
        <f t="shared" si="122"/>
        <v>-3.4166524886897831E-3</v>
      </c>
      <c r="H1366" s="24">
        <f t="shared" si="123"/>
        <v>0.9947095378930807</v>
      </c>
      <c r="I1366" s="29">
        <f t="shared" si="118"/>
        <v>6.1993644116901336E-2</v>
      </c>
      <c r="J1366" s="32">
        <v>5.4000000000000006E-2</v>
      </c>
      <c r="K1366" s="29">
        <f t="shared" si="119"/>
        <v>0.11599364411690134</v>
      </c>
      <c r="M1366" s="1"/>
      <c r="N1366" s="1"/>
      <c r="P1366" s="1"/>
      <c r="Z1366" s="27"/>
    </row>
    <row r="1367" spans="2:26" ht="15" x14ac:dyDescent="0.25">
      <c r="B1367" s="16">
        <v>34273</v>
      </c>
      <c r="C1367" s="22">
        <v>6.6970208315255686E-3</v>
      </c>
      <c r="D1367" s="22">
        <f t="shared" si="120"/>
        <v>1.0066970208315256</v>
      </c>
      <c r="E1367" s="22">
        <v>2.4326539823980031E-3</v>
      </c>
      <c r="F1367" s="24">
        <f t="shared" si="121"/>
        <v>1.0066970208315256</v>
      </c>
      <c r="G1367" s="22">
        <f t="shared" si="122"/>
        <v>5.5296748139235718E-3</v>
      </c>
      <c r="H1367" s="24">
        <f t="shared" si="123"/>
        <v>1.0036970208315257</v>
      </c>
      <c r="I1367" s="29">
        <f t="shared" si="118"/>
        <v>6.2447438323576909E-2</v>
      </c>
      <c r="J1367" s="32">
        <v>5.4299999999999994E-2</v>
      </c>
      <c r="K1367" s="29">
        <f t="shared" si="119"/>
        <v>0.1167474383235769</v>
      </c>
      <c r="M1367" s="1"/>
      <c r="N1367" s="1"/>
      <c r="P1367" s="1"/>
      <c r="Z1367" s="27"/>
    </row>
    <row r="1368" spans="2:26" ht="15" x14ac:dyDescent="0.25">
      <c r="B1368" s="16">
        <v>34303</v>
      </c>
      <c r="C1368" s="22">
        <v>-5.6405047928465013E-3</v>
      </c>
      <c r="D1368" s="22">
        <f t="shared" si="120"/>
        <v>0.9943594952071535</v>
      </c>
      <c r="E1368" s="22">
        <v>2.7669776543082225E-3</v>
      </c>
      <c r="F1368" s="24">
        <f t="shared" si="121"/>
        <v>0.9943594952071535</v>
      </c>
      <c r="G1368" s="22">
        <f t="shared" si="122"/>
        <v>-6.4735271385382787E-3</v>
      </c>
      <c r="H1368" s="24">
        <f t="shared" si="123"/>
        <v>0.9913594952071535</v>
      </c>
      <c r="I1368" s="29">
        <f t="shared" si="118"/>
        <v>6.382162992317042E-2</v>
      </c>
      <c r="J1368" s="32">
        <v>5.8299999999999998E-2</v>
      </c>
      <c r="K1368" s="29">
        <f t="shared" si="119"/>
        <v>0.12212162992317041</v>
      </c>
      <c r="M1368" s="1"/>
      <c r="N1368" s="1"/>
      <c r="P1368" s="1"/>
      <c r="Z1368" s="27"/>
    </row>
    <row r="1369" spans="2:26" ht="15" x14ac:dyDescent="0.25">
      <c r="B1369" s="16">
        <v>34334</v>
      </c>
      <c r="C1369" s="22">
        <v>4.3801649647154495E-2</v>
      </c>
      <c r="D1369" s="22">
        <f t="shared" si="120"/>
        <v>1.0438016496471545</v>
      </c>
      <c r="E1369" s="22">
        <v>2.6497249273982337E-3</v>
      </c>
      <c r="F1369" s="24">
        <f t="shared" si="121"/>
        <v>1.0438016496471545</v>
      </c>
      <c r="G1369" s="22">
        <f t="shared" si="122"/>
        <v>4.2851374574552722E-2</v>
      </c>
      <c r="H1369" s="24">
        <f t="shared" si="123"/>
        <v>1.0408016496471546</v>
      </c>
      <c r="I1369" s="29">
        <f t="shared" si="118"/>
        <v>6.6412379517639009E-2</v>
      </c>
      <c r="J1369" s="32">
        <v>5.8299999999999998E-2</v>
      </c>
      <c r="K1369" s="29">
        <f t="shared" si="119"/>
        <v>0.124712379517639</v>
      </c>
      <c r="M1369" s="1"/>
      <c r="N1369" s="1"/>
      <c r="P1369" s="1"/>
      <c r="Z1369" s="27"/>
    </row>
    <row r="1370" spans="2:26" ht="15" x14ac:dyDescent="0.25">
      <c r="B1370" s="16">
        <v>34365</v>
      </c>
      <c r="C1370" s="22">
        <v>2.1353276941697974E-3</v>
      </c>
      <c r="D1370" s="22">
        <f t="shared" si="120"/>
        <v>1.0021353276941698</v>
      </c>
      <c r="E1370" s="22">
        <v>2.5735010800387315E-3</v>
      </c>
      <c r="F1370" s="24">
        <f t="shared" si="121"/>
        <v>1.0021353276941698</v>
      </c>
      <c r="G1370" s="22">
        <f t="shared" si="122"/>
        <v>1.108828774208529E-3</v>
      </c>
      <c r="H1370" s="24">
        <f t="shared" si="123"/>
        <v>0.99913532769416979</v>
      </c>
      <c r="I1370" s="29">
        <f t="shared" si="118"/>
        <v>6.5258736696506281E-2</v>
      </c>
      <c r="J1370" s="32">
        <v>5.7000000000000002E-2</v>
      </c>
      <c r="K1370" s="29">
        <f t="shared" si="119"/>
        <v>0.12225873669650628</v>
      </c>
      <c r="M1370" s="1"/>
      <c r="N1370" s="1"/>
      <c r="P1370" s="1"/>
      <c r="Z1370" s="27"/>
    </row>
    <row r="1371" spans="2:26" ht="15" x14ac:dyDescent="0.25">
      <c r="B1371" s="16">
        <v>34393</v>
      </c>
      <c r="C1371" s="22">
        <v>-5.6212721472899019E-2</v>
      </c>
      <c r="D1371" s="22">
        <f t="shared" si="120"/>
        <v>0.94378727852710098</v>
      </c>
      <c r="E1371" s="22">
        <v>2.5396222897671183E-3</v>
      </c>
      <c r="F1371" s="24">
        <f t="shared" si="121"/>
        <v>0.94378727852710098</v>
      </c>
      <c r="G1371" s="22">
        <f t="shared" si="122"/>
        <v>-5.7273099183131906E-2</v>
      </c>
      <c r="H1371" s="24">
        <f t="shared" si="123"/>
        <v>0.94078727852710098</v>
      </c>
      <c r="I1371" s="29">
        <f t="shared" si="118"/>
        <v>6.0772389752991263E-2</v>
      </c>
      <c r="J1371" s="32">
        <v>6.1500000000000006E-2</v>
      </c>
      <c r="K1371" s="29">
        <f t="shared" si="119"/>
        <v>0.12227238975299126</v>
      </c>
      <c r="M1371" s="1"/>
      <c r="N1371" s="1"/>
      <c r="P1371" s="1"/>
      <c r="Z1371" s="27"/>
    </row>
    <row r="1372" spans="2:26" ht="15" x14ac:dyDescent="0.25">
      <c r="B1372" s="16">
        <v>34424</v>
      </c>
      <c r="C1372" s="22">
        <v>2.6777970979476873E-3</v>
      </c>
      <c r="D1372" s="22">
        <f t="shared" si="120"/>
        <v>1.0026777970979477</v>
      </c>
      <c r="E1372" s="22">
        <v>3.0208478148094908E-3</v>
      </c>
      <c r="F1372" s="24">
        <f t="shared" si="121"/>
        <v>1.0026777970979477</v>
      </c>
      <c r="G1372" s="22">
        <f t="shared" si="122"/>
        <v>2.0986449127571782E-3</v>
      </c>
      <c r="H1372" s="24">
        <f t="shared" si="123"/>
        <v>0.99967779709794768</v>
      </c>
      <c r="I1372" s="29">
        <f t="shared" si="118"/>
        <v>5.9610099933596006E-2</v>
      </c>
      <c r="J1372" s="32">
        <v>6.7699999999999996E-2</v>
      </c>
      <c r="K1372" s="29">
        <f t="shared" si="119"/>
        <v>0.12731009993359599</v>
      </c>
      <c r="M1372" s="1"/>
      <c r="N1372" s="1"/>
      <c r="P1372" s="1"/>
      <c r="Z1372" s="27"/>
    </row>
    <row r="1373" spans="2:26" ht="15" x14ac:dyDescent="0.25">
      <c r="B1373" s="16">
        <v>34454</v>
      </c>
      <c r="C1373" s="22">
        <v>1.0446422292389901E-2</v>
      </c>
      <c r="D1373" s="22">
        <f t="shared" si="120"/>
        <v>1.0104464222923899</v>
      </c>
      <c r="E1373" s="22">
        <v>2.9541047156438349E-3</v>
      </c>
      <c r="F1373" s="24">
        <f t="shared" si="121"/>
        <v>1.0104464222923899</v>
      </c>
      <c r="G1373" s="22">
        <f t="shared" si="122"/>
        <v>9.8005270080337367E-3</v>
      </c>
      <c r="H1373" s="24">
        <f t="shared" si="123"/>
        <v>1.00744642229239</v>
      </c>
      <c r="I1373" s="29">
        <f t="shared" si="118"/>
        <v>5.8309360719581926E-2</v>
      </c>
      <c r="J1373" s="32">
        <v>7.0599999999999996E-2</v>
      </c>
      <c r="K1373" s="29">
        <f t="shared" si="119"/>
        <v>0.12890936071958192</v>
      </c>
      <c r="M1373" s="1"/>
      <c r="N1373" s="1"/>
      <c r="P1373" s="1"/>
      <c r="Z1373" s="27"/>
    </row>
    <row r="1374" spans="2:26" ht="15" x14ac:dyDescent="0.25">
      <c r="B1374" s="16">
        <v>34485</v>
      </c>
      <c r="C1374" s="22">
        <v>1.7517107630326656E-2</v>
      </c>
      <c r="D1374" s="22">
        <f t="shared" si="120"/>
        <v>1.0175171076303267</v>
      </c>
      <c r="E1374" s="22">
        <v>3.6731518139248021E-3</v>
      </c>
      <c r="F1374" s="24">
        <f t="shared" si="121"/>
        <v>1.0175171076303267</v>
      </c>
      <c r="G1374" s="22">
        <f t="shared" si="122"/>
        <v>1.7590259444251459E-2</v>
      </c>
      <c r="H1374" s="24">
        <f t="shared" si="123"/>
        <v>1.0145171076303268</v>
      </c>
      <c r="I1374" s="29">
        <f t="shared" si="118"/>
        <v>5.6967025480120448E-2</v>
      </c>
      <c r="J1374" s="32">
        <v>7.17E-2</v>
      </c>
      <c r="K1374" s="29">
        <f t="shared" si="119"/>
        <v>0.12866702548012043</v>
      </c>
      <c r="M1374" s="1"/>
      <c r="N1374" s="1"/>
      <c r="P1374" s="1"/>
      <c r="Z1374" s="27"/>
    </row>
    <row r="1375" spans="2:26" ht="15" x14ac:dyDescent="0.25">
      <c r="B1375" s="16">
        <v>34515</v>
      </c>
      <c r="C1375" s="22">
        <v>1.4838950918019567E-2</v>
      </c>
      <c r="D1375" s="22">
        <f t="shared" si="120"/>
        <v>1.0148389509180196</v>
      </c>
      <c r="E1375" s="22">
        <v>3.4525380936190064E-3</v>
      </c>
      <c r="F1375" s="24">
        <f t="shared" si="121"/>
        <v>1.0148389509180196</v>
      </c>
      <c r="G1375" s="22">
        <f t="shared" si="122"/>
        <v>1.4691489011638574E-2</v>
      </c>
      <c r="H1375" s="24">
        <f t="shared" si="123"/>
        <v>1.0118389509180197</v>
      </c>
      <c r="I1375" s="29">
        <f t="shared" si="118"/>
        <v>5.6204921662992291E-2</v>
      </c>
      <c r="J1375" s="32">
        <v>7.3399999999999993E-2</v>
      </c>
      <c r="K1375" s="29">
        <f t="shared" si="119"/>
        <v>0.12960492166299228</v>
      </c>
      <c r="M1375" s="1"/>
      <c r="N1375" s="1"/>
      <c r="P1375" s="1"/>
      <c r="Z1375" s="27"/>
    </row>
    <row r="1376" spans="2:26" ht="15" x14ac:dyDescent="0.25">
      <c r="B1376" s="16">
        <v>34546</v>
      </c>
      <c r="C1376" s="22">
        <v>-1.7574901561486334E-2</v>
      </c>
      <c r="D1376" s="22">
        <f t="shared" si="120"/>
        <v>0.98242509843851367</v>
      </c>
      <c r="E1376" s="22">
        <v>3.4800134911889824E-3</v>
      </c>
      <c r="F1376" s="24">
        <f t="shared" si="121"/>
        <v>0.98242509843851367</v>
      </c>
      <c r="G1376" s="22">
        <f t="shared" si="122"/>
        <v>-1.769488807029735E-2</v>
      </c>
      <c r="H1376" s="24">
        <f t="shared" si="123"/>
        <v>0.97942509843851366</v>
      </c>
      <c r="I1376" s="29">
        <f t="shared" si="118"/>
        <v>5.3353360283980633E-2</v>
      </c>
      <c r="J1376" s="32">
        <v>7.1199999999999999E-2</v>
      </c>
      <c r="K1376" s="29">
        <f t="shared" si="119"/>
        <v>0.12455336028398063</v>
      </c>
      <c r="M1376" s="1"/>
      <c r="N1376" s="1"/>
      <c r="P1376" s="1"/>
      <c r="Z1376" s="27"/>
    </row>
    <row r="1377" spans="2:26" ht="15" x14ac:dyDescent="0.25">
      <c r="B1377" s="16">
        <v>34577</v>
      </c>
      <c r="C1377" s="22">
        <v>8.4592122632631828E-4</v>
      </c>
      <c r="D1377" s="22">
        <f t="shared" si="120"/>
        <v>1.0008459212263263</v>
      </c>
      <c r="E1377" s="22">
        <v>4.093007045502528E-3</v>
      </c>
      <c r="F1377" s="24">
        <f t="shared" si="121"/>
        <v>1.0008459212263263</v>
      </c>
      <c r="G1377" s="22">
        <f t="shared" si="122"/>
        <v>1.3389282718288464E-3</v>
      </c>
      <c r="H1377" s="24">
        <f t="shared" si="123"/>
        <v>0.99784592122632632</v>
      </c>
      <c r="I1377" s="29">
        <f t="shared" si="118"/>
        <v>5.152578867479507E-2</v>
      </c>
      <c r="J1377" s="32">
        <v>7.1900000000000006E-2</v>
      </c>
      <c r="K1377" s="29">
        <f t="shared" si="119"/>
        <v>0.12342578867479508</v>
      </c>
      <c r="M1377" s="1"/>
      <c r="N1377" s="1"/>
      <c r="P1377" s="1"/>
      <c r="Z1377" s="27"/>
    </row>
    <row r="1378" spans="2:26" ht="15" x14ac:dyDescent="0.25">
      <c r="B1378" s="16">
        <v>34607</v>
      </c>
      <c r="C1378" s="22">
        <v>1.6771100792707827E-2</v>
      </c>
      <c r="D1378" s="22">
        <f t="shared" si="120"/>
        <v>1.0167711007927078</v>
      </c>
      <c r="E1378" s="22">
        <v>3.8524456983184407E-3</v>
      </c>
      <c r="F1378" s="24">
        <f t="shared" si="121"/>
        <v>1.0167711007927078</v>
      </c>
      <c r="G1378" s="22">
        <f t="shared" si="122"/>
        <v>1.7023546491026269E-2</v>
      </c>
      <c r="H1378" s="24">
        <f t="shared" si="123"/>
        <v>1.0137711007927079</v>
      </c>
      <c r="I1378" s="29">
        <f t="shared" si="118"/>
        <v>5.1198803988080632E-2</v>
      </c>
      <c r="J1378" s="32">
        <v>7.6200000000000004E-2</v>
      </c>
      <c r="K1378" s="29">
        <f t="shared" si="119"/>
        <v>0.12739880398808062</v>
      </c>
      <c r="M1378" s="1"/>
      <c r="N1378" s="1"/>
      <c r="P1378" s="1"/>
      <c r="Z1378" s="27"/>
    </row>
    <row r="1379" spans="2:26" ht="15" x14ac:dyDescent="0.25">
      <c r="B1379" s="16">
        <v>34638</v>
      </c>
      <c r="C1379" s="22">
        <v>3.6886515294558553E-3</v>
      </c>
      <c r="D1379" s="22">
        <f t="shared" si="120"/>
        <v>1.0036886515294559</v>
      </c>
      <c r="E1379" s="22">
        <v>4.2385901937933568E-3</v>
      </c>
      <c r="F1379" s="24">
        <f t="shared" si="121"/>
        <v>1.0036886515294559</v>
      </c>
      <c r="G1379" s="22">
        <f t="shared" si="122"/>
        <v>4.3272417232492122E-3</v>
      </c>
      <c r="H1379" s="24">
        <f t="shared" si="123"/>
        <v>1.000688651529456</v>
      </c>
      <c r="I1379" s="29">
        <f t="shared" si="118"/>
        <v>5.0122489214498911E-2</v>
      </c>
      <c r="J1379" s="32">
        <v>7.8100000000000003E-2</v>
      </c>
      <c r="K1379" s="29">
        <f t="shared" si="119"/>
        <v>0.12822248921449891</v>
      </c>
      <c r="M1379" s="1"/>
      <c r="N1379" s="1"/>
      <c r="P1379" s="1"/>
      <c r="Z1379" s="27"/>
    </row>
    <row r="1380" spans="2:26" ht="15" x14ac:dyDescent="0.25">
      <c r="B1380" s="16">
        <v>34668</v>
      </c>
      <c r="C1380" s="22">
        <v>2.258354514312777E-2</v>
      </c>
      <c r="D1380" s="22">
        <f t="shared" si="120"/>
        <v>1.0225835451431278</v>
      </c>
      <c r="E1380" s="22">
        <v>4.3862158547534058E-3</v>
      </c>
      <c r="F1380" s="24">
        <f t="shared" si="121"/>
        <v>1.0225835451431278</v>
      </c>
      <c r="G1380" s="22">
        <f t="shared" si="122"/>
        <v>2.3369760997881177E-2</v>
      </c>
      <c r="H1380" s="24">
        <f t="shared" si="123"/>
        <v>1.0195835451431279</v>
      </c>
      <c r="I1380" s="29">
        <f t="shared" si="118"/>
        <v>5.237500172801135E-2</v>
      </c>
      <c r="J1380" s="32">
        <v>7.9100000000000004E-2</v>
      </c>
      <c r="K1380" s="29">
        <f t="shared" si="119"/>
        <v>0.13147500172801135</v>
      </c>
      <c r="M1380" s="1"/>
      <c r="N1380" s="1"/>
      <c r="P1380" s="1"/>
      <c r="Z1380" s="27"/>
    </row>
    <row r="1381" spans="2:26" ht="15" x14ac:dyDescent="0.25">
      <c r="B1381" s="16">
        <v>34699</v>
      </c>
      <c r="C1381" s="22">
        <v>-8.1571789092013125E-3</v>
      </c>
      <c r="D1381" s="22">
        <f t="shared" si="120"/>
        <v>0.99184282109079869</v>
      </c>
      <c r="E1381" s="22">
        <v>4.662200934337557E-3</v>
      </c>
      <c r="F1381" s="24">
        <f t="shared" si="121"/>
        <v>0.99184282109079869</v>
      </c>
      <c r="G1381" s="22">
        <f t="shared" si="122"/>
        <v>-7.0949779748637554E-3</v>
      </c>
      <c r="H1381" s="24">
        <f t="shared" si="123"/>
        <v>0.98884282109079868</v>
      </c>
      <c r="I1381" s="29">
        <f t="shared" si="118"/>
        <v>5.0609677928830754E-2</v>
      </c>
      <c r="J1381" s="32">
        <v>7.8399999999999997E-2</v>
      </c>
      <c r="K1381" s="29">
        <f t="shared" si="119"/>
        <v>0.12900967792883075</v>
      </c>
      <c r="M1381" s="1"/>
      <c r="N1381" s="1"/>
      <c r="P1381" s="1"/>
      <c r="Z1381" s="27"/>
    </row>
    <row r="1382" spans="2:26" ht="15" x14ac:dyDescent="0.25">
      <c r="B1382" s="16">
        <v>34730</v>
      </c>
      <c r="C1382" s="22">
        <v>-1.1939052001482597E-2</v>
      </c>
      <c r="D1382" s="22">
        <f t="shared" si="120"/>
        <v>0.9880609479985174</v>
      </c>
      <c r="E1382" s="22">
        <v>5.04467713559964E-3</v>
      </c>
      <c r="F1382" s="24">
        <f t="shared" si="121"/>
        <v>0.9880609479985174</v>
      </c>
      <c r="G1382" s="22">
        <f t="shared" si="122"/>
        <v>-1.0494374865882956E-2</v>
      </c>
      <c r="H1382" s="24">
        <f t="shared" si="123"/>
        <v>0.9850609479985174</v>
      </c>
      <c r="I1382" s="29">
        <f t="shared" si="118"/>
        <v>4.7451195461438722E-2</v>
      </c>
      <c r="J1382" s="32">
        <v>7.5999999999999998E-2</v>
      </c>
      <c r="K1382" s="29">
        <f t="shared" si="119"/>
        <v>0.12345119546143872</v>
      </c>
      <c r="M1382" s="1"/>
      <c r="N1382" s="1"/>
      <c r="P1382" s="1"/>
      <c r="Z1382" s="27"/>
    </row>
    <row r="1383" spans="2:26" ht="15" x14ac:dyDescent="0.25">
      <c r="B1383" s="16">
        <v>34758</v>
      </c>
      <c r="C1383" s="22">
        <v>-9.156106359071825E-3</v>
      </c>
      <c r="D1383" s="22">
        <f t="shared" si="120"/>
        <v>0.99084389364092817</v>
      </c>
      <c r="E1383" s="22">
        <v>4.4813634488380938E-3</v>
      </c>
      <c r="F1383" s="24">
        <f t="shared" si="121"/>
        <v>0.99084389364092817</v>
      </c>
      <c r="G1383" s="22">
        <f t="shared" si="122"/>
        <v>-8.2747429102337303E-3</v>
      </c>
      <c r="H1383" s="24">
        <f t="shared" si="123"/>
        <v>0.98784389364092817</v>
      </c>
      <c r="I1383" s="29">
        <f t="shared" si="118"/>
        <v>4.8000936249017023E-2</v>
      </c>
      <c r="J1383" s="32">
        <v>7.22E-2</v>
      </c>
      <c r="K1383" s="29">
        <f t="shared" si="119"/>
        <v>0.12020093624901702</v>
      </c>
      <c r="M1383" s="1"/>
      <c r="N1383" s="1"/>
      <c r="P1383" s="1"/>
      <c r="Z1383" s="27"/>
    </row>
    <row r="1384" spans="2:26" ht="15" x14ac:dyDescent="0.25">
      <c r="B1384" s="16">
        <v>34789</v>
      </c>
      <c r="C1384" s="22">
        <v>3.0751536204319363E-2</v>
      </c>
      <c r="D1384" s="22">
        <f t="shared" si="120"/>
        <v>1.0307515362043194</v>
      </c>
      <c r="E1384" s="22">
        <v>4.9464154824612194E-3</v>
      </c>
      <c r="F1384" s="24">
        <f t="shared" si="121"/>
        <v>1.0307515362043194</v>
      </c>
      <c r="G1384" s="22">
        <f t="shared" si="122"/>
        <v>3.2097951686780576E-2</v>
      </c>
      <c r="H1384" s="24">
        <f t="shared" si="123"/>
        <v>1.0277515362043195</v>
      </c>
      <c r="I1384" s="29">
        <f t="shared" si="118"/>
        <v>4.7946009931313149E-2</v>
      </c>
      <c r="J1384" s="32">
        <v>7.2000000000000008E-2</v>
      </c>
      <c r="K1384" s="29">
        <f t="shared" si="119"/>
        <v>0.11994600993131316</v>
      </c>
      <c r="M1384" s="1"/>
      <c r="N1384" s="1"/>
      <c r="P1384" s="1"/>
      <c r="Z1384" s="27"/>
    </row>
    <row r="1385" spans="2:26" ht="15" x14ac:dyDescent="0.25">
      <c r="B1385" s="16">
        <v>34819</v>
      </c>
      <c r="C1385" s="22">
        <v>2.7044999285292803E-3</v>
      </c>
      <c r="D1385" s="22">
        <f t="shared" si="120"/>
        <v>1.0027044999285293</v>
      </c>
      <c r="E1385" s="22">
        <v>4.4046203060612577E-3</v>
      </c>
      <c r="F1385" s="24">
        <f t="shared" si="121"/>
        <v>1.0027044999285293</v>
      </c>
      <c r="G1385" s="22">
        <f t="shared" si="122"/>
        <v>3.5091202345905381E-3</v>
      </c>
      <c r="H1385" s="24">
        <f t="shared" si="123"/>
        <v>0.99970449992852928</v>
      </c>
      <c r="I1385" s="29">
        <f t="shared" si="118"/>
        <v>5.0127603026515644E-2</v>
      </c>
      <c r="J1385" s="32">
        <v>7.0699999999999999E-2</v>
      </c>
      <c r="K1385" s="29">
        <f t="shared" si="119"/>
        <v>0.12082760302651564</v>
      </c>
      <c r="M1385" s="1"/>
      <c r="N1385" s="1"/>
      <c r="P1385" s="1"/>
      <c r="Z1385" s="27"/>
    </row>
    <row r="1386" spans="2:26" ht="15" x14ac:dyDescent="0.25">
      <c r="B1386" s="16">
        <v>34850</v>
      </c>
      <c r="C1386" s="22">
        <v>2.9519579217379466E-2</v>
      </c>
      <c r="D1386" s="22">
        <f t="shared" si="120"/>
        <v>1.0295195792173795</v>
      </c>
      <c r="E1386" s="22">
        <v>5.2117029792599912E-3</v>
      </c>
      <c r="F1386" s="24">
        <f t="shared" si="121"/>
        <v>1.0295195792173795</v>
      </c>
      <c r="G1386" s="22">
        <f t="shared" si="122"/>
        <v>3.1131282196639454E-2</v>
      </c>
      <c r="H1386" s="24">
        <f t="shared" si="123"/>
        <v>1.0265195792173796</v>
      </c>
      <c r="I1386" s="29">
        <f t="shared" si="118"/>
        <v>5.0436056040457311E-2</v>
      </c>
      <c r="J1386" s="32">
        <v>6.3E-2</v>
      </c>
      <c r="K1386" s="29">
        <f t="shared" si="119"/>
        <v>0.11343605604045731</v>
      </c>
      <c r="M1386" s="1"/>
      <c r="N1386" s="1"/>
      <c r="P1386" s="1"/>
      <c r="Z1386" s="27"/>
    </row>
    <row r="1387" spans="2:26" ht="15" x14ac:dyDescent="0.25">
      <c r="B1387" s="16">
        <v>34880</v>
      </c>
      <c r="C1387" s="22">
        <v>-1.7828370572137153E-4</v>
      </c>
      <c r="D1387" s="22">
        <f t="shared" si="120"/>
        <v>0.99982171629427863</v>
      </c>
      <c r="E1387" s="22">
        <v>4.5772936920209784E-3</v>
      </c>
      <c r="F1387" s="24">
        <f t="shared" si="121"/>
        <v>0.99982171629427863</v>
      </c>
      <c r="G1387" s="22">
        <f t="shared" si="122"/>
        <v>7.9900998629960692E-4</v>
      </c>
      <c r="H1387" s="24">
        <f t="shared" si="123"/>
        <v>0.99682171629427863</v>
      </c>
      <c r="I1387" s="29">
        <f t="shared" si="118"/>
        <v>5.0817697223615399E-2</v>
      </c>
      <c r="J1387" s="32">
        <v>6.2100000000000002E-2</v>
      </c>
      <c r="K1387" s="29">
        <f t="shared" si="119"/>
        <v>0.1129176972236154</v>
      </c>
      <c r="M1387" s="1"/>
      <c r="N1387" s="1"/>
      <c r="P1387" s="1"/>
      <c r="Z1387" s="27"/>
    </row>
    <row r="1388" spans="2:26" ht="15" x14ac:dyDescent="0.25">
      <c r="B1388" s="16">
        <v>34911</v>
      </c>
      <c r="C1388" s="22">
        <v>-2.1377177803792669E-2</v>
      </c>
      <c r="D1388" s="22">
        <f t="shared" si="120"/>
        <v>0.97862282219620733</v>
      </c>
      <c r="E1388" s="22">
        <v>4.6845313573120606E-3</v>
      </c>
      <c r="F1388" s="24">
        <f t="shared" si="121"/>
        <v>0.97862282219620733</v>
      </c>
      <c r="G1388" s="22">
        <f t="shared" si="122"/>
        <v>-2.0292646446480607E-2</v>
      </c>
      <c r="H1388" s="24">
        <f t="shared" si="123"/>
        <v>0.97562282219620733</v>
      </c>
      <c r="I1388" s="29">
        <f t="shared" si="118"/>
        <v>4.852989231311966E-2</v>
      </c>
      <c r="J1388" s="32">
        <v>6.4500000000000002E-2</v>
      </c>
      <c r="K1388" s="29">
        <f t="shared" si="119"/>
        <v>0.11302989231311966</v>
      </c>
      <c r="M1388" s="1"/>
      <c r="N1388" s="1"/>
      <c r="P1388" s="1"/>
      <c r="Z1388" s="27"/>
    </row>
    <row r="1389" spans="2:26" ht="15" x14ac:dyDescent="0.25">
      <c r="B1389" s="16">
        <v>34942</v>
      </c>
      <c r="C1389" s="22">
        <v>8.6729492305377409E-3</v>
      </c>
      <c r="D1389" s="22">
        <f t="shared" si="120"/>
        <v>1.0086729492305377</v>
      </c>
      <c r="E1389" s="22">
        <v>4.6656519653300865E-3</v>
      </c>
      <c r="F1389" s="24">
        <f t="shared" si="121"/>
        <v>1.0086729492305377</v>
      </c>
      <c r="G1389" s="22">
        <f t="shared" si="122"/>
        <v>9.7386011958678284E-3</v>
      </c>
      <c r="H1389" s="24">
        <f t="shared" si="123"/>
        <v>1.0056729492305378</v>
      </c>
      <c r="I1389" s="29">
        <f t="shared" si="118"/>
        <v>5.0391464016968479E-2</v>
      </c>
      <c r="J1389" s="32">
        <v>6.2800000000000009E-2</v>
      </c>
      <c r="K1389" s="29">
        <f t="shared" si="119"/>
        <v>0.11319146401696849</v>
      </c>
      <c r="M1389" s="1"/>
      <c r="N1389" s="1"/>
      <c r="P1389" s="1"/>
      <c r="Z1389" s="27"/>
    </row>
    <row r="1390" spans="2:26" ht="15" x14ac:dyDescent="0.25">
      <c r="B1390" s="16">
        <v>34972</v>
      </c>
      <c r="C1390" s="22">
        <v>2.0558853756776241E-2</v>
      </c>
      <c r="D1390" s="22">
        <f t="shared" si="120"/>
        <v>1.0205588537567762</v>
      </c>
      <c r="E1390" s="22">
        <v>4.2719207074655152E-3</v>
      </c>
      <c r="F1390" s="24">
        <f t="shared" si="121"/>
        <v>1.0205588537567762</v>
      </c>
      <c r="G1390" s="22">
        <f t="shared" si="122"/>
        <v>2.1230774464241757E-2</v>
      </c>
      <c r="H1390" s="24">
        <f t="shared" si="123"/>
        <v>1.0175588537567763</v>
      </c>
      <c r="I1390" s="29">
        <f t="shared" si="118"/>
        <v>5.1115383778921553E-2</v>
      </c>
      <c r="J1390" s="32">
        <v>6.1699999999999998E-2</v>
      </c>
      <c r="K1390" s="29">
        <f t="shared" si="119"/>
        <v>0.11281538377892156</v>
      </c>
      <c r="M1390" s="1"/>
      <c r="N1390" s="1"/>
      <c r="P1390" s="1"/>
      <c r="Z1390" s="27"/>
    </row>
    <row r="1391" spans="2:26" ht="15" x14ac:dyDescent="0.25">
      <c r="B1391" s="16">
        <v>35003</v>
      </c>
      <c r="C1391" s="22">
        <v>1.6872096715854434E-2</v>
      </c>
      <c r="D1391" s="22">
        <f t="shared" si="120"/>
        <v>1.0168720967158544</v>
      </c>
      <c r="E1391" s="22">
        <v>4.7107120895737431E-3</v>
      </c>
      <c r="F1391" s="24">
        <f t="shared" si="121"/>
        <v>1.0168720967158544</v>
      </c>
      <c r="G1391" s="22">
        <f t="shared" si="122"/>
        <v>1.7982808805428178E-2</v>
      </c>
      <c r="H1391" s="24">
        <f t="shared" si="123"/>
        <v>1.0138720967158545</v>
      </c>
      <c r="I1391" s="29">
        <f t="shared" si="118"/>
        <v>5.1162209066414999E-2</v>
      </c>
      <c r="J1391" s="32">
        <v>6.0299999999999999E-2</v>
      </c>
      <c r="K1391" s="29">
        <f t="shared" si="119"/>
        <v>0.11146220906641499</v>
      </c>
      <c r="M1391" s="1"/>
      <c r="N1391" s="1"/>
      <c r="P1391" s="1"/>
      <c r="Z1391" s="27"/>
    </row>
    <row r="1392" spans="2:26" ht="15" x14ac:dyDescent="0.25">
      <c r="B1392" s="16">
        <v>35033</v>
      </c>
      <c r="C1392" s="22">
        <v>2.1283071776219797E-2</v>
      </c>
      <c r="D1392" s="22">
        <f t="shared" si="120"/>
        <v>1.0212830717762198</v>
      </c>
      <c r="E1392" s="22">
        <v>4.4811894312495326E-3</v>
      </c>
      <c r="F1392" s="24">
        <f t="shared" si="121"/>
        <v>1.0212830717762198</v>
      </c>
      <c r="G1392" s="22">
        <f t="shared" si="122"/>
        <v>2.2164261207469331E-2</v>
      </c>
      <c r="H1392" s="24">
        <f t="shared" si="123"/>
        <v>1.0182830717762199</v>
      </c>
      <c r="I1392" s="29">
        <f t="shared" si="118"/>
        <v>5.5410772857983126E-2</v>
      </c>
      <c r="J1392" s="32">
        <v>5.7599999999999998E-2</v>
      </c>
      <c r="K1392" s="29">
        <f t="shared" si="119"/>
        <v>0.11301077285798312</v>
      </c>
      <c r="M1392" s="1"/>
      <c r="N1392" s="1"/>
      <c r="P1392" s="1"/>
      <c r="Z1392" s="27"/>
    </row>
    <row r="1393" spans="2:26" ht="15" x14ac:dyDescent="0.25">
      <c r="B1393" s="16">
        <v>35064</v>
      </c>
      <c r="C1393" s="22">
        <v>2.1571309247100157E-2</v>
      </c>
      <c r="D1393" s="22">
        <f t="shared" si="120"/>
        <v>1.0215713092471002</v>
      </c>
      <c r="E1393" s="22">
        <v>4.1730484221134123E-3</v>
      </c>
      <c r="F1393" s="24">
        <f t="shared" si="121"/>
        <v>1.0215713092471002</v>
      </c>
      <c r="G1393" s="22">
        <f t="shared" si="122"/>
        <v>2.214435766921357E-2</v>
      </c>
      <c r="H1393" s="24">
        <f t="shared" si="123"/>
        <v>1.0185713092471003</v>
      </c>
      <c r="I1393" s="29">
        <f t="shared" si="118"/>
        <v>5.6774367766712519E-2</v>
      </c>
      <c r="J1393" s="32">
        <v>5.5800000000000002E-2</v>
      </c>
      <c r="K1393" s="29">
        <f t="shared" si="119"/>
        <v>0.11257436776671252</v>
      </c>
      <c r="M1393" s="1"/>
      <c r="N1393" s="1"/>
      <c r="P1393" s="1"/>
      <c r="Z1393" s="27"/>
    </row>
    <row r="1394" spans="2:26" ht="15" x14ac:dyDescent="0.25">
      <c r="B1394" s="16">
        <v>35095</v>
      </c>
      <c r="C1394" s="22">
        <v>-3.9619187618566976E-3</v>
      </c>
      <c r="D1394" s="22">
        <f t="shared" si="120"/>
        <v>0.9960380812381433</v>
      </c>
      <c r="E1394" s="22">
        <v>4.6017405587983617E-3</v>
      </c>
      <c r="F1394" s="24">
        <f t="shared" si="121"/>
        <v>0.9960380812381433</v>
      </c>
      <c r="G1394" s="22">
        <f t="shared" si="122"/>
        <v>-2.9601782030583357E-3</v>
      </c>
      <c r="H1394" s="24">
        <f t="shared" si="123"/>
        <v>0.9930380812381433</v>
      </c>
      <c r="I1394" s="29">
        <f t="shared" si="118"/>
        <v>5.6555473014179292E-2</v>
      </c>
      <c r="J1394" s="32">
        <v>5.5999999999999994E-2</v>
      </c>
      <c r="K1394" s="29">
        <f t="shared" si="119"/>
        <v>0.11255547301417929</v>
      </c>
      <c r="M1394" s="1"/>
      <c r="N1394" s="1"/>
      <c r="P1394" s="1"/>
      <c r="Z1394" s="27"/>
    </row>
    <row r="1395" spans="2:26" ht="15" x14ac:dyDescent="0.25">
      <c r="B1395" s="16">
        <v>35124</v>
      </c>
      <c r="C1395" s="22">
        <v>-3.2836619656716359E-2</v>
      </c>
      <c r="D1395" s="22">
        <f t="shared" si="120"/>
        <v>0.96716338034328364</v>
      </c>
      <c r="E1395" s="22">
        <v>3.9012275972503119E-3</v>
      </c>
      <c r="F1395" s="24">
        <f t="shared" si="121"/>
        <v>0.96716338034328364</v>
      </c>
      <c r="G1395" s="22">
        <f t="shared" si="122"/>
        <v>-3.2535392059466046E-2</v>
      </c>
      <c r="H1395" s="24">
        <f t="shared" si="123"/>
        <v>0.96416338034328364</v>
      </c>
      <c r="I1395" s="29">
        <f t="shared" ref="I1395:I1458" si="124">POWER(PRODUCT(H1155:H1395),1/20)-1</f>
        <v>5.4171656352157704E-2</v>
      </c>
      <c r="J1395" s="32">
        <v>6.13E-2</v>
      </c>
      <c r="K1395" s="29">
        <f t="shared" ref="K1395:K1458" si="125">I1395+J1395</f>
        <v>0.1154716563521577</v>
      </c>
      <c r="M1395" s="1"/>
      <c r="N1395" s="1"/>
      <c r="P1395" s="1"/>
      <c r="Z1395" s="27"/>
    </row>
    <row r="1396" spans="2:26" ht="15" x14ac:dyDescent="0.25">
      <c r="B1396" s="16">
        <v>35155</v>
      </c>
      <c r="C1396" s="22">
        <v>4.3043737970450247E-2</v>
      </c>
      <c r="D1396" s="22">
        <f t="shared" si="120"/>
        <v>1.0430437379704502</v>
      </c>
      <c r="E1396" s="22">
        <v>4.0076223243703524E-3</v>
      </c>
      <c r="F1396" s="24">
        <f t="shared" si="121"/>
        <v>1.0430437379704502</v>
      </c>
      <c r="G1396" s="22">
        <f t="shared" si="122"/>
        <v>4.3451360294820593E-2</v>
      </c>
      <c r="H1396" s="24">
        <f t="shared" si="123"/>
        <v>1.0400437379704504</v>
      </c>
      <c r="I1396" s="29">
        <f t="shared" si="124"/>
        <v>5.5945424511852249E-2</v>
      </c>
      <c r="J1396" s="32">
        <v>6.3399999999999998E-2</v>
      </c>
      <c r="K1396" s="29">
        <f t="shared" si="125"/>
        <v>0.11934542451185225</v>
      </c>
      <c r="M1396" s="1"/>
      <c r="N1396" s="1"/>
      <c r="P1396" s="1"/>
      <c r="Z1396" s="27"/>
    </row>
    <row r="1397" spans="2:26" ht="15" x14ac:dyDescent="0.25">
      <c r="B1397" s="16">
        <v>35185</v>
      </c>
      <c r="C1397" s="22">
        <v>3.2844208302420075E-2</v>
      </c>
      <c r="D1397" s="22">
        <f t="shared" si="120"/>
        <v>1.0328442083024201</v>
      </c>
      <c r="E1397" s="22">
        <v>4.4274967868007664E-3</v>
      </c>
      <c r="F1397" s="24">
        <f t="shared" si="121"/>
        <v>1.0328442083024201</v>
      </c>
      <c r="G1397" s="22">
        <f t="shared" si="122"/>
        <v>3.3671705089220835E-2</v>
      </c>
      <c r="H1397" s="24">
        <f t="shared" si="123"/>
        <v>1.0298442083024202</v>
      </c>
      <c r="I1397" s="29">
        <f t="shared" si="124"/>
        <v>5.7286018076630807E-2</v>
      </c>
      <c r="J1397" s="32">
        <v>6.6600000000000006E-2</v>
      </c>
      <c r="K1397" s="29">
        <f t="shared" si="125"/>
        <v>0.12388601807663081</v>
      </c>
      <c r="M1397" s="1"/>
      <c r="N1397" s="1"/>
      <c r="P1397" s="1"/>
      <c r="Z1397" s="27"/>
    </row>
    <row r="1398" spans="2:26" ht="15" x14ac:dyDescent="0.25">
      <c r="B1398" s="16">
        <v>35216</v>
      </c>
      <c r="C1398" s="22">
        <v>-1.6325155324644181E-2</v>
      </c>
      <c r="D1398" s="22">
        <f t="shared" si="120"/>
        <v>0.98367484467535582</v>
      </c>
      <c r="E1398" s="22">
        <v>4.3396342056520876E-3</v>
      </c>
      <c r="F1398" s="24">
        <f t="shared" si="121"/>
        <v>0.98367484467535582</v>
      </c>
      <c r="G1398" s="22">
        <f t="shared" si="122"/>
        <v>-1.5585521118992092E-2</v>
      </c>
      <c r="H1398" s="24">
        <f t="shared" si="123"/>
        <v>0.98067484467535582</v>
      </c>
      <c r="I1398" s="29">
        <f t="shared" si="124"/>
        <v>5.5835339786962201E-2</v>
      </c>
      <c r="J1398" s="32">
        <v>6.8499999999999991E-2</v>
      </c>
      <c r="K1398" s="29">
        <f t="shared" si="125"/>
        <v>0.12433533978696219</v>
      </c>
      <c r="M1398" s="1"/>
      <c r="N1398" s="1"/>
      <c r="P1398" s="1"/>
      <c r="Z1398" s="27"/>
    </row>
    <row r="1399" spans="2:26" ht="15" x14ac:dyDescent="0.25">
      <c r="B1399" s="16">
        <v>35246</v>
      </c>
      <c r="C1399" s="22">
        <v>-4.2626019618369204E-3</v>
      </c>
      <c r="D1399" s="22">
        <f t="shared" si="120"/>
        <v>0.99573739803816308</v>
      </c>
      <c r="E1399" s="22">
        <v>3.9728149897915177E-3</v>
      </c>
      <c r="F1399" s="24">
        <f t="shared" si="121"/>
        <v>0.99573739803816308</v>
      </c>
      <c r="G1399" s="22">
        <f t="shared" si="122"/>
        <v>-3.8897869720454026E-3</v>
      </c>
      <c r="H1399" s="24">
        <f t="shared" si="123"/>
        <v>0.99273739803816308</v>
      </c>
      <c r="I1399" s="29">
        <f t="shared" si="124"/>
        <v>5.4979711955259969E-2</v>
      </c>
      <c r="J1399" s="32">
        <v>6.7299999999999999E-2</v>
      </c>
      <c r="K1399" s="29">
        <f t="shared" si="125"/>
        <v>0.12227971195525997</v>
      </c>
      <c r="M1399" s="1"/>
      <c r="N1399" s="1"/>
      <c r="P1399" s="1"/>
      <c r="Z1399" s="27"/>
    </row>
    <row r="1400" spans="2:26" ht="15" x14ac:dyDescent="0.25">
      <c r="B1400" s="16">
        <v>35277</v>
      </c>
      <c r="C1400" s="22">
        <v>-2.728928903166894E-2</v>
      </c>
      <c r="D1400" s="22">
        <f t="shared" si="120"/>
        <v>0.97271071096833106</v>
      </c>
      <c r="E1400" s="22">
        <v>4.7229103094779123E-3</v>
      </c>
      <c r="F1400" s="24">
        <f t="shared" si="121"/>
        <v>0.97271071096833106</v>
      </c>
      <c r="G1400" s="22">
        <f t="shared" si="122"/>
        <v>-2.6166378722191026E-2</v>
      </c>
      <c r="H1400" s="24">
        <f t="shared" si="123"/>
        <v>0.96971071096833106</v>
      </c>
      <c r="I1400" s="29">
        <f t="shared" si="124"/>
        <v>5.30319399985133E-2</v>
      </c>
      <c r="J1400" s="32">
        <v>6.8000000000000005E-2</v>
      </c>
      <c r="K1400" s="29">
        <f t="shared" si="125"/>
        <v>0.1210319399985133</v>
      </c>
      <c r="M1400" s="1"/>
      <c r="N1400" s="1"/>
      <c r="P1400" s="1"/>
      <c r="Z1400" s="27"/>
    </row>
    <row r="1401" spans="2:26" ht="15" x14ac:dyDescent="0.25">
      <c r="B1401" s="16">
        <v>35308</v>
      </c>
      <c r="C1401" s="22">
        <v>2.0497141892676707E-2</v>
      </c>
      <c r="D1401" s="22">
        <f t="shared" si="120"/>
        <v>1.0204971418926767</v>
      </c>
      <c r="E1401" s="22">
        <v>4.2168623806508876E-3</v>
      </c>
      <c r="F1401" s="24">
        <f t="shared" si="121"/>
        <v>1.0204971418926767</v>
      </c>
      <c r="G1401" s="22">
        <f t="shared" si="122"/>
        <v>2.1114004273327595E-2</v>
      </c>
      <c r="H1401" s="24">
        <f t="shared" si="123"/>
        <v>1.0174971418926768</v>
      </c>
      <c r="I1401" s="29">
        <f t="shared" si="124"/>
        <v>5.4900347994985665E-2</v>
      </c>
      <c r="J1401" s="32">
        <v>6.9599999999999995E-2</v>
      </c>
      <c r="K1401" s="29">
        <f t="shared" si="125"/>
        <v>0.12450034799498566</v>
      </c>
      <c r="M1401" s="1"/>
      <c r="N1401" s="1"/>
      <c r="P1401" s="1"/>
      <c r="Z1401" s="27"/>
    </row>
    <row r="1402" spans="2:26" ht="15" x14ac:dyDescent="0.25">
      <c r="B1402" s="16">
        <v>35338</v>
      </c>
      <c r="C1402" s="22">
        <v>4.1802416802236397E-2</v>
      </c>
      <c r="D1402" s="22">
        <f t="shared" si="120"/>
        <v>1.0418024168022364</v>
      </c>
      <c r="E1402" s="22">
        <v>4.4005679608507542E-3</v>
      </c>
      <c r="F1402" s="24">
        <f t="shared" si="121"/>
        <v>1.0418024168022364</v>
      </c>
      <c r="G1402" s="22">
        <f t="shared" si="122"/>
        <v>4.2602984763087146E-2</v>
      </c>
      <c r="H1402" s="24">
        <f t="shared" si="123"/>
        <v>1.0388024168022365</v>
      </c>
      <c r="I1402" s="29">
        <f t="shared" si="124"/>
        <v>5.5704039354684598E-2</v>
      </c>
      <c r="J1402" s="32">
        <v>6.7199999999999996E-2</v>
      </c>
      <c r="K1402" s="29">
        <f t="shared" si="125"/>
        <v>0.12290403935468459</v>
      </c>
      <c r="M1402" s="1"/>
      <c r="N1402" s="1"/>
      <c r="P1402" s="1"/>
      <c r="Z1402" s="27"/>
    </row>
    <row r="1403" spans="2:26" ht="15" x14ac:dyDescent="0.25">
      <c r="B1403" s="16">
        <v>35369</v>
      </c>
      <c r="C1403" s="22">
        <v>2.5803720904365557E-2</v>
      </c>
      <c r="D1403" s="22">
        <f t="shared" si="120"/>
        <v>1.0258037209043656</v>
      </c>
      <c r="E1403" s="22">
        <v>4.2957082082566433E-3</v>
      </c>
      <c r="F1403" s="24">
        <f t="shared" si="121"/>
        <v>1.0258037209043656</v>
      </c>
      <c r="G1403" s="22">
        <f t="shared" si="122"/>
        <v>2.6499429112622201E-2</v>
      </c>
      <c r="H1403" s="24">
        <f t="shared" si="123"/>
        <v>1.0228037209043657</v>
      </c>
      <c r="I1403" s="29">
        <f t="shared" si="124"/>
        <v>5.522466214932753E-2</v>
      </c>
      <c r="J1403" s="32">
        <v>6.3700000000000007E-2</v>
      </c>
      <c r="K1403" s="29">
        <f t="shared" si="125"/>
        <v>0.11892466214932754</v>
      </c>
      <c r="M1403" s="1"/>
      <c r="N1403" s="1"/>
      <c r="P1403" s="1"/>
      <c r="Z1403" s="27"/>
    </row>
    <row r="1404" spans="2:26" ht="15" x14ac:dyDescent="0.25">
      <c r="B1404" s="16">
        <v>35399</v>
      </c>
      <c r="C1404" s="22">
        <v>4.0757110619185521E-2</v>
      </c>
      <c r="D1404" s="22">
        <f t="shared" si="120"/>
        <v>1.0407571106191855</v>
      </c>
      <c r="E1404" s="22">
        <v>4.0587604212378725E-3</v>
      </c>
      <c r="F1404" s="24">
        <f t="shared" si="121"/>
        <v>1.0407571106191855</v>
      </c>
      <c r="G1404" s="22">
        <f t="shared" si="122"/>
        <v>4.1215871040423388E-2</v>
      </c>
      <c r="H1404" s="24">
        <f t="shared" si="123"/>
        <v>1.0377571106191856</v>
      </c>
      <c r="I1404" s="29">
        <f t="shared" si="124"/>
        <v>5.5521755346469082E-2</v>
      </c>
      <c r="J1404" s="32">
        <v>6.0599999999999994E-2</v>
      </c>
      <c r="K1404" s="29">
        <f t="shared" si="125"/>
        <v>0.11612175534646907</v>
      </c>
      <c r="M1404" s="1"/>
      <c r="N1404" s="1"/>
      <c r="P1404" s="1"/>
      <c r="Z1404" s="27"/>
    </row>
    <row r="1405" spans="2:26" ht="15" x14ac:dyDescent="0.25">
      <c r="B1405" s="16">
        <v>35430</v>
      </c>
      <c r="C1405" s="22">
        <v>4.907627365300149E-3</v>
      </c>
      <c r="D1405" s="22">
        <f t="shared" si="120"/>
        <v>1.0049076273653001</v>
      </c>
      <c r="E1405" s="22">
        <v>4.372738940724652E-3</v>
      </c>
      <c r="F1405" s="24">
        <f t="shared" si="121"/>
        <v>1.0049076273653001</v>
      </c>
      <c r="G1405" s="22">
        <f t="shared" si="122"/>
        <v>5.680366306024801E-3</v>
      </c>
      <c r="H1405" s="24">
        <f t="shared" si="123"/>
        <v>1.0019076273653003</v>
      </c>
      <c r="I1405" s="29">
        <f t="shared" si="124"/>
        <v>5.4766536508190189E-2</v>
      </c>
      <c r="J1405" s="32">
        <v>6.4299999999999996E-2</v>
      </c>
      <c r="K1405" s="29">
        <f t="shared" si="125"/>
        <v>0.11906653650819018</v>
      </c>
      <c r="M1405" s="1"/>
      <c r="N1405" s="1"/>
      <c r="P1405" s="1"/>
      <c r="Z1405" s="27"/>
    </row>
    <row r="1406" spans="2:26" ht="15" x14ac:dyDescent="0.25">
      <c r="B1406" s="16">
        <v>35461</v>
      </c>
      <c r="C1406" s="22">
        <v>1.0471936299969453E-2</v>
      </c>
      <c r="D1406" s="22">
        <f t="shared" si="120"/>
        <v>1.0104719362999695</v>
      </c>
      <c r="E1406" s="22">
        <v>4.3413862649159807E-3</v>
      </c>
      <c r="F1406" s="24">
        <f t="shared" si="121"/>
        <v>1.0104719362999695</v>
      </c>
      <c r="G1406" s="22">
        <f t="shared" si="122"/>
        <v>1.1213322564885435E-2</v>
      </c>
      <c r="H1406" s="24">
        <f t="shared" si="123"/>
        <v>1.0074719362999696</v>
      </c>
      <c r="I1406" s="29">
        <f t="shared" si="124"/>
        <v>5.6116214646056761E-2</v>
      </c>
      <c r="J1406" s="32">
        <v>6.5299999999999997E-2</v>
      </c>
      <c r="K1406" s="29">
        <f t="shared" si="125"/>
        <v>0.12141621464605676</v>
      </c>
      <c r="M1406" s="1"/>
      <c r="N1406" s="1"/>
      <c r="P1406" s="1"/>
      <c r="Z1406" s="27"/>
    </row>
    <row r="1407" spans="2:26" ht="15" x14ac:dyDescent="0.25">
      <c r="B1407" s="16">
        <v>35489</v>
      </c>
      <c r="C1407" s="22">
        <v>4.1901012516671887E-3</v>
      </c>
      <c r="D1407" s="22">
        <f t="shared" si="120"/>
        <v>1.0041901012516672</v>
      </c>
      <c r="E1407" s="22">
        <v>3.8896643553543164E-3</v>
      </c>
      <c r="F1407" s="24">
        <f t="shared" si="121"/>
        <v>1.0041901012516672</v>
      </c>
      <c r="G1407" s="22">
        <f t="shared" si="122"/>
        <v>4.4797656070215052E-3</v>
      </c>
      <c r="H1407" s="24">
        <f t="shared" si="123"/>
        <v>1.0011901012516673</v>
      </c>
      <c r="I1407" s="29">
        <f t="shared" si="124"/>
        <v>5.7909460655838796E-2</v>
      </c>
      <c r="J1407" s="32">
        <v>6.5599999999999992E-2</v>
      </c>
      <c r="K1407" s="29">
        <f t="shared" si="125"/>
        <v>0.12350946065583879</v>
      </c>
      <c r="M1407" s="1"/>
      <c r="N1407" s="1"/>
      <c r="P1407" s="1"/>
      <c r="Z1407" s="27"/>
    </row>
    <row r="1408" spans="2:26" ht="15" x14ac:dyDescent="0.25">
      <c r="B1408" s="16">
        <v>35520</v>
      </c>
      <c r="C1408" s="22">
        <v>2.4710121368611837E-3</v>
      </c>
      <c r="D1408" s="22">
        <f t="shared" si="120"/>
        <v>1.0024710121368612</v>
      </c>
      <c r="E1408" s="22">
        <v>4.4369290642436443E-3</v>
      </c>
      <c r="F1408" s="24">
        <f t="shared" si="121"/>
        <v>1.0024710121368612</v>
      </c>
      <c r="G1408" s="22">
        <f t="shared" si="122"/>
        <v>3.3079412011048281E-3</v>
      </c>
      <c r="H1408" s="24">
        <f t="shared" si="123"/>
        <v>0.99947101213686118</v>
      </c>
      <c r="I1408" s="29">
        <f t="shared" si="124"/>
        <v>5.632881479448737E-2</v>
      </c>
      <c r="J1408" s="32">
        <v>6.9199999999999998E-2</v>
      </c>
      <c r="K1408" s="29">
        <f t="shared" si="125"/>
        <v>0.12552881479448735</v>
      </c>
      <c r="M1408" s="1"/>
      <c r="N1408" s="1"/>
      <c r="P1408" s="1"/>
      <c r="Z1408" s="27"/>
    </row>
    <row r="1409" spans="2:26" ht="15" x14ac:dyDescent="0.25">
      <c r="B1409" s="16">
        <v>35550</v>
      </c>
      <c r="C1409" s="22">
        <v>-1.9675716620825012E-3</v>
      </c>
      <c r="D1409" s="22">
        <f t="shared" si="120"/>
        <v>0.9980324283379175</v>
      </c>
      <c r="E1409" s="22">
        <v>4.2996798357337607E-3</v>
      </c>
      <c r="F1409" s="24">
        <f t="shared" si="121"/>
        <v>0.9980324283379175</v>
      </c>
      <c r="G1409" s="22">
        <f t="shared" si="122"/>
        <v>-1.2678918263487405E-3</v>
      </c>
      <c r="H1409" s="24">
        <f t="shared" si="123"/>
        <v>0.9950324283379175</v>
      </c>
      <c r="I1409" s="29">
        <f t="shared" si="124"/>
        <v>5.4501075928765852E-2</v>
      </c>
      <c r="J1409" s="32">
        <v>6.7199999999999996E-2</v>
      </c>
      <c r="K1409" s="29">
        <f t="shared" si="125"/>
        <v>0.12170107592876585</v>
      </c>
      <c r="M1409" s="1"/>
      <c r="N1409" s="1"/>
      <c r="P1409" s="1"/>
      <c r="Z1409" s="27"/>
    </row>
    <row r="1410" spans="2:26" ht="15" x14ac:dyDescent="0.25">
      <c r="B1410" s="16">
        <v>35581</v>
      </c>
      <c r="C1410" s="22">
        <v>3.7941129730532097E-3</v>
      </c>
      <c r="D1410" s="22">
        <f t="shared" si="120"/>
        <v>1.0037941129730532</v>
      </c>
      <c r="E1410" s="22">
        <v>4.210067205709267E-3</v>
      </c>
      <c r="F1410" s="24">
        <f t="shared" si="121"/>
        <v>1.0037941129730532</v>
      </c>
      <c r="G1410" s="22">
        <f t="shared" si="122"/>
        <v>4.4041801787624768E-3</v>
      </c>
      <c r="H1410" s="24">
        <f t="shared" si="123"/>
        <v>1.0007941129730533</v>
      </c>
      <c r="I1410" s="29">
        <f t="shared" si="124"/>
        <v>5.3556472532357624E-2</v>
      </c>
      <c r="J1410" s="32">
        <v>6.6699999999999995E-2</v>
      </c>
      <c r="K1410" s="29">
        <f t="shared" si="125"/>
        <v>0.12025647253235762</v>
      </c>
      <c r="M1410" s="1"/>
      <c r="N1410" s="1"/>
      <c r="P1410" s="1"/>
      <c r="Z1410" s="27"/>
    </row>
    <row r="1411" spans="2:26" ht="15" x14ac:dyDescent="0.25">
      <c r="B1411" s="16">
        <v>35611</v>
      </c>
      <c r="C1411" s="22">
        <v>2.3270712555075512E-2</v>
      </c>
      <c r="D1411" s="22">
        <f t="shared" ref="D1411:D1474" si="126">1+C1411</f>
        <v>1.0232707125550755</v>
      </c>
      <c r="E1411" s="22">
        <v>4.2411874832335439E-3</v>
      </c>
      <c r="F1411" s="24">
        <f t="shared" ref="F1411:F1474" si="127">1+C1411</f>
        <v>1.0232707125550755</v>
      </c>
      <c r="G1411" s="22">
        <f t="shared" ref="G1411:G1474" si="128">E1411*$M$2+(1-$M$2)*(E1411-$N$2)+C1411-0.003</f>
        <v>2.3911900038309057E-2</v>
      </c>
      <c r="H1411" s="24">
        <f t="shared" ref="H1411:H1474" si="129">1+C1411-0.003</f>
        <v>1.0202707125550756</v>
      </c>
      <c r="I1411" s="29">
        <f t="shared" si="124"/>
        <v>5.4930387390125013E-2</v>
      </c>
      <c r="J1411" s="32">
        <v>6.5099999999999991E-2</v>
      </c>
      <c r="K1411" s="29">
        <f t="shared" si="125"/>
        <v>0.120030387390125</v>
      </c>
      <c r="M1411" s="1"/>
      <c r="N1411" s="1"/>
      <c r="P1411" s="1"/>
      <c r="Z1411" s="27"/>
    </row>
    <row r="1412" spans="2:26" ht="15" x14ac:dyDescent="0.25">
      <c r="B1412" s="16">
        <v>35642</v>
      </c>
      <c r="C1412" s="22">
        <v>3.3124431847647351E-2</v>
      </c>
      <c r="D1412" s="22">
        <f t="shared" si="126"/>
        <v>1.0331244318476474</v>
      </c>
      <c r="E1412" s="22">
        <v>4.360210178071533E-3</v>
      </c>
      <c r="F1412" s="24">
        <f t="shared" si="127"/>
        <v>1.0331244318476474</v>
      </c>
      <c r="G1412" s="22">
        <f t="shared" si="128"/>
        <v>3.3884642025718878E-2</v>
      </c>
      <c r="H1412" s="24">
        <f t="shared" si="129"/>
        <v>1.0301244318476475</v>
      </c>
      <c r="I1412" s="29">
        <f t="shared" si="124"/>
        <v>5.5860000202975879E-2</v>
      </c>
      <c r="J1412" s="32">
        <v>6.0199999999999997E-2</v>
      </c>
      <c r="K1412" s="29">
        <f t="shared" si="125"/>
        <v>0.11606000020297588</v>
      </c>
      <c r="M1412" s="1"/>
      <c r="N1412" s="1"/>
      <c r="P1412" s="1"/>
      <c r="Z1412" s="27"/>
    </row>
    <row r="1413" spans="2:26" ht="15" x14ac:dyDescent="0.25">
      <c r="B1413" s="16">
        <v>35673</v>
      </c>
      <c r="C1413" s="22">
        <v>-4.0746885456489523E-2</v>
      </c>
      <c r="D1413" s="22">
        <f t="shared" si="126"/>
        <v>0.95925311454351048</v>
      </c>
      <c r="E1413" s="22">
        <v>4.1418941295687794E-3</v>
      </c>
      <c r="F1413" s="24">
        <f t="shared" si="127"/>
        <v>0.95925311454351048</v>
      </c>
      <c r="G1413" s="22">
        <f t="shared" si="128"/>
        <v>-4.020499132692075E-2</v>
      </c>
      <c r="H1413" s="24">
        <f t="shared" si="129"/>
        <v>0.95625311454351047</v>
      </c>
      <c r="I1413" s="29">
        <f t="shared" si="124"/>
        <v>5.255812945917171E-2</v>
      </c>
      <c r="J1413" s="32">
        <v>6.3399999999999998E-2</v>
      </c>
      <c r="K1413" s="29">
        <f t="shared" si="125"/>
        <v>0.11595812945917171</v>
      </c>
      <c r="M1413" s="1"/>
      <c r="N1413" s="1"/>
      <c r="P1413" s="1"/>
      <c r="Z1413" s="27"/>
    </row>
    <row r="1414" spans="2:26" ht="15" x14ac:dyDescent="0.25">
      <c r="B1414" s="16">
        <v>35703</v>
      </c>
      <c r="C1414" s="22">
        <v>2.2165269370104212E-2</v>
      </c>
      <c r="D1414" s="22">
        <f t="shared" si="126"/>
        <v>1.0221652693701042</v>
      </c>
      <c r="E1414" s="22">
        <v>4.4199438875556218E-3</v>
      </c>
      <c r="F1414" s="24">
        <f t="shared" si="127"/>
        <v>1.0221652693701042</v>
      </c>
      <c r="G1414" s="22">
        <f t="shared" si="128"/>
        <v>2.2985213257659835E-2</v>
      </c>
      <c r="H1414" s="24">
        <f t="shared" si="129"/>
        <v>1.0191652693701043</v>
      </c>
      <c r="I1414" s="29">
        <f t="shared" si="124"/>
        <v>5.3605447887829838E-2</v>
      </c>
      <c r="J1414" s="32">
        <v>6.1200000000000004E-2</v>
      </c>
      <c r="K1414" s="29">
        <f t="shared" si="125"/>
        <v>0.11480544788782984</v>
      </c>
      <c r="M1414" s="1"/>
      <c r="N1414" s="1"/>
      <c r="P1414" s="1"/>
      <c r="Z1414" s="27"/>
    </row>
    <row r="1415" spans="2:26" ht="15" x14ac:dyDescent="0.25">
      <c r="B1415" s="16">
        <v>35734</v>
      </c>
      <c r="C1415" s="22">
        <v>-2.8169817787025542E-2</v>
      </c>
      <c r="D1415" s="22">
        <f t="shared" si="126"/>
        <v>0.97183018221297446</v>
      </c>
      <c r="E1415" s="22">
        <v>4.2793815966157833E-3</v>
      </c>
      <c r="F1415" s="24">
        <f t="shared" si="127"/>
        <v>0.97183018221297446</v>
      </c>
      <c r="G1415" s="22">
        <f t="shared" si="128"/>
        <v>-2.7490436190409757E-2</v>
      </c>
      <c r="H1415" s="24">
        <f t="shared" si="129"/>
        <v>0.96883018221297446</v>
      </c>
      <c r="I1415" s="29">
        <f t="shared" si="124"/>
        <v>5.1667254071000146E-2</v>
      </c>
      <c r="J1415" s="32">
        <v>5.8400000000000001E-2</v>
      </c>
      <c r="K1415" s="29">
        <f t="shared" si="125"/>
        <v>0.11006725407100015</v>
      </c>
      <c r="M1415" s="1"/>
      <c r="N1415" s="1"/>
      <c r="P1415" s="1"/>
      <c r="Z1415" s="27"/>
    </row>
    <row r="1416" spans="2:26" ht="15" x14ac:dyDescent="0.25">
      <c r="B1416" s="16">
        <v>35764</v>
      </c>
      <c r="C1416" s="22">
        <v>4.6825749357350954E-3</v>
      </c>
      <c r="D1416" s="22">
        <f t="shared" si="126"/>
        <v>1.0046825749357351</v>
      </c>
      <c r="E1416" s="22">
        <v>3.9945436375297128E-3</v>
      </c>
      <c r="F1416" s="24">
        <f t="shared" si="127"/>
        <v>1.0046825749357351</v>
      </c>
      <c r="G1416" s="22">
        <f t="shared" si="128"/>
        <v>5.0771185732648083E-3</v>
      </c>
      <c r="H1416" s="24">
        <f t="shared" si="129"/>
        <v>1.0016825749357352</v>
      </c>
      <c r="I1416" s="29">
        <f t="shared" si="124"/>
        <v>4.9771837644312367E-2</v>
      </c>
      <c r="J1416" s="32">
        <v>5.8600000000000006E-2</v>
      </c>
      <c r="K1416" s="29">
        <f t="shared" si="125"/>
        <v>0.10837183764431238</v>
      </c>
      <c r="M1416" s="1"/>
      <c r="N1416" s="1"/>
      <c r="P1416" s="1"/>
      <c r="Z1416" s="27"/>
    </row>
    <row r="1417" spans="2:26" ht="15" x14ac:dyDescent="0.25">
      <c r="B1417" s="16">
        <v>35795</v>
      </c>
      <c r="C1417" s="22">
        <v>4.5014715946630313E-2</v>
      </c>
      <c r="D1417" s="22">
        <f t="shared" si="126"/>
        <v>1.0450147159466303</v>
      </c>
      <c r="E1417" s="22">
        <v>4.7302856040114527E-3</v>
      </c>
      <c r="F1417" s="24">
        <f t="shared" si="127"/>
        <v>1.0450147159466303</v>
      </c>
      <c r="G1417" s="22">
        <f t="shared" si="128"/>
        <v>4.6145001550641759E-2</v>
      </c>
      <c r="H1417" s="24">
        <f t="shared" si="129"/>
        <v>1.0420147159466304</v>
      </c>
      <c r="I1417" s="29">
        <f t="shared" si="124"/>
        <v>5.2590973468662039E-2</v>
      </c>
      <c r="J1417" s="32">
        <v>5.7500000000000002E-2</v>
      </c>
      <c r="K1417" s="29">
        <f t="shared" si="125"/>
        <v>0.11009097346866203</v>
      </c>
      <c r="M1417" s="1"/>
      <c r="N1417" s="1"/>
      <c r="P1417" s="1"/>
      <c r="Z1417" s="27"/>
    </row>
    <row r="1418" spans="2:26" ht="15" x14ac:dyDescent="0.25">
      <c r="B1418" s="16">
        <v>35826</v>
      </c>
      <c r="C1418" s="22">
        <v>2.0144156395459856E-2</v>
      </c>
      <c r="D1418" s="22">
        <f t="shared" si="126"/>
        <v>1.0201441563954599</v>
      </c>
      <c r="E1418" s="22">
        <v>4.208296649589105E-3</v>
      </c>
      <c r="F1418" s="24">
        <f t="shared" si="127"/>
        <v>1.0201441563954599</v>
      </c>
      <c r="G1418" s="22">
        <f t="shared" si="128"/>
        <v>2.0752453045048962E-2</v>
      </c>
      <c r="H1418" s="24">
        <f t="shared" si="129"/>
        <v>1.01714415639546</v>
      </c>
      <c r="I1418" s="29">
        <f t="shared" si="124"/>
        <v>5.2349528923673505E-2</v>
      </c>
      <c r="J1418" s="32">
        <v>5.5300000000000002E-2</v>
      </c>
      <c r="K1418" s="29">
        <f t="shared" si="125"/>
        <v>0.10764952892367351</v>
      </c>
      <c r="M1418" s="1"/>
      <c r="N1418" s="1"/>
      <c r="P1418" s="1"/>
      <c r="Z1418" s="27"/>
    </row>
    <row r="1419" spans="2:26" ht="15" x14ac:dyDescent="0.25">
      <c r="B1419" s="16">
        <v>35854</v>
      </c>
      <c r="C1419" s="22">
        <v>2.5458016460819133E-2</v>
      </c>
      <c r="D1419" s="22">
        <f t="shared" si="126"/>
        <v>1.0254580164608191</v>
      </c>
      <c r="E1419" s="22">
        <v>3.9472841415728599E-3</v>
      </c>
      <c r="F1419" s="24">
        <f t="shared" si="127"/>
        <v>1.0254580164608191</v>
      </c>
      <c r="G1419" s="22">
        <f t="shared" si="128"/>
        <v>2.5805300602391994E-2</v>
      </c>
      <c r="H1419" s="24">
        <f t="shared" si="129"/>
        <v>1.0224580164608192</v>
      </c>
      <c r="I1419" s="29">
        <f t="shared" si="124"/>
        <v>5.3141962954223798E-2</v>
      </c>
      <c r="J1419" s="32">
        <v>5.62E-2</v>
      </c>
      <c r="K1419" s="29">
        <f t="shared" si="125"/>
        <v>0.1093419629542238</v>
      </c>
      <c r="M1419" s="1"/>
      <c r="N1419" s="1"/>
      <c r="P1419" s="1"/>
      <c r="Z1419" s="27"/>
    </row>
    <row r="1420" spans="2:26" ht="15" x14ac:dyDescent="0.25">
      <c r="B1420" s="16">
        <v>35885</v>
      </c>
      <c r="C1420" s="22">
        <v>3.6754534038309528E-2</v>
      </c>
      <c r="D1420" s="22">
        <f t="shared" si="126"/>
        <v>1.0367545340383095</v>
      </c>
      <c r="E1420" s="22">
        <v>4.4867304888365211E-3</v>
      </c>
      <c r="F1420" s="24">
        <f t="shared" si="127"/>
        <v>1.0367545340383095</v>
      </c>
      <c r="G1420" s="22">
        <f t="shared" si="128"/>
        <v>3.7641264527146043E-2</v>
      </c>
      <c r="H1420" s="24">
        <f t="shared" si="129"/>
        <v>1.0337545340383096</v>
      </c>
      <c r="I1420" s="29">
        <f t="shared" si="124"/>
        <v>5.3505603041663186E-2</v>
      </c>
      <c r="J1420" s="32">
        <v>5.67E-2</v>
      </c>
      <c r="K1420" s="29">
        <f t="shared" si="125"/>
        <v>0.11020560304166319</v>
      </c>
      <c r="M1420" s="1"/>
      <c r="N1420" s="1"/>
      <c r="P1420" s="1"/>
      <c r="Z1420" s="27"/>
    </row>
    <row r="1421" spans="2:26" ht="15" x14ac:dyDescent="0.25">
      <c r="B1421" s="16">
        <v>35915</v>
      </c>
      <c r="C1421" s="22">
        <v>9.315016925117714E-4</v>
      </c>
      <c r="D1421" s="22">
        <f t="shared" si="126"/>
        <v>1.0009315016925118</v>
      </c>
      <c r="E1421" s="22">
        <v>4.1280010175903659E-3</v>
      </c>
      <c r="F1421" s="24">
        <f t="shared" si="127"/>
        <v>1.0009315016925118</v>
      </c>
      <c r="G1421" s="22">
        <f t="shared" si="128"/>
        <v>1.4595027101021374E-3</v>
      </c>
      <c r="H1421" s="24">
        <f t="shared" si="129"/>
        <v>0.99793150169251177</v>
      </c>
      <c r="I1421" s="29">
        <f t="shared" si="124"/>
        <v>5.4052114962699127E-2</v>
      </c>
      <c r="J1421" s="32">
        <v>5.6799999999999996E-2</v>
      </c>
      <c r="K1421" s="29">
        <f t="shared" si="125"/>
        <v>0.11085211496269912</v>
      </c>
      <c r="M1421" s="1"/>
      <c r="N1421" s="1"/>
      <c r="P1421" s="1"/>
      <c r="Z1421" s="27"/>
    </row>
    <row r="1422" spans="2:26" ht="15" x14ac:dyDescent="0.25">
      <c r="B1422" s="16">
        <v>35946</v>
      </c>
      <c r="C1422" s="22">
        <v>1.6134404084301446E-2</v>
      </c>
      <c r="D1422" s="22">
        <f t="shared" si="126"/>
        <v>1.0161344040843014</v>
      </c>
      <c r="E1422" s="22">
        <v>4.031128274326834E-3</v>
      </c>
      <c r="F1422" s="24">
        <f t="shared" si="127"/>
        <v>1.0161344040843014</v>
      </c>
      <c r="G1422" s="22">
        <f t="shared" si="128"/>
        <v>1.6565532358628281E-2</v>
      </c>
      <c r="H1422" s="24">
        <f t="shared" si="129"/>
        <v>1.0131344040843016</v>
      </c>
      <c r="I1422" s="29">
        <f t="shared" si="124"/>
        <v>5.5250748981493958E-2</v>
      </c>
      <c r="J1422" s="32">
        <v>5.5599999999999997E-2</v>
      </c>
      <c r="K1422" s="29">
        <f t="shared" si="125"/>
        <v>0.11085074898149395</v>
      </c>
      <c r="M1422" s="1"/>
      <c r="N1422" s="1"/>
      <c r="P1422" s="1"/>
      <c r="Z1422" s="27"/>
    </row>
    <row r="1423" spans="2:26" ht="15" x14ac:dyDescent="0.25">
      <c r="B1423" s="16">
        <v>35976</v>
      </c>
      <c r="C1423" s="22">
        <v>1.0610568043554425E-2</v>
      </c>
      <c r="D1423" s="22">
        <f t="shared" si="126"/>
        <v>1.0106105680435544</v>
      </c>
      <c r="E1423" s="22">
        <v>4.4187351629392246E-3</v>
      </c>
      <c r="F1423" s="24">
        <f t="shared" si="127"/>
        <v>1.0106105680435544</v>
      </c>
      <c r="G1423" s="22">
        <f t="shared" si="128"/>
        <v>1.142930320649365E-2</v>
      </c>
      <c r="H1423" s="24">
        <f t="shared" si="129"/>
        <v>1.0076105680435545</v>
      </c>
      <c r="I1423" s="29">
        <f t="shared" si="124"/>
        <v>5.5227119845506101E-2</v>
      </c>
      <c r="J1423" s="32">
        <v>5.4400000000000004E-2</v>
      </c>
      <c r="K1423" s="29">
        <f t="shared" si="125"/>
        <v>0.1096271198455061</v>
      </c>
      <c r="M1423" s="1"/>
      <c r="N1423" s="1"/>
      <c r="P1423" s="1"/>
      <c r="Z1423" s="27"/>
    </row>
    <row r="1424" spans="2:26" ht="15" x14ac:dyDescent="0.25">
      <c r="B1424" s="16">
        <v>36007</v>
      </c>
      <c r="C1424" s="22">
        <v>2.4571395398244045E-2</v>
      </c>
      <c r="D1424" s="22">
        <f t="shared" si="126"/>
        <v>1.024571395398244</v>
      </c>
      <c r="E1424" s="22">
        <v>4.2774247715646752E-3</v>
      </c>
      <c r="F1424" s="24">
        <f t="shared" si="127"/>
        <v>1.024571395398244</v>
      </c>
      <c r="G1424" s="22">
        <f t="shared" si="128"/>
        <v>2.5248820169808721E-2</v>
      </c>
      <c r="H1424" s="24">
        <f t="shared" si="129"/>
        <v>1.0215713953982442</v>
      </c>
      <c r="I1424" s="29">
        <f t="shared" si="124"/>
        <v>5.6070488206663383E-2</v>
      </c>
      <c r="J1424" s="32">
        <v>5.5E-2</v>
      </c>
      <c r="K1424" s="29">
        <f t="shared" si="125"/>
        <v>0.11107048820666338</v>
      </c>
      <c r="M1424" s="1"/>
      <c r="N1424" s="1"/>
      <c r="P1424" s="1"/>
      <c r="Z1424" s="27"/>
    </row>
    <row r="1425" spans="2:26" ht="15" x14ac:dyDescent="0.25">
      <c r="B1425" s="16">
        <v>36038</v>
      </c>
      <c r="C1425" s="22">
        <v>5.1281330413535775E-2</v>
      </c>
      <c r="D1425" s="22">
        <f t="shared" si="126"/>
        <v>1.0512813304135358</v>
      </c>
      <c r="E1425" s="22">
        <v>4.222578756748474E-3</v>
      </c>
      <c r="F1425" s="24">
        <f t="shared" si="127"/>
        <v>1.0512813304135358</v>
      </c>
      <c r="G1425" s="22">
        <f t="shared" si="128"/>
        <v>5.1903909170284243E-2</v>
      </c>
      <c r="H1425" s="24">
        <f t="shared" si="129"/>
        <v>1.0482813304135359</v>
      </c>
      <c r="I1425" s="29">
        <f t="shared" si="124"/>
        <v>5.6327222472817962E-2</v>
      </c>
      <c r="J1425" s="32">
        <v>5.0499999999999996E-2</v>
      </c>
      <c r="K1425" s="29">
        <f t="shared" si="125"/>
        <v>0.10682722247281795</v>
      </c>
      <c r="M1425" s="1"/>
      <c r="N1425" s="1"/>
      <c r="P1425" s="1"/>
      <c r="Z1425" s="27"/>
    </row>
    <row r="1426" spans="2:26" ht="15" x14ac:dyDescent="0.25">
      <c r="B1426" s="16">
        <v>36068</v>
      </c>
      <c r="C1426" s="22">
        <v>-1.23721671087762E-2</v>
      </c>
      <c r="D1426" s="22">
        <f t="shared" si="126"/>
        <v>0.9876278328912238</v>
      </c>
      <c r="E1426" s="22">
        <v>3.8563070656638665E-3</v>
      </c>
      <c r="F1426" s="24">
        <f t="shared" si="127"/>
        <v>0.9876278328912238</v>
      </c>
      <c r="G1426" s="22">
        <f t="shared" si="128"/>
        <v>-1.2115860043112332E-2</v>
      </c>
      <c r="H1426" s="24">
        <f t="shared" si="129"/>
        <v>0.9846278328912238</v>
      </c>
      <c r="I1426" s="29">
        <f t="shared" si="124"/>
        <v>5.5360404787843986E-2</v>
      </c>
      <c r="J1426" s="32">
        <v>4.4400000000000002E-2</v>
      </c>
      <c r="K1426" s="29">
        <f t="shared" si="125"/>
        <v>9.9760404787843981E-2</v>
      </c>
      <c r="M1426" s="1"/>
      <c r="N1426" s="1"/>
      <c r="P1426" s="1"/>
      <c r="Z1426" s="27"/>
    </row>
    <row r="1427" spans="2:26" ht="15" x14ac:dyDescent="0.25">
      <c r="B1427" s="16">
        <v>36099</v>
      </c>
      <c r="C1427" s="22">
        <v>-2.0488387832993116E-2</v>
      </c>
      <c r="D1427" s="22">
        <f t="shared" si="126"/>
        <v>0.97951161216700688</v>
      </c>
      <c r="E1427" s="22">
        <v>3.2775891805345569E-3</v>
      </c>
      <c r="F1427" s="24">
        <f t="shared" si="127"/>
        <v>0.97951161216700688</v>
      </c>
      <c r="G1427" s="22">
        <f t="shared" si="128"/>
        <v>-2.0810798652458558E-2</v>
      </c>
      <c r="H1427" s="24">
        <f t="shared" si="129"/>
        <v>0.97651161216700688</v>
      </c>
      <c r="I1427" s="29">
        <f t="shared" si="124"/>
        <v>5.2601025704385185E-2</v>
      </c>
      <c r="J1427" s="32">
        <v>4.6399999999999997E-2</v>
      </c>
      <c r="K1427" s="29">
        <f t="shared" si="125"/>
        <v>9.9001025704385182E-2</v>
      </c>
      <c r="M1427" s="1"/>
      <c r="N1427" s="1"/>
      <c r="P1427" s="1"/>
      <c r="Z1427" s="27"/>
    </row>
    <row r="1428" spans="2:26" ht="15" x14ac:dyDescent="0.25">
      <c r="B1428" s="16">
        <v>36129</v>
      </c>
      <c r="C1428" s="22">
        <v>1.6280298019690553E-2</v>
      </c>
      <c r="D1428" s="22">
        <f t="shared" si="126"/>
        <v>1.0162802980196906</v>
      </c>
      <c r="E1428" s="22">
        <v>3.7970225227801357E-3</v>
      </c>
      <c r="F1428" s="24">
        <f t="shared" si="127"/>
        <v>1.0162802980196906</v>
      </c>
      <c r="G1428" s="22">
        <f t="shared" si="128"/>
        <v>1.647732054247069E-2</v>
      </c>
      <c r="H1428" s="24">
        <f t="shared" si="129"/>
        <v>1.0132802980196907</v>
      </c>
      <c r="I1428" s="29">
        <f t="shared" si="124"/>
        <v>5.2710161500306718E-2</v>
      </c>
      <c r="J1428" s="32">
        <v>4.7400000000000005E-2</v>
      </c>
      <c r="K1428" s="29">
        <f t="shared" si="125"/>
        <v>0.10011016150030672</v>
      </c>
      <c r="M1428" s="1"/>
      <c r="N1428" s="1"/>
      <c r="P1428" s="1"/>
      <c r="Z1428" s="27"/>
    </row>
    <row r="1429" spans="2:26" ht="15" x14ac:dyDescent="0.25">
      <c r="B1429" s="16">
        <v>36160</v>
      </c>
      <c r="C1429" s="22">
        <v>1.4766017042052049E-2</v>
      </c>
      <c r="D1429" s="22">
        <f t="shared" si="126"/>
        <v>1.014766017042052</v>
      </c>
      <c r="E1429" s="22">
        <v>3.7954466859353442E-3</v>
      </c>
      <c r="F1429" s="24">
        <f t="shared" si="127"/>
        <v>1.014766017042052</v>
      </c>
      <c r="G1429" s="22">
        <f t="shared" si="128"/>
        <v>1.4961463727987394E-2</v>
      </c>
      <c r="H1429" s="24">
        <f t="shared" si="129"/>
        <v>1.0117660170420522</v>
      </c>
      <c r="I1429" s="29">
        <f t="shared" si="124"/>
        <v>5.6483599064166556E-2</v>
      </c>
      <c r="J1429" s="32">
        <v>4.6500000000000007E-2</v>
      </c>
      <c r="K1429" s="29">
        <f t="shared" si="125"/>
        <v>0.10298359906416657</v>
      </c>
      <c r="M1429" s="1"/>
      <c r="N1429" s="1"/>
      <c r="P1429" s="1"/>
      <c r="Z1429" s="27"/>
    </row>
    <row r="1430" spans="2:26" ht="15" x14ac:dyDescent="0.25">
      <c r="B1430" s="16">
        <v>36191</v>
      </c>
      <c r="C1430" s="22">
        <v>-2.0629151514408361E-2</v>
      </c>
      <c r="D1430" s="22">
        <f t="shared" si="126"/>
        <v>0.97937084848559164</v>
      </c>
      <c r="E1430" s="22">
        <v>3.4983728305004735E-3</v>
      </c>
      <c r="F1430" s="24">
        <f t="shared" si="127"/>
        <v>0.97937084848559164</v>
      </c>
      <c r="G1430" s="22">
        <f t="shared" si="128"/>
        <v>-2.0730778683907887E-2</v>
      </c>
      <c r="H1430" s="24">
        <f t="shared" si="129"/>
        <v>0.97637084848559164</v>
      </c>
      <c r="I1430" s="29">
        <f t="shared" si="124"/>
        <v>5.4375352518718056E-2</v>
      </c>
      <c r="J1430" s="32">
        <v>4.6600000000000003E-2</v>
      </c>
      <c r="K1430" s="29">
        <f t="shared" si="125"/>
        <v>0.10097535251871806</v>
      </c>
      <c r="M1430" s="1"/>
      <c r="N1430" s="1"/>
      <c r="P1430" s="1"/>
      <c r="Z1430" s="27"/>
    </row>
    <row r="1431" spans="2:26" ht="15" x14ac:dyDescent="0.25">
      <c r="B1431" s="16">
        <v>36219</v>
      </c>
      <c r="C1431" s="22">
        <v>4.4425117178055196E-3</v>
      </c>
      <c r="D1431" s="22">
        <f t="shared" si="126"/>
        <v>1.0044425117178055</v>
      </c>
      <c r="E1431" s="22">
        <v>3.4484074783256435E-3</v>
      </c>
      <c r="F1431" s="24">
        <f t="shared" si="127"/>
        <v>1.0044425117178055</v>
      </c>
      <c r="G1431" s="22">
        <f t="shared" si="128"/>
        <v>4.2909191961311632E-3</v>
      </c>
      <c r="H1431" s="24">
        <f t="shared" si="129"/>
        <v>1.0014425117178056</v>
      </c>
      <c r="I1431" s="29">
        <f t="shared" si="124"/>
        <v>5.4253839999355735E-2</v>
      </c>
      <c r="J1431" s="32">
        <v>5.2900000000000003E-2</v>
      </c>
      <c r="K1431" s="29">
        <f t="shared" si="125"/>
        <v>0.10715383999935574</v>
      </c>
      <c r="M1431" s="1"/>
      <c r="N1431" s="1"/>
      <c r="P1431" s="1"/>
      <c r="Z1431" s="27"/>
    </row>
    <row r="1432" spans="2:26" ht="15" x14ac:dyDescent="0.25">
      <c r="B1432" s="16">
        <v>36250</v>
      </c>
      <c r="C1432" s="22">
        <v>-8.2547163907245702E-2</v>
      </c>
      <c r="D1432" s="22">
        <f t="shared" si="126"/>
        <v>0.9174528360927543</v>
      </c>
      <c r="E1432" s="22">
        <v>4.0937905676505792E-3</v>
      </c>
      <c r="F1432" s="24">
        <f t="shared" si="127"/>
        <v>0.9174528360927543</v>
      </c>
      <c r="G1432" s="22">
        <f t="shared" si="128"/>
        <v>-8.2053373339595129E-2</v>
      </c>
      <c r="H1432" s="24">
        <f t="shared" si="129"/>
        <v>0.9144528360927543</v>
      </c>
      <c r="I1432" s="29">
        <f t="shared" si="124"/>
        <v>4.906032960168849E-2</v>
      </c>
      <c r="J1432" s="32">
        <v>5.2499999999999998E-2</v>
      </c>
      <c r="K1432" s="29">
        <f t="shared" si="125"/>
        <v>0.10156032960168848</v>
      </c>
      <c r="M1432" s="1"/>
      <c r="N1432" s="1"/>
      <c r="P1432" s="1"/>
      <c r="Z1432" s="27"/>
    </row>
    <row r="1433" spans="2:26" ht="15" x14ac:dyDescent="0.25">
      <c r="B1433" s="16">
        <v>36280</v>
      </c>
      <c r="C1433" s="22">
        <v>2.7731050440146898E-2</v>
      </c>
      <c r="D1433" s="22">
        <f t="shared" si="126"/>
        <v>1.0277310504401469</v>
      </c>
      <c r="E1433" s="22">
        <v>3.5741606240182744E-3</v>
      </c>
      <c r="F1433" s="24">
        <f t="shared" si="127"/>
        <v>1.0277310504401469</v>
      </c>
      <c r="G1433" s="22">
        <f t="shared" si="128"/>
        <v>2.7705211064165174E-2</v>
      </c>
      <c r="H1433" s="24">
        <f t="shared" si="129"/>
        <v>1.024731050440147</v>
      </c>
      <c r="I1433" s="29">
        <f t="shared" si="124"/>
        <v>5.102215892625428E-2</v>
      </c>
      <c r="J1433" s="32">
        <v>5.3600000000000002E-2</v>
      </c>
      <c r="K1433" s="29">
        <f t="shared" si="125"/>
        <v>0.10462215892625429</v>
      </c>
      <c r="M1433" s="1"/>
      <c r="N1433" s="1"/>
      <c r="P1433" s="1"/>
      <c r="Z1433" s="27"/>
    </row>
    <row r="1434" spans="2:26" ht="15" x14ac:dyDescent="0.25">
      <c r="B1434" s="16">
        <v>36311</v>
      </c>
      <c r="C1434" s="22">
        <v>-2.240619667603172E-2</v>
      </c>
      <c r="D1434" s="22">
        <f t="shared" si="126"/>
        <v>0.97759380332396828</v>
      </c>
      <c r="E1434" s="22">
        <v>3.88135674398149E-3</v>
      </c>
      <c r="F1434" s="24">
        <f t="shared" si="127"/>
        <v>0.97759380332396828</v>
      </c>
      <c r="G1434" s="22">
        <f t="shared" si="128"/>
        <v>-2.2124839932050229E-2</v>
      </c>
      <c r="H1434" s="24">
        <f t="shared" si="129"/>
        <v>0.97459380332396828</v>
      </c>
      <c r="I1434" s="29">
        <f t="shared" si="124"/>
        <v>4.8643356857452247E-2</v>
      </c>
      <c r="J1434" s="32">
        <v>5.6399999999999999E-2</v>
      </c>
      <c r="K1434" s="29">
        <f t="shared" si="125"/>
        <v>0.10504335685745225</v>
      </c>
      <c r="M1434" s="1"/>
      <c r="N1434" s="1"/>
      <c r="P1434" s="1"/>
      <c r="Z1434" s="27"/>
    </row>
    <row r="1435" spans="2:26" ht="15" x14ac:dyDescent="0.25">
      <c r="B1435" s="16">
        <v>36341</v>
      </c>
      <c r="C1435" s="22">
        <v>-2.3525095550514519E-2</v>
      </c>
      <c r="D1435" s="22">
        <f t="shared" si="126"/>
        <v>0.97647490444948548</v>
      </c>
      <c r="E1435" s="22">
        <v>3.8140491844138591E-3</v>
      </c>
      <c r="F1435" s="24">
        <f t="shared" si="127"/>
        <v>0.97647490444948548</v>
      </c>
      <c r="G1435" s="22">
        <f t="shared" si="128"/>
        <v>-2.3311046366100659E-2</v>
      </c>
      <c r="H1435" s="24">
        <f t="shared" si="129"/>
        <v>0.97347490444948548</v>
      </c>
      <c r="I1435" s="29">
        <f t="shared" si="124"/>
        <v>4.8169380068874501E-2</v>
      </c>
      <c r="J1435" s="32">
        <v>5.8099999999999999E-2</v>
      </c>
      <c r="K1435" s="29">
        <f t="shared" si="125"/>
        <v>0.1062693800688745</v>
      </c>
      <c r="M1435" s="1"/>
      <c r="N1435" s="1"/>
      <c r="P1435" s="1"/>
      <c r="Z1435" s="27"/>
    </row>
    <row r="1436" spans="2:26" ht="15" x14ac:dyDescent="0.25">
      <c r="B1436" s="16">
        <v>36372</v>
      </c>
      <c r="C1436" s="22">
        <v>1.2180224696084263E-2</v>
      </c>
      <c r="D1436" s="22">
        <f t="shared" si="126"/>
        <v>1.0121802246960843</v>
      </c>
      <c r="E1436" s="22">
        <v>3.8102868668483669E-3</v>
      </c>
      <c r="F1436" s="24">
        <f t="shared" si="127"/>
        <v>1.0121802246960843</v>
      </c>
      <c r="G1436" s="22">
        <f t="shared" si="128"/>
        <v>1.2390511562932631E-2</v>
      </c>
      <c r="H1436" s="24">
        <f t="shared" si="129"/>
        <v>1.0091802246960844</v>
      </c>
      <c r="I1436" s="29">
        <f t="shared" si="124"/>
        <v>4.674383106749147E-2</v>
      </c>
      <c r="J1436" s="32">
        <v>5.9200000000000003E-2</v>
      </c>
      <c r="K1436" s="29">
        <f t="shared" si="125"/>
        <v>0.10594383106749147</v>
      </c>
      <c r="M1436" s="1"/>
      <c r="N1436" s="1"/>
      <c r="P1436" s="1"/>
      <c r="Z1436" s="27"/>
    </row>
    <row r="1437" spans="2:26" ht="15" x14ac:dyDescent="0.25">
      <c r="B1437" s="16">
        <v>36403</v>
      </c>
      <c r="C1437" s="22">
        <v>3.2443094689178498E-3</v>
      </c>
      <c r="D1437" s="22">
        <f t="shared" si="126"/>
        <v>1.0032443094689178</v>
      </c>
      <c r="E1437" s="22">
        <v>4.199218778242253E-3</v>
      </c>
      <c r="F1437" s="24">
        <f t="shared" si="127"/>
        <v>1.0032443094689178</v>
      </c>
      <c r="G1437" s="22">
        <f t="shared" si="128"/>
        <v>3.8435282471601028E-3</v>
      </c>
      <c r="H1437" s="24">
        <f t="shared" si="129"/>
        <v>1.000244309468918</v>
      </c>
      <c r="I1437" s="29">
        <f t="shared" si="124"/>
        <v>4.796648725194963E-2</v>
      </c>
      <c r="J1437" s="32">
        <v>5.9800000000000006E-2</v>
      </c>
      <c r="K1437" s="29">
        <f t="shared" si="125"/>
        <v>0.10776648725194964</v>
      </c>
      <c r="M1437" s="1"/>
      <c r="N1437" s="1"/>
      <c r="P1437" s="1"/>
      <c r="Z1437" s="27"/>
    </row>
    <row r="1438" spans="2:26" ht="15" x14ac:dyDescent="0.25">
      <c r="B1438" s="16">
        <v>36433</v>
      </c>
      <c r="C1438" s="22">
        <v>-4.2993471341454814E-3</v>
      </c>
      <c r="D1438" s="22">
        <f t="shared" si="126"/>
        <v>0.99570065286585452</v>
      </c>
      <c r="E1438" s="22">
        <v>3.9110922712080054E-3</v>
      </c>
      <c r="F1438" s="24">
        <f t="shared" si="127"/>
        <v>0.99570065286585452</v>
      </c>
      <c r="G1438" s="22">
        <f t="shared" si="128"/>
        <v>-3.9882548629374759E-3</v>
      </c>
      <c r="H1438" s="24">
        <f t="shared" si="129"/>
        <v>0.99270065286585452</v>
      </c>
      <c r="I1438" s="29">
        <f t="shared" si="124"/>
        <v>4.4957196574120672E-2</v>
      </c>
      <c r="J1438" s="32">
        <v>5.9000000000000004E-2</v>
      </c>
      <c r="K1438" s="29">
        <f t="shared" si="125"/>
        <v>0.10395719657412067</v>
      </c>
      <c r="M1438" s="1"/>
      <c r="N1438" s="1"/>
      <c r="P1438" s="1"/>
      <c r="Z1438" s="27"/>
    </row>
    <row r="1439" spans="2:26" ht="15" x14ac:dyDescent="0.25">
      <c r="B1439" s="16">
        <v>36464</v>
      </c>
      <c r="C1439" s="22">
        <v>-1.0759064746065583E-2</v>
      </c>
      <c r="D1439" s="22">
        <f t="shared" si="126"/>
        <v>0.98924093525393442</v>
      </c>
      <c r="E1439" s="22">
        <v>3.9083451579937645E-3</v>
      </c>
      <c r="F1439" s="24">
        <f t="shared" si="127"/>
        <v>0.98924093525393442</v>
      </c>
      <c r="G1439" s="22">
        <f t="shared" si="128"/>
        <v>-1.0450719588071818E-2</v>
      </c>
      <c r="H1439" s="24">
        <f t="shared" si="129"/>
        <v>0.98624093525393441</v>
      </c>
      <c r="I1439" s="29">
        <f t="shared" si="124"/>
        <v>4.2087990880792958E-2</v>
      </c>
      <c r="J1439" s="32">
        <v>6.0199999999999997E-2</v>
      </c>
      <c r="K1439" s="29">
        <f t="shared" si="125"/>
        <v>0.10228799088079296</v>
      </c>
      <c r="M1439" s="1"/>
      <c r="N1439" s="1"/>
      <c r="P1439" s="1"/>
      <c r="Z1439" s="27"/>
    </row>
    <row r="1440" spans="2:26" ht="15" x14ac:dyDescent="0.25">
      <c r="B1440" s="16">
        <v>36494</v>
      </c>
      <c r="C1440" s="22">
        <v>4.6244413253566652E-2</v>
      </c>
      <c r="D1440" s="22">
        <f t="shared" si="126"/>
        <v>1.0462444132535667</v>
      </c>
      <c r="E1440" s="22">
        <v>4.5134146380221285E-3</v>
      </c>
      <c r="F1440" s="24">
        <f t="shared" si="127"/>
        <v>1.0462444132535667</v>
      </c>
      <c r="G1440" s="22">
        <f t="shared" si="128"/>
        <v>4.7157827891588774E-2</v>
      </c>
      <c r="H1440" s="24">
        <f t="shared" si="129"/>
        <v>1.0432444132535668</v>
      </c>
      <c r="I1440" s="29">
        <f t="shared" si="124"/>
        <v>4.1104269514092184E-2</v>
      </c>
      <c r="J1440" s="32">
        <v>6.1799999999999994E-2</v>
      </c>
      <c r="K1440" s="29">
        <f t="shared" si="125"/>
        <v>0.10290426951409218</v>
      </c>
      <c r="M1440" s="1"/>
      <c r="N1440" s="1"/>
      <c r="P1440" s="1"/>
      <c r="Z1440" s="27"/>
    </row>
    <row r="1441" spans="2:26" ht="15" x14ac:dyDescent="0.25">
      <c r="B1441" s="16">
        <v>36525</v>
      </c>
      <c r="C1441" s="22">
        <v>4.9898026902839288E-2</v>
      </c>
      <c r="D1441" s="22">
        <f t="shared" si="126"/>
        <v>1.0498980269028393</v>
      </c>
      <c r="E1441" s="22">
        <v>4.4948227174612665E-3</v>
      </c>
      <c r="F1441" s="24">
        <f t="shared" si="127"/>
        <v>1.0498980269028393</v>
      </c>
      <c r="G1441" s="22">
        <f t="shared" si="128"/>
        <v>5.0792849620300548E-2</v>
      </c>
      <c r="H1441" s="24">
        <f t="shared" si="129"/>
        <v>1.0468980269028394</v>
      </c>
      <c r="I1441" s="29">
        <f t="shared" si="124"/>
        <v>4.3873549659841249E-2</v>
      </c>
      <c r="J1441" s="32">
        <v>6.4500000000000002E-2</v>
      </c>
      <c r="K1441" s="29">
        <f t="shared" si="125"/>
        <v>0.10837354965984125</v>
      </c>
      <c r="M1441" s="1"/>
      <c r="N1441" s="1"/>
      <c r="P1441" s="1"/>
      <c r="Z1441" s="27"/>
    </row>
    <row r="1442" spans="2:26" ht="15" x14ac:dyDescent="0.25">
      <c r="B1442" s="16">
        <v>36556</v>
      </c>
      <c r="C1442" s="22">
        <v>3.1996356380035174E-3</v>
      </c>
      <c r="D1442" s="22">
        <f t="shared" si="126"/>
        <v>1.0031996356380035</v>
      </c>
      <c r="E1442" s="22">
        <v>4.5719370698980022E-3</v>
      </c>
      <c r="F1442" s="24">
        <f t="shared" si="127"/>
        <v>1.0031996356380035</v>
      </c>
      <c r="G1442" s="22">
        <f t="shared" si="128"/>
        <v>4.1715727079015196E-3</v>
      </c>
      <c r="H1442" s="24">
        <f t="shared" si="129"/>
        <v>1.0001996356380036</v>
      </c>
      <c r="I1442" s="29">
        <f t="shared" si="124"/>
        <v>4.2795701294509714E-2</v>
      </c>
      <c r="J1442" s="32">
        <v>6.6799999999999998E-2</v>
      </c>
      <c r="K1442" s="29">
        <f t="shared" si="125"/>
        <v>0.10959570129450971</v>
      </c>
      <c r="M1442" s="1"/>
      <c r="N1442" s="1"/>
      <c r="P1442" s="1"/>
      <c r="Z1442" s="27"/>
    </row>
    <row r="1443" spans="2:26" ht="15" x14ac:dyDescent="0.25">
      <c r="B1443" s="16">
        <v>36585</v>
      </c>
      <c r="C1443" s="22">
        <v>2.3761352551487924E-4</v>
      </c>
      <c r="D1443" s="22">
        <f t="shared" si="126"/>
        <v>1.0002376135255149</v>
      </c>
      <c r="E1443" s="22">
        <v>4.4797146606385674E-3</v>
      </c>
      <c r="F1443" s="24">
        <f t="shared" si="127"/>
        <v>1.0002376135255149</v>
      </c>
      <c r="G1443" s="22">
        <f t="shared" si="128"/>
        <v>1.1173281861534467E-3</v>
      </c>
      <c r="H1443" s="24">
        <f t="shared" si="129"/>
        <v>0.99723761352551488</v>
      </c>
      <c r="I1443" s="29">
        <f t="shared" si="124"/>
        <v>3.9428921693593688E-2</v>
      </c>
      <c r="J1443" s="32">
        <v>6.4199999999999993E-2</v>
      </c>
      <c r="K1443" s="29">
        <f t="shared" si="125"/>
        <v>0.10362892169359368</v>
      </c>
      <c r="M1443" s="1"/>
      <c r="N1443" s="1"/>
      <c r="P1443" s="1"/>
      <c r="Z1443" s="27"/>
    </row>
    <row r="1444" spans="2:26" ht="15" x14ac:dyDescent="0.25">
      <c r="B1444" s="16">
        <v>36616</v>
      </c>
      <c r="C1444" s="22">
        <v>-4.1036207095829225E-2</v>
      </c>
      <c r="D1444" s="22">
        <f t="shared" si="126"/>
        <v>0.95896379290417078</v>
      </c>
      <c r="E1444" s="22">
        <v>4.9162255999475324E-3</v>
      </c>
      <c r="F1444" s="24">
        <f t="shared" si="127"/>
        <v>0.95896379290417078</v>
      </c>
      <c r="G1444" s="22">
        <f t="shared" si="128"/>
        <v>-3.9719981495881698E-2</v>
      </c>
      <c r="H1444" s="24">
        <f t="shared" si="129"/>
        <v>0.95596379290417077</v>
      </c>
      <c r="I1444" s="29">
        <f t="shared" si="124"/>
        <v>3.3680691760529902E-2</v>
      </c>
      <c r="J1444" s="32">
        <v>6.0299999999999999E-2</v>
      </c>
      <c r="K1444" s="29">
        <f t="shared" si="125"/>
        <v>9.3980691760529894E-2</v>
      </c>
      <c r="M1444" s="1"/>
      <c r="N1444" s="1"/>
      <c r="P1444" s="1"/>
      <c r="Z1444" s="27"/>
    </row>
    <row r="1445" spans="2:26" ht="15" x14ac:dyDescent="0.25">
      <c r="B1445" s="16">
        <v>36646</v>
      </c>
      <c r="C1445" s="22">
        <v>9.3132322756905861E-3</v>
      </c>
      <c r="D1445" s="22">
        <f t="shared" si="126"/>
        <v>1.0093132322756906</v>
      </c>
      <c r="E1445" s="22">
        <v>4.4147185245828613E-3</v>
      </c>
      <c r="F1445" s="24">
        <f t="shared" si="127"/>
        <v>1.0093132322756906</v>
      </c>
      <c r="G1445" s="22">
        <f t="shared" si="128"/>
        <v>1.0127950800273448E-2</v>
      </c>
      <c r="H1445" s="24">
        <f t="shared" si="129"/>
        <v>1.0063132322756907</v>
      </c>
      <c r="I1445" s="29">
        <f t="shared" si="124"/>
        <v>3.4382375629616657E-2</v>
      </c>
      <c r="J1445" s="32">
        <v>6.2300000000000001E-2</v>
      </c>
      <c r="K1445" s="29">
        <f t="shared" si="125"/>
        <v>9.6682375629616651E-2</v>
      </c>
      <c r="M1445" s="1"/>
      <c r="N1445" s="1"/>
      <c r="P1445" s="1"/>
      <c r="Z1445" s="27"/>
    </row>
    <row r="1446" spans="2:26" ht="15" x14ac:dyDescent="0.25">
      <c r="B1446" s="16">
        <v>36677</v>
      </c>
      <c r="C1446" s="22">
        <v>4.1371916409644882E-3</v>
      </c>
      <c r="D1446" s="22">
        <f t="shared" si="126"/>
        <v>1.0041371916409645</v>
      </c>
      <c r="E1446" s="22">
        <v>5.3087448740516407E-3</v>
      </c>
      <c r="F1446" s="24">
        <f t="shared" si="127"/>
        <v>1.0041371916409645</v>
      </c>
      <c r="G1446" s="22">
        <f t="shared" si="128"/>
        <v>5.8459365150161291E-3</v>
      </c>
      <c r="H1446" s="24">
        <f t="shared" si="129"/>
        <v>1.0011371916409646</v>
      </c>
      <c r="I1446" s="29">
        <f t="shared" si="124"/>
        <v>3.7761303535377433E-2</v>
      </c>
      <c r="J1446" s="32">
        <v>6.2899999999999998E-2</v>
      </c>
      <c r="K1446" s="29">
        <f t="shared" si="125"/>
        <v>0.10066130353537743</v>
      </c>
      <c r="M1446" s="1"/>
      <c r="N1446" s="1"/>
      <c r="P1446" s="1"/>
      <c r="Z1446" s="27"/>
    </row>
    <row r="1447" spans="2:26" ht="15" x14ac:dyDescent="0.25">
      <c r="B1447" s="16">
        <v>36707</v>
      </c>
      <c r="C1447" s="22">
        <v>1.7197148114095118E-2</v>
      </c>
      <c r="D1447" s="22">
        <f t="shared" si="126"/>
        <v>1.0171971481140951</v>
      </c>
      <c r="E1447" s="22">
        <v>4.7398882514899654E-3</v>
      </c>
      <c r="F1447" s="24">
        <f t="shared" si="127"/>
        <v>1.0171971481140951</v>
      </c>
      <c r="G1447" s="22">
        <f t="shared" si="128"/>
        <v>1.8337036365585084E-2</v>
      </c>
      <c r="H1447" s="24">
        <f t="shared" si="129"/>
        <v>1.0141971481140952</v>
      </c>
      <c r="I1447" s="29">
        <f t="shared" si="124"/>
        <v>3.8157013346297175E-2</v>
      </c>
      <c r="J1447" s="32">
        <v>6.0299999999999999E-2</v>
      </c>
      <c r="K1447" s="29">
        <f t="shared" si="125"/>
        <v>9.8457013346297167E-2</v>
      </c>
      <c r="M1447" s="1"/>
      <c r="N1447" s="1"/>
      <c r="P1447" s="1"/>
      <c r="Z1447" s="27"/>
    </row>
    <row r="1448" spans="2:26" ht="15" x14ac:dyDescent="0.25">
      <c r="B1448" s="16">
        <v>36738</v>
      </c>
      <c r="C1448" s="22">
        <v>-3.0066542477198421E-3</v>
      </c>
      <c r="D1448" s="22">
        <f t="shared" si="126"/>
        <v>0.99699334575228016</v>
      </c>
      <c r="E1448" s="22">
        <v>5.1030870830126585E-3</v>
      </c>
      <c r="F1448" s="24">
        <f t="shared" si="127"/>
        <v>0.99699334575228016</v>
      </c>
      <c r="G1448" s="22">
        <f t="shared" si="128"/>
        <v>-1.5035671647071836E-3</v>
      </c>
      <c r="H1448" s="24">
        <f t="shared" si="129"/>
        <v>0.99399334575228016</v>
      </c>
      <c r="I1448" s="29">
        <f t="shared" si="124"/>
        <v>3.8881962667966397E-2</v>
      </c>
      <c r="J1448" s="32">
        <v>6.0400000000000002E-2</v>
      </c>
      <c r="K1448" s="29">
        <f t="shared" si="125"/>
        <v>9.9281962667966406E-2</v>
      </c>
      <c r="M1448" s="1"/>
      <c r="N1448" s="1"/>
      <c r="P1448" s="1"/>
      <c r="Z1448" s="27"/>
    </row>
    <row r="1449" spans="2:26" ht="15" x14ac:dyDescent="0.25">
      <c r="B1449" s="16">
        <v>36769</v>
      </c>
      <c r="C1449" s="22">
        <v>2.7582290759894157E-2</v>
      </c>
      <c r="D1449" s="22">
        <f t="shared" si="126"/>
        <v>1.0275822907598942</v>
      </c>
      <c r="E1449" s="22">
        <v>5.2480018340506085E-3</v>
      </c>
      <c r="F1449" s="24">
        <f t="shared" si="127"/>
        <v>1.0275822907598942</v>
      </c>
      <c r="G1449" s="22">
        <f t="shared" si="128"/>
        <v>2.9230292593944763E-2</v>
      </c>
      <c r="H1449" s="24">
        <f t="shared" si="129"/>
        <v>1.0245822907598943</v>
      </c>
      <c r="I1449" s="29">
        <f t="shared" si="124"/>
        <v>3.9261443242111449E-2</v>
      </c>
      <c r="J1449" s="32">
        <v>5.7300000000000004E-2</v>
      </c>
      <c r="K1449" s="29">
        <f t="shared" si="125"/>
        <v>9.6561443242111453E-2</v>
      </c>
      <c r="M1449" s="1"/>
      <c r="N1449" s="1"/>
      <c r="P1449" s="1"/>
      <c r="Z1449" s="27"/>
    </row>
    <row r="1450" spans="2:26" ht="15" x14ac:dyDescent="0.25">
      <c r="B1450" s="16">
        <v>36799</v>
      </c>
      <c r="C1450" s="22">
        <v>-3.6198800207881465E-2</v>
      </c>
      <c r="D1450" s="22">
        <f t="shared" si="126"/>
        <v>0.96380119979211853</v>
      </c>
      <c r="E1450" s="22">
        <v>4.8410535916156849E-3</v>
      </c>
      <c r="F1450" s="24">
        <f t="shared" si="127"/>
        <v>0.96380119979211853</v>
      </c>
      <c r="G1450" s="22">
        <f t="shared" si="128"/>
        <v>-3.4957746616265786E-2</v>
      </c>
      <c r="H1450" s="24">
        <f t="shared" si="129"/>
        <v>0.96080119979211853</v>
      </c>
      <c r="I1450" s="29">
        <f t="shared" si="124"/>
        <v>3.713163165639255E-2</v>
      </c>
      <c r="J1450" s="32">
        <v>5.7999999999999996E-2</v>
      </c>
      <c r="K1450" s="29">
        <f t="shared" si="125"/>
        <v>9.5131631656392546E-2</v>
      </c>
      <c r="M1450" s="1"/>
      <c r="N1450" s="1"/>
      <c r="P1450" s="1"/>
      <c r="Z1450" s="27"/>
    </row>
    <row r="1451" spans="2:26" ht="15" x14ac:dyDescent="0.25">
      <c r="B1451" s="16">
        <v>36830</v>
      </c>
      <c r="C1451" s="22">
        <v>3.1441174169596131E-2</v>
      </c>
      <c r="D1451" s="22">
        <f t="shared" si="126"/>
        <v>1.0314411741695961</v>
      </c>
      <c r="E1451" s="22">
        <v>5.4196046695988986E-3</v>
      </c>
      <c r="F1451" s="24">
        <f t="shared" si="127"/>
        <v>1.0314411741695961</v>
      </c>
      <c r="G1451" s="22">
        <f t="shared" si="128"/>
        <v>3.3260778839195024E-2</v>
      </c>
      <c r="H1451" s="24">
        <f t="shared" si="129"/>
        <v>1.0284411741695962</v>
      </c>
      <c r="I1451" s="29">
        <f t="shared" si="124"/>
        <v>3.7882072399514355E-2</v>
      </c>
      <c r="J1451" s="32">
        <v>5.7699999999999994E-2</v>
      </c>
      <c r="K1451" s="29">
        <f t="shared" si="125"/>
        <v>9.5582072399514356E-2</v>
      </c>
      <c r="M1451" s="1"/>
      <c r="N1451" s="1"/>
      <c r="P1451" s="1"/>
      <c r="Z1451" s="27"/>
    </row>
    <row r="1452" spans="2:26" ht="15" x14ac:dyDescent="0.25">
      <c r="B1452" s="16">
        <v>36860</v>
      </c>
      <c r="C1452" s="22">
        <v>3.7940597736797033E-2</v>
      </c>
      <c r="D1452" s="22">
        <f t="shared" si="126"/>
        <v>1.037940597736797</v>
      </c>
      <c r="E1452" s="22">
        <v>5.1507640106207564E-3</v>
      </c>
      <c r="F1452" s="24">
        <f t="shared" si="127"/>
        <v>1.037940597736797</v>
      </c>
      <c r="G1452" s="22">
        <f t="shared" si="128"/>
        <v>3.9491361747417783E-2</v>
      </c>
      <c r="H1452" s="24">
        <f t="shared" si="129"/>
        <v>1.0349405977367971</v>
      </c>
      <c r="I1452" s="29">
        <f t="shared" si="124"/>
        <v>3.7000834145043182E-2</v>
      </c>
      <c r="J1452" s="32">
        <v>5.4800000000000001E-2</v>
      </c>
      <c r="K1452" s="29">
        <f t="shared" si="125"/>
        <v>9.1800834145043184E-2</v>
      </c>
      <c r="M1452" s="1"/>
      <c r="N1452" s="1"/>
      <c r="P1452" s="1"/>
      <c r="Z1452" s="27"/>
    </row>
    <row r="1453" spans="2:26" ht="15" x14ac:dyDescent="0.25">
      <c r="B1453" s="16">
        <v>36891</v>
      </c>
      <c r="C1453" s="22">
        <v>5.7752566836994923E-3</v>
      </c>
      <c r="D1453" s="22">
        <f t="shared" si="126"/>
        <v>1.0057752566836995</v>
      </c>
      <c r="E1453" s="22">
        <v>4.6363924108976384E-3</v>
      </c>
      <c r="F1453" s="24">
        <f t="shared" si="127"/>
        <v>1.0057752566836995</v>
      </c>
      <c r="G1453" s="22">
        <f t="shared" si="128"/>
        <v>6.8116490945971308E-3</v>
      </c>
      <c r="H1453" s="24">
        <f t="shared" si="129"/>
        <v>1.0027752566836996</v>
      </c>
      <c r="I1453" s="29">
        <f t="shared" si="124"/>
        <v>3.7590694183303075E-2</v>
      </c>
      <c r="J1453" s="32">
        <v>5.1200000000000002E-2</v>
      </c>
      <c r="K1453" s="29">
        <f t="shared" si="125"/>
        <v>8.8790694183303071E-2</v>
      </c>
      <c r="M1453" s="1"/>
      <c r="N1453" s="1"/>
      <c r="P1453" s="1"/>
      <c r="Z1453" s="27"/>
    </row>
    <row r="1454" spans="2:26" ht="15" x14ac:dyDescent="0.25">
      <c r="B1454" s="16">
        <v>36922</v>
      </c>
      <c r="C1454" s="22">
        <v>-8.4428046798311618E-3</v>
      </c>
      <c r="D1454" s="22">
        <f t="shared" si="126"/>
        <v>0.99155719532016884</v>
      </c>
      <c r="E1454" s="22">
        <v>4.7919582008706385E-3</v>
      </c>
      <c r="F1454" s="24">
        <f t="shared" si="127"/>
        <v>0.99155719532016884</v>
      </c>
      <c r="G1454" s="22">
        <f t="shared" si="128"/>
        <v>-7.2508464789605232E-3</v>
      </c>
      <c r="H1454" s="24">
        <f t="shared" si="129"/>
        <v>0.98855719532016884</v>
      </c>
      <c r="I1454" s="29">
        <f t="shared" si="124"/>
        <v>3.9373835935288426E-2</v>
      </c>
      <c r="J1454" s="32">
        <v>5.1900000000000002E-2</v>
      </c>
      <c r="K1454" s="29">
        <f t="shared" si="125"/>
        <v>9.1273835935288428E-2</v>
      </c>
      <c r="M1454" s="1"/>
      <c r="N1454" s="1"/>
      <c r="P1454" s="1"/>
      <c r="Z1454" s="27"/>
    </row>
    <row r="1455" spans="2:26" ht="15" x14ac:dyDescent="0.25">
      <c r="B1455" s="16">
        <v>36950</v>
      </c>
      <c r="C1455" s="22">
        <v>1.8596066983964654E-2</v>
      </c>
      <c r="D1455" s="22">
        <f t="shared" si="126"/>
        <v>1.0185960669839647</v>
      </c>
      <c r="E1455" s="22">
        <v>3.8091989474946519E-3</v>
      </c>
      <c r="F1455" s="24">
        <f t="shared" si="127"/>
        <v>1.0185960669839647</v>
      </c>
      <c r="G1455" s="22">
        <f t="shared" si="128"/>
        <v>1.8805265931459307E-2</v>
      </c>
      <c r="H1455" s="24">
        <f t="shared" si="129"/>
        <v>1.0155960669839648</v>
      </c>
      <c r="I1455" s="29">
        <f t="shared" si="124"/>
        <v>3.8731872819607549E-2</v>
      </c>
      <c r="J1455" s="32">
        <v>4.9200000000000001E-2</v>
      </c>
      <c r="K1455" s="29">
        <f t="shared" si="125"/>
        <v>8.7931872819607543E-2</v>
      </c>
      <c r="M1455" s="1"/>
      <c r="N1455" s="1"/>
      <c r="P1455" s="1"/>
      <c r="Z1455" s="27"/>
    </row>
    <row r="1456" spans="2:26" ht="15" x14ac:dyDescent="0.25">
      <c r="B1456" s="16">
        <v>36981</v>
      </c>
      <c r="C1456" s="22">
        <v>3.1136826092113434E-2</v>
      </c>
      <c r="D1456" s="22">
        <f t="shared" si="126"/>
        <v>1.0311368260921134</v>
      </c>
      <c r="E1456" s="22">
        <v>3.7296325945492814E-3</v>
      </c>
      <c r="F1456" s="24">
        <f t="shared" si="127"/>
        <v>1.0311368260921134</v>
      </c>
      <c r="G1456" s="22">
        <f t="shared" si="128"/>
        <v>3.126645868666271E-2</v>
      </c>
      <c r="H1456" s="24">
        <f t="shared" si="129"/>
        <v>1.0281368260921135</v>
      </c>
      <c r="I1456" s="29">
        <f t="shared" si="124"/>
        <v>3.9003246091881216E-2</v>
      </c>
      <c r="J1456" s="32">
        <v>4.9299999999999997E-2</v>
      </c>
      <c r="K1456" s="29">
        <f t="shared" si="125"/>
        <v>8.8303246091881213E-2</v>
      </c>
      <c r="M1456" s="1"/>
      <c r="N1456" s="1"/>
      <c r="P1456" s="1"/>
      <c r="Z1456" s="27"/>
    </row>
    <row r="1457" spans="2:26" ht="15" x14ac:dyDescent="0.25">
      <c r="B1457" s="16">
        <v>37011</v>
      </c>
      <c r="C1457" s="22">
        <v>-5.4034812178166414E-2</v>
      </c>
      <c r="D1457" s="22">
        <f t="shared" si="126"/>
        <v>0.94596518782183359</v>
      </c>
      <c r="E1457" s="22">
        <v>3.3612333858874521E-3</v>
      </c>
      <c r="F1457" s="24">
        <f t="shared" si="127"/>
        <v>0.94596518782183359</v>
      </c>
      <c r="G1457" s="22">
        <f t="shared" si="128"/>
        <v>-5.4273578792278968E-2</v>
      </c>
      <c r="H1457" s="24">
        <f t="shared" si="129"/>
        <v>0.94296518782183358</v>
      </c>
      <c r="I1457" s="29">
        <f t="shared" si="124"/>
        <v>3.6628577697195519E-2</v>
      </c>
      <c r="J1457" s="32">
        <v>5.3499999999999999E-2</v>
      </c>
      <c r="K1457" s="29">
        <f t="shared" si="125"/>
        <v>9.0128577697195511E-2</v>
      </c>
      <c r="M1457" s="1"/>
      <c r="N1457" s="1"/>
      <c r="P1457" s="1"/>
      <c r="Z1457" s="27"/>
    </row>
    <row r="1458" spans="2:26" ht="15" x14ac:dyDescent="0.25">
      <c r="B1458" s="16">
        <v>37042</v>
      </c>
      <c r="C1458" s="22">
        <v>1.3107072773700157E-2</v>
      </c>
      <c r="D1458" s="22">
        <f t="shared" si="126"/>
        <v>1.0131070727737002</v>
      </c>
      <c r="E1458" s="22">
        <v>3.1311949987171683E-3</v>
      </c>
      <c r="F1458" s="24">
        <f t="shared" si="127"/>
        <v>1.0131070727737002</v>
      </c>
      <c r="G1458" s="22">
        <f t="shared" si="128"/>
        <v>1.2638267772417326E-2</v>
      </c>
      <c r="H1458" s="24">
        <f t="shared" si="129"/>
        <v>1.0101070727737003</v>
      </c>
      <c r="I1458" s="29">
        <f t="shared" si="124"/>
        <v>3.4281974052513098E-2</v>
      </c>
      <c r="J1458" s="32">
        <v>5.4299999999999994E-2</v>
      </c>
      <c r="K1458" s="29">
        <f t="shared" si="125"/>
        <v>8.8581974052513085E-2</v>
      </c>
      <c r="M1458" s="1"/>
      <c r="N1458" s="1"/>
      <c r="P1458" s="1"/>
      <c r="Z1458" s="27"/>
    </row>
    <row r="1459" spans="2:26" ht="15" x14ac:dyDescent="0.25">
      <c r="B1459" s="16">
        <v>37072</v>
      </c>
      <c r="C1459" s="22">
        <v>2.0723153796510685E-2</v>
      </c>
      <c r="D1459" s="22">
        <f t="shared" si="126"/>
        <v>1.0207231537965107</v>
      </c>
      <c r="E1459" s="22">
        <v>2.8175285210600975E-3</v>
      </c>
      <c r="F1459" s="24">
        <f t="shared" si="127"/>
        <v>1.0207231537965107</v>
      </c>
      <c r="G1459" s="22">
        <f t="shared" si="128"/>
        <v>1.9940682317570783E-2</v>
      </c>
      <c r="H1459" s="24">
        <f t="shared" si="129"/>
        <v>1.0177231537965108</v>
      </c>
      <c r="I1459" s="29">
        <f t="shared" ref="I1459:I1522" si="130">POWER(PRODUCT(H1219:H1459),1/20)-1</f>
        <v>3.4464866918251236E-2</v>
      </c>
      <c r="J1459" s="32">
        <v>5.4199999999999998E-2</v>
      </c>
      <c r="K1459" s="29">
        <f t="shared" ref="K1459:K1522" si="131">I1459+J1459</f>
        <v>8.8664866918251234E-2</v>
      </c>
      <c r="M1459" s="1"/>
      <c r="N1459" s="1"/>
      <c r="P1459" s="1"/>
      <c r="Z1459" s="27"/>
    </row>
    <row r="1460" spans="2:26" ht="15" x14ac:dyDescent="0.25">
      <c r="B1460" s="16">
        <v>37103</v>
      </c>
      <c r="C1460" s="22">
        <v>-1.1583150105166529E-2</v>
      </c>
      <c r="D1460" s="22">
        <f t="shared" si="126"/>
        <v>0.98841684989483347</v>
      </c>
      <c r="E1460" s="22">
        <v>3.1391055897385112E-3</v>
      </c>
      <c r="F1460" s="24">
        <f t="shared" si="127"/>
        <v>0.98841684989483347</v>
      </c>
      <c r="G1460" s="22">
        <f t="shared" si="128"/>
        <v>-1.2044044515428017E-2</v>
      </c>
      <c r="H1460" s="24">
        <f t="shared" si="129"/>
        <v>0.98541684989483347</v>
      </c>
      <c r="I1460" s="29">
        <f t="shared" si="130"/>
        <v>3.2279813650807787E-2</v>
      </c>
      <c r="J1460" s="32">
        <v>5.0700000000000002E-2</v>
      </c>
      <c r="K1460" s="29">
        <f t="shared" si="131"/>
        <v>8.2979813650807782E-2</v>
      </c>
      <c r="M1460" s="1"/>
      <c r="N1460" s="1"/>
      <c r="P1460" s="1"/>
      <c r="Z1460" s="27"/>
    </row>
    <row r="1461" spans="2:26" ht="15" x14ac:dyDescent="0.25">
      <c r="B1461" s="16">
        <v>37134</v>
      </c>
      <c r="C1461" s="22">
        <v>1.4639545858057712E-2</v>
      </c>
      <c r="D1461" s="22">
        <f t="shared" si="126"/>
        <v>1.0146395458580577</v>
      </c>
      <c r="E1461" s="22">
        <v>2.919175754581449E-3</v>
      </c>
      <c r="F1461" s="24">
        <f t="shared" si="127"/>
        <v>1.0146395458580577</v>
      </c>
      <c r="G1461" s="22">
        <f t="shared" si="128"/>
        <v>1.3958721612639162E-2</v>
      </c>
      <c r="H1461" s="24">
        <f t="shared" si="129"/>
        <v>1.0116395458580578</v>
      </c>
      <c r="I1461" s="29">
        <f t="shared" si="130"/>
        <v>3.2820509348953752E-2</v>
      </c>
      <c r="J1461" s="32">
        <v>4.8499999999999995E-2</v>
      </c>
      <c r="K1461" s="29">
        <f t="shared" si="131"/>
        <v>8.132050934895374E-2</v>
      </c>
      <c r="M1461" s="1"/>
      <c r="N1461" s="1"/>
      <c r="P1461" s="1"/>
      <c r="Z1461" s="27"/>
    </row>
    <row r="1462" spans="2:26" ht="15" x14ac:dyDescent="0.25">
      <c r="B1462" s="16">
        <v>37164</v>
      </c>
      <c r="C1462" s="22">
        <v>5.0920227274059204E-2</v>
      </c>
      <c r="D1462" s="22">
        <f t="shared" si="126"/>
        <v>1.0509202272740592</v>
      </c>
      <c r="E1462" s="22">
        <v>2.1957190366739265E-3</v>
      </c>
      <c r="F1462" s="24">
        <f t="shared" si="127"/>
        <v>1.0509202272740592</v>
      </c>
      <c r="G1462" s="22">
        <f t="shared" si="128"/>
        <v>4.9515946310733125E-2</v>
      </c>
      <c r="H1462" s="24">
        <f t="shared" si="129"/>
        <v>1.0479202272740593</v>
      </c>
      <c r="I1462" s="29">
        <f t="shared" si="130"/>
        <v>3.4751944800585299E-2</v>
      </c>
      <c r="J1462" s="32">
        <v>4.5999999999999999E-2</v>
      </c>
      <c r="K1462" s="29">
        <f t="shared" si="131"/>
        <v>8.0751944800585299E-2</v>
      </c>
      <c r="M1462" s="1"/>
      <c r="N1462" s="1"/>
      <c r="P1462" s="1"/>
      <c r="Z1462" s="27"/>
    </row>
    <row r="1463" spans="2:26" ht="15" x14ac:dyDescent="0.25">
      <c r="B1463" s="16">
        <v>37195</v>
      </c>
      <c r="C1463" s="22">
        <v>1.8955515803149581E-2</v>
      </c>
      <c r="D1463" s="22">
        <f t="shared" si="126"/>
        <v>1.0189555158031496</v>
      </c>
      <c r="E1463" s="22">
        <v>2.010711743733351E-3</v>
      </c>
      <c r="F1463" s="24">
        <f t="shared" si="127"/>
        <v>1.0189555158031496</v>
      </c>
      <c r="G1463" s="22">
        <f t="shared" si="128"/>
        <v>1.7366227546882933E-2</v>
      </c>
      <c r="H1463" s="24">
        <f t="shared" si="129"/>
        <v>1.0159555158031497</v>
      </c>
      <c r="I1463" s="29">
        <f t="shared" si="130"/>
        <v>3.5526715334611714E-2</v>
      </c>
      <c r="J1463" s="32">
        <v>4.2999999999999997E-2</v>
      </c>
      <c r="K1463" s="29">
        <f t="shared" si="131"/>
        <v>7.852671533461171E-2</v>
      </c>
      <c r="M1463" s="1"/>
      <c r="N1463" s="1"/>
      <c r="P1463" s="1"/>
      <c r="Z1463" s="27"/>
    </row>
    <row r="1464" spans="2:26" ht="15" x14ac:dyDescent="0.25">
      <c r="B1464" s="16">
        <v>37225</v>
      </c>
      <c r="C1464" s="22">
        <v>-4.043899757890812E-2</v>
      </c>
      <c r="D1464" s="22">
        <f t="shared" si="126"/>
        <v>0.95956100242109188</v>
      </c>
      <c r="E1464" s="22">
        <v>1.5872371442846589E-3</v>
      </c>
      <c r="F1464" s="24">
        <f t="shared" si="127"/>
        <v>0.95956100242109188</v>
      </c>
      <c r="G1464" s="22">
        <f t="shared" si="128"/>
        <v>-4.2451760434623467E-2</v>
      </c>
      <c r="H1464" s="24">
        <f t="shared" si="129"/>
        <v>0.95656100242109188</v>
      </c>
      <c r="I1464" s="29">
        <f t="shared" si="130"/>
        <v>3.4049018848735901E-2</v>
      </c>
      <c r="J1464" s="32">
        <v>4.7800000000000002E-2</v>
      </c>
      <c r="K1464" s="29">
        <f t="shared" si="131"/>
        <v>8.184901884873591E-2</v>
      </c>
      <c r="M1464" s="1"/>
      <c r="N1464" s="1"/>
      <c r="P1464" s="1"/>
      <c r="Z1464" s="27"/>
    </row>
    <row r="1465" spans="2:26" ht="15" x14ac:dyDescent="0.25">
      <c r="B1465" s="16">
        <v>37256</v>
      </c>
      <c r="C1465" s="22">
        <v>-7.2713391562455598E-3</v>
      </c>
      <c r="D1465" s="22">
        <f t="shared" si="126"/>
        <v>0.99272866084375444</v>
      </c>
      <c r="E1465" s="22">
        <v>1.4662563337610734E-3</v>
      </c>
      <c r="F1465" s="24">
        <f t="shared" si="127"/>
        <v>0.99272866084375444</v>
      </c>
      <c r="G1465" s="22">
        <f t="shared" si="128"/>
        <v>-9.4050828224844854E-3</v>
      </c>
      <c r="H1465" s="24">
        <f t="shared" si="129"/>
        <v>0.98972866084375444</v>
      </c>
      <c r="I1465" s="29">
        <f t="shared" si="130"/>
        <v>3.4483729901150229E-2</v>
      </c>
      <c r="J1465" s="32">
        <v>5.0700000000000002E-2</v>
      </c>
      <c r="K1465" s="29">
        <f t="shared" si="131"/>
        <v>8.5183729901150224E-2</v>
      </c>
      <c r="M1465" s="1"/>
      <c r="N1465" s="1"/>
      <c r="P1465" s="1"/>
      <c r="Z1465" s="27"/>
    </row>
    <row r="1466" spans="2:26" ht="15" x14ac:dyDescent="0.25">
      <c r="B1466" s="16">
        <v>37287</v>
      </c>
      <c r="C1466" s="22">
        <v>4.9181578716495089E-3</v>
      </c>
      <c r="D1466" s="22">
        <f t="shared" si="126"/>
        <v>1.0049181578716495</v>
      </c>
      <c r="E1466" s="22">
        <v>1.4243909811872957E-3</v>
      </c>
      <c r="F1466" s="24">
        <f t="shared" si="127"/>
        <v>1.0049181578716495</v>
      </c>
      <c r="G1466" s="22">
        <f t="shared" si="128"/>
        <v>2.7425488528368047E-3</v>
      </c>
      <c r="H1466" s="24">
        <f t="shared" si="129"/>
        <v>1.0019181578716496</v>
      </c>
      <c r="I1466" s="29">
        <f t="shared" si="130"/>
        <v>3.4885501053133261E-2</v>
      </c>
      <c r="J1466" s="32">
        <v>5.0700000000000002E-2</v>
      </c>
      <c r="K1466" s="29">
        <f t="shared" si="131"/>
        <v>8.5585501053133256E-2</v>
      </c>
      <c r="M1466" s="1"/>
      <c r="N1466" s="1"/>
      <c r="P1466" s="1"/>
      <c r="Z1466" s="27"/>
    </row>
    <row r="1467" spans="2:26" ht="15" x14ac:dyDescent="0.25">
      <c r="B1467" s="16">
        <v>37315</v>
      </c>
      <c r="C1467" s="22">
        <v>-1.3337155059939265E-3</v>
      </c>
      <c r="D1467" s="22">
        <f t="shared" si="126"/>
        <v>0.99866628449400607</v>
      </c>
      <c r="E1467" s="22">
        <v>1.3468035333401573E-3</v>
      </c>
      <c r="F1467" s="24">
        <f t="shared" si="127"/>
        <v>0.99866628449400607</v>
      </c>
      <c r="G1467" s="22">
        <f t="shared" si="128"/>
        <v>-3.5869119726537691E-3</v>
      </c>
      <c r="H1467" s="24">
        <f t="shared" si="129"/>
        <v>0.99566628449400607</v>
      </c>
      <c r="I1467" s="29">
        <f t="shared" si="130"/>
        <v>3.5162078272310326E-2</v>
      </c>
      <c r="J1467" s="32">
        <v>4.8799999999999996E-2</v>
      </c>
      <c r="K1467" s="29">
        <f t="shared" si="131"/>
        <v>8.3962078272310323E-2</v>
      </c>
      <c r="M1467" s="1"/>
      <c r="N1467" s="1"/>
      <c r="P1467" s="1"/>
      <c r="Z1467" s="27"/>
    </row>
    <row r="1468" spans="2:26" ht="15" x14ac:dyDescent="0.25">
      <c r="B1468" s="16">
        <v>37346</v>
      </c>
      <c r="C1468" s="22">
        <v>-4.17968319299441E-2</v>
      </c>
      <c r="D1468" s="22">
        <f t="shared" si="126"/>
        <v>0.9582031680700559</v>
      </c>
      <c r="E1468" s="22">
        <v>1.4482990269411022E-3</v>
      </c>
      <c r="F1468" s="24">
        <f t="shared" si="127"/>
        <v>0.9582031680700559</v>
      </c>
      <c r="G1468" s="22">
        <f t="shared" si="128"/>
        <v>-4.3948532903003004E-2</v>
      </c>
      <c r="H1468" s="24">
        <f t="shared" si="129"/>
        <v>0.9552031680700559</v>
      </c>
      <c r="I1468" s="29">
        <f t="shared" si="130"/>
        <v>3.1696522799651072E-2</v>
      </c>
      <c r="J1468" s="32">
        <v>5.4199999999999998E-2</v>
      </c>
      <c r="K1468" s="29">
        <f t="shared" si="131"/>
        <v>8.5896522799651071E-2</v>
      </c>
      <c r="M1468" s="1"/>
      <c r="N1468" s="1"/>
      <c r="P1468" s="1"/>
      <c r="Z1468" s="27"/>
    </row>
    <row r="1469" spans="2:26" ht="15" x14ac:dyDescent="0.25">
      <c r="B1469" s="16">
        <v>37376</v>
      </c>
      <c r="C1469" s="22">
        <v>-2.5780851485922462E-2</v>
      </c>
      <c r="D1469" s="22">
        <f t="shared" si="126"/>
        <v>0.97421914851407754</v>
      </c>
      <c r="E1469" s="22">
        <v>1.53250266201721E-3</v>
      </c>
      <c r="F1469" s="24">
        <f t="shared" si="127"/>
        <v>0.97421914851407754</v>
      </c>
      <c r="G1469" s="22">
        <f t="shared" si="128"/>
        <v>-2.7848348823905252E-2</v>
      </c>
      <c r="H1469" s="24">
        <f t="shared" si="129"/>
        <v>0.97121914851407753</v>
      </c>
      <c r="I1469" s="29">
        <f t="shared" si="130"/>
        <v>2.9661662810542166E-2</v>
      </c>
      <c r="J1469" s="32">
        <v>5.1100000000000007E-2</v>
      </c>
      <c r="K1469" s="29">
        <f t="shared" si="131"/>
        <v>8.0761662810542173E-2</v>
      </c>
      <c r="M1469" s="1"/>
      <c r="N1469" s="1"/>
      <c r="P1469" s="1"/>
      <c r="Z1469" s="27"/>
    </row>
    <row r="1470" spans="2:26" ht="15" x14ac:dyDescent="0.25">
      <c r="B1470" s="16">
        <v>37407</v>
      </c>
      <c r="C1470" s="22">
        <v>1.6402090163729399E-2</v>
      </c>
      <c r="D1470" s="22">
        <f t="shared" si="126"/>
        <v>1.0164020901637294</v>
      </c>
      <c r="E1470" s="22">
        <v>1.4922267202266415E-3</v>
      </c>
      <c r="F1470" s="24">
        <f t="shared" si="127"/>
        <v>1.0164020901637294</v>
      </c>
      <c r="G1470" s="22">
        <f t="shared" si="128"/>
        <v>1.4294316883956042E-2</v>
      </c>
      <c r="H1470" s="24">
        <f t="shared" si="129"/>
        <v>1.0134020901637295</v>
      </c>
      <c r="I1470" s="29">
        <f t="shared" si="130"/>
        <v>3.1340590740801755E-2</v>
      </c>
      <c r="J1470" s="32">
        <v>5.0799999999999998E-2</v>
      </c>
      <c r="K1470" s="29">
        <f t="shared" si="131"/>
        <v>8.2140590740801753E-2</v>
      </c>
      <c r="M1470" s="1"/>
      <c r="N1470" s="1"/>
      <c r="P1470" s="1"/>
      <c r="Z1470" s="27"/>
    </row>
    <row r="1471" spans="2:26" ht="15" x14ac:dyDescent="0.25">
      <c r="B1471" s="16">
        <v>37437</v>
      </c>
      <c r="C1471" s="22">
        <v>3.8269254130616215E-2</v>
      </c>
      <c r="D1471" s="22">
        <f t="shared" si="126"/>
        <v>1.0382692541306162</v>
      </c>
      <c r="E1471" s="22">
        <v>1.3258057602083539E-3</v>
      </c>
      <c r="F1471" s="24">
        <f t="shared" si="127"/>
        <v>1.0382692541306162</v>
      </c>
      <c r="G1471" s="22">
        <f t="shared" si="128"/>
        <v>3.5995059890824563E-2</v>
      </c>
      <c r="H1471" s="24">
        <f t="shared" si="129"/>
        <v>1.0352692541306163</v>
      </c>
      <c r="I1471" s="29">
        <f t="shared" si="130"/>
        <v>3.2085259084833062E-2</v>
      </c>
      <c r="J1471" s="32">
        <v>4.8600000000000004E-2</v>
      </c>
      <c r="K1471" s="29">
        <f t="shared" si="131"/>
        <v>8.0685259084833066E-2</v>
      </c>
      <c r="M1471" s="1"/>
      <c r="N1471" s="1"/>
      <c r="P1471" s="1"/>
      <c r="Z1471" s="27"/>
    </row>
    <row r="1472" spans="2:26" ht="15" x14ac:dyDescent="0.25">
      <c r="B1472" s="16">
        <v>37468</v>
      </c>
      <c r="C1472" s="22">
        <v>3.8995180771964177E-2</v>
      </c>
      <c r="D1472" s="22">
        <f t="shared" si="126"/>
        <v>1.0389951807719642</v>
      </c>
      <c r="E1472" s="22">
        <v>1.5458632068257039E-3</v>
      </c>
      <c r="F1472" s="24">
        <f t="shared" si="127"/>
        <v>1.0389951807719642</v>
      </c>
      <c r="G1472" s="22">
        <f t="shared" si="128"/>
        <v>3.6941043978789875E-2</v>
      </c>
      <c r="H1472" s="24">
        <f t="shared" si="129"/>
        <v>1.0359951807719643</v>
      </c>
      <c r="I1472" s="29">
        <f t="shared" si="130"/>
        <v>3.3378086059707934E-2</v>
      </c>
      <c r="J1472" s="32">
        <v>4.5100000000000001E-2</v>
      </c>
      <c r="K1472" s="29">
        <f t="shared" si="131"/>
        <v>7.8478086059707935E-2</v>
      </c>
      <c r="M1472" s="1"/>
      <c r="N1472" s="1"/>
      <c r="P1472" s="1"/>
      <c r="Z1472" s="27"/>
    </row>
    <row r="1473" spans="2:26" ht="15" x14ac:dyDescent="0.25">
      <c r="B1473" s="16">
        <v>37499</v>
      </c>
      <c r="C1473" s="22">
        <v>1.2380257646745774E-2</v>
      </c>
      <c r="D1473" s="22">
        <f t="shared" si="126"/>
        <v>1.0123802576467458</v>
      </c>
      <c r="E1473" s="22">
        <v>1.3473212115648892E-3</v>
      </c>
      <c r="F1473" s="24">
        <f t="shared" si="127"/>
        <v>1.0123802576467458</v>
      </c>
      <c r="G1473" s="22">
        <f t="shared" si="128"/>
        <v>1.0127578858310664E-2</v>
      </c>
      <c r="H1473" s="24">
        <f t="shared" si="129"/>
        <v>1.0093802576467459</v>
      </c>
      <c r="I1473" s="29">
        <f t="shared" si="130"/>
        <v>3.4164860143752529E-2</v>
      </c>
      <c r="J1473" s="32">
        <v>4.1399999999999999E-2</v>
      </c>
      <c r="K1473" s="29">
        <f t="shared" si="131"/>
        <v>7.5564860143752521E-2</v>
      </c>
      <c r="M1473" s="1"/>
      <c r="N1473" s="1"/>
      <c r="P1473" s="1"/>
      <c r="Z1473" s="27"/>
    </row>
    <row r="1474" spans="2:26" ht="15" x14ac:dyDescent="0.25">
      <c r="B1474" s="16">
        <v>37529</v>
      </c>
      <c r="C1474" s="22">
        <v>5.2249877009090895E-2</v>
      </c>
      <c r="D1474" s="22">
        <f t="shared" si="126"/>
        <v>1.0522498770090909</v>
      </c>
      <c r="E1474" s="22">
        <v>1.410689443537283E-3</v>
      </c>
      <c r="F1474" s="24">
        <f t="shared" si="127"/>
        <v>1.0522498770090909</v>
      </c>
      <c r="G1474" s="22">
        <f t="shared" si="128"/>
        <v>5.0060566452628172E-2</v>
      </c>
      <c r="H1474" s="24">
        <f t="shared" si="129"/>
        <v>1.049249877009091</v>
      </c>
      <c r="I1474" s="29">
        <f t="shared" si="130"/>
        <v>3.5531341301614283E-2</v>
      </c>
      <c r="J1474" s="32">
        <v>3.6299999999999999E-2</v>
      </c>
      <c r="K1474" s="29">
        <f t="shared" si="131"/>
        <v>7.1831341301614282E-2</v>
      </c>
      <c r="M1474" s="1"/>
      <c r="N1474" s="1"/>
      <c r="P1474" s="1"/>
      <c r="Z1474" s="27"/>
    </row>
    <row r="1475" spans="2:26" ht="15" x14ac:dyDescent="0.25">
      <c r="B1475" s="16">
        <v>37560</v>
      </c>
      <c r="C1475" s="22">
        <v>-3.303838618643351E-2</v>
      </c>
      <c r="D1475" s="22">
        <f t="shared" ref="D1475:D1538" si="132">1+C1475</f>
        <v>0.96696161381356649</v>
      </c>
      <c r="E1475" s="22">
        <v>1.3702673162732104E-3</v>
      </c>
      <c r="F1475" s="24">
        <f t="shared" ref="F1475:F1538" si="133">1+C1475</f>
        <v>0.96696161381356649</v>
      </c>
      <c r="G1475" s="22">
        <f t="shared" ref="G1475:G1538" si="134">E1475*$M$2+(1-$M$2)*(E1475-$N$2)+C1475-0.003</f>
        <v>-3.5268118870160306E-2</v>
      </c>
      <c r="H1475" s="24">
        <f t="shared" ref="H1475:H1538" si="135">1+C1475-0.003</f>
        <v>0.96396161381356649</v>
      </c>
      <c r="I1475" s="29">
        <f t="shared" si="130"/>
        <v>3.1492540809857195E-2</v>
      </c>
      <c r="J1475" s="32">
        <v>3.9300000000000002E-2</v>
      </c>
      <c r="K1475" s="29">
        <f t="shared" si="131"/>
        <v>7.0792540809857196E-2</v>
      </c>
      <c r="M1475" s="1"/>
      <c r="N1475" s="1"/>
      <c r="P1475" s="1"/>
      <c r="Z1475" s="27"/>
    </row>
    <row r="1476" spans="2:26" ht="15" x14ac:dyDescent="0.25">
      <c r="B1476" s="16">
        <v>37590</v>
      </c>
      <c r="C1476" s="22">
        <v>2.0179171352450176E-3</v>
      </c>
      <c r="D1476" s="22">
        <f t="shared" si="132"/>
        <v>1.002017917135245</v>
      </c>
      <c r="E1476" s="22">
        <v>1.0052398315738564E-3</v>
      </c>
      <c r="F1476" s="24">
        <f t="shared" si="133"/>
        <v>1.002017917135245</v>
      </c>
      <c r="G1476" s="22">
        <f t="shared" si="134"/>
        <v>-5.7684303318112588E-4</v>
      </c>
      <c r="H1476" s="24">
        <f t="shared" si="135"/>
        <v>0.99901791713524501</v>
      </c>
      <c r="I1476" s="29">
        <f t="shared" si="130"/>
        <v>3.0213399644966499E-2</v>
      </c>
      <c r="J1476" s="32">
        <v>4.2199999999999994E-2</v>
      </c>
      <c r="K1476" s="29">
        <f t="shared" si="131"/>
        <v>7.2413399644966486E-2</v>
      </c>
      <c r="M1476" s="1"/>
      <c r="N1476" s="1"/>
      <c r="P1476" s="1"/>
      <c r="Z1476" s="27"/>
    </row>
    <row r="1477" spans="2:26" ht="15" x14ac:dyDescent="0.25">
      <c r="B1477" s="16">
        <v>37621</v>
      </c>
      <c r="C1477" s="22">
        <v>1.9828677535523198E-2</v>
      </c>
      <c r="D1477" s="22">
        <f t="shared" si="132"/>
        <v>1.0198286775355232</v>
      </c>
      <c r="E1477" s="22">
        <v>1.0557671098614385E-3</v>
      </c>
      <c r="F1477" s="24">
        <f t="shared" si="133"/>
        <v>1.0198286775355232</v>
      </c>
      <c r="G1477" s="22">
        <f t="shared" si="134"/>
        <v>1.7284444645384638E-2</v>
      </c>
      <c r="H1477" s="24">
        <f t="shared" si="135"/>
        <v>1.0168286775355233</v>
      </c>
      <c r="I1477" s="29">
        <f t="shared" si="130"/>
        <v>3.3100505694341198E-2</v>
      </c>
      <c r="J1477" s="32">
        <v>3.8300000000000001E-2</v>
      </c>
      <c r="K1477" s="29">
        <f t="shared" si="131"/>
        <v>7.1400505694341199E-2</v>
      </c>
      <c r="M1477" s="1"/>
      <c r="N1477" s="1"/>
      <c r="P1477" s="1"/>
      <c r="Z1477" s="27"/>
    </row>
    <row r="1478" spans="2:26" ht="15" x14ac:dyDescent="0.25">
      <c r="B1478" s="16">
        <v>37652</v>
      </c>
      <c r="C1478" s="22">
        <v>2.2413016599790225E-2</v>
      </c>
      <c r="D1478" s="22">
        <f t="shared" si="132"/>
        <v>1.0224130165997902</v>
      </c>
      <c r="E1478" s="22">
        <v>1.0076952860333943E-3</v>
      </c>
      <c r="F1478" s="24">
        <f t="shared" si="133"/>
        <v>1.0224130165997902</v>
      </c>
      <c r="G1478" s="22">
        <f t="shared" si="134"/>
        <v>1.9820711885823621E-2</v>
      </c>
      <c r="H1478" s="24">
        <f t="shared" si="135"/>
        <v>1.0194130165997903</v>
      </c>
      <c r="I1478" s="29">
        <f t="shared" si="130"/>
        <v>3.2489472011064446E-2</v>
      </c>
      <c r="J1478" s="32">
        <v>0.04</v>
      </c>
      <c r="K1478" s="29">
        <f t="shared" si="131"/>
        <v>7.2489472011064454E-2</v>
      </c>
      <c r="M1478" s="1"/>
      <c r="N1478" s="1"/>
      <c r="P1478" s="1"/>
      <c r="Z1478" s="27"/>
    </row>
    <row r="1479" spans="2:26" ht="15" x14ac:dyDescent="0.25">
      <c r="B1479" s="16">
        <v>37680</v>
      </c>
      <c r="C1479" s="22">
        <v>2.837776397167846E-2</v>
      </c>
      <c r="D1479" s="22">
        <f t="shared" si="132"/>
        <v>1.0283777639716785</v>
      </c>
      <c r="E1479" s="22">
        <v>9.0529975119735262E-4</v>
      </c>
      <c r="F1479" s="24">
        <f t="shared" si="133"/>
        <v>1.0283777639716785</v>
      </c>
      <c r="G1479" s="22">
        <f t="shared" si="134"/>
        <v>2.5683063722875814E-2</v>
      </c>
      <c r="H1479" s="24">
        <f t="shared" si="135"/>
        <v>1.0253777639716786</v>
      </c>
      <c r="I1479" s="29">
        <f t="shared" si="130"/>
        <v>3.3741357682137041E-2</v>
      </c>
      <c r="J1479" s="32">
        <v>3.7100000000000001E-2</v>
      </c>
      <c r="K1479" s="29">
        <f t="shared" si="131"/>
        <v>7.0841357682137035E-2</v>
      </c>
      <c r="M1479" s="1"/>
      <c r="N1479" s="1"/>
      <c r="P1479" s="1"/>
      <c r="Z1479" s="27"/>
    </row>
    <row r="1480" spans="2:26" ht="15" x14ac:dyDescent="0.25">
      <c r="B1480" s="16">
        <v>37711</v>
      </c>
      <c r="C1480" s="22">
        <v>-1.7380547347352615E-2</v>
      </c>
      <c r="D1480" s="22">
        <f t="shared" si="132"/>
        <v>0.98261945265264738</v>
      </c>
      <c r="E1480" s="22">
        <v>9.7743727144017356E-4</v>
      </c>
      <c r="F1480" s="24">
        <f t="shared" si="133"/>
        <v>0.98261945265264738</v>
      </c>
      <c r="G1480" s="22">
        <f t="shared" si="134"/>
        <v>-2.0003110075912441E-2</v>
      </c>
      <c r="H1480" s="24">
        <f t="shared" si="135"/>
        <v>0.97961945265264738</v>
      </c>
      <c r="I1480" s="29">
        <f t="shared" si="130"/>
        <v>3.2991434791244334E-2</v>
      </c>
      <c r="J1480" s="32">
        <v>3.8300000000000001E-2</v>
      </c>
      <c r="K1480" s="29">
        <f t="shared" si="131"/>
        <v>7.1291434791244335E-2</v>
      </c>
      <c r="M1480" s="1"/>
      <c r="N1480" s="1"/>
      <c r="P1480" s="1"/>
      <c r="Z1480" s="27"/>
    </row>
    <row r="1481" spans="2:26" ht="15" x14ac:dyDescent="0.25">
      <c r="B1481" s="16">
        <v>37741</v>
      </c>
      <c r="C1481" s="22">
        <v>-2.6909166517730454E-2</v>
      </c>
      <c r="D1481" s="22">
        <f t="shared" si="132"/>
        <v>0.97309083348226955</v>
      </c>
      <c r="E1481" s="22">
        <v>9.4384909377498438E-4</v>
      </c>
      <c r="F1481" s="24">
        <f t="shared" si="133"/>
        <v>0.97309083348226955</v>
      </c>
      <c r="G1481" s="22">
        <f t="shared" si="134"/>
        <v>-2.9565317423955469E-2</v>
      </c>
      <c r="H1481" s="24">
        <f t="shared" si="135"/>
        <v>0.97009083348226954</v>
      </c>
      <c r="I1481" s="29">
        <f t="shared" si="130"/>
        <v>3.1169495730899444E-2</v>
      </c>
      <c r="J1481" s="32">
        <v>3.8900000000000004E-2</v>
      </c>
      <c r="K1481" s="29">
        <f t="shared" si="131"/>
        <v>7.0069495730899448E-2</v>
      </c>
      <c r="M1481" s="1"/>
      <c r="N1481" s="1"/>
      <c r="P1481" s="1"/>
      <c r="Z1481" s="27"/>
    </row>
    <row r="1482" spans="2:26" ht="15" x14ac:dyDescent="0.25">
      <c r="B1482" s="16">
        <v>37772</v>
      </c>
      <c r="C1482" s="22">
        <v>5.5914713398573346E-2</v>
      </c>
      <c r="D1482" s="22">
        <f t="shared" si="132"/>
        <v>1.0559147133985733</v>
      </c>
      <c r="E1482" s="22">
        <v>8.9090146571013662E-4</v>
      </c>
      <c r="F1482" s="24">
        <f t="shared" si="133"/>
        <v>1.0559147133985733</v>
      </c>
      <c r="G1482" s="22">
        <f t="shared" si="134"/>
        <v>5.3205614864283476E-2</v>
      </c>
      <c r="H1482" s="24">
        <f t="shared" si="135"/>
        <v>1.0529147133985735</v>
      </c>
      <c r="I1482" s="29">
        <f t="shared" si="130"/>
        <v>3.3548607725275126E-2</v>
      </c>
      <c r="J1482" s="32">
        <v>3.3700000000000001E-2</v>
      </c>
      <c r="K1482" s="29">
        <f t="shared" si="131"/>
        <v>6.7248607725275134E-2</v>
      </c>
      <c r="M1482" s="1"/>
      <c r="N1482" s="1"/>
      <c r="P1482" s="1"/>
      <c r="Z1482" s="27"/>
    </row>
    <row r="1483" spans="2:26" ht="15" x14ac:dyDescent="0.25">
      <c r="B1483" s="16">
        <v>37802</v>
      </c>
      <c r="C1483" s="22">
        <v>-1.3818732071321449E-2</v>
      </c>
      <c r="D1483" s="22">
        <f t="shared" si="132"/>
        <v>0.98618126792867855</v>
      </c>
      <c r="E1483" s="22">
        <v>7.9952136868377544E-4</v>
      </c>
      <c r="F1483" s="24">
        <f t="shared" si="133"/>
        <v>0.98618126792867855</v>
      </c>
      <c r="G1483" s="22">
        <f t="shared" si="134"/>
        <v>-1.6619210702637673E-2</v>
      </c>
      <c r="H1483" s="24">
        <f t="shared" si="135"/>
        <v>0.98318126792867855</v>
      </c>
      <c r="I1483" s="29">
        <f t="shared" si="130"/>
        <v>3.2782853910285903E-2</v>
      </c>
      <c r="J1483" s="32">
        <v>3.5400000000000001E-2</v>
      </c>
      <c r="K1483" s="29">
        <f t="shared" si="131"/>
        <v>6.8182853910285904E-2</v>
      </c>
      <c r="M1483" s="1"/>
      <c r="N1483" s="1"/>
      <c r="P1483" s="1"/>
      <c r="Z1483" s="27"/>
    </row>
    <row r="1484" spans="2:26" ht="15" x14ac:dyDescent="0.25">
      <c r="B1484" s="16">
        <v>37833</v>
      </c>
      <c r="C1484" s="22">
        <v>-3.0709881197812483E-2</v>
      </c>
      <c r="D1484" s="22">
        <f t="shared" si="132"/>
        <v>0.96929011880218752</v>
      </c>
      <c r="E1484" s="22">
        <v>7.6436845354299621E-4</v>
      </c>
      <c r="F1484" s="24">
        <f t="shared" si="133"/>
        <v>0.96929011880218752</v>
      </c>
      <c r="G1484" s="22">
        <f t="shared" si="134"/>
        <v>-3.3545512744269486E-2</v>
      </c>
      <c r="H1484" s="24">
        <f t="shared" si="135"/>
        <v>0.96629011880218751</v>
      </c>
      <c r="I1484" s="29">
        <f t="shared" si="130"/>
        <v>3.2033326492919345E-2</v>
      </c>
      <c r="J1484" s="32">
        <v>4.4900000000000002E-2</v>
      </c>
      <c r="K1484" s="29">
        <f t="shared" si="131"/>
        <v>7.6933326492919341E-2</v>
      </c>
      <c r="M1484" s="1"/>
      <c r="N1484" s="1"/>
      <c r="P1484" s="1"/>
      <c r="Z1484" s="27"/>
    </row>
    <row r="1485" spans="2:26" ht="15" x14ac:dyDescent="0.25">
      <c r="B1485" s="16">
        <v>37864</v>
      </c>
      <c r="C1485" s="22">
        <v>-1.3830292970359759E-2</v>
      </c>
      <c r="D1485" s="22">
        <f t="shared" si="132"/>
        <v>0.98616970702964024</v>
      </c>
      <c r="E1485" s="22">
        <v>7.6346903432278346E-4</v>
      </c>
      <c r="F1485" s="24">
        <f t="shared" si="133"/>
        <v>0.98616970702964024</v>
      </c>
      <c r="G1485" s="22">
        <f t="shared" si="134"/>
        <v>-1.6666823936036974E-2</v>
      </c>
      <c r="H1485" s="24">
        <f t="shared" si="135"/>
        <v>0.98316970702964024</v>
      </c>
      <c r="I1485" s="29">
        <f t="shared" si="130"/>
        <v>3.0644482913232629E-2</v>
      </c>
      <c r="J1485" s="32">
        <v>4.4500000000000005E-2</v>
      </c>
      <c r="K1485" s="29">
        <f t="shared" si="131"/>
        <v>7.5144482913232641E-2</v>
      </c>
      <c r="M1485" s="1"/>
      <c r="N1485" s="1"/>
      <c r="P1485" s="1"/>
      <c r="Z1485" s="27"/>
    </row>
    <row r="1486" spans="2:26" ht="15" x14ac:dyDescent="0.25">
      <c r="B1486" s="16">
        <v>37894</v>
      </c>
      <c r="C1486" s="22">
        <v>9.2574238476339499E-3</v>
      </c>
      <c r="D1486" s="22">
        <f t="shared" si="132"/>
        <v>1.0092574238476339</v>
      </c>
      <c r="E1486" s="22">
        <v>8.3685918033871154E-4</v>
      </c>
      <c r="F1486" s="24">
        <f t="shared" si="133"/>
        <v>1.0092574238476339</v>
      </c>
      <c r="G1486" s="22">
        <f t="shared" si="134"/>
        <v>6.4942830279726615E-3</v>
      </c>
      <c r="H1486" s="24">
        <f t="shared" si="135"/>
        <v>1.0062574238476341</v>
      </c>
      <c r="I1486" s="29">
        <f t="shared" si="130"/>
        <v>2.9560054880315878E-2</v>
      </c>
      <c r="J1486" s="32">
        <v>3.9599999999999996E-2</v>
      </c>
      <c r="K1486" s="29">
        <f t="shared" si="131"/>
        <v>6.9160054880315874E-2</v>
      </c>
      <c r="L1486" s="11"/>
      <c r="N1486" s="1"/>
      <c r="O1486" s="2"/>
      <c r="P1486" s="10"/>
      <c r="Q1486" s="10"/>
      <c r="R1486" s="10"/>
      <c r="Z1486" s="27"/>
    </row>
    <row r="1487" spans="2:26" ht="15" x14ac:dyDescent="0.25">
      <c r="B1487" s="16">
        <v>37925</v>
      </c>
      <c r="C1487" s="22">
        <v>3.3797654188717052E-2</v>
      </c>
      <c r="D1487" s="22">
        <f t="shared" si="132"/>
        <v>1.0337976541887171</v>
      </c>
      <c r="E1487" s="22">
        <v>7.9214355055867713E-4</v>
      </c>
      <c r="F1487" s="24">
        <f t="shared" si="133"/>
        <v>1.0337976541887171</v>
      </c>
      <c r="G1487" s="22">
        <f t="shared" si="134"/>
        <v>3.0989797739275727E-2</v>
      </c>
      <c r="H1487" s="24">
        <f t="shared" si="135"/>
        <v>1.0307976541887172</v>
      </c>
      <c r="I1487" s="29">
        <f t="shared" si="130"/>
        <v>3.2075822868477211E-2</v>
      </c>
      <c r="J1487" s="32">
        <v>4.3299999999999998E-2</v>
      </c>
      <c r="K1487" s="29">
        <f t="shared" si="131"/>
        <v>7.5375822868477216E-2</v>
      </c>
      <c r="L1487" s="11"/>
      <c r="N1487" s="1"/>
      <c r="O1487" s="2"/>
      <c r="P1487" s="10"/>
      <c r="Q1487" s="10"/>
      <c r="R1487" s="10"/>
      <c r="Z1487" s="27"/>
    </row>
    <row r="1488" spans="2:26" ht="15" x14ac:dyDescent="0.25">
      <c r="B1488" s="16">
        <v>37955</v>
      </c>
      <c r="C1488" s="22">
        <v>3.4547209389643729E-3</v>
      </c>
      <c r="D1488" s="22">
        <f t="shared" si="132"/>
        <v>1.0034547209389644</v>
      </c>
      <c r="E1488" s="22">
        <v>7.2739350988038076E-4</v>
      </c>
      <c r="F1488" s="24">
        <f t="shared" si="133"/>
        <v>1.0034547209389644</v>
      </c>
      <c r="G1488" s="22">
        <f t="shared" si="134"/>
        <v>5.8211444884475379E-4</v>
      </c>
      <c r="H1488" s="24">
        <f t="shared" si="135"/>
        <v>1.0004547209389645</v>
      </c>
      <c r="I1488" s="29">
        <f t="shared" si="130"/>
        <v>3.2545837037115222E-2</v>
      </c>
      <c r="J1488" s="32">
        <v>4.3400000000000001E-2</v>
      </c>
      <c r="K1488" s="29">
        <f t="shared" si="131"/>
        <v>7.5945837037115216E-2</v>
      </c>
      <c r="L1488" s="11"/>
      <c r="N1488" s="1"/>
      <c r="O1488" s="2"/>
      <c r="P1488" s="10"/>
      <c r="Q1488" s="10"/>
      <c r="R1488" s="10"/>
      <c r="Z1488" s="27"/>
    </row>
    <row r="1489" spans="2:26" ht="15" x14ac:dyDescent="0.25">
      <c r="B1489" s="16">
        <v>37986</v>
      </c>
      <c r="C1489" s="22">
        <v>2.2622243016880983E-2</v>
      </c>
      <c r="D1489" s="22">
        <f t="shared" si="132"/>
        <v>1.022622243016881</v>
      </c>
      <c r="E1489" s="22">
        <v>8.1517794008267863E-4</v>
      </c>
      <c r="F1489" s="24">
        <f t="shared" si="133"/>
        <v>1.022622243016881</v>
      </c>
      <c r="G1489" s="22">
        <f t="shared" si="134"/>
        <v>1.9837420956963663E-2</v>
      </c>
      <c r="H1489" s="24">
        <f t="shared" si="135"/>
        <v>1.0196222430168811</v>
      </c>
      <c r="I1489" s="29">
        <f t="shared" si="130"/>
        <v>3.4073315122300052E-2</v>
      </c>
      <c r="J1489" s="32">
        <v>4.2699999999999995E-2</v>
      </c>
      <c r="K1489" s="29">
        <f t="shared" si="131"/>
        <v>7.677331512230004E-2</v>
      </c>
      <c r="L1489" s="11"/>
      <c r="N1489" s="1"/>
      <c r="O1489" s="2"/>
      <c r="P1489" s="10"/>
      <c r="Q1489" s="10"/>
      <c r="R1489" s="10"/>
      <c r="Z1489" s="27"/>
    </row>
    <row r="1490" spans="2:26" ht="15" x14ac:dyDescent="0.25">
      <c r="B1490" s="16">
        <v>38017</v>
      </c>
      <c r="C1490" s="22">
        <v>3.7993696170945945E-3</v>
      </c>
      <c r="D1490" s="22">
        <f t="shared" si="132"/>
        <v>1.0037993696170946</v>
      </c>
      <c r="E1490" s="22">
        <v>7.3455099536356983E-4</v>
      </c>
      <c r="F1490" s="24">
        <f t="shared" si="133"/>
        <v>1.0037993696170946</v>
      </c>
      <c r="G1490" s="22">
        <f t="shared" si="134"/>
        <v>9.3392061245816445E-4</v>
      </c>
      <c r="H1490" s="24">
        <f t="shared" si="135"/>
        <v>1.0007993696170947</v>
      </c>
      <c r="I1490" s="29">
        <f t="shared" si="130"/>
        <v>3.4468298936183306E-2</v>
      </c>
      <c r="J1490" s="32">
        <v>4.1599999999999998E-2</v>
      </c>
      <c r="K1490" s="29">
        <f t="shared" si="131"/>
        <v>7.6068298936183304E-2</v>
      </c>
      <c r="L1490" s="11"/>
      <c r="N1490" s="1"/>
      <c r="O1490" s="2"/>
      <c r="P1490" s="10"/>
      <c r="Q1490" s="10"/>
      <c r="R1490" s="10"/>
      <c r="Z1490" s="27"/>
    </row>
    <row r="1491" spans="2:26" ht="15" x14ac:dyDescent="0.25">
      <c r="B1491" s="16">
        <v>38046</v>
      </c>
      <c r="C1491" s="22">
        <v>5.4914329814772067E-2</v>
      </c>
      <c r="D1491" s="22">
        <f t="shared" si="132"/>
        <v>1.0549143298147721</v>
      </c>
      <c r="E1491" s="22">
        <v>7.139032063725459E-4</v>
      </c>
      <c r="F1491" s="24">
        <f t="shared" si="133"/>
        <v>1.0549143298147721</v>
      </c>
      <c r="G1491" s="22">
        <f t="shared" si="134"/>
        <v>5.2028233021144607E-2</v>
      </c>
      <c r="H1491" s="24">
        <f t="shared" si="135"/>
        <v>1.0519143298147722</v>
      </c>
      <c r="I1491" s="29">
        <f t="shared" si="130"/>
        <v>3.5748420335319331E-2</v>
      </c>
      <c r="J1491" s="32">
        <v>3.9900000000000005E-2</v>
      </c>
      <c r="K1491" s="29">
        <f t="shared" si="131"/>
        <v>7.5648420335319336E-2</v>
      </c>
      <c r="L1491" s="11"/>
      <c r="N1491" s="1"/>
      <c r="O1491" s="2"/>
      <c r="P1491" s="10"/>
      <c r="Q1491" s="10"/>
      <c r="R1491" s="10"/>
      <c r="Z1491" s="27"/>
    </row>
    <row r="1492" spans="2:26" ht="15" x14ac:dyDescent="0.25">
      <c r="B1492" s="16">
        <v>38077</v>
      </c>
      <c r="C1492" s="22">
        <v>-2.8166337957917786E-3</v>
      </c>
      <c r="D1492" s="22">
        <f t="shared" si="132"/>
        <v>0.99718336620420822</v>
      </c>
      <c r="E1492" s="22">
        <v>8.5794068963851444E-4</v>
      </c>
      <c r="F1492" s="24">
        <f t="shared" si="133"/>
        <v>0.99718336620420822</v>
      </c>
      <c r="G1492" s="22">
        <f t="shared" si="134"/>
        <v>-5.5586931061532641E-3</v>
      </c>
      <c r="H1492" s="24">
        <f t="shared" si="135"/>
        <v>0.99418336620420822</v>
      </c>
      <c r="I1492" s="29">
        <f t="shared" si="130"/>
        <v>3.8515439838855192E-2</v>
      </c>
      <c r="J1492" s="32">
        <v>3.8599999999999995E-2</v>
      </c>
      <c r="K1492" s="29">
        <f t="shared" si="131"/>
        <v>7.7115439838855188E-2</v>
      </c>
      <c r="L1492" s="11"/>
      <c r="N1492" s="1"/>
      <c r="O1492" s="2"/>
      <c r="P1492" s="10"/>
      <c r="Q1492" s="10"/>
      <c r="R1492" s="10"/>
      <c r="Z1492" s="27"/>
    </row>
    <row r="1493" spans="2:26" ht="15" x14ac:dyDescent="0.25">
      <c r="B1493" s="16">
        <v>38107</v>
      </c>
      <c r="C1493" s="22">
        <v>-5.2575959144843365E-2</v>
      </c>
      <c r="D1493" s="22">
        <f t="shared" si="132"/>
        <v>0.94742404085515664</v>
      </c>
      <c r="E1493" s="22">
        <v>7.8350220474221466E-4</v>
      </c>
      <c r="F1493" s="24">
        <f t="shared" si="133"/>
        <v>0.94742404085515664</v>
      </c>
      <c r="G1493" s="22">
        <f t="shared" si="134"/>
        <v>-5.5392456940101156E-2</v>
      </c>
      <c r="H1493" s="24">
        <f t="shared" si="135"/>
        <v>0.94442404085515663</v>
      </c>
      <c r="I1493" s="29">
        <f t="shared" si="130"/>
        <v>3.537760885597252E-2</v>
      </c>
      <c r="J1493" s="32">
        <v>4.53E-2</v>
      </c>
      <c r="K1493" s="29">
        <f t="shared" si="131"/>
        <v>8.0677608855972527E-2</v>
      </c>
      <c r="L1493" s="11"/>
      <c r="N1493" s="1"/>
      <c r="O1493" s="2"/>
      <c r="P1493" s="10"/>
      <c r="Q1493" s="10"/>
      <c r="R1493" s="10"/>
      <c r="Z1493" s="27"/>
    </row>
    <row r="1494" spans="2:26" ht="15" x14ac:dyDescent="0.25">
      <c r="B1494" s="16">
        <v>38138</v>
      </c>
      <c r="C1494" s="22">
        <v>-3.4461395941292716E-2</v>
      </c>
      <c r="D1494" s="22">
        <f t="shared" si="132"/>
        <v>0.96553860405870728</v>
      </c>
      <c r="E1494" s="22">
        <v>8.7158546430443629E-4</v>
      </c>
      <c r="F1494" s="24">
        <f t="shared" si="133"/>
        <v>0.96553860405870728</v>
      </c>
      <c r="G1494" s="22">
        <f t="shared" si="134"/>
        <v>-3.7189810476988286E-2</v>
      </c>
      <c r="H1494" s="24">
        <f t="shared" si="135"/>
        <v>0.96253860405870728</v>
      </c>
      <c r="I1494" s="29">
        <f t="shared" si="130"/>
        <v>3.3270615301040474E-2</v>
      </c>
      <c r="J1494" s="32">
        <v>4.6600000000000003E-2</v>
      </c>
      <c r="K1494" s="29">
        <f t="shared" si="131"/>
        <v>7.9870615301040476E-2</v>
      </c>
      <c r="L1494" s="11"/>
      <c r="N1494" s="1"/>
      <c r="O1494" s="2"/>
      <c r="P1494" s="10"/>
      <c r="Q1494" s="10"/>
      <c r="R1494" s="10"/>
      <c r="Z1494" s="27"/>
    </row>
    <row r="1495" spans="2:26" ht="15" x14ac:dyDescent="0.25">
      <c r="B1495" s="16">
        <v>38168</v>
      </c>
      <c r="C1495" s="22">
        <v>-1.6345938151296702E-2</v>
      </c>
      <c r="D1495" s="22">
        <f t="shared" si="132"/>
        <v>0.9836540618487033</v>
      </c>
      <c r="E1495" s="22">
        <v>1.0368865646648295E-3</v>
      </c>
      <c r="F1495" s="24">
        <f t="shared" si="133"/>
        <v>0.9836540618487033</v>
      </c>
      <c r="G1495" s="22">
        <f t="shared" si="134"/>
        <v>-1.8909051586631871E-2</v>
      </c>
      <c r="H1495" s="24">
        <f t="shared" si="135"/>
        <v>0.9806540618487033</v>
      </c>
      <c r="I1495" s="29">
        <f t="shared" si="130"/>
        <v>3.166294545607351E-2</v>
      </c>
      <c r="J1495" s="32">
        <v>4.6199999999999998E-2</v>
      </c>
      <c r="K1495" s="29">
        <f t="shared" si="131"/>
        <v>7.7862945456073501E-2</v>
      </c>
      <c r="L1495" s="11"/>
      <c r="N1495" s="1"/>
      <c r="O1495" s="2"/>
      <c r="P1495" s="10"/>
      <c r="Q1495" s="10"/>
      <c r="R1495" s="10"/>
      <c r="Z1495" s="27"/>
    </row>
    <row r="1496" spans="2:26" ht="15" x14ac:dyDescent="0.25">
      <c r="B1496" s="16">
        <v>38199</v>
      </c>
      <c r="C1496" s="22">
        <v>-8.577811261930135E-3</v>
      </c>
      <c r="D1496" s="22">
        <f t="shared" si="132"/>
        <v>0.99142218873806987</v>
      </c>
      <c r="E1496" s="22">
        <v>1.094421308916127E-3</v>
      </c>
      <c r="F1496" s="24">
        <f t="shared" si="133"/>
        <v>0.99142218873806987</v>
      </c>
      <c r="G1496" s="22">
        <f t="shared" si="134"/>
        <v>-1.1083389953014007E-2</v>
      </c>
      <c r="H1496" s="24">
        <f t="shared" si="135"/>
        <v>0.98842218873806986</v>
      </c>
      <c r="I1496" s="29">
        <f t="shared" si="130"/>
        <v>3.1830601463738839E-2</v>
      </c>
      <c r="J1496" s="32">
        <v>4.4999999999999998E-2</v>
      </c>
      <c r="K1496" s="29">
        <f t="shared" si="131"/>
        <v>7.6830601463738837E-2</v>
      </c>
      <c r="L1496" s="11"/>
      <c r="N1496" s="1"/>
      <c r="O1496" s="2"/>
      <c r="P1496" s="10"/>
      <c r="Q1496" s="10"/>
      <c r="R1496" s="10"/>
      <c r="Z1496" s="27"/>
    </row>
    <row r="1497" spans="2:26" ht="15" x14ac:dyDescent="0.25">
      <c r="B1497" s="16">
        <v>38230</v>
      </c>
      <c r="C1497" s="22">
        <v>-7.2016295595331847E-3</v>
      </c>
      <c r="D1497" s="22">
        <f t="shared" si="132"/>
        <v>0.99279837044046682</v>
      </c>
      <c r="E1497" s="22">
        <v>1.2993874042244169E-3</v>
      </c>
      <c r="F1497" s="24">
        <f t="shared" si="133"/>
        <v>0.99279837044046682</v>
      </c>
      <c r="G1497" s="22">
        <f t="shared" si="134"/>
        <v>-9.5022421553087669E-3</v>
      </c>
      <c r="H1497" s="24">
        <f t="shared" si="135"/>
        <v>0.98979837044046681</v>
      </c>
      <c r="I1497" s="29">
        <f t="shared" si="130"/>
        <v>3.0320370079071512E-2</v>
      </c>
      <c r="J1497" s="32">
        <v>4.1299999999999996E-2</v>
      </c>
      <c r="K1497" s="29">
        <f t="shared" si="131"/>
        <v>7.1620370079071516E-2</v>
      </c>
      <c r="L1497" s="11"/>
      <c r="N1497" s="1"/>
      <c r="O1497" s="2"/>
      <c r="P1497" s="10"/>
      <c r="Q1497" s="10"/>
      <c r="R1497" s="10"/>
      <c r="Z1497" s="27"/>
    </row>
    <row r="1498" spans="2:26" ht="15" x14ac:dyDescent="0.25">
      <c r="B1498" s="16">
        <v>38260</v>
      </c>
      <c r="C1498" s="22">
        <v>1.4923096039908712E-2</v>
      </c>
      <c r="D1498" s="22">
        <f t="shared" si="132"/>
        <v>1.0149230960399087</v>
      </c>
      <c r="E1498" s="22">
        <v>1.3754314388412237E-3</v>
      </c>
      <c r="F1498" s="24">
        <f t="shared" si="133"/>
        <v>1.0149230960399087</v>
      </c>
      <c r="G1498" s="22">
        <f t="shared" si="134"/>
        <v>1.2698527478749937E-2</v>
      </c>
      <c r="H1498" s="24">
        <f t="shared" si="135"/>
        <v>1.0119230960399088</v>
      </c>
      <c r="I1498" s="29">
        <f t="shared" si="130"/>
        <v>3.4082985391975962E-2</v>
      </c>
      <c r="J1498" s="32">
        <v>4.1399999999999999E-2</v>
      </c>
      <c r="K1498" s="29">
        <f t="shared" si="131"/>
        <v>7.5482985391975954E-2</v>
      </c>
      <c r="L1498" s="11"/>
      <c r="N1498" s="1"/>
      <c r="O1498" s="2"/>
      <c r="P1498" s="10"/>
      <c r="Q1498" s="10"/>
      <c r="R1498" s="10"/>
      <c r="Z1498" s="27"/>
    </row>
    <row r="1499" spans="2:26" ht="15" x14ac:dyDescent="0.25">
      <c r="B1499" s="16">
        <v>38291</v>
      </c>
      <c r="C1499" s="22">
        <v>1.671904845253569E-2</v>
      </c>
      <c r="D1499" s="22">
        <f t="shared" si="132"/>
        <v>1.0167190484525357</v>
      </c>
      <c r="E1499" s="22">
        <v>1.4014624086260419E-3</v>
      </c>
      <c r="F1499" s="24">
        <f t="shared" si="133"/>
        <v>1.0167190484525357</v>
      </c>
      <c r="G1499" s="22">
        <f t="shared" si="134"/>
        <v>1.4520510861161733E-2</v>
      </c>
      <c r="H1499" s="24">
        <f t="shared" si="135"/>
        <v>1.0137190484525358</v>
      </c>
      <c r="I1499" s="29">
        <f t="shared" si="130"/>
        <v>3.2243229228851922E-2</v>
      </c>
      <c r="J1499" s="32">
        <v>4.0500000000000001E-2</v>
      </c>
      <c r="K1499" s="29">
        <f t="shared" si="131"/>
        <v>7.274322922885193E-2</v>
      </c>
      <c r="L1499" s="11"/>
      <c r="N1499" s="1"/>
      <c r="O1499" s="2"/>
      <c r="P1499" s="10"/>
      <c r="Q1499" s="10"/>
      <c r="R1499" s="10"/>
      <c r="Z1499" s="27"/>
    </row>
    <row r="1500" spans="2:26" ht="15" x14ac:dyDescent="0.25">
      <c r="B1500" s="16">
        <v>38321</v>
      </c>
      <c r="C1500" s="22">
        <v>2.8254054207893287E-2</v>
      </c>
      <c r="D1500" s="22">
        <f t="shared" si="132"/>
        <v>1.0282540542078933</v>
      </c>
      <c r="E1500" s="22">
        <v>1.8234524855669232E-3</v>
      </c>
      <c r="F1500" s="24">
        <f t="shared" si="133"/>
        <v>1.0282540542078933</v>
      </c>
      <c r="G1500" s="22">
        <f t="shared" si="134"/>
        <v>2.6477506693460211E-2</v>
      </c>
      <c r="H1500" s="24">
        <f t="shared" si="135"/>
        <v>1.0252540542078934</v>
      </c>
      <c r="I1500" s="29">
        <f t="shared" si="130"/>
        <v>3.3388387001413777E-2</v>
      </c>
      <c r="J1500" s="32">
        <v>4.36E-2</v>
      </c>
      <c r="K1500" s="29">
        <f t="shared" si="131"/>
        <v>7.6988387001413777E-2</v>
      </c>
      <c r="L1500" s="11"/>
      <c r="N1500" s="1"/>
      <c r="O1500" s="2"/>
      <c r="P1500" s="10"/>
      <c r="Q1500" s="10"/>
      <c r="R1500" s="10"/>
      <c r="Z1500" s="27"/>
    </row>
    <row r="1501" spans="2:26" ht="15" x14ac:dyDescent="0.25">
      <c r="B1501" s="16">
        <v>38352</v>
      </c>
      <c r="C1501" s="22">
        <v>9.4412008172328754E-3</v>
      </c>
      <c r="D1501" s="22">
        <f t="shared" si="132"/>
        <v>1.0094412008172329</v>
      </c>
      <c r="E1501" s="22">
        <v>1.8854691600478368E-3</v>
      </c>
      <c r="F1501" s="24">
        <f t="shared" si="133"/>
        <v>1.0094412008172329</v>
      </c>
      <c r="G1501" s="22">
        <f t="shared" si="134"/>
        <v>7.7266699772807123E-3</v>
      </c>
      <c r="H1501" s="24">
        <f t="shared" si="135"/>
        <v>1.006441200817233</v>
      </c>
      <c r="I1501" s="29">
        <f t="shared" si="130"/>
        <v>3.2812342051858456E-2</v>
      </c>
      <c r="J1501" s="32">
        <v>4.24E-2</v>
      </c>
      <c r="K1501" s="29">
        <f t="shared" si="131"/>
        <v>7.521234205185845E-2</v>
      </c>
      <c r="L1501" s="11"/>
      <c r="N1501" s="1"/>
      <c r="O1501" s="2"/>
      <c r="P1501" s="10"/>
      <c r="Q1501" s="10"/>
      <c r="R1501" s="10"/>
      <c r="Z1501" s="27"/>
    </row>
    <row r="1502" spans="2:26" ht="15" x14ac:dyDescent="0.25">
      <c r="B1502" s="16">
        <v>38383</v>
      </c>
      <c r="C1502" s="22">
        <v>-3.2113266151849729E-3</v>
      </c>
      <c r="D1502" s="22">
        <f t="shared" si="132"/>
        <v>0.99678867338481503</v>
      </c>
      <c r="E1502" s="22">
        <v>1.993624783496406E-3</v>
      </c>
      <c r="F1502" s="24">
        <f t="shared" si="133"/>
        <v>0.99678867338481503</v>
      </c>
      <c r="G1502" s="22">
        <f t="shared" si="134"/>
        <v>-4.8177018316885667E-3</v>
      </c>
      <c r="H1502" s="24">
        <f t="shared" si="135"/>
        <v>0.99378867338481502</v>
      </c>
      <c r="I1502" s="29">
        <f t="shared" si="130"/>
        <v>3.1655181222148387E-2</v>
      </c>
      <c r="J1502" s="32">
        <v>4.1399999999999999E-2</v>
      </c>
      <c r="K1502" s="29">
        <f t="shared" si="131"/>
        <v>7.305518122214838E-2</v>
      </c>
      <c r="L1502" s="11"/>
      <c r="N1502" s="1"/>
      <c r="O1502" s="2"/>
      <c r="P1502" s="10"/>
      <c r="Q1502" s="10"/>
      <c r="R1502" s="10"/>
      <c r="Z1502" s="27"/>
    </row>
    <row r="1503" spans="2:26" ht="15" x14ac:dyDescent="0.25">
      <c r="B1503" s="16">
        <v>38411</v>
      </c>
      <c r="C1503" s="22">
        <v>-3.2681097196882281E-2</v>
      </c>
      <c r="D1503" s="22">
        <f t="shared" si="132"/>
        <v>0.96731890280311772</v>
      </c>
      <c r="E1503" s="22">
        <v>1.9706571264535011E-3</v>
      </c>
      <c r="F1503" s="24">
        <f t="shared" si="133"/>
        <v>0.96731890280311772</v>
      </c>
      <c r="G1503" s="22">
        <f t="shared" si="134"/>
        <v>-3.4310440070428785E-2</v>
      </c>
      <c r="H1503" s="24">
        <f t="shared" si="135"/>
        <v>0.96431890280311772</v>
      </c>
      <c r="I1503" s="29">
        <f t="shared" si="130"/>
        <v>2.9013120268349457E-2</v>
      </c>
      <c r="J1503" s="32">
        <v>4.36E-2</v>
      </c>
      <c r="K1503" s="29">
        <f t="shared" si="131"/>
        <v>7.2613120268349457E-2</v>
      </c>
      <c r="L1503" s="11"/>
      <c r="N1503" s="1"/>
      <c r="O1503" s="2"/>
      <c r="P1503" s="10"/>
      <c r="Q1503" s="10"/>
      <c r="R1503" s="10"/>
      <c r="Z1503" s="27"/>
    </row>
    <row r="1504" spans="2:26" ht="15" x14ac:dyDescent="0.25">
      <c r="B1504" s="16">
        <v>38442</v>
      </c>
      <c r="C1504" s="22">
        <v>5.1234085690363695E-3</v>
      </c>
      <c r="D1504" s="22">
        <f t="shared" si="132"/>
        <v>1.0051234085690364</v>
      </c>
      <c r="E1504" s="22">
        <v>2.3637092347346123E-3</v>
      </c>
      <c r="F1504" s="24">
        <f t="shared" si="133"/>
        <v>1.0051234085690364</v>
      </c>
      <c r="G1504" s="22">
        <f t="shared" si="134"/>
        <v>3.8871178037709819E-3</v>
      </c>
      <c r="H1504" s="24">
        <f t="shared" si="135"/>
        <v>1.0021234085690365</v>
      </c>
      <c r="I1504" s="29">
        <f t="shared" si="130"/>
        <v>2.9004947947337989E-2</v>
      </c>
      <c r="J1504" s="32">
        <v>4.4999999999999998E-2</v>
      </c>
      <c r="K1504" s="29">
        <f t="shared" si="131"/>
        <v>7.4004947947337987E-2</v>
      </c>
      <c r="L1504" s="11"/>
      <c r="N1504" s="1"/>
      <c r="O1504" s="2"/>
      <c r="P1504" s="10"/>
      <c r="Q1504" s="10"/>
      <c r="R1504" s="10"/>
      <c r="Z1504" s="27"/>
    </row>
    <row r="1505" spans="2:26" ht="15" x14ac:dyDescent="0.25">
      <c r="B1505" s="16">
        <v>38472</v>
      </c>
      <c r="C1505" s="22">
        <v>-3.0746058841095381E-2</v>
      </c>
      <c r="D1505" s="22">
        <f t="shared" si="132"/>
        <v>0.96925394115890462</v>
      </c>
      <c r="E1505" s="22">
        <v>2.2360186303356233E-3</v>
      </c>
      <c r="F1505" s="24">
        <f t="shared" si="133"/>
        <v>0.96925394115890462</v>
      </c>
      <c r="G1505" s="22">
        <f t="shared" si="134"/>
        <v>-3.2110040210759756E-2</v>
      </c>
      <c r="H1505" s="24">
        <f t="shared" si="135"/>
        <v>0.96625394115890462</v>
      </c>
      <c r="I1505" s="29">
        <f t="shared" si="130"/>
        <v>3.0212107485933393E-2</v>
      </c>
      <c r="J1505" s="32">
        <v>4.2099999999999999E-2</v>
      </c>
      <c r="K1505" s="29">
        <f t="shared" si="131"/>
        <v>7.2312107485933391E-2</v>
      </c>
      <c r="L1505" s="11"/>
      <c r="N1505" s="1"/>
      <c r="O1505" s="2"/>
      <c r="P1505" s="10"/>
      <c r="Q1505" s="10"/>
      <c r="R1505" s="10"/>
      <c r="Z1505" s="27"/>
    </row>
    <row r="1506" spans="2:26" ht="15" x14ac:dyDescent="0.25">
      <c r="B1506" s="16">
        <v>38503</v>
      </c>
      <c r="C1506" s="22">
        <v>6.3409306888044803E-3</v>
      </c>
      <c r="D1506" s="22">
        <f t="shared" si="132"/>
        <v>1.0063409306888045</v>
      </c>
      <c r="E1506" s="22">
        <v>2.5225771782000361E-3</v>
      </c>
      <c r="F1506" s="24">
        <f t="shared" si="133"/>
        <v>1.0063409306888045</v>
      </c>
      <c r="G1506" s="22">
        <f t="shared" si="134"/>
        <v>5.2635078670045165E-3</v>
      </c>
      <c r="H1506" s="24">
        <f t="shared" si="135"/>
        <v>1.0033409306888046</v>
      </c>
      <c r="I1506" s="29">
        <f t="shared" si="130"/>
        <v>2.8704812798718393E-2</v>
      </c>
      <c r="J1506" s="32">
        <v>0.04</v>
      </c>
      <c r="K1506" s="29">
        <f t="shared" si="131"/>
        <v>6.8704812798718401E-2</v>
      </c>
      <c r="L1506" s="11"/>
      <c r="N1506" s="1"/>
      <c r="O1506" s="2"/>
      <c r="P1506" s="10"/>
      <c r="Q1506" s="10"/>
      <c r="R1506" s="10"/>
      <c r="Z1506" s="27"/>
    </row>
    <row r="1507" spans="2:26" ht="15" x14ac:dyDescent="0.25">
      <c r="B1507" s="16">
        <v>38533</v>
      </c>
      <c r="C1507" s="22">
        <v>3.579058841646221E-2</v>
      </c>
      <c r="D1507" s="22">
        <f t="shared" si="132"/>
        <v>1.0357905884164622</v>
      </c>
      <c r="E1507" s="22">
        <v>2.4741757417250376E-3</v>
      </c>
      <c r="F1507" s="24">
        <f t="shared" si="133"/>
        <v>1.0357905884164622</v>
      </c>
      <c r="G1507" s="22">
        <f t="shared" si="134"/>
        <v>3.4664764158187242E-2</v>
      </c>
      <c r="H1507" s="24">
        <f t="shared" si="135"/>
        <v>1.0327905884164623</v>
      </c>
      <c r="I1507" s="29">
        <f t="shared" si="130"/>
        <v>2.8709742310973452E-2</v>
      </c>
      <c r="J1507" s="32">
        <v>3.9399999999999998E-2</v>
      </c>
      <c r="K1507" s="29">
        <f t="shared" si="131"/>
        <v>6.8109742310973442E-2</v>
      </c>
      <c r="L1507" s="11"/>
      <c r="N1507" s="1"/>
      <c r="O1507" s="2"/>
      <c r="P1507" s="10"/>
      <c r="Q1507" s="10"/>
      <c r="R1507" s="10"/>
      <c r="Z1507" s="27"/>
    </row>
    <row r="1508" spans="2:26" ht="15" x14ac:dyDescent="0.25">
      <c r="B1508" s="16">
        <v>38564</v>
      </c>
      <c r="C1508" s="22">
        <v>-1.8826437020985631E-3</v>
      </c>
      <c r="D1508" s="22">
        <f t="shared" si="132"/>
        <v>0.99811735629790144</v>
      </c>
      <c r="E1508" s="22">
        <v>2.5743148469192789E-3</v>
      </c>
      <c r="F1508" s="24">
        <f t="shared" si="133"/>
        <v>0.99811735629790144</v>
      </c>
      <c r="G1508" s="22">
        <f t="shared" si="134"/>
        <v>-2.9083288551792841E-3</v>
      </c>
      <c r="H1508" s="24">
        <f t="shared" si="135"/>
        <v>0.99511735629790143</v>
      </c>
      <c r="I1508" s="29">
        <f t="shared" si="130"/>
        <v>2.842699971396967E-2</v>
      </c>
      <c r="J1508" s="32">
        <v>4.2800000000000005E-2</v>
      </c>
      <c r="K1508" s="29">
        <f t="shared" si="131"/>
        <v>7.1226999713969674E-2</v>
      </c>
      <c r="L1508" s="11"/>
      <c r="N1508" s="1"/>
      <c r="O1508" s="2"/>
      <c r="P1508" s="10"/>
      <c r="Q1508" s="10"/>
      <c r="R1508" s="10"/>
      <c r="Z1508" s="27"/>
    </row>
    <row r="1509" spans="2:26" ht="15" x14ac:dyDescent="0.25">
      <c r="B1509" s="16">
        <v>38595</v>
      </c>
      <c r="C1509" s="22">
        <v>9.0111057043529286E-3</v>
      </c>
      <c r="D1509" s="22">
        <f t="shared" si="132"/>
        <v>1.0090111057043529</v>
      </c>
      <c r="E1509" s="22">
        <v>3.1515738195437848E-3</v>
      </c>
      <c r="F1509" s="24">
        <f t="shared" si="133"/>
        <v>1.0090111057043529</v>
      </c>
      <c r="G1509" s="22">
        <f t="shared" si="134"/>
        <v>8.5626795238967143E-3</v>
      </c>
      <c r="H1509" s="24">
        <f t="shared" si="135"/>
        <v>1.006011105704353</v>
      </c>
      <c r="I1509" s="29">
        <f t="shared" si="130"/>
        <v>2.8813730492696976E-2</v>
      </c>
      <c r="J1509" s="32">
        <v>4.0199999999999993E-2</v>
      </c>
      <c r="K1509" s="29">
        <f t="shared" si="131"/>
        <v>6.9013730492696962E-2</v>
      </c>
      <c r="L1509" s="11"/>
      <c r="N1509" s="1"/>
      <c r="O1509" s="2"/>
      <c r="P1509" s="10"/>
      <c r="Q1509" s="10"/>
      <c r="R1509" s="10"/>
      <c r="Z1509" s="27"/>
    </row>
    <row r="1510" spans="2:26" ht="15" x14ac:dyDescent="0.25">
      <c r="B1510" s="16">
        <v>38625</v>
      </c>
      <c r="C1510" s="22">
        <v>4.4663222415000092E-3</v>
      </c>
      <c r="D1510" s="22">
        <f t="shared" si="132"/>
        <v>1.0044663222415</v>
      </c>
      <c r="E1510" s="22">
        <v>2.8447468600145687E-3</v>
      </c>
      <c r="F1510" s="24">
        <f t="shared" si="133"/>
        <v>1.0044663222415</v>
      </c>
      <c r="G1510" s="22">
        <f t="shared" si="134"/>
        <v>3.711069101514578E-3</v>
      </c>
      <c r="H1510" s="24">
        <f t="shared" si="135"/>
        <v>1.0014663222415001</v>
      </c>
      <c r="I1510" s="29">
        <f t="shared" si="130"/>
        <v>2.7971718230299869E-2</v>
      </c>
      <c r="J1510" s="32">
        <v>4.3400000000000001E-2</v>
      </c>
      <c r="K1510" s="29">
        <f t="shared" si="131"/>
        <v>7.1371718230299863E-2</v>
      </c>
      <c r="L1510" s="11"/>
      <c r="N1510" s="1"/>
      <c r="O1510" s="2"/>
      <c r="P1510" s="10"/>
      <c r="Q1510" s="10"/>
      <c r="R1510" s="10"/>
      <c r="Z1510" s="27"/>
    </row>
    <row r="1511" spans="2:26" ht="15" x14ac:dyDescent="0.25">
      <c r="B1511" s="16">
        <v>38656</v>
      </c>
      <c r="C1511" s="22">
        <v>-1.5986623877675799E-2</v>
      </c>
      <c r="D1511" s="22">
        <f t="shared" si="132"/>
        <v>0.9840133761223242</v>
      </c>
      <c r="E1511" s="22">
        <v>3.164005989048535E-3</v>
      </c>
      <c r="F1511" s="24">
        <f t="shared" si="133"/>
        <v>0.9840133761223242</v>
      </c>
      <c r="G1511" s="22">
        <f t="shared" si="134"/>
        <v>-1.6422617888627263E-2</v>
      </c>
      <c r="H1511" s="24">
        <f t="shared" si="135"/>
        <v>0.9810133761223242</v>
      </c>
      <c r="I1511" s="29">
        <f t="shared" si="130"/>
        <v>2.7354373158103407E-2</v>
      </c>
      <c r="J1511" s="32">
        <v>4.5700000000000005E-2</v>
      </c>
      <c r="K1511" s="29">
        <f t="shared" si="131"/>
        <v>7.3054373158103411E-2</v>
      </c>
      <c r="L1511" s="11"/>
      <c r="N1511" s="1"/>
      <c r="O1511" s="2"/>
      <c r="P1511" s="10"/>
      <c r="Q1511" s="10"/>
      <c r="R1511" s="10"/>
      <c r="Z1511" s="27"/>
    </row>
    <row r="1512" spans="2:26" ht="15" x14ac:dyDescent="0.25">
      <c r="B1512" s="16">
        <v>38686</v>
      </c>
      <c r="C1512" s="22">
        <v>2.6980774196265989E-2</v>
      </c>
      <c r="D1512" s="22">
        <f t="shared" si="132"/>
        <v>1.026980774196266</v>
      </c>
      <c r="E1512" s="22">
        <v>3.237346836837629E-3</v>
      </c>
      <c r="F1512" s="24">
        <f t="shared" si="133"/>
        <v>1.026980774196266</v>
      </c>
      <c r="G1512" s="22">
        <f t="shared" si="134"/>
        <v>2.6618121033103619E-2</v>
      </c>
      <c r="H1512" s="24">
        <f t="shared" si="135"/>
        <v>1.0239807741962661</v>
      </c>
      <c r="I1512" s="29">
        <f t="shared" si="130"/>
        <v>2.958446530129355E-2</v>
      </c>
      <c r="J1512" s="32">
        <v>4.4900000000000002E-2</v>
      </c>
      <c r="K1512" s="29">
        <f t="shared" si="131"/>
        <v>7.4484465301293545E-2</v>
      </c>
      <c r="L1512" s="11"/>
      <c r="N1512" s="1"/>
      <c r="O1512" s="2"/>
      <c r="P1512" s="10"/>
      <c r="Q1512" s="10"/>
      <c r="R1512" s="10"/>
      <c r="Z1512" s="27"/>
    </row>
    <row r="1513" spans="2:26" ht="15" x14ac:dyDescent="0.25">
      <c r="B1513" s="16">
        <v>38717</v>
      </c>
      <c r="C1513" s="22">
        <v>1.2134658848040658E-2</v>
      </c>
      <c r="D1513" s="22">
        <f t="shared" si="132"/>
        <v>1.0121346588480407</v>
      </c>
      <c r="E1513" s="22">
        <v>3.2382439125611118E-3</v>
      </c>
      <c r="F1513" s="24">
        <f t="shared" si="133"/>
        <v>1.0121346588480407</v>
      </c>
      <c r="G1513" s="22">
        <f t="shared" si="134"/>
        <v>1.1772902760601771E-2</v>
      </c>
      <c r="H1513" s="24">
        <f t="shared" si="135"/>
        <v>1.0091346588480408</v>
      </c>
      <c r="I1513" s="29">
        <f t="shared" si="130"/>
        <v>2.8601850643476645E-2</v>
      </c>
      <c r="J1513" s="32">
        <v>4.3899999999999995E-2</v>
      </c>
      <c r="K1513" s="29">
        <f t="shared" si="131"/>
        <v>7.250185064347664E-2</v>
      </c>
      <c r="L1513" s="11"/>
      <c r="N1513" s="1"/>
      <c r="O1513" s="2"/>
      <c r="P1513" s="10"/>
      <c r="Q1513" s="10"/>
      <c r="R1513" s="10"/>
      <c r="Z1513" s="27"/>
    </row>
    <row r="1514" spans="2:26" ht="15" x14ac:dyDescent="0.25">
      <c r="B1514" s="16">
        <v>38748</v>
      </c>
      <c r="C1514" s="22">
        <v>3.8912258093694918E-2</v>
      </c>
      <c r="D1514" s="22">
        <f t="shared" si="132"/>
        <v>1.0389122580936949</v>
      </c>
      <c r="E1514" s="22">
        <v>3.7371799028540487E-3</v>
      </c>
      <c r="F1514" s="24">
        <f t="shared" si="133"/>
        <v>1.0389122580936949</v>
      </c>
      <c r="G1514" s="22">
        <f t="shared" si="134"/>
        <v>3.9049437996548961E-2</v>
      </c>
      <c r="H1514" s="24">
        <f t="shared" si="135"/>
        <v>1.035912258093695</v>
      </c>
      <c r="I1514" s="29">
        <f t="shared" si="130"/>
        <v>2.9218550716472169E-2</v>
      </c>
      <c r="J1514" s="32">
        <v>4.53E-2</v>
      </c>
      <c r="K1514" s="29">
        <f t="shared" si="131"/>
        <v>7.4518550716472176E-2</v>
      </c>
      <c r="L1514" s="11"/>
      <c r="N1514" s="1"/>
      <c r="O1514" s="2"/>
      <c r="P1514" s="10"/>
      <c r="Q1514" s="10"/>
      <c r="R1514" s="10"/>
      <c r="Z1514" s="27"/>
    </row>
    <row r="1515" spans="2:26" ht="15" x14ac:dyDescent="0.25">
      <c r="B1515" s="16">
        <v>38776</v>
      </c>
      <c r="C1515" s="22">
        <v>-1.0543051671875081E-2</v>
      </c>
      <c r="D1515" s="22">
        <f t="shared" si="132"/>
        <v>0.98945694832812492</v>
      </c>
      <c r="E1515" s="22">
        <v>3.4474096270518118E-3</v>
      </c>
      <c r="F1515" s="24">
        <f t="shared" si="133"/>
        <v>0.98945694832812492</v>
      </c>
      <c r="G1515" s="22">
        <f t="shared" si="134"/>
        <v>-1.0695642044823268E-2</v>
      </c>
      <c r="H1515" s="24">
        <f t="shared" si="135"/>
        <v>0.98645694832812492</v>
      </c>
      <c r="I1515" s="29">
        <f t="shared" si="130"/>
        <v>2.8435585455706569E-2</v>
      </c>
      <c r="J1515" s="32">
        <v>4.5499999999999999E-2</v>
      </c>
      <c r="K1515" s="29">
        <f t="shared" si="131"/>
        <v>7.3935585455706568E-2</v>
      </c>
      <c r="L1515" s="11"/>
      <c r="N1515" s="1"/>
      <c r="O1515" s="2"/>
      <c r="P1515" s="10"/>
      <c r="Q1515" s="10"/>
      <c r="R1515" s="10"/>
      <c r="Z1515" s="27"/>
    </row>
    <row r="1516" spans="2:26" ht="15" x14ac:dyDescent="0.25">
      <c r="B1516" s="16">
        <v>38807</v>
      </c>
      <c r="C1516" s="22">
        <v>3.3245521737097716E-2</v>
      </c>
      <c r="D1516" s="22">
        <f t="shared" si="132"/>
        <v>1.0332455217370977</v>
      </c>
      <c r="E1516" s="22">
        <v>3.8893399350372615E-3</v>
      </c>
      <c r="F1516" s="24">
        <f t="shared" si="133"/>
        <v>1.0332455217370977</v>
      </c>
      <c r="G1516" s="22">
        <f t="shared" si="134"/>
        <v>3.3534861672134972E-2</v>
      </c>
      <c r="H1516" s="24">
        <f t="shared" si="135"/>
        <v>1.0302455217370978</v>
      </c>
      <c r="I1516" s="29">
        <f t="shared" si="130"/>
        <v>2.6617845356521341E-2</v>
      </c>
      <c r="J1516" s="32">
        <v>4.8600000000000004E-2</v>
      </c>
      <c r="K1516" s="29">
        <f t="shared" si="131"/>
        <v>7.5217845356521346E-2</v>
      </c>
      <c r="L1516" s="11"/>
      <c r="N1516" s="1"/>
      <c r="O1516" s="2"/>
      <c r="P1516" s="10"/>
      <c r="Q1516" s="10"/>
      <c r="R1516" s="10"/>
      <c r="Z1516" s="27"/>
    </row>
    <row r="1517" spans="2:26" ht="15" x14ac:dyDescent="0.25">
      <c r="B1517" s="16">
        <v>38837</v>
      </c>
      <c r="C1517" s="22">
        <v>2.6841121481745889E-2</v>
      </c>
      <c r="D1517" s="22">
        <f t="shared" si="132"/>
        <v>1.0268411214817459</v>
      </c>
      <c r="E1517" s="22">
        <v>3.5715240664280223E-3</v>
      </c>
      <c r="F1517" s="24">
        <f t="shared" si="133"/>
        <v>1.0268411214817459</v>
      </c>
      <c r="G1517" s="22">
        <f t="shared" si="134"/>
        <v>2.6812645548173912E-2</v>
      </c>
      <c r="H1517" s="24">
        <f t="shared" si="135"/>
        <v>1.023841121481746</v>
      </c>
      <c r="I1517" s="29">
        <f t="shared" si="130"/>
        <v>2.5802767365194601E-2</v>
      </c>
      <c r="J1517" s="32">
        <v>5.0700000000000002E-2</v>
      </c>
      <c r="K1517" s="29">
        <f t="shared" si="131"/>
        <v>7.6502767365194596E-2</v>
      </c>
      <c r="L1517" s="11"/>
      <c r="N1517" s="1"/>
      <c r="O1517" s="2"/>
      <c r="P1517" s="10"/>
      <c r="Q1517" s="10"/>
      <c r="R1517" s="10"/>
      <c r="Z1517" s="27"/>
    </row>
    <row r="1518" spans="2:26" ht="15" x14ac:dyDescent="0.25">
      <c r="B1518" s="16">
        <v>38868</v>
      </c>
      <c r="C1518" s="22">
        <v>-1.4932373315050151E-2</v>
      </c>
      <c r="D1518" s="22">
        <f t="shared" si="132"/>
        <v>0.98506762668494985</v>
      </c>
      <c r="E1518" s="22">
        <v>4.3154788841246461E-3</v>
      </c>
      <c r="F1518" s="24">
        <f t="shared" si="133"/>
        <v>0.98506762668494985</v>
      </c>
      <c r="G1518" s="22">
        <f t="shared" si="134"/>
        <v>-1.4216894430925504E-2</v>
      </c>
      <c r="H1518" s="24">
        <f t="shared" si="135"/>
        <v>0.98206762668494985</v>
      </c>
      <c r="I1518" s="29">
        <f t="shared" si="130"/>
        <v>2.4575939604886132E-2</v>
      </c>
      <c r="J1518" s="32">
        <v>5.1200000000000002E-2</v>
      </c>
      <c r="K1518" s="29">
        <f t="shared" si="131"/>
        <v>7.5775939604886128E-2</v>
      </c>
      <c r="L1518" s="11"/>
      <c r="N1518" s="1"/>
      <c r="O1518" s="2"/>
      <c r="P1518" s="10"/>
      <c r="Q1518" s="10"/>
      <c r="R1518" s="10"/>
      <c r="Z1518" s="27"/>
    </row>
    <row r="1519" spans="2:26" ht="15" x14ac:dyDescent="0.25">
      <c r="B1519" s="16">
        <v>38898</v>
      </c>
      <c r="C1519" s="22">
        <v>-1.1490321181046537E-2</v>
      </c>
      <c r="D1519" s="22">
        <f t="shared" si="132"/>
        <v>0.98850967881895346</v>
      </c>
      <c r="E1519" s="22">
        <v>3.9819698988805552E-3</v>
      </c>
      <c r="F1519" s="24">
        <f t="shared" si="133"/>
        <v>0.98850967881895346</v>
      </c>
      <c r="G1519" s="22">
        <f t="shared" si="134"/>
        <v>-1.1108351282165981E-2</v>
      </c>
      <c r="H1519" s="24">
        <f t="shared" si="135"/>
        <v>0.98550967881895346</v>
      </c>
      <c r="I1519" s="29">
        <f t="shared" si="130"/>
        <v>2.568510314689032E-2</v>
      </c>
      <c r="J1519" s="32">
        <v>5.1500000000000004E-2</v>
      </c>
      <c r="K1519" s="29">
        <f t="shared" si="131"/>
        <v>7.7185103146890324E-2</v>
      </c>
      <c r="L1519" s="11"/>
      <c r="N1519" s="1"/>
      <c r="O1519" s="2"/>
      <c r="P1519" s="10"/>
      <c r="Q1519" s="10"/>
      <c r="R1519" s="10"/>
      <c r="Z1519" s="27"/>
    </row>
    <row r="1520" spans="2:26" ht="15" x14ac:dyDescent="0.25">
      <c r="B1520" s="16">
        <v>38929</v>
      </c>
      <c r="C1520" s="22">
        <v>-2.0545415576793014E-2</v>
      </c>
      <c r="D1520" s="22">
        <f t="shared" si="132"/>
        <v>0.97945458442320699</v>
      </c>
      <c r="E1520" s="22">
        <v>4.2472140528801994E-3</v>
      </c>
      <c r="F1520" s="24">
        <f t="shared" si="133"/>
        <v>0.97945458442320699</v>
      </c>
      <c r="G1520" s="22">
        <f t="shared" si="134"/>
        <v>-1.9898201523912813E-2</v>
      </c>
      <c r="H1520" s="24">
        <f t="shared" si="135"/>
        <v>0.97645458442320698</v>
      </c>
      <c r="I1520" s="29">
        <f t="shared" si="130"/>
        <v>2.5130473958546728E-2</v>
      </c>
      <c r="J1520" s="32">
        <v>4.99E-2</v>
      </c>
      <c r="K1520" s="29">
        <f t="shared" si="131"/>
        <v>7.5030473958546728E-2</v>
      </c>
      <c r="L1520" s="11"/>
      <c r="N1520" s="1"/>
      <c r="O1520" s="2"/>
      <c r="P1520" s="10"/>
      <c r="Q1520" s="10"/>
      <c r="R1520" s="10"/>
      <c r="Z1520" s="27"/>
    </row>
    <row r="1521" spans="2:26" ht="15" x14ac:dyDescent="0.25">
      <c r="B1521" s="16">
        <v>38960</v>
      </c>
      <c r="C1521" s="22">
        <v>2.4864239260295795E-2</v>
      </c>
      <c r="D1521" s="22">
        <f t="shared" si="132"/>
        <v>1.0248642392602958</v>
      </c>
      <c r="E1521" s="22">
        <v>4.2753942749702567E-3</v>
      </c>
      <c r="F1521" s="24">
        <f t="shared" si="133"/>
        <v>1.0248642392602958</v>
      </c>
      <c r="G1521" s="22">
        <f t="shared" si="134"/>
        <v>2.5539633535266053E-2</v>
      </c>
      <c r="H1521" s="24">
        <f t="shared" si="135"/>
        <v>1.0218642392602959</v>
      </c>
      <c r="I1521" s="29">
        <f t="shared" si="130"/>
        <v>2.4099981864288411E-2</v>
      </c>
      <c r="J1521" s="32">
        <v>4.7400000000000005E-2</v>
      </c>
      <c r="K1521" s="29">
        <f t="shared" si="131"/>
        <v>7.1499981864288409E-2</v>
      </c>
      <c r="L1521" s="11"/>
      <c r="N1521" s="1"/>
      <c r="O1521" s="2"/>
      <c r="P1521" s="10"/>
      <c r="Q1521" s="10"/>
      <c r="R1521" s="10"/>
      <c r="Z1521" s="27"/>
    </row>
    <row r="1522" spans="2:26" ht="15" x14ac:dyDescent="0.25">
      <c r="B1522" s="16">
        <v>38990</v>
      </c>
      <c r="C1522" s="22">
        <v>3.0496143229961303E-2</v>
      </c>
      <c r="D1522" s="22">
        <f t="shared" si="132"/>
        <v>1.0304961432299613</v>
      </c>
      <c r="E1522" s="22">
        <v>3.887388330224173E-3</v>
      </c>
      <c r="F1522" s="24">
        <f t="shared" si="133"/>
        <v>1.0304961432299613</v>
      </c>
      <c r="G1522" s="22">
        <f t="shared" si="134"/>
        <v>3.0783531560185474E-2</v>
      </c>
      <c r="H1522" s="24">
        <f t="shared" si="135"/>
        <v>1.0274961432299614</v>
      </c>
      <c r="I1522" s="29">
        <f t="shared" si="130"/>
        <v>2.5941863360787965E-2</v>
      </c>
      <c r="J1522" s="32">
        <v>4.6399999999999997E-2</v>
      </c>
      <c r="K1522" s="29">
        <f t="shared" si="131"/>
        <v>7.2341863360787961E-2</v>
      </c>
      <c r="L1522" s="11"/>
      <c r="N1522" s="1"/>
      <c r="O1522" s="2"/>
      <c r="P1522" s="10"/>
      <c r="Q1522" s="10"/>
      <c r="R1522" s="10"/>
      <c r="Z1522" s="27"/>
    </row>
    <row r="1523" spans="2:26" ht="15" x14ac:dyDescent="0.25">
      <c r="B1523" s="16">
        <v>39021</v>
      </c>
      <c r="C1523" s="22">
        <v>2.7095312797904114E-2</v>
      </c>
      <c r="D1523" s="22">
        <f t="shared" si="132"/>
        <v>1.0270953127979041</v>
      </c>
      <c r="E1523" s="22">
        <v>4.3579297140594608E-3</v>
      </c>
      <c r="F1523" s="24">
        <f t="shared" si="133"/>
        <v>1.0270953127979041</v>
      </c>
      <c r="G1523" s="22">
        <f t="shared" si="134"/>
        <v>2.7853242511963576E-2</v>
      </c>
      <c r="H1523" s="24">
        <f t="shared" si="135"/>
        <v>1.0240953127979042</v>
      </c>
      <c r="I1523" s="29">
        <f t="shared" ref="I1523:I1586" si="136">POWER(PRODUCT(H1283:H1523),1/20)-1</f>
        <v>2.9031083971481797E-2</v>
      </c>
      <c r="J1523" s="32">
        <v>4.6100000000000002E-2</v>
      </c>
      <c r="K1523" s="29">
        <f t="shared" ref="K1523:K1586" si="137">I1523+J1523</f>
        <v>7.5131083971481799E-2</v>
      </c>
      <c r="L1523" s="11"/>
      <c r="N1523" s="1"/>
      <c r="O1523" s="2"/>
      <c r="P1523" s="10"/>
      <c r="Q1523" s="10"/>
      <c r="R1523" s="10"/>
      <c r="Z1523" s="27"/>
    </row>
    <row r="1524" spans="2:26" ht="15" x14ac:dyDescent="0.25">
      <c r="B1524" s="16">
        <v>39051</v>
      </c>
      <c r="C1524" s="22">
        <v>1.0903173741311001E-2</v>
      </c>
      <c r="D1524" s="22">
        <f t="shared" si="132"/>
        <v>1.010903173741311</v>
      </c>
      <c r="E1524" s="22">
        <v>4.1249570421202364E-3</v>
      </c>
      <c r="F1524" s="24">
        <f t="shared" si="133"/>
        <v>1.010903173741311</v>
      </c>
      <c r="G1524" s="22">
        <f t="shared" si="134"/>
        <v>1.1428130783431238E-2</v>
      </c>
      <c r="H1524" s="24">
        <f t="shared" si="135"/>
        <v>1.0079031737413111</v>
      </c>
      <c r="I1524" s="29">
        <f t="shared" si="136"/>
        <v>3.075981416674245E-2</v>
      </c>
      <c r="J1524" s="32">
        <v>4.4600000000000001E-2</v>
      </c>
      <c r="K1524" s="29">
        <f t="shared" si="137"/>
        <v>7.535981416674245E-2</v>
      </c>
      <c r="L1524" s="11"/>
      <c r="N1524" s="1"/>
      <c r="O1524" s="2"/>
      <c r="P1524" s="10"/>
      <c r="Q1524" s="10"/>
      <c r="R1524" s="10"/>
      <c r="Z1524" s="27"/>
    </row>
    <row r="1525" spans="2:26" ht="15" x14ac:dyDescent="0.25">
      <c r="B1525" s="16">
        <v>39082</v>
      </c>
      <c r="C1525" s="22">
        <v>1.4513046961124321E-3</v>
      </c>
      <c r="D1525" s="22">
        <f t="shared" si="132"/>
        <v>1.0014513046961124</v>
      </c>
      <c r="E1525" s="22">
        <v>3.9078002146899493E-3</v>
      </c>
      <c r="F1525" s="24">
        <f t="shared" si="133"/>
        <v>1.0014513046961124</v>
      </c>
      <c r="G1525" s="22">
        <f t="shared" si="134"/>
        <v>1.7591049108023815E-3</v>
      </c>
      <c r="H1525" s="24">
        <f t="shared" si="135"/>
        <v>0.99845130469611243</v>
      </c>
      <c r="I1525" s="29">
        <f t="shared" si="136"/>
        <v>2.9705823625196359E-2</v>
      </c>
      <c r="J1525" s="32">
        <v>4.7100000000000003E-2</v>
      </c>
      <c r="K1525" s="29">
        <f t="shared" si="137"/>
        <v>7.6805823625196362E-2</v>
      </c>
      <c r="L1525" s="11"/>
      <c r="N1525" s="1"/>
      <c r="O1525" s="2"/>
      <c r="P1525" s="10"/>
      <c r="Q1525" s="10"/>
      <c r="R1525" s="10"/>
      <c r="Z1525" s="27"/>
    </row>
    <row r="1526" spans="2:26" ht="15" x14ac:dyDescent="0.25">
      <c r="B1526" s="16">
        <v>39113</v>
      </c>
      <c r="C1526" s="22">
        <v>1.6650619516396903E-2</v>
      </c>
      <c r="D1526" s="22">
        <f t="shared" si="132"/>
        <v>1.0166506195163969</v>
      </c>
      <c r="E1526" s="22">
        <v>4.5531543835899413E-3</v>
      </c>
      <c r="F1526" s="24">
        <f t="shared" si="133"/>
        <v>1.0166506195163969</v>
      </c>
      <c r="G1526" s="22">
        <f t="shared" si="134"/>
        <v>1.7603773899986845E-2</v>
      </c>
      <c r="H1526" s="24">
        <f t="shared" si="135"/>
        <v>1.013650619516397</v>
      </c>
      <c r="I1526" s="29">
        <f t="shared" si="136"/>
        <v>3.0786208006902349E-2</v>
      </c>
      <c r="J1526" s="32">
        <v>4.8300000000000003E-2</v>
      </c>
      <c r="K1526" s="29">
        <f t="shared" si="137"/>
        <v>7.9086208006902359E-2</v>
      </c>
      <c r="L1526" s="11"/>
      <c r="N1526" s="1"/>
      <c r="O1526" s="2"/>
      <c r="P1526" s="10"/>
      <c r="Q1526" s="10"/>
      <c r="R1526" s="10"/>
      <c r="Z1526" s="27"/>
    </row>
    <row r="1527" spans="2:26" ht="15" x14ac:dyDescent="0.25">
      <c r="B1527" s="16">
        <v>39141</v>
      </c>
      <c r="C1527" s="22">
        <v>-3.2078218078660958E-2</v>
      </c>
      <c r="D1527" s="22">
        <f t="shared" si="132"/>
        <v>0.96792178192133904</v>
      </c>
      <c r="E1527" s="22">
        <v>3.9113077670274166E-3</v>
      </c>
      <c r="F1527" s="24">
        <f t="shared" si="133"/>
        <v>0.96792178192133904</v>
      </c>
      <c r="G1527" s="22">
        <f t="shared" si="134"/>
        <v>-3.1766910311633541E-2</v>
      </c>
      <c r="H1527" s="24">
        <f t="shared" si="135"/>
        <v>0.96492178192133904</v>
      </c>
      <c r="I1527" s="29">
        <f t="shared" si="136"/>
        <v>2.7090604769978599E-2</v>
      </c>
      <c r="J1527" s="32">
        <v>4.5599999999999995E-2</v>
      </c>
      <c r="K1527" s="29">
        <f t="shared" si="137"/>
        <v>7.2690604769978601E-2</v>
      </c>
      <c r="L1527" s="11"/>
      <c r="N1527" s="1"/>
      <c r="O1527" s="2"/>
      <c r="P1527" s="10"/>
      <c r="Q1527" s="10"/>
      <c r="R1527" s="10"/>
      <c r="Z1527" s="27"/>
    </row>
    <row r="1528" spans="2:26" ht="15" x14ac:dyDescent="0.25">
      <c r="B1528" s="16">
        <v>39172</v>
      </c>
      <c r="C1528" s="22">
        <v>2.5700059160330913E-2</v>
      </c>
      <c r="D1528" s="22">
        <f t="shared" si="132"/>
        <v>1.0257000591603309</v>
      </c>
      <c r="E1528" s="22">
        <v>4.1224226592020408E-3</v>
      </c>
      <c r="F1528" s="24">
        <f t="shared" si="133"/>
        <v>1.0257000591603309</v>
      </c>
      <c r="G1528" s="22">
        <f t="shared" si="134"/>
        <v>2.6222481819532954E-2</v>
      </c>
      <c r="H1528" s="24">
        <f t="shared" si="135"/>
        <v>1.022700059160331</v>
      </c>
      <c r="I1528" s="29">
        <f t="shared" si="136"/>
        <v>2.7669992493414952E-2</v>
      </c>
      <c r="J1528" s="32">
        <v>4.6500000000000007E-2</v>
      </c>
      <c r="K1528" s="29">
        <f t="shared" si="137"/>
        <v>7.4169992493414966E-2</v>
      </c>
      <c r="L1528" s="11"/>
      <c r="N1528" s="1"/>
      <c r="O1528" s="2"/>
      <c r="P1528" s="10"/>
      <c r="Q1528" s="10"/>
      <c r="R1528" s="10"/>
      <c r="Z1528" s="27"/>
    </row>
    <row r="1529" spans="2:26" ht="15" x14ac:dyDescent="0.25">
      <c r="B1529" s="16">
        <v>39202</v>
      </c>
      <c r="C1529" s="22">
        <v>4.2435144270296821E-2</v>
      </c>
      <c r="D1529" s="22">
        <f t="shared" si="132"/>
        <v>1.0424351442702968</v>
      </c>
      <c r="E1529" s="22">
        <v>4.2002263816833807E-3</v>
      </c>
      <c r="F1529" s="24">
        <f t="shared" si="133"/>
        <v>1.0424351442702968</v>
      </c>
      <c r="G1529" s="22">
        <f t="shared" si="134"/>
        <v>4.3035370651980195E-2</v>
      </c>
      <c r="H1529" s="24">
        <f t="shared" si="135"/>
        <v>1.0394351442702969</v>
      </c>
      <c r="I1529" s="29">
        <f t="shared" si="136"/>
        <v>2.9469644116943305E-2</v>
      </c>
      <c r="J1529" s="32">
        <v>4.6300000000000001E-2</v>
      </c>
      <c r="K1529" s="29">
        <f t="shared" si="137"/>
        <v>7.5769644116943313E-2</v>
      </c>
      <c r="L1529" s="11"/>
      <c r="N1529" s="1"/>
      <c r="O1529" s="2"/>
      <c r="P1529" s="10"/>
      <c r="Q1529" s="10"/>
      <c r="R1529" s="10"/>
      <c r="Z1529" s="27"/>
    </row>
    <row r="1530" spans="2:26" ht="15" x14ac:dyDescent="0.25">
      <c r="B1530" s="16">
        <v>39233</v>
      </c>
      <c r="C1530" s="22">
        <v>2.3006164453965638E-2</v>
      </c>
      <c r="D1530" s="22">
        <f t="shared" si="132"/>
        <v>1.0230061644539656</v>
      </c>
      <c r="E1530" s="22">
        <v>4.0776954611196903E-3</v>
      </c>
      <c r="F1530" s="24">
        <f t="shared" si="133"/>
        <v>1.0230061644539656</v>
      </c>
      <c r="G1530" s="22">
        <f t="shared" si="134"/>
        <v>2.348385991508533E-2</v>
      </c>
      <c r="H1530" s="24">
        <f t="shared" si="135"/>
        <v>1.0200061644539657</v>
      </c>
      <c r="I1530" s="29">
        <f t="shared" si="136"/>
        <v>2.9452930081696582E-2</v>
      </c>
      <c r="J1530" s="32">
        <v>4.9000000000000002E-2</v>
      </c>
      <c r="K1530" s="29">
        <f t="shared" si="137"/>
        <v>7.8452930081696584E-2</v>
      </c>
      <c r="L1530" s="11"/>
      <c r="N1530" s="1"/>
      <c r="O1530" s="2"/>
      <c r="P1530" s="10"/>
      <c r="Q1530" s="10"/>
      <c r="R1530" s="10"/>
      <c r="Z1530" s="27"/>
    </row>
    <row r="1531" spans="2:26" ht="15" x14ac:dyDescent="0.25">
      <c r="B1531" s="16">
        <v>39263</v>
      </c>
      <c r="C1531" s="22">
        <v>1.8098325358287815E-2</v>
      </c>
      <c r="D1531" s="22">
        <f t="shared" si="132"/>
        <v>1.0180983253582878</v>
      </c>
      <c r="E1531" s="22">
        <v>3.7167228548171671E-3</v>
      </c>
      <c r="F1531" s="24">
        <f t="shared" si="133"/>
        <v>1.0180983253582878</v>
      </c>
      <c r="G1531" s="22">
        <f t="shared" si="134"/>
        <v>1.8215048213104983E-2</v>
      </c>
      <c r="H1531" s="24">
        <f t="shared" si="135"/>
        <v>1.0150983253582879</v>
      </c>
      <c r="I1531" s="29">
        <f t="shared" si="136"/>
        <v>2.984677353941434E-2</v>
      </c>
      <c r="J1531" s="32">
        <v>5.0300000000000004E-2</v>
      </c>
      <c r="K1531" s="29">
        <f t="shared" si="137"/>
        <v>8.0146773539414351E-2</v>
      </c>
      <c r="L1531" s="11"/>
      <c r="N1531" s="1"/>
      <c r="O1531" s="2"/>
      <c r="P1531" s="10"/>
      <c r="Q1531" s="10"/>
      <c r="R1531" s="10"/>
      <c r="Z1531" s="27"/>
    </row>
    <row r="1532" spans="2:26" ht="15" x14ac:dyDescent="0.25">
      <c r="B1532" s="16">
        <v>39294</v>
      </c>
      <c r="C1532" s="22">
        <v>-4.8852363269199506E-2</v>
      </c>
      <c r="D1532" s="22">
        <f t="shared" si="132"/>
        <v>0.95114763673080049</v>
      </c>
      <c r="E1532" s="22">
        <v>4.2800869225849691E-3</v>
      </c>
      <c r="F1532" s="24">
        <f t="shared" si="133"/>
        <v>0.95114763673080049</v>
      </c>
      <c r="G1532" s="22">
        <f t="shared" si="134"/>
        <v>-4.8172276346614543E-2</v>
      </c>
      <c r="H1532" s="24">
        <f t="shared" si="135"/>
        <v>0.94814763673080049</v>
      </c>
      <c r="I1532" s="29">
        <f t="shared" si="136"/>
        <v>2.7143709752748491E-2</v>
      </c>
      <c r="J1532" s="32">
        <v>4.7800000000000002E-2</v>
      </c>
      <c r="K1532" s="29">
        <f t="shared" si="137"/>
        <v>7.49437097527485E-2</v>
      </c>
      <c r="L1532" s="11"/>
      <c r="N1532" s="1"/>
      <c r="O1532" s="2"/>
      <c r="P1532" s="10"/>
      <c r="Q1532" s="10"/>
      <c r="R1532" s="10"/>
      <c r="Z1532" s="27"/>
    </row>
    <row r="1533" spans="2:26" ht="15" x14ac:dyDescent="0.25">
      <c r="B1533" s="16">
        <v>39325</v>
      </c>
      <c r="C1533" s="22">
        <v>-4.2546931408940392E-2</v>
      </c>
      <c r="D1533" s="22">
        <f t="shared" si="132"/>
        <v>0.95745306859105961</v>
      </c>
      <c r="E1533" s="22">
        <v>3.658722885030441E-3</v>
      </c>
      <c r="F1533" s="24">
        <f t="shared" si="133"/>
        <v>0.95745306859105961</v>
      </c>
      <c r="G1533" s="22">
        <f t="shared" si="134"/>
        <v>-4.2488208523909957E-2</v>
      </c>
      <c r="H1533" s="24">
        <f t="shared" si="135"/>
        <v>0.95445306859105961</v>
      </c>
      <c r="I1533" s="29">
        <f t="shared" si="136"/>
        <v>2.184774336901496E-2</v>
      </c>
      <c r="J1533" s="32">
        <v>4.5400000000000003E-2</v>
      </c>
      <c r="K1533" s="29">
        <f t="shared" si="137"/>
        <v>6.7247743369014956E-2</v>
      </c>
      <c r="L1533" s="11"/>
      <c r="N1533" s="1"/>
      <c r="O1533" s="2"/>
      <c r="P1533" s="10"/>
      <c r="Q1533" s="10"/>
      <c r="R1533" s="10"/>
      <c r="Z1533" s="27"/>
    </row>
    <row r="1534" spans="2:26" ht="15" x14ac:dyDescent="0.25">
      <c r="B1534" s="16">
        <v>39355</v>
      </c>
      <c r="C1534" s="22">
        <v>8.448341755277422E-3</v>
      </c>
      <c r="D1534" s="22">
        <f t="shared" si="132"/>
        <v>1.0084483417552774</v>
      </c>
      <c r="E1534" s="22">
        <v>3.0483249145767388E-3</v>
      </c>
      <c r="F1534" s="24">
        <f t="shared" si="133"/>
        <v>1.0084483417552774</v>
      </c>
      <c r="G1534" s="22">
        <f t="shared" si="134"/>
        <v>7.8966666698541618E-3</v>
      </c>
      <c r="H1534" s="24">
        <f t="shared" si="135"/>
        <v>1.0054483417552775</v>
      </c>
      <c r="I1534" s="29">
        <f t="shared" si="136"/>
        <v>2.2438487617737923E-2</v>
      </c>
      <c r="J1534" s="32">
        <v>4.5899999999999996E-2</v>
      </c>
      <c r="K1534" s="29">
        <f t="shared" si="137"/>
        <v>6.833848761773792E-2</v>
      </c>
      <c r="L1534" s="11"/>
      <c r="N1534" s="1"/>
      <c r="O1534" s="2"/>
      <c r="P1534" s="10"/>
      <c r="Q1534" s="10"/>
      <c r="R1534" s="10"/>
      <c r="Z1534" s="27"/>
    </row>
    <row r="1535" spans="2:26" ht="15" x14ac:dyDescent="0.25">
      <c r="B1535" s="16">
        <v>39386</v>
      </c>
      <c r="C1535" s="22">
        <v>3.6534854552964457E-2</v>
      </c>
      <c r="D1535" s="22">
        <f t="shared" si="132"/>
        <v>1.0365348545529645</v>
      </c>
      <c r="E1535" s="22">
        <v>3.5736815743947492E-3</v>
      </c>
      <c r="F1535" s="24">
        <f t="shared" si="133"/>
        <v>1.0365348545529645</v>
      </c>
      <c r="G1535" s="22">
        <f t="shared" si="134"/>
        <v>3.6508536127359201E-2</v>
      </c>
      <c r="H1535" s="24">
        <f t="shared" si="135"/>
        <v>1.0335348545529646</v>
      </c>
      <c r="I1535" s="29">
        <f t="shared" si="136"/>
        <v>2.393395531524356E-2</v>
      </c>
      <c r="J1535" s="32">
        <v>4.4800000000000006E-2</v>
      </c>
      <c r="K1535" s="29">
        <f t="shared" si="137"/>
        <v>6.8733955315243567E-2</v>
      </c>
      <c r="L1535" s="11"/>
      <c r="N1535" s="1"/>
      <c r="O1535" s="2"/>
      <c r="P1535" s="10"/>
      <c r="Q1535" s="10"/>
      <c r="R1535" s="10"/>
      <c r="Z1535" s="27"/>
    </row>
    <row r="1536" spans="2:26" ht="15" x14ac:dyDescent="0.25">
      <c r="B1536" s="16">
        <v>39416</v>
      </c>
      <c r="C1536" s="22">
        <v>-2.3606331611454312E-2</v>
      </c>
      <c r="D1536" s="22">
        <f t="shared" si="132"/>
        <v>0.97639366838854569</v>
      </c>
      <c r="E1536" s="22">
        <v>2.7598737385687855E-3</v>
      </c>
      <c r="F1536" s="24">
        <f t="shared" si="133"/>
        <v>0.97639366838854569</v>
      </c>
      <c r="G1536" s="22">
        <f t="shared" si="134"/>
        <v>-2.4446457872885526E-2</v>
      </c>
      <c r="H1536" s="24">
        <f t="shared" si="135"/>
        <v>0.97339366838854569</v>
      </c>
      <c r="I1536" s="29">
        <f t="shared" si="136"/>
        <v>2.7888302957641331E-2</v>
      </c>
      <c r="J1536" s="32">
        <v>3.9699999999999999E-2</v>
      </c>
      <c r="K1536" s="29">
        <f t="shared" si="137"/>
        <v>6.758830295764133E-2</v>
      </c>
      <c r="L1536" s="11"/>
      <c r="N1536" s="1"/>
      <c r="O1536" s="2"/>
      <c r="P1536" s="10"/>
      <c r="Q1536" s="10"/>
      <c r="R1536" s="10"/>
      <c r="Z1536" s="27"/>
    </row>
    <row r="1537" spans="2:26" ht="15" x14ac:dyDescent="0.25">
      <c r="B1537" s="16">
        <v>39447</v>
      </c>
      <c r="C1537" s="22">
        <v>2.4324523406648479E-2</v>
      </c>
      <c r="D1537" s="22">
        <f t="shared" si="132"/>
        <v>1.0243245234066485</v>
      </c>
      <c r="E1537" s="22">
        <v>2.5815198823166963E-3</v>
      </c>
      <c r="F1537" s="24">
        <f t="shared" si="133"/>
        <v>1.0243245234066485</v>
      </c>
      <c r="G1537" s="22">
        <f t="shared" si="134"/>
        <v>2.3306043288965177E-2</v>
      </c>
      <c r="H1537" s="24">
        <f t="shared" si="135"/>
        <v>1.0213245234066486</v>
      </c>
      <c r="I1537" s="29">
        <f t="shared" si="136"/>
        <v>2.637893107605116E-2</v>
      </c>
      <c r="J1537" s="32">
        <v>4.0399999999999998E-2</v>
      </c>
      <c r="K1537" s="29">
        <f t="shared" si="137"/>
        <v>6.6778931076051151E-2</v>
      </c>
      <c r="L1537" s="11"/>
      <c r="N1537" s="1"/>
      <c r="O1537" s="2"/>
      <c r="P1537" s="10"/>
      <c r="Q1537" s="10"/>
      <c r="R1537" s="10"/>
      <c r="Z1537" s="27"/>
    </row>
    <row r="1538" spans="2:26" ht="15" x14ac:dyDescent="0.25">
      <c r="B1538" s="16">
        <v>39478</v>
      </c>
      <c r="C1538" s="22">
        <v>-3.2597418195432493E-3</v>
      </c>
      <c r="D1538" s="22">
        <f t="shared" si="132"/>
        <v>0.99674025818045675</v>
      </c>
      <c r="E1538" s="22">
        <v>2.433911615758122E-3</v>
      </c>
      <c r="F1538" s="24">
        <f t="shared" si="133"/>
        <v>0.99674025818045675</v>
      </c>
      <c r="G1538" s="22">
        <f t="shared" si="134"/>
        <v>-4.4258302037851272E-3</v>
      </c>
      <c r="H1538" s="24">
        <f t="shared" si="135"/>
        <v>0.99374025818045675</v>
      </c>
      <c r="I1538" s="29">
        <f t="shared" si="136"/>
        <v>2.6104459686901116E-2</v>
      </c>
      <c r="J1538" s="32">
        <v>3.6699999999999997E-2</v>
      </c>
      <c r="K1538" s="29">
        <f t="shared" si="137"/>
        <v>6.2804459686901112E-2</v>
      </c>
      <c r="L1538" s="11"/>
      <c r="N1538" s="1"/>
      <c r="O1538" s="2"/>
      <c r="P1538" s="10"/>
      <c r="Q1538" s="10"/>
      <c r="R1538" s="10"/>
      <c r="Z1538" s="27"/>
    </row>
    <row r="1539" spans="2:26" ht="15" x14ac:dyDescent="0.25">
      <c r="B1539" s="16">
        <v>39507</v>
      </c>
      <c r="C1539" s="22">
        <v>4.9952614970988352E-2</v>
      </c>
      <c r="D1539" s="22">
        <f t="shared" ref="D1539:D1602" si="138">1+C1539</f>
        <v>1.0499526149709884</v>
      </c>
      <c r="E1539" s="22">
        <v>1.7225469029196194E-3</v>
      </c>
      <c r="F1539" s="24">
        <f t="shared" ref="F1539:F1602" si="139">1+C1539</f>
        <v>1.0499526149709884</v>
      </c>
      <c r="G1539" s="22">
        <f t="shared" ref="G1539:G1602" si="140">E1539*$M$2+(1-$M$2)*(E1539-$N$2)+C1539-0.003</f>
        <v>4.8075161873907965E-2</v>
      </c>
      <c r="H1539" s="24">
        <f t="shared" ref="H1539:H1602" si="141">1+C1539-0.003</f>
        <v>1.0469526149709885</v>
      </c>
      <c r="I1539" s="29">
        <f t="shared" si="136"/>
        <v>2.9598414249813132E-2</v>
      </c>
      <c r="J1539" s="32">
        <v>3.5299999999999998E-2</v>
      </c>
      <c r="K1539" s="29">
        <f t="shared" si="137"/>
        <v>6.489841424981313E-2</v>
      </c>
      <c r="L1539" s="11"/>
      <c r="N1539" s="1"/>
      <c r="O1539" s="2"/>
      <c r="P1539" s="10"/>
      <c r="Q1539" s="10"/>
      <c r="R1539" s="10"/>
      <c r="Z1539" s="27"/>
    </row>
    <row r="1540" spans="2:26" ht="15" x14ac:dyDescent="0.25">
      <c r="B1540" s="16">
        <v>39538</v>
      </c>
      <c r="C1540" s="22">
        <v>-2.2321868152910929E-2</v>
      </c>
      <c r="D1540" s="22">
        <f t="shared" si="138"/>
        <v>0.97767813184708907</v>
      </c>
      <c r="E1540" s="22">
        <v>1.068310377502435E-3</v>
      </c>
      <c r="F1540" s="24">
        <f t="shared" si="139"/>
        <v>0.97767813184708907</v>
      </c>
      <c r="G1540" s="22">
        <f t="shared" si="140"/>
        <v>-2.4853557775408493E-2</v>
      </c>
      <c r="H1540" s="24">
        <f t="shared" si="141"/>
        <v>0.97467813184708907</v>
      </c>
      <c r="I1540" s="29">
        <f t="shared" si="136"/>
        <v>2.7683293460455838E-2</v>
      </c>
      <c r="J1540" s="32">
        <v>3.4500000000000003E-2</v>
      </c>
      <c r="K1540" s="29">
        <f t="shared" si="137"/>
        <v>6.2183293460455841E-2</v>
      </c>
      <c r="L1540" s="11"/>
      <c r="N1540" s="1"/>
      <c r="O1540" s="2"/>
      <c r="P1540" s="10"/>
      <c r="Q1540" s="10"/>
      <c r="R1540" s="10"/>
      <c r="Z1540" s="27"/>
    </row>
    <row r="1541" spans="2:26" ht="15" x14ac:dyDescent="0.25">
      <c r="B1541" s="16">
        <v>39568</v>
      </c>
      <c r="C1541" s="22">
        <v>-5.9388085596205231E-2</v>
      </c>
      <c r="D1541" s="22">
        <f t="shared" si="138"/>
        <v>0.94061191440379477</v>
      </c>
      <c r="E1541" s="22">
        <v>1.0752214936351479E-3</v>
      </c>
      <c r="F1541" s="24">
        <f t="shared" si="139"/>
        <v>0.94061191440379477</v>
      </c>
      <c r="G1541" s="22">
        <f t="shared" si="140"/>
        <v>-6.1912864102570089E-2</v>
      </c>
      <c r="H1541" s="24">
        <f t="shared" si="141"/>
        <v>0.93761191440379477</v>
      </c>
      <c r="I1541" s="29">
        <f t="shared" si="136"/>
        <v>2.4120907854306095E-2</v>
      </c>
      <c r="J1541" s="32">
        <v>3.7699999999999997E-2</v>
      </c>
      <c r="K1541" s="29">
        <f t="shared" si="137"/>
        <v>6.1820907854306092E-2</v>
      </c>
      <c r="L1541" s="11"/>
      <c r="N1541" s="1"/>
      <c r="O1541" s="2"/>
      <c r="P1541" s="10"/>
      <c r="Q1541" s="10"/>
      <c r="R1541" s="10"/>
      <c r="Z1541" s="27"/>
    </row>
    <row r="1542" spans="2:26" ht="15" x14ac:dyDescent="0.25">
      <c r="B1542" s="16">
        <v>39599</v>
      </c>
      <c r="C1542" s="22">
        <v>4.8565165624283813E-2</v>
      </c>
      <c r="D1542" s="22">
        <f t="shared" si="138"/>
        <v>1.0485651656242838</v>
      </c>
      <c r="E1542" s="22">
        <v>1.4360001782394161E-3</v>
      </c>
      <c r="F1542" s="24">
        <f t="shared" si="139"/>
        <v>1.0485651656242838</v>
      </c>
      <c r="G1542" s="22">
        <f t="shared" si="140"/>
        <v>4.6401165802523223E-2</v>
      </c>
      <c r="H1542" s="24">
        <f t="shared" si="141"/>
        <v>1.0455651656242839</v>
      </c>
      <c r="I1542" s="29">
        <f t="shared" si="136"/>
        <v>2.6531667441604734E-2</v>
      </c>
      <c r="J1542" s="32">
        <v>4.0599999999999997E-2</v>
      </c>
      <c r="K1542" s="29">
        <f t="shared" si="137"/>
        <v>6.7131667441604731E-2</v>
      </c>
      <c r="L1542" s="11"/>
      <c r="N1542" s="1"/>
      <c r="O1542" s="2"/>
      <c r="P1542" s="10"/>
      <c r="Q1542" s="10"/>
      <c r="R1542" s="10"/>
      <c r="Z1542" s="27"/>
    </row>
    <row r="1543" spans="2:26" ht="15" x14ac:dyDescent="0.25">
      <c r="B1543" s="16">
        <v>39629</v>
      </c>
      <c r="C1543" s="22">
        <v>6.0918356460826217E-4</v>
      </c>
      <c r="D1543" s="22">
        <f t="shared" si="138"/>
        <v>1.0006091835646083</v>
      </c>
      <c r="E1543" s="22">
        <v>1.5894541256411543E-3</v>
      </c>
      <c r="F1543" s="24">
        <f t="shared" si="139"/>
        <v>1.0006091835646083</v>
      </c>
      <c r="G1543" s="22">
        <f t="shared" si="140"/>
        <v>-1.4013623097505834E-3</v>
      </c>
      <c r="H1543" s="24">
        <f t="shared" si="141"/>
        <v>0.99760918356460826</v>
      </c>
      <c r="I1543" s="29">
        <f t="shared" si="136"/>
        <v>2.4977169965695989E-2</v>
      </c>
      <c r="J1543" s="32">
        <v>3.9900000000000005E-2</v>
      </c>
      <c r="K1543" s="29">
        <f t="shared" si="137"/>
        <v>6.4877169965695994E-2</v>
      </c>
      <c r="L1543" s="11"/>
      <c r="N1543" s="1"/>
      <c r="O1543" s="2"/>
      <c r="P1543" s="10"/>
      <c r="Q1543" s="10"/>
      <c r="R1543" s="10"/>
      <c r="Z1543" s="27"/>
    </row>
    <row r="1544" spans="2:26" ht="15" x14ac:dyDescent="0.25">
      <c r="B1544" s="16">
        <v>39660</v>
      </c>
      <c r="C1544" s="22">
        <v>-5.1361633425105135E-2</v>
      </c>
      <c r="D1544" s="22">
        <f t="shared" si="138"/>
        <v>0.94863836657489486</v>
      </c>
      <c r="E1544" s="22">
        <v>1.4029462420226402E-3</v>
      </c>
      <c r="F1544" s="24">
        <f t="shared" si="139"/>
        <v>0.94863836657489486</v>
      </c>
      <c r="G1544" s="22">
        <f t="shared" si="140"/>
        <v>-5.3558687183082501E-2</v>
      </c>
      <c r="H1544" s="24">
        <f t="shared" si="141"/>
        <v>0.94563836657489486</v>
      </c>
      <c r="I1544" s="29">
        <f t="shared" si="136"/>
        <v>2.0934258974057762E-2</v>
      </c>
      <c r="J1544" s="32">
        <v>3.9900000000000005E-2</v>
      </c>
      <c r="K1544" s="29">
        <f t="shared" si="137"/>
        <v>6.0834258974057767E-2</v>
      </c>
      <c r="L1544" s="11"/>
      <c r="N1544" s="1"/>
      <c r="O1544" s="2"/>
      <c r="P1544" s="10"/>
      <c r="Q1544" s="10"/>
      <c r="R1544" s="10"/>
      <c r="Z1544" s="27"/>
    </row>
    <row r="1545" spans="2:26" ht="15" x14ac:dyDescent="0.25">
      <c r="B1545" s="16">
        <v>39691</v>
      </c>
      <c r="C1545" s="22">
        <v>-2.2685847736774734E-2</v>
      </c>
      <c r="D1545" s="22">
        <f t="shared" si="138"/>
        <v>0.97731415226322527</v>
      </c>
      <c r="E1545" s="22">
        <v>1.3799639502012351E-3</v>
      </c>
      <c r="F1545" s="24">
        <f t="shared" si="139"/>
        <v>0.97731415226322527</v>
      </c>
      <c r="G1545" s="22">
        <f t="shared" si="140"/>
        <v>-2.4905883786573497E-2</v>
      </c>
      <c r="H1545" s="24">
        <f t="shared" si="141"/>
        <v>0.97431415226322526</v>
      </c>
      <c r="I1545" s="29">
        <f t="shared" si="136"/>
        <v>2.1368189999844578E-2</v>
      </c>
      <c r="J1545" s="32">
        <v>3.8300000000000001E-2</v>
      </c>
      <c r="K1545" s="29">
        <f t="shared" si="137"/>
        <v>5.9668189999844579E-2</v>
      </c>
      <c r="L1545" s="11"/>
      <c r="N1545" s="1"/>
      <c r="O1545" s="2"/>
      <c r="P1545" s="10"/>
      <c r="Q1545" s="10"/>
      <c r="R1545" s="10"/>
      <c r="Z1545" s="27"/>
    </row>
    <row r="1546" spans="2:26" ht="15" x14ac:dyDescent="0.25">
      <c r="B1546" s="16">
        <v>39721</v>
      </c>
      <c r="C1546" s="22">
        <v>5.2587772461193616E-2</v>
      </c>
      <c r="D1546" s="22">
        <f t="shared" si="138"/>
        <v>1.0525877724611936</v>
      </c>
      <c r="E1546" s="22">
        <v>1.0598300606643463E-3</v>
      </c>
      <c r="F1546" s="24">
        <f t="shared" si="139"/>
        <v>1.0525877724611936</v>
      </c>
      <c r="G1546" s="22">
        <f t="shared" si="140"/>
        <v>5.0047602521857956E-2</v>
      </c>
      <c r="H1546" s="24">
        <f t="shared" si="141"/>
        <v>1.0495877724611937</v>
      </c>
      <c r="I1546" s="29">
        <f t="shared" si="136"/>
        <v>2.2943164098350177E-2</v>
      </c>
      <c r="J1546" s="32">
        <v>3.85E-2</v>
      </c>
      <c r="K1546" s="29">
        <f t="shared" si="137"/>
        <v>6.1443164098350177E-2</v>
      </c>
      <c r="L1546" s="11"/>
      <c r="N1546" s="1"/>
      <c r="O1546" s="2"/>
      <c r="P1546" s="10"/>
      <c r="Q1546" s="10"/>
      <c r="R1546" s="10"/>
      <c r="Z1546" s="27"/>
    </row>
    <row r="1547" spans="2:26" ht="15" x14ac:dyDescent="0.25">
      <c r="B1547" s="16">
        <v>39752</v>
      </c>
      <c r="C1547" s="22">
        <v>0.1167128209173387</v>
      </c>
      <c r="D1547" s="22">
        <f t="shared" si="138"/>
        <v>1.1167128209173387</v>
      </c>
      <c r="E1547" s="22">
        <v>5.3114951483368422E-4</v>
      </c>
      <c r="F1547" s="24">
        <f t="shared" si="139"/>
        <v>1.1167128209173387</v>
      </c>
      <c r="G1547" s="22">
        <f t="shared" si="140"/>
        <v>0.11364397043217238</v>
      </c>
      <c r="H1547" s="24">
        <f t="shared" si="141"/>
        <v>1.1137128209173388</v>
      </c>
      <c r="I1547" s="29">
        <f t="shared" si="136"/>
        <v>2.9024113126512097E-2</v>
      </c>
      <c r="J1547" s="32">
        <v>4.0099999999999997E-2</v>
      </c>
      <c r="K1547" s="29">
        <f t="shared" si="137"/>
        <v>6.9124113126512093E-2</v>
      </c>
      <c r="L1547" s="11"/>
      <c r="N1547" s="1"/>
      <c r="O1547" s="2"/>
      <c r="P1547" s="10"/>
      <c r="Q1547" s="10"/>
      <c r="R1547" s="10"/>
      <c r="Z1547" s="27"/>
    </row>
    <row r="1548" spans="2:26" ht="15" x14ac:dyDescent="0.25">
      <c r="B1548" s="16">
        <v>39782</v>
      </c>
      <c r="C1548" s="22">
        <v>3.7176340379766692E-2</v>
      </c>
      <c r="D1548" s="22">
        <f t="shared" si="138"/>
        <v>1.0371763403797667</v>
      </c>
      <c r="E1548" s="22">
        <v>1.5572678426511999E-4</v>
      </c>
      <c r="F1548" s="24">
        <f t="shared" si="139"/>
        <v>1.0371763403797667</v>
      </c>
      <c r="G1548" s="22">
        <f t="shared" si="140"/>
        <v>3.3732067164031806E-2</v>
      </c>
      <c r="H1548" s="24">
        <f t="shared" si="141"/>
        <v>1.0341763403797668</v>
      </c>
      <c r="I1548" s="29">
        <f t="shared" si="136"/>
        <v>3.1387553819055114E-2</v>
      </c>
      <c r="J1548" s="32">
        <v>2.9300000000000003E-2</v>
      </c>
      <c r="K1548" s="29">
        <f t="shared" si="137"/>
        <v>6.0687553819055121E-2</v>
      </c>
      <c r="L1548" s="11"/>
      <c r="N1548" s="1"/>
      <c r="O1548" s="2"/>
      <c r="P1548" s="10"/>
      <c r="Q1548" s="10"/>
      <c r="R1548" s="10"/>
      <c r="Z1548" s="27"/>
    </row>
    <row r="1549" spans="2:26" ht="15" x14ac:dyDescent="0.25">
      <c r="B1549" s="16">
        <v>39813</v>
      </c>
      <c r="C1549" s="22">
        <v>3.5796623400976113E-2</v>
      </c>
      <c r="D1549" s="22">
        <f t="shared" si="138"/>
        <v>1.0357966234009761</v>
      </c>
      <c r="E1549" s="22">
        <v>9.218526900056645E-6</v>
      </c>
      <c r="F1549" s="24">
        <f t="shared" si="139"/>
        <v>1.0357966234009761</v>
      </c>
      <c r="G1549" s="22">
        <f t="shared" si="140"/>
        <v>3.2205841927876164E-2</v>
      </c>
      <c r="H1549" s="24">
        <f t="shared" si="141"/>
        <v>1.0327966234009762</v>
      </c>
      <c r="I1549" s="29">
        <f t="shared" si="136"/>
        <v>3.4017086723056034E-2</v>
      </c>
      <c r="J1549" s="32">
        <v>2.2499999999999999E-2</v>
      </c>
      <c r="K1549" s="29">
        <f t="shared" si="137"/>
        <v>5.6517086723056033E-2</v>
      </c>
      <c r="L1549" s="11"/>
      <c r="N1549" s="1"/>
      <c r="O1549" s="2"/>
      <c r="P1549" s="10"/>
      <c r="Q1549" s="10"/>
      <c r="R1549" s="10"/>
      <c r="Z1549" s="27"/>
    </row>
    <row r="1550" spans="2:26" ht="15" x14ac:dyDescent="0.25">
      <c r="B1550" s="16">
        <v>39844</v>
      </c>
      <c r="C1550" s="22">
        <v>-5.3336271172305105E-3</v>
      </c>
      <c r="D1550" s="22">
        <f t="shared" si="138"/>
        <v>0.99466637288276949</v>
      </c>
      <c r="E1550" s="22">
        <v>8.1911173499316092E-5</v>
      </c>
      <c r="F1550" s="24">
        <f t="shared" si="139"/>
        <v>0.99466637288276949</v>
      </c>
      <c r="G1550" s="22">
        <f t="shared" si="140"/>
        <v>-8.8517159437311935E-3</v>
      </c>
      <c r="H1550" s="24">
        <f t="shared" si="141"/>
        <v>0.99166637288276949</v>
      </c>
      <c r="I1550" s="29">
        <f t="shared" si="136"/>
        <v>3.4498782640897563E-2</v>
      </c>
      <c r="J1550" s="32">
        <v>2.87E-2</v>
      </c>
      <c r="K1550" s="29">
        <f t="shared" si="137"/>
        <v>6.3198782640897566E-2</v>
      </c>
      <c r="L1550" s="11"/>
      <c r="N1550" s="1"/>
      <c r="O1550" s="2"/>
      <c r="P1550" s="10"/>
      <c r="Q1550" s="10"/>
      <c r="R1550" s="10"/>
      <c r="Z1550" s="27"/>
    </row>
    <row r="1551" spans="2:26" ht="15" x14ac:dyDescent="0.25">
      <c r="B1551" s="16">
        <v>39872</v>
      </c>
      <c r="C1551" s="22">
        <v>1.9358205584575128E-2</v>
      </c>
      <c r="D1551" s="22">
        <f t="shared" si="138"/>
        <v>1.0193582055845751</v>
      </c>
      <c r="E1551" s="22">
        <v>2.1580760585804271E-4</v>
      </c>
      <c r="F1551" s="24">
        <f t="shared" si="139"/>
        <v>1.0193582055845751</v>
      </c>
      <c r="G1551" s="22">
        <f t="shared" si="140"/>
        <v>1.5974013190433171E-2</v>
      </c>
      <c r="H1551" s="24">
        <f t="shared" si="141"/>
        <v>1.0163582055845752</v>
      </c>
      <c r="I1551" s="29">
        <f t="shared" si="136"/>
        <v>3.4707969875223732E-2</v>
      </c>
      <c r="J1551" s="32">
        <v>3.0200000000000001E-2</v>
      </c>
      <c r="K1551" s="29">
        <f t="shared" si="137"/>
        <v>6.4907969875223737E-2</v>
      </c>
      <c r="L1551" s="11"/>
      <c r="N1551" s="1"/>
      <c r="O1551" s="2"/>
      <c r="P1551" s="10"/>
      <c r="Q1551" s="10"/>
      <c r="R1551" s="10"/>
      <c r="Z1551" s="27"/>
    </row>
    <row r="1552" spans="2:26" ht="15" x14ac:dyDescent="0.25">
      <c r="B1552" s="16">
        <v>39903</v>
      </c>
      <c r="C1552" s="22">
        <v>-1.9612438236217056E-2</v>
      </c>
      <c r="D1552" s="22">
        <f t="shared" si="138"/>
        <v>0.98038756176378294</v>
      </c>
      <c r="E1552" s="22">
        <v>1.7527000374184531E-4</v>
      </c>
      <c r="F1552" s="24">
        <f t="shared" si="139"/>
        <v>0.98038756176378294</v>
      </c>
      <c r="G1552" s="22">
        <f t="shared" si="140"/>
        <v>-2.3037168232475209E-2</v>
      </c>
      <c r="H1552" s="24">
        <f t="shared" si="141"/>
        <v>0.97738756176378294</v>
      </c>
      <c r="I1552" s="29">
        <f t="shared" si="136"/>
        <v>3.506980715042185E-2</v>
      </c>
      <c r="J1552" s="32">
        <v>2.7099999999999999E-2</v>
      </c>
      <c r="K1552" s="29">
        <f t="shared" si="137"/>
        <v>6.2169807150421849E-2</v>
      </c>
      <c r="L1552" s="11"/>
      <c r="N1552" s="1"/>
      <c r="O1552" s="2"/>
      <c r="P1552" s="10"/>
      <c r="Q1552" s="10"/>
      <c r="R1552" s="10"/>
      <c r="Z1552" s="27"/>
    </row>
    <row r="1553" spans="2:26" ht="15" x14ac:dyDescent="0.25">
      <c r="B1553" s="16">
        <v>39933</v>
      </c>
      <c r="C1553" s="22">
        <v>-4.4592980904337276E-2</v>
      </c>
      <c r="D1553" s="22">
        <f t="shared" si="138"/>
        <v>0.95540701909566272</v>
      </c>
      <c r="E1553" s="22">
        <v>1.2516574952670112E-4</v>
      </c>
      <c r="F1553" s="24">
        <f t="shared" si="139"/>
        <v>0.95540701909566272</v>
      </c>
      <c r="G1553" s="22">
        <f t="shared" si="140"/>
        <v>-4.8067815154810581E-2</v>
      </c>
      <c r="H1553" s="24">
        <f t="shared" si="141"/>
        <v>0.95240701909566272</v>
      </c>
      <c r="I1553" s="29">
        <f t="shared" si="136"/>
        <v>3.1625342279381741E-2</v>
      </c>
      <c r="J1553" s="32">
        <v>3.1600000000000003E-2</v>
      </c>
      <c r="K1553" s="29">
        <f t="shared" si="137"/>
        <v>6.3225342279381744E-2</v>
      </c>
      <c r="L1553" s="11"/>
      <c r="N1553" s="1"/>
      <c r="O1553" s="2"/>
      <c r="P1553" s="10"/>
      <c r="Q1553" s="10"/>
      <c r="R1553" s="10"/>
      <c r="Z1553" s="27"/>
    </row>
    <row r="1554" spans="2:26" ht="15" x14ac:dyDescent="0.25">
      <c r="B1554" s="16">
        <v>39964</v>
      </c>
      <c r="C1554" s="22">
        <v>-6.1641030338613678E-2</v>
      </c>
      <c r="D1554" s="22">
        <f t="shared" si="138"/>
        <v>0.93835896966138632</v>
      </c>
      <c r="E1554" s="22">
        <v>1.3155586249080642E-4</v>
      </c>
      <c r="F1554" s="24">
        <f t="shared" si="139"/>
        <v>0.93835896966138632</v>
      </c>
      <c r="G1554" s="22">
        <f t="shared" si="140"/>
        <v>-6.5109474476122878E-2</v>
      </c>
      <c r="H1554" s="24">
        <f t="shared" si="141"/>
        <v>0.93535896966138632</v>
      </c>
      <c r="I1554" s="29">
        <f t="shared" si="136"/>
        <v>2.838440652014973E-2</v>
      </c>
      <c r="J1554" s="32">
        <v>3.4700000000000002E-2</v>
      </c>
      <c r="K1554" s="29">
        <f t="shared" si="137"/>
        <v>6.3084406520149738E-2</v>
      </c>
      <c r="L1554" s="11"/>
      <c r="N1554" s="1"/>
      <c r="O1554" s="2"/>
      <c r="P1554" s="10"/>
      <c r="Q1554" s="10"/>
      <c r="R1554" s="10"/>
      <c r="Z1554" s="27"/>
    </row>
    <row r="1555" spans="2:26" ht="15" x14ac:dyDescent="0.25">
      <c r="B1555" s="16">
        <v>39994</v>
      </c>
      <c r="C1555" s="22">
        <v>-1.4545698306983934E-2</v>
      </c>
      <c r="D1555" s="22">
        <f t="shared" si="138"/>
        <v>0.98545430169301607</v>
      </c>
      <c r="E1555" s="22">
        <v>1.4279055179056144E-4</v>
      </c>
      <c r="F1555" s="24">
        <f t="shared" si="139"/>
        <v>0.98545430169301607</v>
      </c>
      <c r="G1555" s="22">
        <f t="shared" si="140"/>
        <v>-1.8002907755193372E-2</v>
      </c>
      <c r="H1555" s="24">
        <f t="shared" si="141"/>
        <v>0.98245430169301606</v>
      </c>
      <c r="I1555" s="29">
        <f t="shared" si="136"/>
        <v>2.6873227810932487E-2</v>
      </c>
      <c r="J1555" s="32">
        <v>3.5299999999999998E-2</v>
      </c>
      <c r="K1555" s="29">
        <f t="shared" si="137"/>
        <v>6.2173227810932485E-2</v>
      </c>
      <c r="L1555" s="11"/>
      <c r="N1555" s="1"/>
      <c r="O1555" s="2"/>
      <c r="P1555" s="10"/>
      <c r="Q1555" s="10"/>
      <c r="R1555" s="10"/>
      <c r="Z1555" s="27"/>
    </row>
    <row r="1556" spans="2:26" ht="15" x14ac:dyDescent="0.25">
      <c r="B1556" s="16">
        <v>40025</v>
      </c>
      <c r="C1556" s="22">
        <v>8.6039786347043012E-3</v>
      </c>
      <c r="D1556" s="22">
        <f t="shared" si="138"/>
        <v>1.0086039786347043</v>
      </c>
      <c r="E1556" s="22">
        <v>1.4655222385240307E-4</v>
      </c>
      <c r="F1556" s="24">
        <f t="shared" si="139"/>
        <v>1.0086039786347043</v>
      </c>
      <c r="G1556" s="22">
        <f t="shared" si="140"/>
        <v>5.1505308585567044E-3</v>
      </c>
      <c r="H1556" s="24">
        <f t="shared" si="141"/>
        <v>1.0056039786347044</v>
      </c>
      <c r="I1556" s="29">
        <f t="shared" si="136"/>
        <v>2.7571785117750602E-2</v>
      </c>
      <c r="J1556" s="32">
        <v>3.5200000000000002E-2</v>
      </c>
      <c r="K1556" s="29">
        <f t="shared" si="137"/>
        <v>6.2771785117750611E-2</v>
      </c>
      <c r="L1556" s="11"/>
      <c r="N1556" s="1"/>
      <c r="O1556" s="2"/>
      <c r="P1556" s="10"/>
      <c r="Q1556" s="10"/>
      <c r="R1556" s="10"/>
      <c r="Z1556" s="27"/>
    </row>
    <row r="1557" spans="2:26" ht="15" x14ac:dyDescent="0.25">
      <c r="B1557" s="16">
        <v>40056</v>
      </c>
      <c r="C1557" s="22">
        <v>5.2798507885231327E-2</v>
      </c>
      <c r="D1557" s="22">
        <f t="shared" si="138"/>
        <v>1.0527985078852313</v>
      </c>
      <c r="E1557" s="22">
        <v>1.3938506494204361E-4</v>
      </c>
      <c r="F1557" s="24">
        <f t="shared" si="139"/>
        <v>1.0527985078852313</v>
      </c>
      <c r="G1557" s="22">
        <f t="shared" si="140"/>
        <v>4.9337892950173365E-2</v>
      </c>
      <c r="H1557" s="24">
        <f t="shared" si="141"/>
        <v>1.0497985078852314</v>
      </c>
      <c r="I1557" s="29">
        <f t="shared" si="136"/>
        <v>2.943145456239149E-2</v>
      </c>
      <c r="J1557" s="32">
        <v>3.4000000000000002E-2</v>
      </c>
      <c r="K1557" s="29">
        <f t="shared" si="137"/>
        <v>6.3431454562391493E-2</v>
      </c>
      <c r="L1557" s="11"/>
      <c r="N1557" s="1"/>
      <c r="O1557" s="2"/>
      <c r="P1557" s="10"/>
      <c r="Q1557" s="10"/>
      <c r="R1557" s="10"/>
      <c r="Z1557" s="27"/>
    </row>
    <row r="1558" spans="2:26" ht="15" x14ac:dyDescent="0.25">
      <c r="B1558" s="16">
        <v>40086</v>
      </c>
      <c r="C1558" s="22">
        <v>1.3600193698512175E-2</v>
      </c>
      <c r="D1558" s="22">
        <f t="shared" si="138"/>
        <v>1.0136001936985122</v>
      </c>
      <c r="E1558" s="22">
        <v>9.2917456791630215E-5</v>
      </c>
      <c r="F1558" s="24">
        <f t="shared" si="139"/>
        <v>1.0136001936985122</v>
      </c>
      <c r="G1558" s="22">
        <f t="shared" si="140"/>
        <v>1.0093111155303806E-2</v>
      </c>
      <c r="H1558" s="24">
        <f t="shared" si="141"/>
        <v>1.0106001936985123</v>
      </c>
      <c r="I1558" s="29">
        <f t="shared" si="136"/>
        <v>3.1215540967516109E-2</v>
      </c>
      <c r="J1558" s="32">
        <v>3.3099999999999997E-2</v>
      </c>
      <c r="K1558" s="29">
        <f t="shared" si="137"/>
        <v>6.4315540967516099E-2</v>
      </c>
      <c r="L1558" s="11"/>
      <c r="N1558" s="1"/>
      <c r="O1558" s="2"/>
      <c r="P1558" s="10"/>
      <c r="Q1558" s="10"/>
      <c r="R1558" s="10"/>
      <c r="Z1558" s="27"/>
    </row>
    <row r="1559" spans="2:26" ht="15" x14ac:dyDescent="0.25">
      <c r="B1559" s="16">
        <v>40117</v>
      </c>
      <c r="C1559" s="22">
        <v>-2.1428700891464869E-2</v>
      </c>
      <c r="D1559" s="22">
        <f t="shared" si="138"/>
        <v>0.97857129910853513</v>
      </c>
      <c r="E1559" s="22">
        <v>5.448545314612474E-5</v>
      </c>
      <c r="F1559" s="24">
        <f t="shared" si="139"/>
        <v>0.97857129910853513</v>
      </c>
      <c r="G1559" s="22">
        <f t="shared" si="140"/>
        <v>-2.4974215438318743E-2</v>
      </c>
      <c r="H1559" s="24">
        <f t="shared" si="141"/>
        <v>0.97557129910853513</v>
      </c>
      <c r="I1559" s="29">
        <f t="shared" si="136"/>
        <v>3.0338532914361283E-2</v>
      </c>
      <c r="J1559" s="32">
        <v>3.4099999999999998E-2</v>
      </c>
      <c r="K1559" s="29">
        <f t="shared" si="137"/>
        <v>6.4438532914361274E-2</v>
      </c>
      <c r="L1559" s="11"/>
      <c r="N1559" s="1"/>
      <c r="O1559" s="2"/>
      <c r="P1559" s="10"/>
      <c r="Q1559" s="10"/>
      <c r="R1559" s="10"/>
      <c r="Z1559" s="27"/>
    </row>
    <row r="1560" spans="2:26" ht="15" x14ac:dyDescent="0.25">
      <c r="B1560" s="16">
        <v>40147</v>
      </c>
      <c r="C1560" s="22">
        <v>2.9555940581381002E-2</v>
      </c>
      <c r="D1560" s="22">
        <f t="shared" si="138"/>
        <v>1.029555940581381</v>
      </c>
      <c r="E1560" s="22">
        <v>3.0080056957260126E-5</v>
      </c>
      <c r="F1560" s="24">
        <f t="shared" si="139"/>
        <v>1.029555940581381</v>
      </c>
      <c r="G1560" s="22">
        <f t="shared" si="140"/>
        <v>2.5986020638338263E-2</v>
      </c>
      <c r="H1560" s="24">
        <f t="shared" si="141"/>
        <v>1.0265559405813811</v>
      </c>
      <c r="I1560" s="29">
        <f t="shared" si="136"/>
        <v>3.20841834351282E-2</v>
      </c>
      <c r="J1560" s="32">
        <v>3.2099999999999997E-2</v>
      </c>
      <c r="K1560" s="29">
        <f t="shared" si="137"/>
        <v>6.4184183435128189E-2</v>
      </c>
      <c r="L1560" s="11"/>
      <c r="N1560" s="1"/>
      <c r="O1560" s="2"/>
      <c r="P1560" s="10"/>
      <c r="Q1560" s="10"/>
      <c r="R1560" s="10"/>
      <c r="Z1560" s="27"/>
    </row>
    <row r="1561" spans="2:26" ht="15" x14ac:dyDescent="0.25">
      <c r="B1561" s="16">
        <v>40178</v>
      </c>
      <c r="C1561" s="22">
        <v>-2.4854455885029325E-2</v>
      </c>
      <c r="D1561" s="22">
        <f t="shared" si="138"/>
        <v>0.97514554411497067</v>
      </c>
      <c r="E1561" s="22">
        <v>3.2129750880516283E-5</v>
      </c>
      <c r="F1561" s="24">
        <f t="shared" si="139"/>
        <v>0.97514554411497067</v>
      </c>
      <c r="G1561" s="22">
        <f t="shared" si="140"/>
        <v>-2.8422326134148808E-2</v>
      </c>
      <c r="H1561" s="24">
        <f t="shared" si="141"/>
        <v>0.97214554411497067</v>
      </c>
      <c r="I1561" s="29">
        <f t="shared" si="136"/>
        <v>2.9393630916312086E-2</v>
      </c>
      <c r="J1561" s="32">
        <v>3.85E-2</v>
      </c>
      <c r="K1561" s="29">
        <f t="shared" si="137"/>
        <v>6.7893630916312092E-2</v>
      </c>
      <c r="L1561" s="11"/>
      <c r="N1561" s="1"/>
      <c r="O1561" s="2"/>
      <c r="P1561" s="10"/>
      <c r="Q1561" s="10"/>
      <c r="R1561" s="10"/>
      <c r="Z1561" s="27"/>
    </row>
    <row r="1562" spans="2:26" ht="15" x14ac:dyDescent="0.25">
      <c r="B1562" s="16">
        <v>40209</v>
      </c>
      <c r="C1562" s="22">
        <v>-3.4347049302021371E-2</v>
      </c>
      <c r="D1562" s="22">
        <f t="shared" si="138"/>
        <v>0.96565295069797863</v>
      </c>
      <c r="E1562" s="22">
        <v>3.9140867992282224E-5</v>
      </c>
      <c r="F1562" s="24">
        <f t="shared" si="139"/>
        <v>0.96565295069797863</v>
      </c>
      <c r="G1562" s="22">
        <f t="shared" si="140"/>
        <v>-3.7907908434029094E-2</v>
      </c>
      <c r="H1562" s="24">
        <f t="shared" si="141"/>
        <v>0.96265295069797863</v>
      </c>
      <c r="I1562" s="29">
        <f t="shared" si="136"/>
        <v>2.5894118214390138E-2</v>
      </c>
      <c r="J1562" s="32">
        <v>3.6299999999999999E-2</v>
      </c>
      <c r="K1562" s="29">
        <f t="shared" si="137"/>
        <v>6.2194118214390137E-2</v>
      </c>
      <c r="L1562" s="11"/>
      <c r="N1562" s="1"/>
      <c r="O1562" s="2"/>
      <c r="P1562" s="10"/>
      <c r="Q1562" s="10"/>
      <c r="R1562" s="10"/>
      <c r="Z1562" s="27"/>
    </row>
    <row r="1563" spans="2:26" ht="15" x14ac:dyDescent="0.25">
      <c r="B1563" s="16">
        <v>40237</v>
      </c>
      <c r="C1563" s="22">
        <v>1.0743798794424331E-2</v>
      </c>
      <c r="D1563" s="22">
        <f t="shared" si="138"/>
        <v>1.0107437987944243</v>
      </c>
      <c r="E1563" s="22">
        <v>6.9637462328131505E-5</v>
      </c>
      <c r="F1563" s="24">
        <f t="shared" si="139"/>
        <v>1.0107437987944243</v>
      </c>
      <c r="G1563" s="22">
        <f t="shared" si="140"/>
        <v>7.2134362567524623E-3</v>
      </c>
      <c r="H1563" s="24">
        <f t="shared" si="141"/>
        <v>1.0077437987944244</v>
      </c>
      <c r="I1563" s="29">
        <f t="shared" si="136"/>
        <v>2.7667968149124977E-2</v>
      </c>
      <c r="J1563" s="32">
        <v>3.61E-2</v>
      </c>
      <c r="K1563" s="29">
        <f t="shared" si="137"/>
        <v>6.3767968149124971E-2</v>
      </c>
      <c r="L1563" s="11"/>
      <c r="N1563" s="1"/>
      <c r="O1563" s="2"/>
      <c r="P1563" s="10"/>
      <c r="Q1563" s="10"/>
      <c r="R1563" s="10"/>
      <c r="Z1563" s="27"/>
    </row>
    <row r="1564" spans="2:26" ht="15" x14ac:dyDescent="0.25">
      <c r="B1564" s="16">
        <v>40268</v>
      </c>
      <c r="C1564" s="22">
        <v>4.3437626719572853E-2</v>
      </c>
      <c r="D1564" s="22">
        <f t="shared" si="138"/>
        <v>1.0434376267195729</v>
      </c>
      <c r="E1564" s="22">
        <v>1.2534107982542508E-4</v>
      </c>
      <c r="F1564" s="24">
        <f t="shared" si="139"/>
        <v>1.0434376267195729</v>
      </c>
      <c r="G1564" s="22">
        <f t="shared" si="140"/>
        <v>3.9962967799398272E-2</v>
      </c>
      <c r="H1564" s="24">
        <f t="shared" si="141"/>
        <v>1.040437626719573</v>
      </c>
      <c r="I1564" s="29">
        <f t="shared" si="136"/>
        <v>2.88911281685722E-2</v>
      </c>
      <c r="J1564" s="32">
        <v>3.8399999999999997E-2</v>
      </c>
      <c r="K1564" s="29">
        <f t="shared" si="137"/>
        <v>6.729112816857219E-2</v>
      </c>
      <c r="L1564" s="11"/>
      <c r="N1564" s="1"/>
      <c r="O1564" s="2"/>
      <c r="P1564" s="10"/>
      <c r="Q1564" s="10"/>
      <c r="R1564" s="10"/>
      <c r="Z1564" s="27"/>
    </row>
    <row r="1565" spans="2:26" ht="15" x14ac:dyDescent="0.25">
      <c r="B1565" s="16">
        <v>40298</v>
      </c>
      <c r="C1565" s="22">
        <v>1.0036687665093913E-2</v>
      </c>
      <c r="D1565" s="22">
        <f t="shared" si="138"/>
        <v>1.0100366876650939</v>
      </c>
      <c r="E1565" s="22">
        <v>1.2531344385946497E-4</v>
      </c>
      <c r="F1565" s="24">
        <f t="shared" si="139"/>
        <v>1.0100366876650939</v>
      </c>
      <c r="G1565" s="22">
        <f t="shared" si="140"/>
        <v>6.562001108953378E-3</v>
      </c>
      <c r="H1565" s="24">
        <f t="shared" si="141"/>
        <v>1.007036687665094</v>
      </c>
      <c r="I1565" s="29">
        <f t="shared" si="136"/>
        <v>2.758752970807099E-2</v>
      </c>
      <c r="J1565" s="32">
        <v>3.6900000000000002E-2</v>
      </c>
      <c r="K1565" s="29">
        <f t="shared" si="137"/>
        <v>6.4487529708070992E-2</v>
      </c>
      <c r="L1565" s="11"/>
      <c r="N1565" s="1"/>
      <c r="O1565" s="2"/>
      <c r="P1565" s="10"/>
      <c r="Q1565" s="10"/>
      <c r="R1565" s="10"/>
      <c r="Z1565" s="27"/>
    </row>
    <row r="1566" spans="2:26" ht="15" x14ac:dyDescent="0.25">
      <c r="B1566" s="16">
        <v>40329</v>
      </c>
      <c r="C1566" s="22">
        <v>-1.8231127082423138E-2</v>
      </c>
      <c r="D1566" s="22">
        <f t="shared" si="138"/>
        <v>0.98176887291757686</v>
      </c>
      <c r="E1566" s="22">
        <v>1.2743522299007992E-4</v>
      </c>
      <c r="F1566" s="24">
        <f t="shared" si="139"/>
        <v>0.98176887291757686</v>
      </c>
      <c r="G1566" s="22">
        <f t="shared" si="140"/>
        <v>-2.1703691859433057E-2</v>
      </c>
      <c r="H1566" s="24">
        <f t="shared" si="141"/>
        <v>0.97876887291757686</v>
      </c>
      <c r="I1566" s="29">
        <f t="shared" si="136"/>
        <v>2.4684353594889075E-2</v>
      </c>
      <c r="J1566" s="32">
        <v>3.3099999999999997E-2</v>
      </c>
      <c r="K1566" s="29">
        <f t="shared" si="137"/>
        <v>5.7784353594889072E-2</v>
      </c>
      <c r="L1566" s="11"/>
      <c r="N1566" s="1"/>
      <c r="O1566" s="2"/>
      <c r="P1566" s="10"/>
      <c r="Q1566" s="10"/>
      <c r="R1566" s="10"/>
      <c r="Z1566" s="27"/>
    </row>
    <row r="1567" spans="2:26" ht="15" x14ac:dyDescent="0.25">
      <c r="B1567" s="16">
        <v>40359</v>
      </c>
      <c r="C1567" s="22">
        <v>1.6699206804276834E-2</v>
      </c>
      <c r="D1567" s="22">
        <f t="shared" si="138"/>
        <v>1.0166992068042768</v>
      </c>
      <c r="E1567" s="22">
        <v>8.9375469014330022E-5</v>
      </c>
      <c r="F1567" s="24">
        <f t="shared" si="139"/>
        <v>1.0166992068042768</v>
      </c>
      <c r="G1567" s="22">
        <f t="shared" si="140"/>
        <v>1.3188582273291165E-2</v>
      </c>
      <c r="H1567" s="24">
        <f t="shared" si="141"/>
        <v>1.0136992068042769</v>
      </c>
      <c r="I1567" s="29">
        <f t="shared" si="136"/>
        <v>2.8358302624719389E-2</v>
      </c>
      <c r="J1567" s="32">
        <v>2.9700000000000001E-2</v>
      </c>
      <c r="K1567" s="29">
        <f t="shared" si="137"/>
        <v>5.8058302624719393E-2</v>
      </c>
      <c r="L1567" s="11"/>
      <c r="N1567" s="1"/>
      <c r="O1567" s="2"/>
      <c r="P1567" s="10"/>
      <c r="Q1567" s="10"/>
      <c r="R1567" s="10"/>
      <c r="Z1567" s="27"/>
    </row>
    <row r="1568" spans="2:26" ht="15" x14ac:dyDescent="0.25">
      <c r="B1568" s="16">
        <v>40390</v>
      </c>
      <c r="C1568" s="22">
        <v>-2.5370747278249395E-2</v>
      </c>
      <c r="D1568" s="22">
        <f t="shared" si="138"/>
        <v>0.97462925272175061</v>
      </c>
      <c r="E1568" s="22">
        <v>1.2429529440205478E-4</v>
      </c>
      <c r="F1568" s="24">
        <f t="shared" si="139"/>
        <v>0.97462925272175061</v>
      </c>
      <c r="G1568" s="22">
        <f t="shared" si="140"/>
        <v>-2.8846451983847339E-2</v>
      </c>
      <c r="H1568" s="24">
        <f t="shared" si="141"/>
        <v>0.9716292527217506</v>
      </c>
      <c r="I1568" s="29">
        <f t="shared" si="136"/>
        <v>2.6686439406623075E-2</v>
      </c>
      <c r="J1568" s="32">
        <v>2.9399999999999999E-2</v>
      </c>
      <c r="K1568" s="29">
        <f t="shared" si="137"/>
        <v>5.608643940662307E-2</v>
      </c>
      <c r="L1568" s="11"/>
      <c r="N1568" s="1"/>
      <c r="O1568" s="2"/>
      <c r="P1568" s="10"/>
      <c r="Q1568" s="10"/>
      <c r="R1568" s="10"/>
      <c r="Z1568" s="27"/>
    </row>
    <row r="1569" spans="2:26" ht="15" x14ac:dyDescent="0.25">
      <c r="B1569" s="16">
        <v>40421</v>
      </c>
      <c r="C1569" s="22">
        <v>3.4693900376872699E-2</v>
      </c>
      <c r="D1569" s="22">
        <f t="shared" si="138"/>
        <v>1.0346939003768727</v>
      </c>
      <c r="E1569" s="22">
        <v>1.2669259237307884E-4</v>
      </c>
      <c r="F1569" s="24">
        <f t="shared" si="139"/>
        <v>1.0346939003768727</v>
      </c>
      <c r="G1569" s="22">
        <f t="shared" si="140"/>
        <v>3.1220592969245776E-2</v>
      </c>
      <c r="H1569" s="24">
        <f t="shared" si="141"/>
        <v>1.0316939003768728</v>
      </c>
      <c r="I1569" s="29">
        <f t="shared" si="136"/>
        <v>2.8258700913047941E-2</v>
      </c>
      <c r="J1569" s="32">
        <v>2.4700000000000003E-2</v>
      </c>
      <c r="K1569" s="29">
        <f t="shared" si="137"/>
        <v>5.295870091304794E-2</v>
      </c>
      <c r="L1569" s="11"/>
      <c r="N1569" s="1"/>
      <c r="O1569" s="2"/>
      <c r="P1569" s="10"/>
      <c r="Q1569" s="10"/>
      <c r="R1569" s="10"/>
      <c r="Z1569" s="27"/>
    </row>
    <row r="1570" spans="2:26" ht="15" x14ac:dyDescent="0.25">
      <c r="B1570" s="16">
        <v>40451</v>
      </c>
      <c r="C1570" s="22">
        <v>-1.4440024744402868E-2</v>
      </c>
      <c r="D1570" s="22">
        <f t="shared" si="138"/>
        <v>0.98555997525559713</v>
      </c>
      <c r="E1570" s="22">
        <v>1.1441644749421442E-4</v>
      </c>
      <c r="F1570" s="24">
        <f t="shared" si="139"/>
        <v>0.98555997525559713</v>
      </c>
      <c r="G1570" s="22">
        <f t="shared" si="140"/>
        <v>-1.7925608296908653E-2</v>
      </c>
      <c r="H1570" s="24">
        <f t="shared" si="141"/>
        <v>0.98255997525559713</v>
      </c>
      <c r="I1570" s="29">
        <f t="shared" si="136"/>
        <v>2.5262263598287982E-2</v>
      </c>
      <c r="J1570" s="32">
        <v>2.53E-2</v>
      </c>
      <c r="K1570" s="29">
        <f t="shared" si="137"/>
        <v>5.0562263598287985E-2</v>
      </c>
      <c r="L1570" s="11"/>
      <c r="N1570" s="1"/>
      <c r="O1570" s="2"/>
      <c r="P1570" s="10"/>
      <c r="Q1570" s="10"/>
      <c r="R1570" s="10"/>
      <c r="Z1570" s="27"/>
    </row>
    <row r="1571" spans="2:26" ht="15" x14ac:dyDescent="0.25">
      <c r="B1571" s="16">
        <v>40482</v>
      </c>
      <c r="C1571" s="22">
        <v>1.5598702309810752E-2</v>
      </c>
      <c r="D1571" s="22">
        <f t="shared" si="138"/>
        <v>1.0155987023098108</v>
      </c>
      <c r="E1571" s="22">
        <v>1.0237559351411463E-4</v>
      </c>
      <c r="F1571" s="24">
        <f t="shared" si="139"/>
        <v>1.0155987023098108</v>
      </c>
      <c r="G1571" s="22">
        <f t="shared" si="140"/>
        <v>1.2101077903324868E-2</v>
      </c>
      <c r="H1571" s="24">
        <f t="shared" si="141"/>
        <v>1.0125987023098109</v>
      </c>
      <c r="I1571" s="29">
        <f t="shared" si="136"/>
        <v>2.3601394384010543E-2</v>
      </c>
      <c r="J1571" s="32">
        <v>2.63E-2</v>
      </c>
      <c r="K1571" s="29">
        <f t="shared" si="137"/>
        <v>4.9901394384010547E-2</v>
      </c>
      <c r="L1571" s="11"/>
      <c r="N1571" s="1"/>
      <c r="O1571" s="2"/>
      <c r="P1571" s="10"/>
      <c r="Q1571" s="10"/>
      <c r="R1571" s="10"/>
      <c r="Z1571" s="27"/>
    </row>
    <row r="1572" spans="2:26" ht="15" x14ac:dyDescent="0.25">
      <c r="B1572" s="16">
        <v>40512</v>
      </c>
      <c r="C1572" s="22">
        <v>-2.8827369721176388E-2</v>
      </c>
      <c r="D1572" s="22">
        <f t="shared" si="138"/>
        <v>0.97117263027882361</v>
      </c>
      <c r="E1572" s="22">
        <v>1.1243702593288774E-4</v>
      </c>
      <c r="F1572" s="24">
        <f t="shared" si="139"/>
        <v>0.97117263027882361</v>
      </c>
      <c r="G1572" s="22">
        <f t="shared" si="140"/>
        <v>-3.2314932695243499E-2</v>
      </c>
      <c r="H1572" s="24">
        <f t="shared" si="141"/>
        <v>0.96817263027882361</v>
      </c>
      <c r="I1572" s="29">
        <f t="shared" si="136"/>
        <v>2.3121469436604203E-2</v>
      </c>
      <c r="J1572" s="32">
        <v>2.81E-2</v>
      </c>
      <c r="K1572" s="29">
        <f t="shared" si="137"/>
        <v>5.1221469436604203E-2</v>
      </c>
      <c r="L1572" s="11"/>
      <c r="N1572" s="1"/>
      <c r="O1572" s="2"/>
      <c r="P1572" s="10"/>
      <c r="Q1572" s="10"/>
      <c r="R1572" s="10"/>
      <c r="Z1572" s="27"/>
    </row>
    <row r="1573" spans="2:26" ht="15" x14ac:dyDescent="0.25">
      <c r="B1573" s="16">
        <v>40543</v>
      </c>
      <c r="C1573" s="22">
        <v>3.3520149038317459E-2</v>
      </c>
      <c r="D1573" s="22">
        <f t="shared" si="138"/>
        <v>1.0335201490383175</v>
      </c>
      <c r="E1573" s="22">
        <v>1.0880577892202759E-4</v>
      </c>
      <c r="F1573" s="24">
        <f t="shared" si="139"/>
        <v>1.0335201490383175</v>
      </c>
      <c r="G1573" s="22">
        <f t="shared" si="140"/>
        <v>3.0028954817239484E-2</v>
      </c>
      <c r="H1573" s="24">
        <f t="shared" si="141"/>
        <v>1.0305201490383176</v>
      </c>
      <c r="I1573" s="29">
        <f t="shared" si="136"/>
        <v>2.5520149010562765E-2</v>
      </c>
      <c r="J1573" s="32">
        <v>3.3799999999999997E-2</v>
      </c>
      <c r="K1573" s="29">
        <f t="shared" si="137"/>
        <v>5.9320149010562762E-2</v>
      </c>
      <c r="L1573" s="11"/>
      <c r="N1573" s="1"/>
      <c r="O1573" s="2"/>
      <c r="P1573" s="10"/>
      <c r="Q1573" s="10"/>
      <c r="R1573" s="10"/>
      <c r="Z1573" s="27"/>
    </row>
    <row r="1574" spans="2:26" ht="15" x14ac:dyDescent="0.25">
      <c r="B1574" s="16">
        <v>40574</v>
      </c>
      <c r="C1574" s="22">
        <v>1.885756461853072E-3</v>
      </c>
      <c r="D1574" s="22">
        <f t="shared" si="138"/>
        <v>1.0018857564618531</v>
      </c>
      <c r="E1574" s="22">
        <v>1.2050582255040965E-4</v>
      </c>
      <c r="F1574" s="24">
        <f t="shared" si="139"/>
        <v>1.0018857564618531</v>
      </c>
      <c r="G1574" s="22">
        <f t="shared" si="140"/>
        <v>-1.5937377155965183E-3</v>
      </c>
      <c r="H1574" s="24">
        <f t="shared" si="141"/>
        <v>0.99888575646185307</v>
      </c>
      <c r="I1574" s="29">
        <f t="shared" si="136"/>
        <v>2.5201829966991607E-2</v>
      </c>
      <c r="J1574" s="32">
        <v>3.4200000000000001E-2</v>
      </c>
      <c r="K1574" s="29">
        <f t="shared" si="137"/>
        <v>5.9401829966991608E-2</v>
      </c>
      <c r="L1574" s="11"/>
      <c r="N1574" s="1"/>
      <c r="O1574" s="2"/>
      <c r="P1574" s="10"/>
      <c r="Q1574" s="10"/>
      <c r="R1574" s="10"/>
      <c r="Z1574" s="27"/>
    </row>
    <row r="1575" spans="2:26" ht="15" x14ac:dyDescent="0.25">
      <c r="B1575" s="16">
        <v>40602</v>
      </c>
      <c r="C1575" s="22">
        <v>1.0979865562860569E-2</v>
      </c>
      <c r="D1575" s="22">
        <f t="shared" si="138"/>
        <v>1.0109798655628606</v>
      </c>
      <c r="E1575" s="22">
        <v>9.3549269327031226E-5</v>
      </c>
      <c r="F1575" s="24">
        <f t="shared" si="139"/>
        <v>1.0109798655628606</v>
      </c>
      <c r="G1575" s="22">
        <f t="shared" si="140"/>
        <v>7.4734148321876004E-3</v>
      </c>
      <c r="H1575" s="24">
        <f t="shared" si="141"/>
        <v>1.0079798655628607</v>
      </c>
      <c r="I1575" s="29">
        <f t="shared" si="136"/>
        <v>2.5131891846700283E-2</v>
      </c>
      <c r="J1575" s="32">
        <v>3.5900000000000001E-2</v>
      </c>
      <c r="K1575" s="29">
        <f t="shared" si="137"/>
        <v>6.1031891846700284E-2</v>
      </c>
      <c r="L1575" s="11"/>
      <c r="N1575" s="1"/>
      <c r="O1575" s="2"/>
      <c r="P1575" s="10"/>
      <c r="Q1575" s="10"/>
      <c r="R1575" s="10"/>
      <c r="Z1575" s="27"/>
    </row>
    <row r="1576" spans="2:26" ht="15" x14ac:dyDescent="0.25">
      <c r="B1576" s="16">
        <v>40633</v>
      </c>
      <c r="C1576" s="22">
        <v>-7.5317976777070639E-3</v>
      </c>
      <c r="D1576" s="22">
        <f t="shared" si="138"/>
        <v>0.99246820232229294</v>
      </c>
      <c r="E1576" s="22">
        <v>7.6281183040149969E-5</v>
      </c>
      <c r="F1576" s="24">
        <f t="shared" si="139"/>
        <v>0.99246820232229294</v>
      </c>
      <c r="G1576" s="22">
        <f t="shared" si="140"/>
        <v>-1.1055516494666913E-2</v>
      </c>
      <c r="H1576" s="24">
        <f t="shared" si="141"/>
        <v>0.98946820232229293</v>
      </c>
      <c r="I1576" s="29">
        <f t="shared" si="136"/>
        <v>2.4803581079017922E-2</v>
      </c>
      <c r="J1576" s="32">
        <v>3.4700000000000002E-2</v>
      </c>
      <c r="K1576" s="29">
        <f t="shared" si="137"/>
        <v>5.9503581079017924E-2</v>
      </c>
      <c r="L1576" s="11"/>
      <c r="N1576" s="1"/>
      <c r="O1576" s="2"/>
      <c r="P1576" s="10"/>
      <c r="Q1576" s="10"/>
      <c r="R1576" s="10"/>
      <c r="Z1576" s="27"/>
    </row>
    <row r="1577" spans="2:26" ht="15" x14ac:dyDescent="0.25">
      <c r="B1577" s="16">
        <v>40663</v>
      </c>
      <c r="C1577" s="22">
        <v>8.9152029873822425E-3</v>
      </c>
      <c r="D1577" s="22">
        <f t="shared" si="138"/>
        <v>1.0089152029873822</v>
      </c>
      <c r="E1577" s="22">
        <v>4.1256360381547452E-5</v>
      </c>
      <c r="F1577" s="24">
        <f t="shared" si="139"/>
        <v>1.0089152029873822</v>
      </c>
      <c r="G1577" s="22">
        <f t="shared" si="140"/>
        <v>5.35645934776379E-3</v>
      </c>
      <c r="H1577" s="24">
        <f t="shared" si="141"/>
        <v>1.0059152029873824</v>
      </c>
      <c r="I1577" s="29">
        <f t="shared" si="136"/>
        <v>2.5145886097274195E-2</v>
      </c>
      <c r="J1577" s="32">
        <v>3.4200000000000001E-2</v>
      </c>
      <c r="K1577" s="29">
        <f t="shared" si="137"/>
        <v>5.9345886097274196E-2</v>
      </c>
      <c r="L1577" s="11"/>
      <c r="N1577" s="1"/>
      <c r="O1577" s="2"/>
      <c r="P1577" s="10"/>
      <c r="Q1577" s="10"/>
      <c r="R1577" s="10"/>
      <c r="Z1577" s="27"/>
    </row>
    <row r="1578" spans="2:26" ht="15" x14ac:dyDescent="0.25">
      <c r="B1578" s="16">
        <v>40694</v>
      </c>
      <c r="C1578" s="22">
        <v>-9.0854246800528005E-3</v>
      </c>
      <c r="D1578" s="22">
        <f t="shared" si="138"/>
        <v>0.9909145753199472</v>
      </c>
      <c r="E1578" s="22">
        <v>2.56374397731296E-5</v>
      </c>
      <c r="F1578" s="24">
        <f t="shared" si="139"/>
        <v>0.9909145753199472</v>
      </c>
      <c r="G1578" s="22">
        <f t="shared" si="140"/>
        <v>-1.265978724027967E-2</v>
      </c>
      <c r="H1578" s="24">
        <f t="shared" si="141"/>
        <v>0.9879145753199472</v>
      </c>
      <c r="I1578" s="29">
        <f t="shared" si="136"/>
        <v>2.401201805100972E-2</v>
      </c>
      <c r="J1578" s="32">
        <v>3.0699999999999998E-2</v>
      </c>
      <c r="K1578" s="29">
        <f t="shared" si="137"/>
        <v>5.4712018051009718E-2</v>
      </c>
      <c r="L1578" s="11"/>
      <c r="N1578" s="1"/>
      <c r="O1578" s="2"/>
      <c r="P1578" s="10"/>
      <c r="Q1578" s="10"/>
      <c r="R1578" s="10"/>
      <c r="Z1578" s="27"/>
    </row>
    <row r="1579" spans="2:26" ht="15" x14ac:dyDescent="0.25">
      <c r="B1579" s="16">
        <v>40724</v>
      </c>
      <c r="C1579" s="22">
        <v>-7.0548612836691671E-3</v>
      </c>
      <c r="D1579" s="22">
        <f t="shared" si="138"/>
        <v>0.99294513871633083</v>
      </c>
      <c r="E1579" s="22">
        <v>2.2585402851715841E-5</v>
      </c>
      <c r="F1579" s="24">
        <f t="shared" si="139"/>
        <v>0.99294513871633083</v>
      </c>
      <c r="G1579" s="22">
        <f t="shared" si="140"/>
        <v>-1.063227588081745E-2</v>
      </c>
      <c r="H1579" s="24">
        <f t="shared" si="141"/>
        <v>0.98994513871633083</v>
      </c>
      <c r="I1579" s="29">
        <f t="shared" si="136"/>
        <v>2.3856150936830023E-2</v>
      </c>
      <c r="J1579" s="32">
        <v>3.1800000000000002E-2</v>
      </c>
      <c r="K1579" s="29">
        <f t="shared" si="137"/>
        <v>5.5656150936830025E-2</v>
      </c>
      <c r="L1579" s="11"/>
      <c r="N1579" s="1"/>
      <c r="O1579" s="2"/>
      <c r="P1579" s="10"/>
      <c r="Q1579" s="10"/>
      <c r="R1579" s="10"/>
      <c r="Z1579" s="27"/>
    </row>
    <row r="1580" spans="2:26" ht="15" x14ac:dyDescent="0.25">
      <c r="B1580" s="16">
        <v>40755</v>
      </c>
      <c r="C1580" s="22">
        <v>4.4141227377459069E-2</v>
      </c>
      <c r="D1580" s="22">
        <f t="shared" si="138"/>
        <v>1.0441412273774591</v>
      </c>
      <c r="E1580" s="22">
        <v>1.6791239495050903E-5</v>
      </c>
      <c r="F1580" s="24">
        <f t="shared" si="139"/>
        <v>1.0441412273774591</v>
      </c>
      <c r="G1580" s="22">
        <f t="shared" si="140"/>
        <v>4.0558018616954114E-2</v>
      </c>
      <c r="H1580" s="24">
        <f t="shared" si="141"/>
        <v>1.0411412273774592</v>
      </c>
      <c r="I1580" s="29">
        <f t="shared" si="136"/>
        <v>2.6893236566737588E-2</v>
      </c>
      <c r="J1580" s="32">
        <v>2.8199999999999999E-2</v>
      </c>
      <c r="K1580" s="29">
        <f t="shared" si="137"/>
        <v>5.5093236566737591E-2</v>
      </c>
      <c r="L1580" s="11"/>
      <c r="N1580" s="1"/>
      <c r="O1580" s="2"/>
      <c r="P1580" s="10"/>
      <c r="Q1580" s="10"/>
      <c r="R1580" s="10"/>
      <c r="Z1580" s="27"/>
    </row>
    <row r="1581" spans="2:26" ht="15" x14ac:dyDescent="0.25">
      <c r="B1581" s="16">
        <v>40786</v>
      </c>
      <c r="C1581" s="22">
        <v>3.7230254352925041E-2</v>
      </c>
      <c r="D1581" s="22">
        <f t="shared" si="138"/>
        <v>1.037230254352925</v>
      </c>
      <c r="E1581" s="22">
        <v>1.4261851566388373E-5</v>
      </c>
      <c r="F1581" s="24">
        <f t="shared" si="139"/>
        <v>1.037230254352925</v>
      </c>
      <c r="G1581" s="22">
        <f t="shared" si="140"/>
        <v>3.3644516204491423E-2</v>
      </c>
      <c r="H1581" s="24">
        <f t="shared" si="141"/>
        <v>1.0342302543529251</v>
      </c>
      <c r="I1581" s="29">
        <f t="shared" si="136"/>
        <v>3.16325672340243E-2</v>
      </c>
      <c r="J1581" s="32">
        <v>2.23E-2</v>
      </c>
      <c r="K1581" s="29">
        <f t="shared" si="137"/>
        <v>5.3932567234024301E-2</v>
      </c>
      <c r="L1581" s="11"/>
      <c r="N1581" s="1"/>
      <c r="O1581" s="2"/>
      <c r="P1581" s="10"/>
      <c r="Q1581" s="10"/>
      <c r="R1581" s="10"/>
      <c r="Z1581" s="27"/>
    </row>
    <row r="1582" spans="2:26" ht="15" x14ac:dyDescent="0.25">
      <c r="B1582" s="16">
        <v>40816</v>
      </c>
      <c r="C1582" s="22">
        <v>-6.838013972785606E-3</v>
      </c>
      <c r="D1582" s="22">
        <f t="shared" si="138"/>
        <v>0.99316198602721439</v>
      </c>
      <c r="E1582" s="22">
        <v>4.5330393492193366E-6</v>
      </c>
      <c r="F1582" s="24">
        <f t="shared" si="139"/>
        <v>0.99316198602721439</v>
      </c>
      <c r="G1582" s="22">
        <f t="shared" si="140"/>
        <v>-1.0433480933436386E-2</v>
      </c>
      <c r="H1582" s="24">
        <f t="shared" si="141"/>
        <v>0.99016198602721439</v>
      </c>
      <c r="I1582" s="29">
        <f t="shared" si="136"/>
        <v>2.9735535760292198E-2</v>
      </c>
      <c r="J1582" s="32">
        <v>1.9199999999999998E-2</v>
      </c>
      <c r="K1582" s="29">
        <f t="shared" si="137"/>
        <v>4.8935535760292193E-2</v>
      </c>
      <c r="L1582" s="11"/>
      <c r="N1582" s="1"/>
      <c r="O1582" s="2"/>
      <c r="P1582" s="10"/>
      <c r="Q1582" s="10"/>
      <c r="R1582" s="10"/>
      <c r="Z1582" s="27"/>
    </row>
    <row r="1583" spans="2:26" ht="15" x14ac:dyDescent="0.25">
      <c r="B1583" s="16">
        <v>40847</v>
      </c>
      <c r="C1583" s="22">
        <v>-3.0857785619007649E-2</v>
      </c>
      <c r="D1583" s="22">
        <f t="shared" si="138"/>
        <v>0.96914221438099235</v>
      </c>
      <c r="E1583" s="22">
        <v>7.9049772450101585E-6</v>
      </c>
      <c r="F1583" s="24">
        <f t="shared" si="139"/>
        <v>0.96914221438099235</v>
      </c>
      <c r="G1583" s="22">
        <f t="shared" si="140"/>
        <v>-3.4449880641762645E-2</v>
      </c>
      <c r="H1583" s="24">
        <f t="shared" si="141"/>
        <v>0.96614221438099235</v>
      </c>
      <c r="I1583" s="29">
        <f t="shared" si="136"/>
        <v>2.7198190602571337E-2</v>
      </c>
      <c r="J1583" s="32">
        <v>2.1700000000000001E-2</v>
      </c>
      <c r="K1583" s="29">
        <f t="shared" si="137"/>
        <v>4.8898190602571334E-2</v>
      </c>
      <c r="L1583" s="11"/>
      <c r="N1583" s="1"/>
      <c r="O1583" s="2"/>
      <c r="P1583" s="10"/>
      <c r="Q1583" s="10"/>
      <c r="R1583" s="10"/>
      <c r="Z1583" s="27"/>
    </row>
    <row r="1584" spans="2:26" ht="15" x14ac:dyDescent="0.25">
      <c r="B1584" s="16">
        <v>40877</v>
      </c>
      <c r="C1584" s="22">
        <v>3.2183286348602458E-2</v>
      </c>
      <c r="D1584" s="22">
        <f t="shared" si="138"/>
        <v>1.0321832863486025</v>
      </c>
      <c r="E1584" s="22">
        <v>2.835811458989923E-6</v>
      </c>
      <c r="F1584" s="24">
        <f t="shared" si="139"/>
        <v>1.0321832863486025</v>
      </c>
      <c r="G1584" s="22">
        <f t="shared" si="140"/>
        <v>2.8586122160061445E-2</v>
      </c>
      <c r="H1584" s="24">
        <f t="shared" si="141"/>
        <v>1.0291832863486026</v>
      </c>
      <c r="I1584" s="29">
        <f t="shared" si="136"/>
        <v>2.8353157092686709E-2</v>
      </c>
      <c r="J1584" s="32">
        <v>2.0799999999999999E-2</v>
      </c>
      <c r="K1584" s="29">
        <f t="shared" si="137"/>
        <v>4.9153157092686708E-2</v>
      </c>
      <c r="L1584" s="11"/>
      <c r="N1584" s="1"/>
      <c r="O1584" s="2"/>
      <c r="P1584" s="10"/>
      <c r="Q1584" s="10"/>
      <c r="R1584" s="10"/>
      <c r="Z1584" s="27"/>
    </row>
    <row r="1585" spans="2:26" ht="15" x14ac:dyDescent="0.25">
      <c r="B1585" s="16">
        <v>40908</v>
      </c>
      <c r="C1585" s="22">
        <v>5.9666927602819442E-4</v>
      </c>
      <c r="D1585" s="22">
        <f t="shared" si="138"/>
        <v>1.0005966692760282</v>
      </c>
      <c r="E1585" s="22">
        <v>-1.7000592564819783E-6</v>
      </c>
      <c r="F1585" s="24">
        <f t="shared" si="139"/>
        <v>1.0005966692760282</v>
      </c>
      <c r="G1585" s="22">
        <f t="shared" si="140"/>
        <v>-3.0050307832282875E-3</v>
      </c>
      <c r="H1585" s="24">
        <f t="shared" si="141"/>
        <v>0.99759666927602819</v>
      </c>
      <c r="I1585" s="29">
        <f t="shared" si="136"/>
        <v>2.898464651249566E-2</v>
      </c>
      <c r="J1585" s="32">
        <v>1.89E-2</v>
      </c>
      <c r="K1585" s="29">
        <f t="shared" si="137"/>
        <v>4.788464651249566E-2</v>
      </c>
      <c r="L1585" s="11"/>
      <c r="N1585" s="1"/>
      <c r="O1585" s="2"/>
      <c r="P1585" s="10"/>
      <c r="Q1585" s="10"/>
      <c r="R1585" s="10"/>
      <c r="Z1585" s="27"/>
    </row>
    <row r="1586" spans="2:26" ht="15" x14ac:dyDescent="0.25">
      <c r="B1586" s="16">
        <v>40939</v>
      </c>
      <c r="C1586" s="22">
        <v>-1.2629802179137783E-2</v>
      </c>
      <c r="D1586" s="22">
        <f t="shared" si="138"/>
        <v>0.98737019782086222</v>
      </c>
      <c r="E1586" s="22">
        <v>2.1468763789167511E-5</v>
      </c>
      <c r="F1586" s="24">
        <f t="shared" si="139"/>
        <v>0.98737019782086222</v>
      </c>
      <c r="G1586" s="22">
        <f t="shared" si="140"/>
        <v>-1.6208333415348615E-2</v>
      </c>
      <c r="H1586" s="24">
        <f t="shared" si="141"/>
        <v>0.98437019782086221</v>
      </c>
      <c r="I1586" s="29">
        <f t="shared" si="136"/>
        <v>2.6395039398239284E-2</v>
      </c>
      <c r="J1586" s="32">
        <v>1.83E-2</v>
      </c>
      <c r="K1586" s="29">
        <f t="shared" si="137"/>
        <v>4.4695039398239281E-2</v>
      </c>
      <c r="L1586" s="11"/>
      <c r="N1586" s="1"/>
      <c r="O1586" s="2"/>
      <c r="P1586" s="10"/>
      <c r="Q1586" s="10"/>
      <c r="R1586" s="10"/>
      <c r="Z1586" s="27"/>
    </row>
    <row r="1587" spans="2:26" ht="15" x14ac:dyDescent="0.25">
      <c r="B1587" s="16">
        <v>40968</v>
      </c>
      <c r="C1587" s="22">
        <v>-6.8419088481505019E-3</v>
      </c>
      <c r="D1587" s="22">
        <f t="shared" si="138"/>
        <v>0.9931580911518495</v>
      </c>
      <c r="E1587" s="22">
        <v>6.5502545753659547E-5</v>
      </c>
      <c r="F1587" s="24">
        <f t="shared" si="139"/>
        <v>0.9931580911518495</v>
      </c>
      <c r="G1587" s="22">
        <f t="shared" si="140"/>
        <v>-1.0376406302396841E-2</v>
      </c>
      <c r="H1587" s="24">
        <f t="shared" si="141"/>
        <v>0.9901580911518495</v>
      </c>
      <c r="I1587" s="29">
        <f t="shared" ref="I1587:I1650" si="142">POWER(PRODUCT(H1347:H1587),1/20)-1</f>
        <v>2.7313902107835242E-2</v>
      </c>
      <c r="J1587" s="32">
        <v>1.9799999999999998E-2</v>
      </c>
      <c r="K1587" s="29">
        <f t="shared" ref="K1587:K1650" si="143">I1587+J1587</f>
        <v>4.711390210783524E-2</v>
      </c>
      <c r="L1587" s="11"/>
      <c r="N1587" s="1"/>
      <c r="O1587" s="2"/>
      <c r="P1587" s="10"/>
      <c r="Q1587" s="10"/>
      <c r="R1587" s="10"/>
      <c r="Z1587" s="27"/>
    </row>
    <row r="1588" spans="2:26" ht="15" x14ac:dyDescent="0.25">
      <c r="B1588" s="16">
        <v>40999</v>
      </c>
      <c r="C1588" s="22">
        <v>-4.9026343228240066E-3</v>
      </c>
      <c r="D1588" s="22">
        <f t="shared" si="138"/>
        <v>0.99509736567717599</v>
      </c>
      <c r="E1588" s="22">
        <v>6.2536556801440213E-5</v>
      </c>
      <c r="F1588" s="24">
        <f t="shared" si="139"/>
        <v>0.99509736567717599</v>
      </c>
      <c r="G1588" s="22">
        <f t="shared" si="140"/>
        <v>-8.4400977660225654E-3</v>
      </c>
      <c r="H1588" s="24">
        <f t="shared" si="141"/>
        <v>0.99209736567717599</v>
      </c>
      <c r="I1588" s="29">
        <f t="shared" si="142"/>
        <v>2.7440014794111622E-2</v>
      </c>
      <c r="J1588" s="32">
        <v>2.23E-2</v>
      </c>
      <c r="K1588" s="29">
        <f t="shared" si="143"/>
        <v>4.9740014794111623E-2</v>
      </c>
      <c r="L1588" s="11"/>
      <c r="N1588" s="1"/>
      <c r="O1588" s="2"/>
      <c r="P1588" s="10"/>
      <c r="Q1588" s="10"/>
      <c r="R1588" s="10"/>
      <c r="Z1588" s="27"/>
    </row>
    <row r="1589" spans="2:26" ht="15" x14ac:dyDescent="0.25">
      <c r="B1589" s="16">
        <v>41029</v>
      </c>
      <c r="C1589" s="22">
        <v>1.4487916510041776E-2</v>
      </c>
      <c r="D1589" s="22">
        <f t="shared" si="138"/>
        <v>1.0144879165100418</v>
      </c>
      <c r="E1589" s="22">
        <v>6.4230612653481955E-5</v>
      </c>
      <c r="F1589" s="24">
        <f t="shared" si="139"/>
        <v>1.0144879165100418</v>
      </c>
      <c r="G1589" s="22">
        <f t="shared" si="140"/>
        <v>1.0952147122695259E-2</v>
      </c>
      <c r="H1589" s="24">
        <f t="shared" si="141"/>
        <v>1.0114879165100419</v>
      </c>
      <c r="I1589" s="29">
        <f t="shared" si="142"/>
        <v>2.9550036760754406E-2</v>
      </c>
      <c r="J1589" s="32">
        <v>1.95E-2</v>
      </c>
      <c r="K1589" s="29">
        <f t="shared" si="143"/>
        <v>4.9050036760754409E-2</v>
      </c>
      <c r="L1589" s="11"/>
      <c r="N1589" s="1"/>
      <c r="O1589" s="2"/>
      <c r="P1589" s="10"/>
      <c r="Q1589" s="10"/>
      <c r="R1589" s="10"/>
      <c r="Z1589" s="27"/>
    </row>
    <row r="1590" spans="2:26" ht="15" x14ac:dyDescent="0.25">
      <c r="B1590" s="16">
        <v>41060</v>
      </c>
      <c r="C1590" s="22">
        <v>4.3365150327412616E-2</v>
      </c>
      <c r="D1590" s="22">
        <f t="shared" si="138"/>
        <v>1.0433651503274126</v>
      </c>
      <c r="E1590" s="22">
        <v>7.0578829009404487E-5</v>
      </c>
      <c r="F1590" s="24">
        <f t="shared" si="139"/>
        <v>1.0433651503274126</v>
      </c>
      <c r="G1590" s="22">
        <f t="shared" si="140"/>
        <v>3.9835729156422015E-2</v>
      </c>
      <c r="H1590" s="24">
        <f t="shared" si="141"/>
        <v>1.0403651503274127</v>
      </c>
      <c r="I1590" s="29">
        <f t="shared" si="142"/>
        <v>3.206129400271629E-2</v>
      </c>
      <c r="J1590" s="32">
        <v>1.5900000000000001E-2</v>
      </c>
      <c r="K1590" s="29">
        <f t="shared" si="143"/>
        <v>4.7961294002716287E-2</v>
      </c>
      <c r="L1590" s="11"/>
      <c r="N1590" s="1"/>
      <c r="O1590" s="2"/>
      <c r="P1590" s="10"/>
      <c r="Q1590" s="10"/>
      <c r="R1590" s="10"/>
      <c r="Z1590" s="27"/>
    </row>
    <row r="1591" spans="2:26" ht="15" x14ac:dyDescent="0.25">
      <c r="B1591" s="16">
        <v>41090</v>
      </c>
      <c r="C1591" s="22">
        <v>-2.9490085661870502E-2</v>
      </c>
      <c r="D1591" s="22">
        <f t="shared" si="138"/>
        <v>0.9705099143381295</v>
      </c>
      <c r="E1591" s="22">
        <v>6.3265794770561712E-5</v>
      </c>
      <c r="F1591" s="24">
        <f t="shared" si="139"/>
        <v>0.9705099143381295</v>
      </c>
      <c r="G1591" s="22">
        <f t="shared" si="140"/>
        <v>-3.3026819867099939E-2</v>
      </c>
      <c r="H1591" s="24">
        <f t="shared" si="141"/>
        <v>0.9675099143381295</v>
      </c>
      <c r="I1591" s="29">
        <f t="shared" si="142"/>
        <v>3.1251509981469638E-2</v>
      </c>
      <c r="J1591" s="32">
        <v>1.67E-2</v>
      </c>
      <c r="K1591" s="29">
        <f t="shared" si="143"/>
        <v>4.7951509981469638E-2</v>
      </c>
      <c r="L1591" s="11"/>
      <c r="N1591" s="1"/>
      <c r="O1591" s="2"/>
      <c r="P1591" s="10"/>
      <c r="Q1591" s="10"/>
      <c r="R1591" s="10"/>
      <c r="Z1591" s="27"/>
    </row>
    <row r="1592" spans="2:26" ht="15" x14ac:dyDescent="0.25">
      <c r="B1592" s="16">
        <v>41121</v>
      </c>
      <c r="C1592" s="22">
        <v>2.9164109375455549E-2</v>
      </c>
      <c r="D1592" s="22">
        <f t="shared" si="138"/>
        <v>1.0291641093754555</v>
      </c>
      <c r="E1592" s="22">
        <v>7.5920024283027132E-5</v>
      </c>
      <c r="F1592" s="24">
        <f t="shared" si="139"/>
        <v>1.0291641093754555</v>
      </c>
      <c r="G1592" s="22">
        <f t="shared" si="140"/>
        <v>2.5640029399738577E-2</v>
      </c>
      <c r="H1592" s="24">
        <f t="shared" si="141"/>
        <v>1.0261641093754557</v>
      </c>
      <c r="I1592" s="29">
        <f t="shared" si="142"/>
        <v>3.3332113926211049E-2</v>
      </c>
      <c r="J1592" s="32">
        <v>1.5100000000000001E-2</v>
      </c>
      <c r="K1592" s="29">
        <f t="shared" si="143"/>
        <v>4.8432113926211051E-2</v>
      </c>
      <c r="L1592" s="11"/>
      <c r="N1592" s="1"/>
      <c r="O1592" s="2"/>
      <c r="P1592" s="10"/>
      <c r="Q1592" s="10"/>
      <c r="R1592" s="10"/>
      <c r="Z1592" s="27"/>
    </row>
    <row r="1593" spans="2:26" ht="15" x14ac:dyDescent="0.25">
      <c r="B1593" s="16">
        <v>41152</v>
      </c>
      <c r="C1593" s="22">
        <v>-1.0787744204554306E-2</v>
      </c>
      <c r="D1593" s="22">
        <f t="shared" si="138"/>
        <v>0.98921225579544569</v>
      </c>
      <c r="E1593" s="22">
        <v>7.7756162378816995E-5</v>
      </c>
      <c r="F1593" s="24">
        <f t="shared" si="139"/>
        <v>0.98921225579544569</v>
      </c>
      <c r="G1593" s="22">
        <f t="shared" si="140"/>
        <v>-1.4309988042175488E-2</v>
      </c>
      <c r="H1593" s="24">
        <f t="shared" si="141"/>
        <v>0.98621225579544569</v>
      </c>
      <c r="I1593" s="29">
        <f t="shared" si="142"/>
        <v>2.9868227651086432E-2</v>
      </c>
      <c r="J1593" s="32">
        <v>1.5700000000000002E-2</v>
      </c>
      <c r="K1593" s="29">
        <f t="shared" si="143"/>
        <v>4.5568227651086438E-2</v>
      </c>
      <c r="L1593" s="11"/>
      <c r="N1593" s="1"/>
      <c r="O1593" s="2"/>
      <c r="P1593" s="10"/>
      <c r="Q1593" s="10"/>
      <c r="R1593" s="10"/>
      <c r="Z1593" s="27"/>
    </row>
    <row r="1594" spans="2:26" ht="15" x14ac:dyDescent="0.25">
      <c r="B1594" s="16">
        <v>41182</v>
      </c>
      <c r="C1594" s="22">
        <v>-1.1301352051880764E-2</v>
      </c>
      <c r="D1594" s="22">
        <f t="shared" si="138"/>
        <v>0.98869864794811924</v>
      </c>
      <c r="E1594" s="22">
        <v>7.3819996677215727E-5</v>
      </c>
      <c r="F1594" s="24">
        <f t="shared" si="139"/>
        <v>0.98869864794811924</v>
      </c>
      <c r="G1594" s="22">
        <f t="shared" si="140"/>
        <v>-1.4827532055203548E-2</v>
      </c>
      <c r="H1594" s="24">
        <f t="shared" si="141"/>
        <v>0.98569864794811923</v>
      </c>
      <c r="I1594" s="29">
        <f t="shared" si="142"/>
        <v>2.8133322361644675E-2</v>
      </c>
      <c r="J1594" s="32">
        <v>1.6500000000000001E-2</v>
      </c>
      <c r="K1594" s="29">
        <f t="shared" si="143"/>
        <v>4.4633322361644676E-2</v>
      </c>
      <c r="L1594" s="11"/>
      <c r="N1594" s="1"/>
      <c r="O1594" s="2"/>
      <c r="P1594" s="10"/>
      <c r="Q1594" s="10"/>
      <c r="R1594" s="10"/>
      <c r="Z1594" s="27"/>
    </row>
    <row r="1595" spans="2:26" ht="15" x14ac:dyDescent="0.25">
      <c r="B1595" s="16">
        <v>41213</v>
      </c>
      <c r="C1595" s="22">
        <v>-1.6071397490308503E-2</v>
      </c>
      <c r="D1595" s="22">
        <f t="shared" si="138"/>
        <v>0.9839286025096915</v>
      </c>
      <c r="E1595" s="22">
        <v>8.9307370609637005E-5</v>
      </c>
      <c r="F1595" s="24">
        <f t="shared" si="139"/>
        <v>0.9839286025096915</v>
      </c>
      <c r="G1595" s="22">
        <f t="shared" si="140"/>
        <v>-1.9582090119698865E-2</v>
      </c>
      <c r="H1595" s="24">
        <f t="shared" si="141"/>
        <v>0.98092860250969149</v>
      </c>
      <c r="I1595" s="29">
        <f t="shared" si="142"/>
        <v>2.6243113692890452E-2</v>
      </c>
      <c r="J1595" s="32">
        <v>1.72E-2</v>
      </c>
      <c r="K1595" s="29">
        <f t="shared" si="143"/>
        <v>4.3443113692890452E-2</v>
      </c>
      <c r="L1595" s="11"/>
      <c r="N1595" s="1"/>
      <c r="O1595" s="2"/>
      <c r="P1595" s="10"/>
      <c r="Q1595" s="10"/>
      <c r="R1595" s="10"/>
      <c r="Z1595" s="27"/>
    </row>
    <row r="1596" spans="2:26" ht="15" x14ac:dyDescent="0.25">
      <c r="B1596" s="16">
        <v>41243</v>
      </c>
      <c r="C1596" s="22">
        <v>7.8577263821659749E-3</v>
      </c>
      <c r="D1596" s="22">
        <f t="shared" si="138"/>
        <v>1.007857726382166</v>
      </c>
      <c r="E1596" s="22">
        <v>7.2851097177473179E-5</v>
      </c>
      <c r="F1596" s="24">
        <f t="shared" si="139"/>
        <v>1.007857726382166</v>
      </c>
      <c r="G1596" s="22">
        <f t="shared" si="140"/>
        <v>4.3305774793434481E-3</v>
      </c>
      <c r="H1596" s="24">
        <f t="shared" si="141"/>
        <v>1.0048577263821661</v>
      </c>
      <c r="I1596" s="29">
        <f t="shared" si="142"/>
        <v>2.7901216266478679E-2</v>
      </c>
      <c r="J1596" s="32">
        <v>1.6200000000000003E-2</v>
      </c>
      <c r="K1596" s="29">
        <f t="shared" si="143"/>
        <v>4.4101216266478685E-2</v>
      </c>
      <c r="L1596" s="11"/>
      <c r="N1596" s="1"/>
      <c r="O1596" s="2"/>
      <c r="P1596" s="10"/>
      <c r="Q1596" s="10"/>
      <c r="R1596" s="10"/>
      <c r="Z1596" s="27"/>
    </row>
    <row r="1597" spans="2:26" ht="15" x14ac:dyDescent="0.25">
      <c r="B1597" s="16">
        <v>41274</v>
      </c>
      <c r="C1597" s="22">
        <v>1.799602323108318E-2</v>
      </c>
      <c r="D1597" s="22">
        <f t="shared" si="138"/>
        <v>1.0179960232310832</v>
      </c>
      <c r="E1597" s="22">
        <v>5.0231838195635703E-5</v>
      </c>
      <c r="F1597" s="24">
        <f t="shared" si="139"/>
        <v>1.0179960232310832</v>
      </c>
      <c r="G1597" s="22">
        <f t="shared" si="140"/>
        <v>1.4446255069278817E-2</v>
      </c>
      <c r="H1597" s="24">
        <f t="shared" si="141"/>
        <v>1.0149960232310833</v>
      </c>
      <c r="I1597" s="29">
        <f t="shared" si="142"/>
        <v>2.8334468414752401E-2</v>
      </c>
      <c r="J1597" s="32">
        <v>1.78E-2</v>
      </c>
      <c r="K1597" s="29">
        <f t="shared" si="143"/>
        <v>4.6134468414752397E-2</v>
      </c>
      <c r="L1597" s="11"/>
      <c r="N1597" s="1"/>
      <c r="O1597" s="2"/>
      <c r="P1597" s="10"/>
      <c r="Q1597" s="10"/>
      <c r="R1597" s="10"/>
      <c r="Z1597" s="27"/>
    </row>
    <row r="1598" spans="2:26" ht="15" x14ac:dyDescent="0.25">
      <c r="B1598" s="16">
        <v>41305</v>
      </c>
      <c r="C1598" s="22">
        <v>1.931499754959054E-2</v>
      </c>
      <c r="D1598" s="22">
        <f t="shared" si="138"/>
        <v>1.0193149975495905</v>
      </c>
      <c r="E1598" s="22">
        <v>5.5616603308328294E-5</v>
      </c>
      <c r="F1598" s="24">
        <f t="shared" si="139"/>
        <v>1.0193149975495905</v>
      </c>
      <c r="G1598" s="22">
        <f t="shared" si="140"/>
        <v>1.5770614152898869E-2</v>
      </c>
      <c r="H1598" s="24">
        <f t="shared" si="141"/>
        <v>1.0163149975495906</v>
      </c>
      <c r="I1598" s="29">
        <f t="shared" si="142"/>
        <v>2.878313673443933E-2</v>
      </c>
      <c r="J1598" s="32">
        <v>2.0199999999999999E-2</v>
      </c>
      <c r="K1598" s="29">
        <f t="shared" si="143"/>
        <v>4.8983136734439325E-2</v>
      </c>
      <c r="L1598" s="11"/>
      <c r="N1598" s="1"/>
      <c r="O1598" s="2"/>
      <c r="P1598" s="10"/>
      <c r="Q1598" s="10"/>
      <c r="R1598" s="10"/>
      <c r="Z1598" s="27"/>
    </row>
    <row r="1599" spans="2:26" ht="15" x14ac:dyDescent="0.25">
      <c r="B1599" s="16">
        <v>41333</v>
      </c>
      <c r="C1599" s="22">
        <v>-8.4829960955640216E-3</v>
      </c>
      <c r="D1599" s="22">
        <f t="shared" si="138"/>
        <v>0.99151700390443598</v>
      </c>
      <c r="E1599" s="22">
        <v>6.8978221710480625E-5</v>
      </c>
      <c r="F1599" s="24">
        <f t="shared" si="139"/>
        <v>0.99151700390443598</v>
      </c>
      <c r="G1599" s="22">
        <f t="shared" si="140"/>
        <v>-1.201401787385354E-2</v>
      </c>
      <c r="H1599" s="24">
        <f t="shared" si="141"/>
        <v>0.98851700390443598</v>
      </c>
      <c r="I1599" s="29">
        <f t="shared" si="142"/>
        <v>2.7742654226295516E-2</v>
      </c>
      <c r="J1599" s="32">
        <v>1.89E-2</v>
      </c>
      <c r="K1599" s="29">
        <f t="shared" si="143"/>
        <v>4.6642654226295516E-2</v>
      </c>
      <c r="L1599" s="11"/>
      <c r="N1599" s="1"/>
      <c r="O1599" s="2"/>
      <c r="P1599" s="10"/>
      <c r="Q1599" s="10"/>
      <c r="R1599" s="10"/>
      <c r="Z1599" s="27"/>
    </row>
    <row r="1600" spans="2:26" ht="15" x14ac:dyDescent="0.25">
      <c r="B1600" s="16">
        <v>41364</v>
      </c>
      <c r="C1600" s="22">
        <v>1.0775359811855845E-2</v>
      </c>
      <c r="D1600" s="22">
        <f t="shared" si="138"/>
        <v>1.0107753598118558</v>
      </c>
      <c r="E1600" s="22">
        <v>6.6165904531567676E-5</v>
      </c>
      <c r="F1600" s="24">
        <f t="shared" si="139"/>
        <v>1.0107753598118558</v>
      </c>
      <c r="G1600" s="22">
        <f t="shared" si="140"/>
        <v>7.2415257163874125E-3</v>
      </c>
      <c r="H1600" s="24">
        <f t="shared" si="141"/>
        <v>1.007775359811856</v>
      </c>
      <c r="I1600" s="29">
        <f t="shared" si="142"/>
        <v>2.6825225179746282E-2</v>
      </c>
      <c r="J1600" s="32">
        <v>1.8700000000000001E-2</v>
      </c>
      <c r="K1600" s="29">
        <f t="shared" si="143"/>
        <v>4.5525225179746283E-2</v>
      </c>
      <c r="L1600" s="11"/>
      <c r="N1600" s="1"/>
      <c r="O1600" s="2"/>
      <c r="P1600" s="10"/>
      <c r="Q1600" s="10"/>
      <c r="R1600" s="10"/>
      <c r="Z1600" s="27"/>
    </row>
    <row r="1601" spans="2:26" ht="15" x14ac:dyDescent="0.25">
      <c r="B1601" s="16">
        <v>41394</v>
      </c>
      <c r="C1601" s="22">
        <v>3.0085083054996131E-2</v>
      </c>
      <c r="D1601" s="22">
        <f t="shared" si="138"/>
        <v>1.0300850830549961</v>
      </c>
      <c r="E1601" s="22">
        <v>5.0253336984829033E-5</v>
      </c>
      <c r="F1601" s="24">
        <f t="shared" si="139"/>
        <v>1.0300850830549961</v>
      </c>
      <c r="G1601" s="22">
        <f t="shared" si="140"/>
        <v>2.6535336391980961E-2</v>
      </c>
      <c r="H1601" s="24">
        <f t="shared" si="141"/>
        <v>1.0270850830549962</v>
      </c>
      <c r="I1601" s="29">
        <f t="shared" si="142"/>
        <v>2.862934619500912E-2</v>
      </c>
      <c r="J1601" s="32">
        <v>1.7000000000000001E-2</v>
      </c>
      <c r="K1601" s="29">
        <f t="shared" si="143"/>
        <v>4.5629346195009121E-2</v>
      </c>
      <c r="L1601" s="11"/>
      <c r="N1601" s="1"/>
      <c r="O1601" s="2"/>
      <c r="P1601" s="10"/>
      <c r="Q1601" s="10"/>
      <c r="R1601" s="10"/>
      <c r="Z1601" s="27"/>
    </row>
    <row r="1602" spans="2:26" ht="15" x14ac:dyDescent="0.25">
      <c r="B1602" s="16">
        <v>41425</v>
      </c>
      <c r="C1602" s="22">
        <v>-1.8433848239572725E-2</v>
      </c>
      <c r="D1602" s="22">
        <f t="shared" si="138"/>
        <v>0.98156615176042727</v>
      </c>
      <c r="E1602" s="22">
        <v>3.0975298905611126E-5</v>
      </c>
      <c r="F1602" s="24">
        <f t="shared" si="139"/>
        <v>0.98156615176042727</v>
      </c>
      <c r="G1602" s="22">
        <f t="shared" si="140"/>
        <v>-2.2002872940667113E-2</v>
      </c>
      <c r="H1602" s="24">
        <f t="shared" si="141"/>
        <v>0.97856615176042727</v>
      </c>
      <c r="I1602" s="29">
        <f t="shared" si="142"/>
        <v>2.7660308701891845E-2</v>
      </c>
      <c r="J1602" s="32">
        <v>2.1600000000000001E-2</v>
      </c>
      <c r="K1602" s="29">
        <f t="shared" si="143"/>
        <v>4.9260308701891846E-2</v>
      </c>
      <c r="L1602" s="11"/>
      <c r="N1602" s="1"/>
      <c r="O1602" s="2"/>
      <c r="P1602" s="10"/>
      <c r="Q1602" s="10"/>
      <c r="R1602" s="10"/>
      <c r="Z1602" s="27"/>
    </row>
    <row r="1603" spans="2:26" ht="15" x14ac:dyDescent="0.25">
      <c r="B1603" s="16">
        <v>41455</v>
      </c>
      <c r="C1603" s="22">
        <v>5.9751832064325328E-3</v>
      </c>
      <c r="D1603" s="22">
        <f t="shared" ref="D1603:D1666" si="144">1+C1603</f>
        <v>1.0059751832064325</v>
      </c>
      <c r="E1603" s="22">
        <v>3.113015651856621E-5</v>
      </c>
      <c r="F1603" s="24">
        <f t="shared" ref="F1603:F1666" si="145">1+C1603</f>
        <v>1.0059751832064325</v>
      </c>
      <c r="G1603" s="22">
        <f t="shared" ref="G1603:G1666" si="146">E1603*$M$2+(1-$M$2)*(E1603-$N$2)+C1603-0.003</f>
        <v>2.4063133629510991E-3</v>
      </c>
      <c r="H1603" s="24">
        <f t="shared" ref="H1603:H1666" si="147">1+C1603-0.003</f>
        <v>1.0029751832064326</v>
      </c>
      <c r="I1603" s="29">
        <f t="shared" si="142"/>
        <v>2.7237517550486201E-2</v>
      </c>
      <c r="J1603" s="32">
        <v>2.52E-2</v>
      </c>
      <c r="K1603" s="29">
        <f t="shared" si="143"/>
        <v>5.2437517550486201E-2</v>
      </c>
      <c r="L1603" s="11"/>
      <c r="N1603" s="1"/>
      <c r="O1603" s="2"/>
      <c r="P1603" s="10"/>
      <c r="Q1603" s="10"/>
      <c r="R1603" s="10"/>
      <c r="Z1603" s="27"/>
    </row>
    <row r="1604" spans="2:26" ht="15" x14ac:dyDescent="0.25">
      <c r="B1604" s="16">
        <v>41486</v>
      </c>
      <c r="C1604" s="22">
        <v>-4.3011662720282562E-4</v>
      </c>
      <c r="D1604" s="22">
        <f t="shared" si="144"/>
        <v>0.99956988337279717</v>
      </c>
      <c r="E1604" s="22">
        <v>2.3369175501386508E-5</v>
      </c>
      <c r="F1604" s="24">
        <f t="shared" si="145"/>
        <v>0.99956988337279717</v>
      </c>
      <c r="G1604" s="22">
        <f t="shared" si="146"/>
        <v>-4.006747451701439E-3</v>
      </c>
      <c r="H1604" s="24">
        <f t="shared" si="147"/>
        <v>0.99656988337279717</v>
      </c>
      <c r="I1604" s="29">
        <f t="shared" si="142"/>
        <v>2.5593237963336124E-2</v>
      </c>
      <c r="J1604" s="32">
        <v>2.6000000000000002E-2</v>
      </c>
      <c r="K1604" s="29">
        <f t="shared" si="143"/>
        <v>5.1593237963336126E-2</v>
      </c>
      <c r="L1604" s="11"/>
      <c r="N1604" s="1"/>
      <c r="O1604" s="2"/>
      <c r="P1604" s="10"/>
      <c r="Q1604" s="10"/>
      <c r="R1604" s="10"/>
      <c r="Z1604" s="27"/>
    </row>
    <row r="1605" spans="2:26" ht="15" x14ac:dyDescent="0.25">
      <c r="B1605" s="16">
        <v>41517</v>
      </c>
      <c r="C1605" s="22">
        <v>-6.6911599003641742E-3</v>
      </c>
      <c r="D1605" s="22">
        <f t="shared" si="144"/>
        <v>0.99330884009963583</v>
      </c>
      <c r="E1605" s="22">
        <v>2.9844559690017647E-5</v>
      </c>
      <c r="F1605" s="24">
        <f t="shared" si="145"/>
        <v>0.99330884009963583</v>
      </c>
      <c r="G1605" s="22">
        <f t="shared" si="146"/>
        <v>-1.0261315340674156E-2</v>
      </c>
      <c r="H1605" s="24">
        <f t="shared" si="147"/>
        <v>0.99030884009963582</v>
      </c>
      <c r="I1605" s="29">
        <f t="shared" si="142"/>
        <v>2.4732948905836549E-2</v>
      </c>
      <c r="J1605" s="32">
        <v>2.7799999999999998E-2</v>
      </c>
      <c r="K1605" s="29">
        <f t="shared" si="143"/>
        <v>5.2532948905836548E-2</v>
      </c>
      <c r="L1605" s="11"/>
      <c r="N1605" s="1"/>
      <c r="O1605" s="2"/>
      <c r="P1605" s="10"/>
      <c r="Q1605" s="10"/>
      <c r="R1605" s="10"/>
      <c r="Z1605" s="27"/>
    </row>
    <row r="1606" spans="2:26" ht="15" x14ac:dyDescent="0.25">
      <c r="B1606" s="16">
        <v>41547</v>
      </c>
      <c r="C1606" s="22">
        <v>-2.0989745425515682E-2</v>
      </c>
      <c r="D1606" s="22">
        <f t="shared" si="144"/>
        <v>0.97901025457448432</v>
      </c>
      <c r="E1606" s="22">
        <v>1.0554821338049081E-5</v>
      </c>
      <c r="F1606" s="24">
        <f t="shared" si="145"/>
        <v>0.97901025457448432</v>
      </c>
      <c r="G1606" s="22">
        <f t="shared" si="146"/>
        <v>-2.4579190604177632E-2</v>
      </c>
      <c r="H1606" s="24">
        <f t="shared" si="147"/>
        <v>0.97601025457448431</v>
      </c>
      <c r="I1606" s="29">
        <f t="shared" si="142"/>
        <v>2.2650184503027804E-2</v>
      </c>
      <c r="J1606" s="32">
        <v>2.64E-2</v>
      </c>
      <c r="K1606" s="29">
        <f t="shared" si="143"/>
        <v>4.9050184503027804E-2</v>
      </c>
      <c r="L1606" s="11"/>
      <c r="N1606" s="1"/>
      <c r="O1606" s="2"/>
      <c r="P1606" s="10"/>
      <c r="Q1606" s="10"/>
      <c r="R1606" s="10"/>
      <c r="Z1606" s="27"/>
    </row>
    <row r="1607" spans="2:26" ht="15" x14ac:dyDescent="0.25">
      <c r="B1607" s="16">
        <v>41578</v>
      </c>
      <c r="C1607" s="22">
        <v>2.6502269576063275E-2</v>
      </c>
      <c r="D1607" s="22">
        <f t="shared" si="144"/>
        <v>1.0265022695760633</v>
      </c>
      <c r="E1607" s="22">
        <v>2.9290776721646594E-5</v>
      </c>
      <c r="F1607" s="24">
        <f t="shared" si="145"/>
        <v>1.0265022695760633</v>
      </c>
      <c r="G1607" s="22">
        <f t="shared" si="146"/>
        <v>2.2931560352784923E-2</v>
      </c>
      <c r="H1607" s="24">
        <f t="shared" si="147"/>
        <v>1.0235022695760634</v>
      </c>
      <c r="I1607" s="29">
        <f t="shared" si="142"/>
        <v>2.4110284316076092E-2</v>
      </c>
      <c r="J1607" s="32">
        <v>2.5699999999999997E-2</v>
      </c>
      <c r="K1607" s="29">
        <f t="shared" si="143"/>
        <v>4.9810284316076092E-2</v>
      </c>
      <c r="L1607" s="11"/>
      <c r="N1607" s="1"/>
      <c r="O1607" s="2"/>
      <c r="P1607" s="10"/>
      <c r="Q1607" s="10"/>
      <c r="R1607" s="10"/>
      <c r="Z1607" s="27"/>
    </row>
    <row r="1608" spans="2:26" ht="15" x14ac:dyDescent="0.25">
      <c r="B1608" s="16">
        <v>41608</v>
      </c>
      <c r="C1608" s="22">
        <v>9.1330520525019221E-3</v>
      </c>
      <c r="D1608" s="22">
        <f t="shared" si="144"/>
        <v>1.0091330520525019</v>
      </c>
      <c r="E1608" s="22">
        <v>4.6464755832698046E-5</v>
      </c>
      <c r="F1608" s="24">
        <f t="shared" si="145"/>
        <v>1.0091330520525019</v>
      </c>
      <c r="G1608" s="22">
        <f t="shared" si="146"/>
        <v>5.5795168083346202E-3</v>
      </c>
      <c r="H1608" s="24">
        <f t="shared" si="147"/>
        <v>1.006133052052502</v>
      </c>
      <c r="I1608" s="29">
        <f t="shared" si="142"/>
        <v>2.4234420036698401E-2</v>
      </c>
      <c r="J1608" s="32">
        <v>2.75E-2</v>
      </c>
      <c r="K1608" s="29">
        <f t="shared" si="143"/>
        <v>5.1734420036698398E-2</v>
      </c>
      <c r="L1608" s="11"/>
      <c r="N1608" s="1"/>
      <c r="O1608" s="2"/>
      <c r="P1608" s="10"/>
      <c r="Q1608" s="10"/>
      <c r="R1608" s="10"/>
      <c r="Z1608" s="27"/>
    </row>
    <row r="1609" spans="2:26" ht="15" x14ac:dyDescent="0.25">
      <c r="B1609" s="16">
        <v>41639</v>
      </c>
      <c r="C1609" s="22">
        <v>-2.6949244203056111E-4</v>
      </c>
      <c r="D1609" s="22">
        <f t="shared" si="144"/>
        <v>0.99973050755796944</v>
      </c>
      <c r="E1609" s="22">
        <v>5.1805505536073326E-5</v>
      </c>
      <c r="F1609" s="24">
        <f t="shared" si="145"/>
        <v>0.99973050755796944</v>
      </c>
      <c r="G1609" s="22">
        <f t="shared" si="146"/>
        <v>-3.8176869364944877E-3</v>
      </c>
      <c r="H1609" s="24">
        <f t="shared" si="147"/>
        <v>0.99673050755796944</v>
      </c>
      <c r="I1609" s="29">
        <f t="shared" si="142"/>
        <v>2.4511164664152485E-2</v>
      </c>
      <c r="J1609" s="32">
        <v>3.04E-2</v>
      </c>
      <c r="K1609" s="29">
        <f t="shared" si="143"/>
        <v>5.4911164664152481E-2</v>
      </c>
      <c r="L1609" s="11"/>
      <c r="N1609" s="1"/>
      <c r="O1609" s="2"/>
      <c r="P1609" s="10"/>
      <c r="Q1609" s="10"/>
      <c r="R1609" s="10"/>
      <c r="Z1609" s="27"/>
    </row>
    <row r="1610" spans="2:26" ht="15" x14ac:dyDescent="0.25">
      <c r="B1610" s="16">
        <v>41670</v>
      </c>
      <c r="C1610" s="22">
        <v>-3.4300616404798978E-2</v>
      </c>
      <c r="D1610" s="22">
        <f t="shared" si="144"/>
        <v>0.96569938359520102</v>
      </c>
      <c r="E1610" s="22">
        <v>3.5473083805248606E-5</v>
      </c>
      <c r="F1610" s="24">
        <f t="shared" si="145"/>
        <v>0.96569938359520102</v>
      </c>
      <c r="G1610" s="22">
        <f t="shared" si="146"/>
        <v>-3.7865143320993735E-2</v>
      </c>
      <c r="H1610" s="24">
        <f t="shared" si="147"/>
        <v>0.96269938359520102</v>
      </c>
      <c r="I1610" s="29">
        <f t="shared" si="142"/>
        <v>2.0523081171623492E-2</v>
      </c>
      <c r="J1610" s="32">
        <v>2.6699999999999998E-2</v>
      </c>
      <c r="K1610" s="29">
        <f t="shared" si="143"/>
        <v>4.7223081171623493E-2</v>
      </c>
      <c r="L1610" s="11"/>
      <c r="N1610" s="1"/>
      <c r="O1610" s="2"/>
      <c r="P1610" s="10"/>
      <c r="Q1610" s="10"/>
      <c r="R1610" s="10"/>
      <c r="Z1610" s="27"/>
    </row>
    <row r="1611" spans="2:26" ht="15" x14ac:dyDescent="0.25">
      <c r="B1611" s="16">
        <v>41698</v>
      </c>
      <c r="C1611" s="22">
        <v>-5.1209817129904689E-3</v>
      </c>
      <c r="D1611" s="22">
        <f t="shared" si="144"/>
        <v>0.99487901828700953</v>
      </c>
      <c r="E1611" s="22">
        <v>2.9845766490010917E-5</v>
      </c>
      <c r="F1611" s="24">
        <f t="shared" si="145"/>
        <v>0.99487901828700953</v>
      </c>
      <c r="G1611" s="22">
        <f t="shared" si="146"/>
        <v>-8.691135946500457E-3</v>
      </c>
      <c r="H1611" s="24">
        <f t="shared" si="147"/>
        <v>0.99187901828700953</v>
      </c>
      <c r="I1611" s="29">
        <f t="shared" si="142"/>
        <v>2.0151214702694098E-2</v>
      </c>
      <c r="J1611" s="32">
        <v>2.6600000000000002E-2</v>
      </c>
      <c r="K1611" s="29">
        <f t="shared" si="143"/>
        <v>4.6751214702694097E-2</v>
      </c>
      <c r="L1611" s="11"/>
      <c r="N1611" s="1"/>
      <c r="O1611" s="2"/>
      <c r="P1611" s="10"/>
      <c r="Q1611" s="10"/>
      <c r="R1611" s="10"/>
      <c r="Z1611" s="27"/>
    </row>
    <row r="1612" spans="2:26" ht="15" x14ac:dyDescent="0.25">
      <c r="B1612" s="16">
        <v>41729</v>
      </c>
      <c r="C1612" s="22">
        <v>-1.2703131556970337E-3</v>
      </c>
      <c r="D1612" s="22">
        <f t="shared" si="144"/>
        <v>0.99872968684430297</v>
      </c>
      <c r="E1612" s="22">
        <v>3.7584070661456082E-5</v>
      </c>
      <c r="F1612" s="24">
        <f t="shared" si="145"/>
        <v>0.99872968684430297</v>
      </c>
      <c r="G1612" s="22">
        <f t="shared" si="146"/>
        <v>-4.8327290850355776E-3</v>
      </c>
      <c r="H1612" s="24">
        <f t="shared" si="147"/>
        <v>0.99572968684430296</v>
      </c>
      <c r="I1612" s="29">
        <f t="shared" si="142"/>
        <v>2.3050452937420696E-2</v>
      </c>
      <c r="J1612" s="32">
        <v>2.7300000000000001E-2</v>
      </c>
      <c r="K1612" s="29">
        <f t="shared" si="143"/>
        <v>5.03504529374207E-2</v>
      </c>
      <c r="L1612" s="11"/>
      <c r="N1612" s="1"/>
      <c r="O1612" s="2"/>
      <c r="P1612" s="10"/>
      <c r="Q1612" s="10"/>
      <c r="R1612" s="10"/>
      <c r="Z1612" s="27"/>
    </row>
    <row r="1613" spans="2:26" ht="15" x14ac:dyDescent="0.25">
      <c r="B1613" s="16">
        <v>41759</v>
      </c>
      <c r="C1613" s="22">
        <v>1.1185591453987342E-2</v>
      </c>
      <c r="D1613" s="22">
        <f t="shared" si="144"/>
        <v>1.0111855914539873</v>
      </c>
      <c r="E1613" s="22">
        <v>1.8158962199033013E-5</v>
      </c>
      <c r="F1613" s="24">
        <f t="shared" si="145"/>
        <v>1.0111855914539873</v>
      </c>
      <c r="G1613" s="22">
        <f t="shared" si="146"/>
        <v>7.6037504161863756E-3</v>
      </c>
      <c r="H1613" s="24">
        <f t="shared" si="147"/>
        <v>1.0081855914539875</v>
      </c>
      <c r="I1613" s="29">
        <f t="shared" si="142"/>
        <v>2.3484038176234234E-2</v>
      </c>
      <c r="J1613" s="32">
        <v>2.6699999999999998E-2</v>
      </c>
      <c r="K1613" s="29">
        <f t="shared" si="143"/>
        <v>5.0184038176234236E-2</v>
      </c>
      <c r="L1613" s="11"/>
      <c r="N1613" s="1"/>
      <c r="O1613" s="2"/>
      <c r="P1613" s="10"/>
      <c r="Q1613" s="10"/>
      <c r="R1613" s="10"/>
      <c r="Z1613" s="27"/>
    </row>
    <row r="1614" spans="2:26" ht="15" x14ac:dyDescent="0.25">
      <c r="B1614" s="16">
        <v>41790</v>
      </c>
      <c r="C1614" s="22">
        <v>5.619357089260868E-3</v>
      </c>
      <c r="D1614" s="22">
        <f t="shared" si="144"/>
        <v>1.0056193570892609</v>
      </c>
      <c r="E1614" s="22">
        <v>1.8861799558234082E-5</v>
      </c>
      <c r="F1614" s="24">
        <f t="shared" si="145"/>
        <v>1.0056193570892609</v>
      </c>
      <c r="G1614" s="22">
        <f t="shared" si="146"/>
        <v>2.0382188888191021E-3</v>
      </c>
      <c r="H1614" s="24">
        <f t="shared" si="147"/>
        <v>1.002619357089261</v>
      </c>
      <c r="I1614" s="29">
        <f t="shared" si="142"/>
        <v>2.3238283008846006E-2</v>
      </c>
      <c r="J1614" s="32">
        <v>2.4799999999999999E-2</v>
      </c>
      <c r="K1614" s="29">
        <f t="shared" si="143"/>
        <v>4.8038283008846008E-2</v>
      </c>
      <c r="L1614" s="11"/>
      <c r="N1614" s="1"/>
      <c r="O1614" s="2"/>
      <c r="P1614" s="10"/>
      <c r="Q1614" s="10"/>
      <c r="R1614" s="10"/>
      <c r="Z1614" s="27"/>
    </row>
    <row r="1615" spans="2:26" ht="15" x14ac:dyDescent="0.25">
      <c r="B1615" s="16">
        <v>41820</v>
      </c>
      <c r="C1615" s="22">
        <v>1.7786872018924038E-2</v>
      </c>
      <c r="D1615" s="22">
        <f t="shared" si="144"/>
        <v>1.017786872018924</v>
      </c>
      <c r="E1615" s="22">
        <v>2.1250079507817432E-5</v>
      </c>
      <c r="F1615" s="24">
        <f t="shared" si="145"/>
        <v>1.017786872018924</v>
      </c>
      <c r="G1615" s="22">
        <f t="shared" si="146"/>
        <v>1.4208122098431857E-2</v>
      </c>
      <c r="H1615" s="24">
        <f t="shared" si="147"/>
        <v>1.0147868720189241</v>
      </c>
      <c r="I1615" s="29">
        <f t="shared" si="142"/>
        <v>2.3251885460175314E-2</v>
      </c>
      <c r="J1615" s="32">
        <v>2.53E-2</v>
      </c>
      <c r="K1615" s="29">
        <f t="shared" si="143"/>
        <v>4.8551885460175317E-2</v>
      </c>
      <c r="L1615" s="11"/>
      <c r="N1615" s="1"/>
      <c r="O1615" s="2"/>
      <c r="P1615" s="10"/>
      <c r="Q1615" s="10"/>
      <c r="R1615" s="10"/>
      <c r="Z1615" s="27"/>
    </row>
    <row r="1616" spans="2:26" ht="15" x14ac:dyDescent="0.25">
      <c r="B1616" s="16">
        <v>41851</v>
      </c>
      <c r="C1616" s="22">
        <v>3.9554188570478654E-3</v>
      </c>
      <c r="D1616" s="22">
        <f t="shared" si="144"/>
        <v>1.0039554188570479</v>
      </c>
      <c r="E1616" s="22">
        <v>1.3793250002613888E-5</v>
      </c>
      <c r="F1616" s="24">
        <f t="shared" si="145"/>
        <v>1.0039554188570479</v>
      </c>
      <c r="G1616" s="22">
        <f t="shared" si="146"/>
        <v>3.6921210705047943E-4</v>
      </c>
      <c r="H1616" s="24">
        <f t="shared" si="147"/>
        <v>1.000955418857048</v>
      </c>
      <c r="I1616" s="29">
        <f t="shared" si="142"/>
        <v>2.2698739395458745E-2</v>
      </c>
      <c r="J1616" s="32">
        <v>2.58E-2</v>
      </c>
      <c r="K1616" s="29">
        <f t="shared" si="143"/>
        <v>4.8498739395458748E-2</v>
      </c>
      <c r="L1616" s="11"/>
      <c r="N1616" s="1"/>
      <c r="O1616" s="2"/>
      <c r="P1616" s="10"/>
      <c r="Q1616" s="10"/>
      <c r="R1616" s="10"/>
      <c r="Z1616" s="27"/>
    </row>
    <row r="1617" spans="2:26" ht="15" x14ac:dyDescent="0.25">
      <c r="B1617" s="16">
        <v>41882</v>
      </c>
      <c r="C1617" s="22">
        <v>2.7091599555143286E-2</v>
      </c>
      <c r="D1617" s="22">
        <f t="shared" si="144"/>
        <v>1.0270915995551433</v>
      </c>
      <c r="E1617" s="22">
        <v>1.7028825415987825E-5</v>
      </c>
      <c r="F1617" s="24">
        <f t="shared" si="145"/>
        <v>1.0270915995551433</v>
      </c>
      <c r="G1617" s="22">
        <f t="shared" si="146"/>
        <v>2.3508628380559275E-2</v>
      </c>
      <c r="H1617" s="24">
        <f t="shared" si="147"/>
        <v>1.0240915995551434</v>
      </c>
      <c r="I1617" s="29">
        <f t="shared" si="142"/>
        <v>2.4981671180646092E-2</v>
      </c>
      <c r="J1617" s="32">
        <v>2.35E-2</v>
      </c>
      <c r="K1617" s="29">
        <f t="shared" si="143"/>
        <v>4.8481671180646092E-2</v>
      </c>
      <c r="L1617" s="11"/>
      <c r="N1617" s="1"/>
      <c r="O1617" s="2"/>
      <c r="P1617" s="10"/>
      <c r="Q1617" s="10"/>
      <c r="R1617" s="10"/>
      <c r="Z1617" s="27"/>
    </row>
    <row r="1618" spans="2:26" ht="15" x14ac:dyDescent="0.25">
      <c r="B1618" s="16">
        <v>41912</v>
      </c>
      <c r="C1618" s="22">
        <v>4.1552336864445483E-3</v>
      </c>
      <c r="D1618" s="22">
        <f t="shared" si="144"/>
        <v>1.0041552336864445</v>
      </c>
      <c r="E1618" s="22">
        <v>1.1954640644740167E-5</v>
      </c>
      <c r="F1618" s="24">
        <f t="shared" si="145"/>
        <v>1.0041552336864445</v>
      </c>
      <c r="G1618" s="22">
        <f t="shared" si="146"/>
        <v>5.6718832708928853E-4</v>
      </c>
      <c r="H1618" s="24">
        <f t="shared" si="147"/>
        <v>1.0011552336864447</v>
      </c>
      <c r="I1618" s="29">
        <f t="shared" si="142"/>
        <v>2.515136935670137E-2</v>
      </c>
      <c r="J1618" s="32">
        <v>2.52E-2</v>
      </c>
      <c r="K1618" s="29">
        <f t="shared" si="143"/>
        <v>5.035136935670137E-2</v>
      </c>
      <c r="L1618" s="11"/>
      <c r="N1618" s="1"/>
      <c r="O1618" s="2"/>
      <c r="P1618" s="10"/>
      <c r="Q1618" s="10"/>
      <c r="R1618" s="10"/>
      <c r="Z1618" s="27"/>
    </row>
    <row r="1619" spans="2:26" ht="15" x14ac:dyDescent="0.25">
      <c r="B1619" s="16">
        <v>41943</v>
      </c>
      <c r="C1619" s="22">
        <v>-6.0867554784711508E-3</v>
      </c>
      <c r="D1619" s="22">
        <f t="shared" si="144"/>
        <v>0.99391324452152885</v>
      </c>
      <c r="E1619" s="22">
        <v>8.0355954932276319E-6</v>
      </c>
      <c r="F1619" s="24">
        <f t="shared" si="145"/>
        <v>0.99391324452152885</v>
      </c>
      <c r="G1619" s="22">
        <f t="shared" si="146"/>
        <v>-9.6787198829779222E-3</v>
      </c>
      <c r="H1619" s="24">
        <f t="shared" si="147"/>
        <v>0.99091324452152885</v>
      </c>
      <c r="I1619" s="29">
        <f t="shared" si="142"/>
        <v>2.3983084537477106E-2</v>
      </c>
      <c r="J1619" s="32">
        <v>2.35E-2</v>
      </c>
      <c r="K1619" s="29">
        <f t="shared" si="143"/>
        <v>4.7483084537477106E-2</v>
      </c>
      <c r="L1619" s="11"/>
      <c r="N1619" s="1"/>
      <c r="O1619" s="2"/>
      <c r="P1619" s="10"/>
      <c r="Q1619" s="10"/>
      <c r="R1619" s="10"/>
      <c r="Z1619" s="27"/>
    </row>
    <row r="1620" spans="2:26" ht="15" x14ac:dyDescent="0.25">
      <c r="B1620" s="16">
        <v>41973</v>
      </c>
      <c r="C1620" s="22">
        <v>4.5678701416621337E-2</v>
      </c>
      <c r="D1620" s="22">
        <f t="shared" si="144"/>
        <v>1.0456787014166213</v>
      </c>
      <c r="E1620" s="22">
        <v>7.6189011926075523E-6</v>
      </c>
      <c r="F1620" s="24">
        <f t="shared" si="145"/>
        <v>1.0456787014166213</v>
      </c>
      <c r="G1620" s="22">
        <f t="shared" si="146"/>
        <v>4.2086320317813938E-2</v>
      </c>
      <c r="H1620" s="24">
        <f t="shared" si="147"/>
        <v>1.0426787014166214</v>
      </c>
      <c r="I1620" s="29">
        <f t="shared" si="142"/>
        <v>2.6089772577736037E-2</v>
      </c>
      <c r="J1620" s="32">
        <v>2.18E-2</v>
      </c>
      <c r="K1620" s="29">
        <f t="shared" si="143"/>
        <v>4.7889772577736037E-2</v>
      </c>
      <c r="L1620" s="11"/>
      <c r="N1620" s="1"/>
      <c r="O1620" s="2"/>
      <c r="P1620" s="10"/>
      <c r="Q1620" s="10"/>
      <c r="R1620" s="10"/>
      <c r="Z1620" s="27"/>
    </row>
    <row r="1621" spans="2:26" ht="15" x14ac:dyDescent="0.25">
      <c r="B1621" s="16">
        <v>42004</v>
      </c>
      <c r="C1621" s="22">
        <v>4.0797200881855344E-2</v>
      </c>
      <c r="D1621" s="22">
        <f t="shared" si="144"/>
        <v>1.0407972008818553</v>
      </c>
      <c r="E1621" s="22">
        <v>1.1843323732829703E-5</v>
      </c>
      <c r="F1621" s="24">
        <f t="shared" si="145"/>
        <v>1.0407972008818553</v>
      </c>
      <c r="G1621" s="22">
        <f t="shared" si="146"/>
        <v>3.7209044205588168E-2</v>
      </c>
      <c r="H1621" s="24">
        <f t="shared" si="147"/>
        <v>1.0377972008818555</v>
      </c>
      <c r="I1621" s="29">
        <f t="shared" si="142"/>
        <v>2.6998579054363203E-2</v>
      </c>
      <c r="J1621" s="32">
        <v>2.1700000000000001E-2</v>
      </c>
      <c r="K1621" s="29">
        <f t="shared" si="143"/>
        <v>4.86985790543632E-2</v>
      </c>
      <c r="L1621" s="11"/>
      <c r="N1621" s="1"/>
      <c r="O1621" s="2"/>
      <c r="P1621" s="10"/>
      <c r="Q1621" s="10"/>
      <c r="R1621" s="10"/>
      <c r="Z1621" s="27"/>
    </row>
    <row r="1622" spans="2:26" ht="15" x14ac:dyDescent="0.25">
      <c r="B1622" s="16">
        <v>42035</v>
      </c>
      <c r="C1622" s="22">
        <v>6.3296651451983266E-2</v>
      </c>
      <c r="D1622" s="22">
        <f t="shared" si="144"/>
        <v>1.0632966514519833</v>
      </c>
      <c r="E1622" s="22">
        <v>1.4215345239154686E-5</v>
      </c>
      <c r="F1622" s="24">
        <f t="shared" si="145"/>
        <v>1.0632966514519833</v>
      </c>
      <c r="G1622" s="22">
        <f t="shared" si="146"/>
        <v>5.9710866797222414E-2</v>
      </c>
      <c r="H1622" s="24">
        <f t="shared" si="147"/>
        <v>1.0602966514519834</v>
      </c>
      <c r="I1622" s="29">
        <f t="shared" si="142"/>
        <v>3.0587448647541482E-2</v>
      </c>
      <c r="J1622" s="32">
        <v>1.6799999999999999E-2</v>
      </c>
      <c r="K1622" s="29">
        <f t="shared" si="143"/>
        <v>4.7387448647541477E-2</v>
      </c>
      <c r="L1622" s="11"/>
      <c r="N1622" s="1"/>
      <c r="O1622" s="2"/>
      <c r="P1622" s="10"/>
      <c r="Q1622" s="10"/>
      <c r="R1622" s="10"/>
      <c r="Z1622" s="27"/>
    </row>
    <row r="1623" spans="2:26" ht="15" x14ac:dyDescent="0.25">
      <c r="B1623" s="16">
        <v>42063</v>
      </c>
      <c r="C1623" s="22">
        <v>-1.7514705198117819E-2</v>
      </c>
      <c r="D1623" s="22">
        <f t="shared" si="144"/>
        <v>0.98248529480188218</v>
      </c>
      <c r="E1623" s="22">
        <v>7.3273363796477753E-6</v>
      </c>
      <c r="F1623" s="24">
        <f t="shared" si="145"/>
        <v>0.98248529480188218</v>
      </c>
      <c r="G1623" s="22">
        <f t="shared" si="146"/>
        <v>-2.110737786173817E-2</v>
      </c>
      <c r="H1623" s="24">
        <f t="shared" si="147"/>
        <v>0.97948529480188218</v>
      </c>
      <c r="I1623" s="29">
        <f t="shared" si="142"/>
        <v>3.0294994433252009E-2</v>
      </c>
      <c r="J1623" s="32">
        <v>2.0299999999999999E-2</v>
      </c>
      <c r="K1623" s="29">
        <f t="shared" si="143"/>
        <v>5.0594994433252008E-2</v>
      </c>
      <c r="L1623" s="11"/>
      <c r="N1623" s="1"/>
      <c r="O1623" s="2"/>
      <c r="P1623" s="10"/>
      <c r="Q1623" s="10"/>
      <c r="R1623" s="10"/>
      <c r="Z1623" s="27"/>
    </row>
    <row r="1624" spans="2:26" ht="15" x14ac:dyDescent="0.25">
      <c r="B1624" s="16">
        <v>42094</v>
      </c>
      <c r="C1624" s="22">
        <v>3.4776852367583766E-2</v>
      </c>
      <c r="D1624" s="22">
        <f t="shared" si="144"/>
        <v>1.0347768523675838</v>
      </c>
      <c r="E1624" s="22">
        <v>1.3373439373243201E-5</v>
      </c>
      <c r="F1624" s="24">
        <f t="shared" si="145"/>
        <v>1.0347768523675838</v>
      </c>
      <c r="G1624" s="22">
        <f t="shared" si="146"/>
        <v>3.1190225806957007E-2</v>
      </c>
      <c r="H1624" s="24">
        <f t="shared" si="147"/>
        <v>1.0317768523675839</v>
      </c>
      <c r="I1624" s="29">
        <f t="shared" si="142"/>
        <v>3.2538996525226516E-2</v>
      </c>
      <c r="J1624" s="32">
        <v>1.9400000000000001E-2</v>
      </c>
      <c r="K1624" s="29">
        <f t="shared" si="143"/>
        <v>5.1938996525226516E-2</v>
      </c>
      <c r="L1624" s="11"/>
      <c r="N1624" s="1"/>
      <c r="O1624" s="2"/>
      <c r="P1624" s="10"/>
      <c r="Q1624" s="10"/>
      <c r="R1624" s="10"/>
      <c r="Z1624" s="27"/>
    </row>
    <row r="1625" spans="2:26" ht="15" x14ac:dyDescent="0.25">
      <c r="B1625" s="16">
        <v>42124</v>
      </c>
      <c r="C1625" s="22">
        <v>-5.2986479597685321E-2</v>
      </c>
      <c r="D1625" s="22">
        <f t="shared" si="144"/>
        <v>0.94701352040231468</v>
      </c>
      <c r="E1625" s="22">
        <v>1.1396393337026467E-5</v>
      </c>
      <c r="F1625" s="24">
        <f t="shared" si="145"/>
        <v>0.94701352040231468</v>
      </c>
      <c r="G1625" s="22">
        <f t="shared" si="146"/>
        <v>-5.65750832043483E-2</v>
      </c>
      <c r="H1625" s="24">
        <f t="shared" si="147"/>
        <v>0.94401352040231468</v>
      </c>
      <c r="I1625" s="29">
        <f t="shared" si="142"/>
        <v>2.8160622680803771E-2</v>
      </c>
      <c r="J1625" s="32">
        <v>2.0499999999999997E-2</v>
      </c>
      <c r="K1625" s="29">
        <f t="shared" si="143"/>
        <v>4.8660622680803768E-2</v>
      </c>
      <c r="L1625" s="11"/>
      <c r="N1625" s="1"/>
      <c r="O1625" s="2"/>
      <c r="P1625" s="10"/>
      <c r="Q1625" s="10"/>
      <c r="R1625" s="10"/>
      <c r="Z1625" s="27"/>
    </row>
    <row r="1626" spans="2:26" ht="15" x14ac:dyDescent="0.25">
      <c r="B1626" s="16">
        <v>42155</v>
      </c>
      <c r="C1626" s="22">
        <v>-4.6813595408434772E-3</v>
      </c>
      <c r="D1626" s="22">
        <f t="shared" si="144"/>
        <v>0.99531864045915652</v>
      </c>
      <c r="E1626" s="22">
        <v>5.4858594871198818E-6</v>
      </c>
      <c r="F1626" s="24">
        <f t="shared" si="145"/>
        <v>0.99531864045915652</v>
      </c>
      <c r="G1626" s="22">
        <f t="shared" si="146"/>
        <v>-8.2758736813563563E-3</v>
      </c>
      <c r="H1626" s="24">
        <f t="shared" si="147"/>
        <v>0.99231864045915652</v>
      </c>
      <c r="I1626" s="29">
        <f t="shared" si="142"/>
        <v>2.7779478662750323E-2</v>
      </c>
      <c r="J1626" s="32">
        <v>2.12E-2</v>
      </c>
      <c r="K1626" s="29">
        <f t="shared" si="143"/>
        <v>4.897947866275032E-2</v>
      </c>
      <c r="L1626" s="11"/>
      <c r="N1626" s="1"/>
      <c r="O1626" s="2"/>
      <c r="P1626" s="10"/>
      <c r="Q1626" s="10"/>
      <c r="R1626" s="10"/>
      <c r="Z1626" s="27"/>
    </row>
    <row r="1627" spans="2:26" ht="15" x14ac:dyDescent="0.25">
      <c r="B1627" s="16">
        <v>42185</v>
      </c>
      <c r="C1627" s="22">
        <v>-4.7402187359937953E-2</v>
      </c>
      <c r="D1627" s="22">
        <f t="shared" si="144"/>
        <v>0.95259781264006205</v>
      </c>
      <c r="E1627" s="22">
        <v>4.1081161632483543E-6</v>
      </c>
      <c r="F1627" s="24">
        <f t="shared" si="145"/>
        <v>0.95259781264006205</v>
      </c>
      <c r="G1627" s="22">
        <f t="shared" si="146"/>
        <v>-5.099807924377471E-2</v>
      </c>
      <c r="H1627" s="24">
        <f t="shared" si="147"/>
        <v>0.94959781264006204</v>
      </c>
      <c r="I1627" s="29">
        <f t="shared" si="142"/>
        <v>2.3784536181346683E-2</v>
      </c>
      <c r="J1627" s="32">
        <v>2.35E-2</v>
      </c>
      <c r="K1627" s="29">
        <f t="shared" si="143"/>
        <v>4.7284536181346683E-2</v>
      </c>
      <c r="L1627" s="11"/>
      <c r="N1627" s="1"/>
      <c r="O1627" s="2"/>
      <c r="P1627" s="10"/>
      <c r="Q1627" s="10"/>
      <c r="R1627" s="10"/>
      <c r="Z1627" s="27"/>
    </row>
    <row r="1628" spans="2:26" ht="15" x14ac:dyDescent="0.25">
      <c r="B1628" s="16">
        <v>42216</v>
      </c>
      <c r="C1628" s="22">
        <v>-1.3689025000154342E-2</v>
      </c>
      <c r="D1628" s="22">
        <f t="shared" si="144"/>
        <v>0.98631097499984566</v>
      </c>
      <c r="E1628" s="22">
        <v>1.4683843072127445E-5</v>
      </c>
      <c r="F1628" s="24">
        <f t="shared" si="145"/>
        <v>0.98631097499984566</v>
      </c>
      <c r="G1628" s="22">
        <f t="shared" si="146"/>
        <v>-1.7274341157082214E-2</v>
      </c>
      <c r="H1628" s="24">
        <f t="shared" si="147"/>
        <v>0.98331097499984566</v>
      </c>
      <c r="I1628" s="29">
        <f t="shared" si="142"/>
        <v>2.3086220117200851E-2</v>
      </c>
      <c r="J1628" s="32">
        <v>2.2000000000000002E-2</v>
      </c>
      <c r="K1628" s="29">
        <f t="shared" si="143"/>
        <v>4.5086220117200856E-2</v>
      </c>
      <c r="L1628" s="11"/>
      <c r="N1628" s="1"/>
      <c r="O1628" s="2"/>
      <c r="P1628" s="10"/>
      <c r="Q1628" s="10"/>
      <c r="R1628" s="10"/>
      <c r="Z1628" s="27"/>
    </row>
    <row r="1629" spans="2:26" ht="15" x14ac:dyDescent="0.25">
      <c r="B1629" s="16">
        <v>42247</v>
      </c>
      <c r="C1629" s="22">
        <v>-1.4413261965847246E-2</v>
      </c>
      <c r="D1629" s="22">
        <f t="shared" si="144"/>
        <v>0.98558673803415275</v>
      </c>
      <c r="E1629" s="22">
        <v>4.9218319126742571E-5</v>
      </c>
      <c r="F1629" s="24">
        <f t="shared" si="145"/>
        <v>0.98558673803415275</v>
      </c>
      <c r="G1629" s="22">
        <f t="shared" si="146"/>
        <v>-1.7964043646720503E-2</v>
      </c>
      <c r="H1629" s="24">
        <f t="shared" si="147"/>
        <v>0.98258673803415275</v>
      </c>
      <c r="I1629" s="29">
        <f t="shared" si="142"/>
        <v>2.3450123120095645E-2</v>
      </c>
      <c r="J1629" s="32">
        <v>2.2099999999999998E-2</v>
      </c>
      <c r="K1629" s="29">
        <f t="shared" si="143"/>
        <v>4.555012312009564E-2</v>
      </c>
      <c r="L1629" s="11"/>
      <c r="N1629" s="1"/>
      <c r="O1629" s="2"/>
      <c r="P1629" s="10"/>
      <c r="Q1629" s="10"/>
      <c r="R1629" s="10"/>
      <c r="Z1629" s="27"/>
    </row>
    <row r="1630" spans="2:26" ht="15" x14ac:dyDescent="0.25">
      <c r="B1630" s="16">
        <v>42277</v>
      </c>
      <c r="C1630" s="22">
        <v>3.3215555034026512E-2</v>
      </c>
      <c r="D1630" s="22">
        <f t="shared" si="144"/>
        <v>1.0332155550340265</v>
      </c>
      <c r="E1630" s="22">
        <v>8.0366888544070036E-6</v>
      </c>
      <c r="F1630" s="24">
        <f t="shared" si="145"/>
        <v>1.0332155550340265</v>
      </c>
      <c r="G1630" s="22">
        <f t="shared" si="146"/>
        <v>2.9623591722880916E-2</v>
      </c>
      <c r="H1630" s="24">
        <f t="shared" si="147"/>
        <v>1.0302155550340266</v>
      </c>
      <c r="I1630" s="29">
        <f t="shared" si="142"/>
        <v>2.4684694523139372E-2</v>
      </c>
      <c r="J1630" s="32">
        <v>2.06E-2</v>
      </c>
      <c r="K1630" s="29">
        <f t="shared" si="143"/>
        <v>4.5284694523139372E-2</v>
      </c>
      <c r="L1630" s="11"/>
      <c r="N1630" s="1"/>
      <c r="O1630" s="2"/>
      <c r="P1630" s="10"/>
      <c r="Q1630" s="10"/>
      <c r="R1630" s="10"/>
      <c r="Z1630" s="27"/>
    </row>
    <row r="1631" spans="2:26" ht="15" x14ac:dyDescent="0.25">
      <c r="B1631" s="16">
        <v>42308</v>
      </c>
      <c r="C1631" s="22">
        <v>-2.9074541092897976E-2</v>
      </c>
      <c r="D1631" s="22">
        <f t="shared" si="144"/>
        <v>0.97092545890710202</v>
      </c>
      <c r="E1631" s="22">
        <v>1.12959512965638E-6</v>
      </c>
      <c r="F1631" s="24">
        <f t="shared" si="145"/>
        <v>0.97092545890710202</v>
      </c>
      <c r="G1631" s="22">
        <f t="shared" si="146"/>
        <v>-3.2673411497768319E-2</v>
      </c>
      <c r="H1631" s="24">
        <f t="shared" si="147"/>
        <v>0.96792545890710202</v>
      </c>
      <c r="I1631" s="29">
        <f t="shared" si="142"/>
        <v>2.2125840965520505E-2</v>
      </c>
      <c r="J1631" s="32">
        <v>2.1600000000000001E-2</v>
      </c>
      <c r="K1631" s="29">
        <f t="shared" si="143"/>
        <v>4.3725840965520506E-2</v>
      </c>
      <c r="L1631" s="11"/>
      <c r="N1631" s="1"/>
      <c r="O1631" s="2"/>
      <c r="P1631" s="10"/>
      <c r="Q1631" s="10"/>
      <c r="R1631" s="10"/>
      <c r="Z1631" s="27"/>
    </row>
    <row r="1632" spans="2:26" ht="15" x14ac:dyDescent="0.25">
      <c r="B1632" s="16">
        <v>42338</v>
      </c>
      <c r="C1632" s="22">
        <v>2.459902010862236E-2</v>
      </c>
      <c r="D1632" s="22">
        <f t="shared" si="144"/>
        <v>1.0245990201086224</v>
      </c>
      <c r="E1632" s="22">
        <v>9.0172315193370878E-5</v>
      </c>
      <c r="F1632" s="24">
        <f t="shared" si="145"/>
        <v>1.0245990201086224</v>
      </c>
      <c r="G1632" s="22">
        <f t="shared" si="146"/>
        <v>2.1089192423815732E-2</v>
      </c>
      <c r="H1632" s="24">
        <f t="shared" si="147"/>
        <v>1.0215990201086225</v>
      </c>
      <c r="I1632" s="29">
        <f t="shared" si="142"/>
        <v>2.2513929267066413E-2</v>
      </c>
      <c r="J1632" s="32">
        <v>2.2099999999999998E-2</v>
      </c>
      <c r="K1632" s="29">
        <f t="shared" si="143"/>
        <v>4.4613929267066407E-2</v>
      </c>
      <c r="L1632" s="11"/>
      <c r="N1632" s="1"/>
      <c r="O1632" s="2"/>
      <c r="P1632" s="10"/>
      <c r="Q1632" s="10"/>
      <c r="R1632" s="10"/>
      <c r="Z1632" s="27"/>
    </row>
    <row r="1633" spans="2:26" ht="15" x14ac:dyDescent="0.25">
      <c r="B1633" s="16">
        <v>42369</v>
      </c>
      <c r="C1633" s="22">
        <v>-1.8330770503157123E-2</v>
      </c>
      <c r="D1633" s="22">
        <f t="shared" si="144"/>
        <v>0.98166922949684288</v>
      </c>
      <c r="E1633" s="22">
        <v>1.7599342853391597E-4</v>
      </c>
      <c r="F1633" s="24">
        <f t="shared" si="145"/>
        <v>0.98166922949684288</v>
      </c>
      <c r="G1633" s="22">
        <f t="shared" si="146"/>
        <v>-2.1754777074623206E-2</v>
      </c>
      <c r="H1633" s="24">
        <f t="shared" si="147"/>
        <v>0.97866922949684287</v>
      </c>
      <c r="I1633" s="29">
        <f t="shared" si="142"/>
        <v>2.0487297982419994E-2</v>
      </c>
      <c r="J1633" s="32">
        <v>2.2700000000000001E-2</v>
      </c>
      <c r="K1633" s="29">
        <f t="shared" si="143"/>
        <v>4.3187297982419992E-2</v>
      </c>
      <c r="L1633" s="11"/>
      <c r="N1633" s="1"/>
      <c r="O1633" s="2"/>
      <c r="P1633" s="10"/>
      <c r="Q1633" s="10"/>
      <c r="R1633" s="10"/>
      <c r="Z1633" s="27"/>
    </row>
    <row r="1634" spans="2:26" ht="15" x14ac:dyDescent="0.25">
      <c r="B1634" s="16">
        <v>42400</v>
      </c>
      <c r="C1634" s="22">
        <v>-1.0432421551530568E-2</v>
      </c>
      <c r="D1634" s="22">
        <f t="shared" si="144"/>
        <v>0.98956757844846943</v>
      </c>
      <c r="E1634" s="22">
        <v>1.8487231771935342E-4</v>
      </c>
      <c r="F1634" s="24">
        <f t="shared" si="145"/>
        <v>0.98956757844846943</v>
      </c>
      <c r="G1634" s="22">
        <f t="shared" si="146"/>
        <v>-1.3847549233811214E-2</v>
      </c>
      <c r="H1634" s="24">
        <f t="shared" si="147"/>
        <v>0.98656757844846943</v>
      </c>
      <c r="I1634" s="29">
        <f t="shared" si="142"/>
        <v>1.8859674053369302E-2</v>
      </c>
      <c r="J1634" s="32">
        <v>1.9400000000000001E-2</v>
      </c>
      <c r="K1634" s="29">
        <f t="shared" si="143"/>
        <v>3.8259674053369302E-2</v>
      </c>
      <c r="L1634" s="11"/>
      <c r="N1634" s="1"/>
      <c r="O1634" s="2"/>
      <c r="P1634" s="10"/>
      <c r="Q1634" s="10"/>
      <c r="R1634" s="10"/>
      <c r="Z1634" s="27"/>
    </row>
    <row r="1635" spans="2:26" ht="15" x14ac:dyDescent="0.25">
      <c r="B1635" s="16">
        <v>42429</v>
      </c>
      <c r="C1635" s="22">
        <v>1.517200716827527E-2</v>
      </c>
      <c r="D1635" s="22">
        <f t="shared" si="144"/>
        <v>1.0151720071682753</v>
      </c>
      <c r="E1635" s="22">
        <v>2.5724173502283953E-4</v>
      </c>
      <c r="F1635" s="24">
        <f t="shared" si="145"/>
        <v>1.0151720071682753</v>
      </c>
      <c r="G1635" s="22">
        <f t="shared" si="146"/>
        <v>1.182924890329811E-2</v>
      </c>
      <c r="H1635" s="24">
        <f t="shared" si="147"/>
        <v>1.0121720071682754</v>
      </c>
      <c r="I1635" s="29">
        <f t="shared" si="142"/>
        <v>1.9832374218243576E-2</v>
      </c>
      <c r="J1635" s="32">
        <v>1.7399999999999999E-2</v>
      </c>
      <c r="K1635" s="29">
        <f t="shared" si="143"/>
        <v>3.7232374218243575E-2</v>
      </c>
      <c r="L1635" s="11"/>
      <c r="N1635" s="1"/>
      <c r="O1635" s="2"/>
      <c r="P1635" s="10"/>
      <c r="Q1635" s="10"/>
      <c r="R1635" s="10"/>
      <c r="Z1635" s="27"/>
    </row>
    <row r="1636" spans="2:26" ht="15" x14ac:dyDescent="0.25">
      <c r="B1636" s="16">
        <v>42460</v>
      </c>
      <c r="C1636" s="22">
        <v>-4.1904212080105863E-2</v>
      </c>
      <c r="D1636" s="22">
        <f t="shared" si="144"/>
        <v>0.95809578791989414</v>
      </c>
      <c r="E1636" s="22">
        <v>2.470973934129983E-4</v>
      </c>
      <c r="F1636" s="24">
        <f t="shared" si="145"/>
        <v>0.95809578791989414</v>
      </c>
      <c r="G1636" s="22">
        <f t="shared" si="146"/>
        <v>-4.525711468669287E-2</v>
      </c>
      <c r="H1636" s="24">
        <f t="shared" si="147"/>
        <v>0.95509578791989413</v>
      </c>
      <c r="I1636" s="29">
        <f t="shared" si="142"/>
        <v>1.9350661842248096E-2</v>
      </c>
      <c r="J1636" s="32">
        <v>1.78E-2</v>
      </c>
      <c r="K1636" s="29">
        <f t="shared" si="143"/>
        <v>3.7150661842248092E-2</v>
      </c>
      <c r="L1636" s="11"/>
      <c r="N1636" s="1"/>
      <c r="O1636" s="2"/>
      <c r="P1636" s="10"/>
      <c r="Q1636" s="10"/>
      <c r="R1636" s="10"/>
      <c r="Z1636" s="27"/>
    </row>
    <row r="1637" spans="2:26" ht="15" x14ac:dyDescent="0.25">
      <c r="B1637" s="16">
        <v>42490</v>
      </c>
      <c r="C1637" s="22">
        <v>-1.2586788498845758E-2</v>
      </c>
      <c r="D1637" s="22">
        <f t="shared" si="144"/>
        <v>0.98741321150115424</v>
      </c>
      <c r="E1637" s="22">
        <v>1.7839826861032471E-4</v>
      </c>
      <c r="F1637" s="24">
        <f t="shared" si="145"/>
        <v>0.98741321150115424</v>
      </c>
      <c r="G1637" s="22">
        <f t="shared" si="146"/>
        <v>-1.6008390230235432E-2</v>
      </c>
      <c r="H1637" s="24">
        <f t="shared" si="147"/>
        <v>0.98441321150115424</v>
      </c>
      <c r="I1637" s="29">
        <f t="shared" si="142"/>
        <v>1.6552705944313573E-2</v>
      </c>
      <c r="J1637" s="32">
        <v>1.83E-2</v>
      </c>
      <c r="K1637" s="29">
        <f t="shared" si="143"/>
        <v>3.4852705944313569E-2</v>
      </c>
      <c r="L1637" s="11"/>
      <c r="N1637" s="1"/>
      <c r="O1637" s="2"/>
      <c r="P1637" s="10"/>
      <c r="Q1637" s="10"/>
      <c r="R1637" s="10"/>
      <c r="Z1637" s="27"/>
    </row>
    <row r="1638" spans="2:26" ht="15" x14ac:dyDescent="0.25">
      <c r="B1638" s="16">
        <v>42521</v>
      </c>
      <c r="C1638" s="22">
        <v>-1.0719668800046489E-2</v>
      </c>
      <c r="D1638" s="22">
        <f t="shared" si="144"/>
        <v>0.98928033119995351</v>
      </c>
      <c r="E1638" s="22">
        <v>2.3073271294493658E-4</v>
      </c>
      <c r="F1638" s="24">
        <f t="shared" si="145"/>
        <v>0.98928033119995351</v>
      </c>
      <c r="G1638" s="22">
        <f t="shared" si="146"/>
        <v>-1.4088936087101551E-2</v>
      </c>
      <c r="H1638" s="24">
        <f t="shared" si="147"/>
        <v>0.98628033119995351</v>
      </c>
      <c r="I1638" s="29">
        <f t="shared" si="142"/>
        <v>1.4358196378484012E-2</v>
      </c>
      <c r="J1638" s="32">
        <v>1.84E-2</v>
      </c>
      <c r="K1638" s="29">
        <f t="shared" si="143"/>
        <v>3.2758196378484011E-2</v>
      </c>
      <c r="L1638" s="11"/>
      <c r="N1638" s="1"/>
      <c r="O1638" s="2"/>
      <c r="P1638" s="10"/>
      <c r="Q1638" s="10"/>
      <c r="R1638" s="10"/>
      <c r="Z1638" s="27"/>
    </row>
    <row r="1639" spans="2:26" ht="15" x14ac:dyDescent="0.25">
      <c r="B1639" s="16">
        <v>42551</v>
      </c>
      <c r="C1639" s="22">
        <v>3.0582263205811699E-2</v>
      </c>
      <c r="D1639" s="22">
        <f t="shared" si="144"/>
        <v>1.0305822632058117</v>
      </c>
      <c r="E1639" s="22">
        <v>2.1576513625110039E-4</v>
      </c>
      <c r="F1639" s="24">
        <f t="shared" si="145"/>
        <v>1.0305822632058117</v>
      </c>
      <c r="G1639" s="22">
        <f t="shared" si="146"/>
        <v>2.7198028342062801E-2</v>
      </c>
      <c r="H1639" s="24">
        <f t="shared" si="147"/>
        <v>1.0275822632058118</v>
      </c>
      <c r="I1639" s="29">
        <f t="shared" si="142"/>
        <v>1.673066210841645E-2</v>
      </c>
      <c r="J1639" s="32">
        <v>1.49E-2</v>
      </c>
      <c r="K1639" s="29">
        <f t="shared" si="143"/>
        <v>3.1630662108416446E-2</v>
      </c>
      <c r="L1639" s="11"/>
      <c r="N1639" s="1"/>
      <c r="O1639" s="2"/>
      <c r="P1639" s="10"/>
      <c r="Q1639" s="10"/>
      <c r="R1639" s="10"/>
      <c r="Z1639" s="27"/>
    </row>
    <row r="1640" spans="2:26" ht="15" x14ac:dyDescent="0.25">
      <c r="B1640" s="16">
        <v>42582</v>
      </c>
      <c r="C1640" s="22">
        <v>-5.1338787336446812E-3</v>
      </c>
      <c r="D1640" s="22">
        <f t="shared" si="144"/>
        <v>0.99486612126635532</v>
      </c>
      <c r="E1640" s="22">
        <v>2.2953843669037965E-4</v>
      </c>
      <c r="F1640" s="24">
        <f t="shared" si="145"/>
        <v>0.99486612126635532</v>
      </c>
      <c r="G1640" s="22">
        <f t="shared" si="146"/>
        <v>-8.5043402969543005E-3</v>
      </c>
      <c r="H1640" s="24">
        <f t="shared" si="147"/>
        <v>0.99186612126635532</v>
      </c>
      <c r="I1640" s="29">
        <f t="shared" si="142"/>
        <v>1.6686026773833573E-2</v>
      </c>
      <c r="J1640" s="32">
        <v>1.46E-2</v>
      </c>
      <c r="K1640" s="29">
        <f t="shared" si="143"/>
        <v>3.1286026773833575E-2</v>
      </c>
      <c r="L1640" s="11"/>
      <c r="N1640" s="1"/>
      <c r="O1640" s="2"/>
      <c r="P1640" s="10"/>
      <c r="Q1640" s="10"/>
      <c r="R1640" s="10"/>
      <c r="Z1640" s="27"/>
    </row>
    <row r="1641" spans="2:26" ht="15" x14ac:dyDescent="0.25">
      <c r="B1641" s="16">
        <v>42613</v>
      </c>
      <c r="C1641" s="22">
        <v>-1.64788252683572E-2</v>
      </c>
      <c r="D1641" s="22">
        <f t="shared" si="144"/>
        <v>0.9835211747316428</v>
      </c>
      <c r="E1641" s="22">
        <v>2.5923391849858035E-4</v>
      </c>
      <c r="F1641" s="24">
        <f t="shared" si="145"/>
        <v>0.9835211747316428</v>
      </c>
      <c r="G1641" s="22">
        <f t="shared" si="146"/>
        <v>-1.9819591349858619E-2</v>
      </c>
      <c r="H1641" s="24">
        <f t="shared" si="147"/>
        <v>0.9805211747316428</v>
      </c>
      <c r="I1641" s="29">
        <f t="shared" si="142"/>
        <v>1.7249754961027097E-2</v>
      </c>
      <c r="J1641" s="32">
        <v>1.5800000000000002E-2</v>
      </c>
      <c r="K1641" s="29">
        <f t="shared" si="143"/>
        <v>3.3049754961027099E-2</v>
      </c>
      <c r="L1641" s="11"/>
      <c r="N1641" s="1"/>
      <c r="O1641" s="2"/>
      <c r="P1641" s="10"/>
      <c r="Q1641" s="10"/>
      <c r="R1641" s="10"/>
      <c r="Z1641" s="27"/>
    </row>
    <row r="1642" spans="2:26" ht="15" x14ac:dyDescent="0.25">
      <c r="B1642" s="16">
        <v>42643</v>
      </c>
      <c r="C1642" s="22">
        <v>9.3356870844172324E-3</v>
      </c>
      <c r="D1642" s="22">
        <f t="shared" si="144"/>
        <v>1.0093356870844172</v>
      </c>
      <c r="E1642" s="22">
        <v>2.3447111959873368E-4</v>
      </c>
      <c r="F1642" s="24">
        <f t="shared" si="145"/>
        <v>1.0093356870844172</v>
      </c>
      <c r="G1642" s="22">
        <f t="shared" si="146"/>
        <v>5.9701582040159662E-3</v>
      </c>
      <c r="H1642" s="24">
        <f t="shared" si="147"/>
        <v>1.0063356870844173</v>
      </c>
      <c r="I1642" s="29">
        <f t="shared" si="142"/>
        <v>1.6688889865583478E-2</v>
      </c>
      <c r="J1642" s="32">
        <v>1.6E-2</v>
      </c>
      <c r="K1642" s="29">
        <f t="shared" si="143"/>
        <v>3.2688889865583479E-2</v>
      </c>
      <c r="L1642" s="11"/>
      <c r="N1642" s="1"/>
      <c r="O1642" s="2"/>
      <c r="P1642" s="10"/>
      <c r="Q1642" s="10"/>
      <c r="R1642" s="10"/>
      <c r="Z1642" s="27"/>
    </row>
    <row r="1643" spans="2:26" ht="15" x14ac:dyDescent="0.25">
      <c r="B1643" s="16">
        <v>42674</v>
      </c>
      <c r="C1643" s="22">
        <v>-1.767989400041925E-2</v>
      </c>
      <c r="D1643" s="22">
        <f t="shared" si="144"/>
        <v>0.98232010599958075</v>
      </c>
      <c r="E1643" s="22">
        <v>2.6433530159919449E-4</v>
      </c>
      <c r="F1643" s="24">
        <f t="shared" si="145"/>
        <v>0.98232010599958075</v>
      </c>
      <c r="G1643" s="22">
        <f t="shared" si="146"/>
        <v>-2.1015558698820054E-2</v>
      </c>
      <c r="H1643" s="24">
        <f t="shared" si="147"/>
        <v>0.97932010599958075</v>
      </c>
      <c r="I1643" s="29">
        <f t="shared" si="142"/>
        <v>1.3695838719045783E-2</v>
      </c>
      <c r="J1643" s="32">
        <v>1.84E-2</v>
      </c>
      <c r="K1643" s="29">
        <f t="shared" si="143"/>
        <v>3.2095838719045783E-2</v>
      </c>
      <c r="L1643" s="11"/>
      <c r="N1643" s="1"/>
      <c r="O1643" s="2"/>
      <c r="P1643" s="10"/>
      <c r="Q1643" s="10"/>
      <c r="R1643" s="10"/>
      <c r="Z1643" s="27"/>
    </row>
    <row r="1644" spans="2:26" ht="15" x14ac:dyDescent="0.25">
      <c r="B1644" s="16">
        <v>42704</v>
      </c>
      <c r="C1644" s="22">
        <v>6.0613087010501498E-3</v>
      </c>
      <c r="D1644" s="22">
        <f t="shared" si="144"/>
        <v>1.0060613087010501</v>
      </c>
      <c r="E1644" s="22">
        <v>3.6244536275642503E-4</v>
      </c>
      <c r="F1644" s="24">
        <f t="shared" si="145"/>
        <v>1.0060613087010501</v>
      </c>
      <c r="G1644" s="22">
        <f t="shared" si="146"/>
        <v>2.823754063806575E-3</v>
      </c>
      <c r="H1644" s="24">
        <f t="shared" si="147"/>
        <v>1.0030613087010503</v>
      </c>
      <c r="I1644" s="29">
        <f t="shared" si="142"/>
        <v>1.2708424182306777E-2</v>
      </c>
      <c r="J1644" s="32">
        <v>2.3700000000000002E-2</v>
      </c>
      <c r="K1644" s="29">
        <f t="shared" si="143"/>
        <v>3.6408424182306776E-2</v>
      </c>
      <c r="L1644" s="11"/>
      <c r="N1644" s="1"/>
      <c r="O1644" s="2"/>
      <c r="P1644" s="10"/>
      <c r="Q1644" s="10"/>
      <c r="R1644" s="10"/>
      <c r="Z1644" s="27"/>
    </row>
    <row r="1645" spans="2:26" ht="15" x14ac:dyDescent="0.25">
      <c r="B1645" s="16">
        <v>42735</v>
      </c>
      <c r="C1645" s="22">
        <v>5.4965009550689281E-4</v>
      </c>
      <c r="D1645" s="22">
        <f t="shared" si="144"/>
        <v>1.0005496500955069</v>
      </c>
      <c r="E1645" s="22">
        <v>4.134230255619098E-4</v>
      </c>
      <c r="F1645" s="24">
        <f t="shared" si="145"/>
        <v>1.0005496500955069</v>
      </c>
      <c r="G1645" s="22">
        <f t="shared" si="146"/>
        <v>-2.6369268789311973E-3</v>
      </c>
      <c r="H1645" s="24">
        <f t="shared" si="147"/>
        <v>0.99754965009550689</v>
      </c>
      <c r="I1645" s="29">
        <f t="shared" si="142"/>
        <v>1.0709534907309637E-2</v>
      </c>
      <c r="J1645" s="32">
        <v>2.4500000000000001E-2</v>
      </c>
      <c r="K1645" s="29">
        <f t="shared" si="143"/>
        <v>3.5209534907309638E-2</v>
      </c>
      <c r="L1645" s="11"/>
      <c r="N1645" s="1"/>
      <c r="O1645" s="2"/>
      <c r="P1645" s="10"/>
      <c r="Q1645" s="10"/>
      <c r="R1645" s="10"/>
      <c r="Z1645" s="27"/>
    </row>
    <row r="1646" spans="2:26" ht="15" x14ac:dyDescent="0.25">
      <c r="B1646" s="16">
        <v>42766</v>
      </c>
      <c r="C1646" s="22">
        <v>-2.6532239222083476E-2</v>
      </c>
      <c r="D1646" s="22">
        <f t="shared" si="144"/>
        <v>0.97346776077791652</v>
      </c>
      <c r="E1646" s="22">
        <v>4.4942673481140893E-4</v>
      </c>
      <c r="F1646" s="24">
        <f t="shared" si="145"/>
        <v>0.97346776077791652</v>
      </c>
      <c r="G1646" s="22">
        <f t="shared" si="146"/>
        <v>-2.9682812487272066E-2</v>
      </c>
      <c r="H1646" s="24">
        <f t="shared" si="147"/>
        <v>0.97046776077791652</v>
      </c>
      <c r="I1646" s="29">
        <f t="shared" si="142"/>
        <v>9.0996006145827035E-3</v>
      </c>
      <c r="J1646" s="32">
        <v>2.4500000000000001E-2</v>
      </c>
      <c r="K1646" s="29">
        <f t="shared" si="143"/>
        <v>3.3599600614582704E-2</v>
      </c>
      <c r="L1646" s="11"/>
      <c r="N1646" s="1"/>
      <c r="O1646" s="2"/>
      <c r="P1646" s="10"/>
      <c r="Q1646" s="10"/>
      <c r="R1646" s="10"/>
      <c r="Z1646" s="27"/>
    </row>
    <row r="1647" spans="2:26" ht="15" x14ac:dyDescent="0.25">
      <c r="B1647" s="16">
        <v>42794</v>
      </c>
      <c r="C1647" s="22">
        <v>6.2855309173515117E-3</v>
      </c>
      <c r="D1647" s="22">
        <f t="shared" si="144"/>
        <v>1.0062855309173515</v>
      </c>
      <c r="E1647" s="22">
        <v>3.997588217814485E-4</v>
      </c>
      <c r="F1647" s="24">
        <f t="shared" si="145"/>
        <v>1.0062855309173515</v>
      </c>
      <c r="G1647" s="22">
        <f t="shared" si="146"/>
        <v>3.0852897391329603E-3</v>
      </c>
      <c r="H1647" s="24">
        <f t="shared" si="147"/>
        <v>1.0032855309173516</v>
      </c>
      <c r="I1647" s="29">
        <f t="shared" si="142"/>
        <v>8.8895272253026736E-3</v>
      </c>
      <c r="J1647" s="32">
        <v>2.3599999999999999E-2</v>
      </c>
      <c r="K1647" s="29">
        <f t="shared" si="143"/>
        <v>3.248952722530267E-2</v>
      </c>
      <c r="L1647" s="11"/>
      <c r="N1647" s="1"/>
      <c r="O1647" s="2"/>
      <c r="P1647" s="10"/>
      <c r="Q1647" s="10"/>
      <c r="R1647" s="10"/>
      <c r="Z1647" s="27"/>
    </row>
    <row r="1648" spans="2:26" ht="15" x14ac:dyDescent="0.25">
      <c r="B1648" s="16">
        <v>42825</v>
      </c>
      <c r="C1648" s="22">
        <v>-1.072171580657244E-2</v>
      </c>
      <c r="D1648" s="22">
        <f t="shared" si="144"/>
        <v>0.98927828419342756</v>
      </c>
      <c r="E1648" s="22">
        <v>6.2538847288728938E-4</v>
      </c>
      <c r="F1648" s="24">
        <f t="shared" si="145"/>
        <v>0.98927828419342756</v>
      </c>
      <c r="G1648" s="22">
        <f t="shared" si="146"/>
        <v>-1.369632733368515E-2</v>
      </c>
      <c r="H1648" s="24">
        <f t="shared" si="147"/>
        <v>0.98627828419342756</v>
      </c>
      <c r="I1648" s="29">
        <f t="shared" si="142"/>
        <v>8.1328351518530351E-3</v>
      </c>
      <c r="J1648" s="32">
        <v>2.4E-2</v>
      </c>
      <c r="K1648" s="29">
        <f t="shared" si="143"/>
        <v>3.2132835151853036E-2</v>
      </c>
      <c r="L1648" s="11"/>
      <c r="N1648" s="1"/>
      <c r="O1648" s="2"/>
      <c r="P1648" s="10"/>
      <c r="Q1648" s="10"/>
      <c r="R1648" s="10"/>
      <c r="Z1648" s="27"/>
    </row>
    <row r="1649" spans="2:26" ht="15" x14ac:dyDescent="0.25">
      <c r="B1649" s="16">
        <v>42855</v>
      </c>
      <c r="C1649" s="22">
        <v>1.1510202785558032E-2</v>
      </c>
      <c r="D1649" s="22">
        <f t="shared" si="144"/>
        <v>1.011510202785558</v>
      </c>
      <c r="E1649" s="22">
        <v>6.1320040032653012E-4</v>
      </c>
      <c r="F1649" s="24">
        <f t="shared" si="145"/>
        <v>1.011510202785558</v>
      </c>
      <c r="G1649" s="22">
        <f t="shared" si="146"/>
        <v>8.5234031858845635E-3</v>
      </c>
      <c r="H1649" s="24">
        <f t="shared" si="147"/>
        <v>1.0085102027855581</v>
      </c>
      <c r="I1649" s="29">
        <f t="shared" si="142"/>
        <v>8.5867645921200442E-3</v>
      </c>
      <c r="J1649" s="32">
        <v>2.29E-2</v>
      </c>
      <c r="K1649" s="29">
        <f t="shared" si="143"/>
        <v>3.1486764592120048E-2</v>
      </c>
      <c r="L1649" s="11"/>
      <c r="N1649" s="1"/>
      <c r="O1649" s="2"/>
      <c r="P1649" s="10"/>
      <c r="Q1649" s="10"/>
      <c r="R1649" s="10"/>
      <c r="Z1649" s="27"/>
    </row>
    <row r="1650" spans="2:26" ht="15" x14ac:dyDescent="0.25">
      <c r="B1650" s="16">
        <v>42886</v>
      </c>
      <c r="C1650" s="22">
        <v>1.1723133012295328E-2</v>
      </c>
      <c r="D1650" s="22">
        <f t="shared" si="144"/>
        <v>1.0117231330122953</v>
      </c>
      <c r="E1650" s="22">
        <v>8.0550971905957169E-4</v>
      </c>
      <c r="F1650" s="24">
        <f t="shared" si="145"/>
        <v>1.0117231330122953</v>
      </c>
      <c r="G1650" s="22">
        <f t="shared" si="146"/>
        <v>8.9286427313549008E-3</v>
      </c>
      <c r="H1650" s="24">
        <f t="shared" si="147"/>
        <v>1.0087231330122954</v>
      </c>
      <c r="I1650" s="29">
        <f t="shared" si="142"/>
        <v>9.2761299599275482E-3</v>
      </c>
      <c r="J1650" s="32">
        <v>2.2099999999999998E-2</v>
      </c>
      <c r="K1650" s="29">
        <f t="shared" si="143"/>
        <v>3.1376129959927543E-2</v>
      </c>
      <c r="L1650" s="11"/>
      <c r="N1650" s="1"/>
      <c r="O1650" s="2"/>
      <c r="P1650" s="10"/>
      <c r="Q1650" s="10"/>
      <c r="R1650" s="10"/>
      <c r="Z1650" s="27"/>
    </row>
    <row r="1651" spans="2:26" ht="15" x14ac:dyDescent="0.25">
      <c r="B1651" s="16">
        <v>42916</v>
      </c>
      <c r="C1651" s="22">
        <v>-3.4665284447002565E-2</v>
      </c>
      <c r="D1651" s="22">
        <f t="shared" si="144"/>
        <v>0.96533471555299744</v>
      </c>
      <c r="E1651" s="22">
        <v>8.1629287495021963E-4</v>
      </c>
      <c r="F1651" s="24">
        <f t="shared" si="145"/>
        <v>0.96533471555299744</v>
      </c>
      <c r="G1651" s="22">
        <f t="shared" si="146"/>
        <v>-3.7448991572052351E-2</v>
      </c>
      <c r="H1651" s="24">
        <f t="shared" si="147"/>
        <v>0.96233471555299743</v>
      </c>
      <c r="I1651" s="29">
        <f t="shared" ref="I1651:I1714" si="148">POWER(PRODUCT(H1411:H1651),1/20)-1</f>
        <v>7.3005534584604792E-3</v>
      </c>
      <c r="J1651" s="32">
        <v>2.3099999999999999E-2</v>
      </c>
      <c r="K1651" s="29">
        <f t="shared" ref="K1651:K1714" si="149">I1651+J1651</f>
        <v>3.0400553458460478E-2</v>
      </c>
      <c r="L1651" s="11"/>
      <c r="N1651" s="1"/>
      <c r="O1651" s="2"/>
      <c r="P1651" s="10"/>
      <c r="Q1651" s="10"/>
      <c r="R1651" s="10"/>
      <c r="Z1651" s="27"/>
    </row>
    <row r="1652" spans="2:26" ht="15" x14ac:dyDescent="0.25">
      <c r="B1652" s="16">
        <v>42947</v>
      </c>
      <c r="C1652" s="22">
        <v>-1.2672056755262395E-2</v>
      </c>
      <c r="D1652" s="22">
        <f t="shared" si="144"/>
        <v>0.9873279432447376</v>
      </c>
      <c r="E1652" s="22">
        <v>9.1308765973252548E-4</v>
      </c>
      <c r="F1652" s="24">
        <f t="shared" si="145"/>
        <v>0.9873279432447376</v>
      </c>
      <c r="G1652" s="22">
        <f t="shared" si="146"/>
        <v>-1.5358969095529869E-2</v>
      </c>
      <c r="H1652" s="24">
        <f t="shared" si="147"/>
        <v>0.9843279432447376</v>
      </c>
      <c r="I1652" s="29">
        <f t="shared" si="148"/>
        <v>5.4958726983516115E-3</v>
      </c>
      <c r="J1652" s="32">
        <v>2.3E-2</v>
      </c>
      <c r="K1652" s="29">
        <f t="shared" si="149"/>
        <v>2.8495872698351611E-2</v>
      </c>
      <c r="L1652" s="11"/>
      <c r="N1652" s="1"/>
      <c r="O1652" s="2"/>
      <c r="P1652" s="10"/>
      <c r="Q1652" s="10"/>
      <c r="R1652" s="10"/>
      <c r="Z1652" s="27"/>
    </row>
    <row r="1653" spans="2:26" ht="15" x14ac:dyDescent="0.25">
      <c r="B1653" s="16">
        <v>42978</v>
      </c>
      <c r="C1653" s="22">
        <v>6.7592176099147139E-3</v>
      </c>
      <c r="D1653" s="22">
        <f t="shared" si="144"/>
        <v>1.0067592176099147</v>
      </c>
      <c r="E1653" s="22">
        <v>8.7984377696415095E-4</v>
      </c>
      <c r="F1653" s="24">
        <f t="shared" si="145"/>
        <v>1.0067592176099147</v>
      </c>
      <c r="G1653" s="22">
        <f t="shared" si="146"/>
        <v>4.0390613868788649E-3</v>
      </c>
      <c r="H1653" s="24">
        <f t="shared" si="147"/>
        <v>1.0037592176099148</v>
      </c>
      <c r="I1653" s="29">
        <f t="shared" si="148"/>
        <v>4.1932208899133627E-3</v>
      </c>
      <c r="J1653" s="32">
        <v>2.12E-2</v>
      </c>
      <c r="K1653" s="29">
        <f t="shared" si="149"/>
        <v>2.5393220889913363E-2</v>
      </c>
      <c r="L1653" s="11"/>
      <c r="N1653" s="1"/>
      <c r="O1653" s="2"/>
      <c r="P1653" s="10"/>
      <c r="Q1653" s="10"/>
      <c r="R1653" s="10"/>
      <c r="Z1653" s="27"/>
    </row>
    <row r="1654" spans="2:26" ht="15" x14ac:dyDescent="0.25">
      <c r="B1654" s="16">
        <v>43008</v>
      </c>
      <c r="C1654" s="22">
        <v>-3.3849766248461921E-2</v>
      </c>
      <c r="D1654" s="22">
        <f t="shared" si="144"/>
        <v>0.96615023375153808</v>
      </c>
      <c r="E1654" s="22">
        <v>8.2161593307406022E-4</v>
      </c>
      <c r="F1654" s="24">
        <f t="shared" si="145"/>
        <v>0.96615023375153808</v>
      </c>
      <c r="G1654" s="22">
        <f t="shared" si="146"/>
        <v>-3.6628150315387867E-2</v>
      </c>
      <c r="H1654" s="24">
        <f t="shared" si="147"/>
        <v>0.96315023375153808</v>
      </c>
      <c r="I1654" s="29">
        <f t="shared" si="148"/>
        <v>4.5541306861185404E-3</v>
      </c>
      <c r="J1654" s="32">
        <v>2.3300000000000001E-2</v>
      </c>
      <c r="K1654" s="29">
        <f t="shared" si="149"/>
        <v>2.7854130686118542E-2</v>
      </c>
      <c r="L1654" s="11"/>
      <c r="N1654" s="1"/>
      <c r="O1654" s="2"/>
      <c r="P1654" s="10"/>
      <c r="Q1654" s="10"/>
      <c r="R1654" s="10"/>
      <c r="Z1654" s="27"/>
    </row>
    <row r="1655" spans="2:26" ht="15" x14ac:dyDescent="0.25">
      <c r="B1655" s="16">
        <v>43039</v>
      </c>
      <c r="C1655" s="22">
        <v>9.2701299725748143E-3</v>
      </c>
      <c r="D1655" s="22">
        <f t="shared" si="144"/>
        <v>1.0092701299725748</v>
      </c>
      <c r="E1655" s="22">
        <v>9.5045728244058658E-4</v>
      </c>
      <c r="F1655" s="24">
        <f t="shared" si="145"/>
        <v>1.0092701299725748</v>
      </c>
      <c r="G1655" s="22">
        <f t="shared" si="146"/>
        <v>6.620587255015401E-3</v>
      </c>
      <c r="H1655" s="24">
        <f t="shared" si="147"/>
        <v>1.0062701299725749</v>
      </c>
      <c r="I1655" s="29">
        <f t="shared" si="148"/>
        <v>3.9147660469340817E-3</v>
      </c>
      <c r="J1655" s="32">
        <v>2.3799999999999998E-2</v>
      </c>
      <c r="K1655" s="29">
        <f t="shared" si="149"/>
        <v>2.771476604693408E-2</v>
      </c>
      <c r="L1655" s="11"/>
      <c r="N1655" s="1"/>
      <c r="O1655" s="2"/>
      <c r="P1655" s="10"/>
      <c r="Q1655" s="10"/>
      <c r="R1655" s="10"/>
      <c r="Z1655" s="27"/>
    </row>
    <row r="1656" spans="2:26" ht="15" x14ac:dyDescent="0.25">
      <c r="B1656" s="16">
        <v>43069</v>
      </c>
      <c r="C1656" s="22">
        <v>-4.6914684257276518E-3</v>
      </c>
      <c r="D1656" s="22">
        <f t="shared" si="144"/>
        <v>0.99530853157427235</v>
      </c>
      <c r="E1656" s="22">
        <v>1.0175862507637579E-3</v>
      </c>
      <c r="F1656" s="24">
        <f t="shared" si="145"/>
        <v>0.99530853157427235</v>
      </c>
      <c r="G1656" s="22">
        <f t="shared" si="146"/>
        <v>-7.2738821749638938E-3</v>
      </c>
      <c r="H1656" s="24">
        <f t="shared" si="147"/>
        <v>0.99230853157427235</v>
      </c>
      <c r="I1656" s="29">
        <f t="shared" si="148"/>
        <v>5.1174093630241835E-3</v>
      </c>
      <c r="J1656" s="32">
        <v>2.4199999999999999E-2</v>
      </c>
      <c r="K1656" s="29">
        <f t="shared" si="149"/>
        <v>2.9317409363024183E-2</v>
      </c>
      <c r="L1656" s="11"/>
      <c r="N1656" s="1"/>
      <c r="O1656" s="2"/>
      <c r="P1656" s="10"/>
      <c r="Q1656" s="10"/>
      <c r="R1656" s="10"/>
      <c r="Z1656" s="27"/>
    </row>
    <row r="1657" spans="2:26" ht="15" x14ac:dyDescent="0.25">
      <c r="B1657" s="16">
        <v>43100</v>
      </c>
      <c r="C1657" s="22">
        <v>-7.4116053463662013E-3</v>
      </c>
      <c r="D1657" s="22">
        <f t="shared" si="144"/>
        <v>0.9925883946536338</v>
      </c>
      <c r="E1657" s="22">
        <v>1.0478926329711147E-3</v>
      </c>
      <c r="F1657" s="24">
        <f t="shared" si="145"/>
        <v>0.9925883946536338</v>
      </c>
      <c r="G1657" s="22">
        <f t="shared" si="146"/>
        <v>-9.9637127133950856E-3</v>
      </c>
      <c r="H1657" s="24">
        <f t="shared" si="147"/>
        <v>0.9895883946536338</v>
      </c>
      <c r="I1657" s="29">
        <f t="shared" si="148"/>
        <v>4.5071192559700268E-3</v>
      </c>
      <c r="J1657" s="32">
        <v>2.4E-2</v>
      </c>
      <c r="K1657" s="29">
        <f t="shared" si="149"/>
        <v>2.8507119255970027E-2</v>
      </c>
      <c r="L1657" s="11"/>
      <c r="N1657" s="1"/>
      <c r="O1657" s="2"/>
      <c r="P1657" s="10"/>
      <c r="Q1657" s="10"/>
      <c r="R1657" s="10"/>
      <c r="Z1657" s="27"/>
    </row>
    <row r="1658" spans="2:26" ht="15" x14ac:dyDescent="0.25">
      <c r="B1658" s="16">
        <v>43131</v>
      </c>
      <c r="C1658" s="22">
        <v>-6.0200980273517057E-4</v>
      </c>
      <c r="D1658" s="22">
        <f t="shared" si="144"/>
        <v>0.99939799019726483</v>
      </c>
      <c r="E1658" s="22">
        <v>1.2870264068489679E-3</v>
      </c>
      <c r="F1658" s="24">
        <f t="shared" si="145"/>
        <v>0.99939799019726483</v>
      </c>
      <c r="G1658" s="22">
        <f t="shared" si="146"/>
        <v>-2.9149833958862026E-3</v>
      </c>
      <c r="H1658" s="24">
        <f t="shared" si="147"/>
        <v>0.99639799019726483</v>
      </c>
      <c r="I1658" s="29">
        <f t="shared" si="148"/>
        <v>2.2613166049776368E-3</v>
      </c>
      <c r="J1658" s="32">
        <v>2.7200000000000002E-2</v>
      </c>
      <c r="K1658" s="29">
        <f t="shared" si="149"/>
        <v>2.9461316604977639E-2</v>
      </c>
      <c r="L1658" s="11"/>
      <c r="N1658" s="1"/>
      <c r="O1658" s="2"/>
      <c r="P1658" s="10"/>
      <c r="Q1658" s="10"/>
      <c r="R1658" s="10"/>
      <c r="Z1658" s="27"/>
    </row>
    <row r="1659" spans="2:26" ht="15" x14ac:dyDescent="0.25">
      <c r="B1659" s="16">
        <v>43159</v>
      </c>
      <c r="C1659" s="22">
        <v>-3.4277390640325867E-2</v>
      </c>
      <c r="D1659" s="22">
        <f t="shared" si="144"/>
        <v>0.96572260935967413</v>
      </c>
      <c r="E1659" s="22">
        <v>1.2093057848521216E-3</v>
      </c>
      <c r="F1659" s="24">
        <f t="shared" si="145"/>
        <v>0.96572260935967413</v>
      </c>
      <c r="G1659" s="22">
        <f t="shared" si="146"/>
        <v>-3.6668084855473751E-2</v>
      </c>
      <c r="H1659" s="24">
        <f t="shared" si="147"/>
        <v>0.96272260935967413</v>
      </c>
      <c r="I1659" s="29">
        <f t="shared" si="148"/>
        <v>-4.9055650293639008E-4</v>
      </c>
      <c r="J1659" s="32">
        <v>2.87E-2</v>
      </c>
      <c r="K1659" s="29">
        <f t="shared" si="149"/>
        <v>2.820944349706361E-2</v>
      </c>
      <c r="L1659" s="11"/>
      <c r="N1659" s="1"/>
      <c r="O1659" s="2"/>
      <c r="P1659" s="10"/>
      <c r="Q1659" s="10"/>
      <c r="R1659" s="10"/>
      <c r="Z1659" s="27"/>
    </row>
    <row r="1660" spans="2:26" ht="15" x14ac:dyDescent="0.25">
      <c r="B1660" s="16">
        <v>43190</v>
      </c>
      <c r="C1660" s="22">
        <v>-1.2071474199615184E-2</v>
      </c>
      <c r="D1660" s="22">
        <f t="shared" si="144"/>
        <v>0.98792852580038482</v>
      </c>
      <c r="E1660" s="22">
        <v>1.4070829876267066E-3</v>
      </c>
      <c r="F1660" s="24">
        <f t="shared" si="145"/>
        <v>0.98792852580038482</v>
      </c>
      <c r="G1660" s="22">
        <f t="shared" si="146"/>
        <v>-1.4264391211988477E-2</v>
      </c>
      <c r="H1660" s="24">
        <f t="shared" si="147"/>
        <v>0.98492852580038481</v>
      </c>
      <c r="I1660" s="29">
        <f t="shared" si="148"/>
        <v>-2.3576807335620176E-3</v>
      </c>
      <c r="J1660" s="32">
        <v>2.7400000000000001E-2</v>
      </c>
      <c r="K1660" s="29">
        <f t="shared" si="149"/>
        <v>2.5042319266437983E-2</v>
      </c>
      <c r="L1660" s="11"/>
      <c r="N1660" s="1"/>
      <c r="O1660" s="2"/>
      <c r="P1660" s="10"/>
      <c r="Q1660" s="10"/>
      <c r="R1660" s="10"/>
      <c r="Z1660" s="27"/>
    </row>
    <row r="1661" spans="2:26" ht="15" x14ac:dyDescent="0.25">
      <c r="B1661" s="16">
        <v>43220</v>
      </c>
      <c r="C1661" s="22">
        <v>-1.5684724516322524E-2</v>
      </c>
      <c r="D1661" s="22">
        <f t="shared" si="144"/>
        <v>0.98431527548367748</v>
      </c>
      <c r="E1661" s="22">
        <v>1.5012837424641656E-3</v>
      </c>
      <c r="F1661" s="24">
        <f t="shared" si="145"/>
        <v>0.98431527548367748</v>
      </c>
      <c r="G1661" s="22">
        <f t="shared" si="146"/>
        <v>-1.7783440773858357E-2</v>
      </c>
      <c r="H1661" s="24">
        <f t="shared" si="147"/>
        <v>0.98131527548367747</v>
      </c>
      <c r="I1661" s="29">
        <f t="shared" si="148"/>
        <v>-4.9511092240641652E-3</v>
      </c>
      <c r="J1661" s="32">
        <v>2.9500000000000002E-2</v>
      </c>
      <c r="K1661" s="29">
        <f t="shared" si="149"/>
        <v>2.4548890775935837E-2</v>
      </c>
      <c r="L1661" s="11"/>
      <c r="N1661" s="1"/>
      <c r="O1661" s="2"/>
      <c r="P1661" s="10"/>
      <c r="Q1661" s="10"/>
      <c r="R1661" s="10"/>
      <c r="Z1661" s="27"/>
    </row>
    <row r="1662" spans="2:26" ht="15" x14ac:dyDescent="0.25">
      <c r="B1662" s="16">
        <v>43251</v>
      </c>
      <c r="C1662" s="22">
        <v>-3.3807830171264541E-2</v>
      </c>
      <c r="D1662" s="22">
        <f t="shared" si="144"/>
        <v>0.96619216982873546</v>
      </c>
      <c r="E1662" s="22">
        <v>1.5999447503884934E-3</v>
      </c>
      <c r="F1662" s="24">
        <f t="shared" si="145"/>
        <v>0.96619216982873546</v>
      </c>
      <c r="G1662" s="22">
        <f t="shared" si="146"/>
        <v>-3.5807885420876054E-2</v>
      </c>
      <c r="H1662" s="24">
        <f t="shared" si="147"/>
        <v>0.96319216982873546</v>
      </c>
      <c r="I1662" s="29">
        <f t="shared" si="148"/>
        <v>-6.7123620093859637E-3</v>
      </c>
      <c r="J1662" s="32">
        <v>2.8300000000000002E-2</v>
      </c>
      <c r="K1662" s="29">
        <f t="shared" si="149"/>
        <v>2.1587637990614039E-2</v>
      </c>
      <c r="L1662" s="11"/>
      <c r="N1662" s="1"/>
      <c r="O1662" s="2"/>
      <c r="P1662" s="10"/>
      <c r="Q1662" s="10"/>
      <c r="R1662" s="10"/>
      <c r="Z1662" s="27"/>
    </row>
    <row r="1663" spans="2:26" ht="15" x14ac:dyDescent="0.25">
      <c r="B1663" s="16">
        <v>43281</v>
      </c>
      <c r="C1663" s="22">
        <v>-3.2975213318109375E-4</v>
      </c>
      <c r="D1663" s="22">
        <f t="shared" si="144"/>
        <v>0.99967024786681891</v>
      </c>
      <c r="E1663" s="22">
        <v>1.5274499950752585E-3</v>
      </c>
      <c r="F1663" s="24">
        <f t="shared" si="145"/>
        <v>0.99967024786681891</v>
      </c>
      <c r="G1663" s="22">
        <f t="shared" si="146"/>
        <v>-2.4023021381058352E-3</v>
      </c>
      <c r="H1663" s="24">
        <f t="shared" si="147"/>
        <v>0.9966702478668189</v>
      </c>
      <c r="I1663" s="29">
        <f t="shared" si="148"/>
        <v>-7.5257401554021941E-3</v>
      </c>
      <c r="J1663" s="32">
        <v>2.8500000000000001E-2</v>
      </c>
      <c r="K1663" s="29">
        <f t="shared" si="149"/>
        <v>2.0974259844597807E-2</v>
      </c>
      <c r="L1663" s="11"/>
      <c r="N1663" s="1"/>
      <c r="O1663" s="2"/>
      <c r="P1663" s="10"/>
      <c r="Q1663" s="10"/>
      <c r="R1663" s="10"/>
      <c r="Z1663" s="27"/>
    </row>
    <row r="1664" spans="2:26" ht="15" x14ac:dyDescent="0.25">
      <c r="B1664" s="16">
        <v>43312</v>
      </c>
      <c r="C1664" s="22">
        <v>6.3921824103978508E-3</v>
      </c>
      <c r="D1664" s="22">
        <f t="shared" si="144"/>
        <v>1.0063921824103979</v>
      </c>
      <c r="E1664" s="22">
        <v>1.7287764312858833E-3</v>
      </c>
      <c r="F1664" s="24">
        <f t="shared" si="145"/>
        <v>1.0063921824103979</v>
      </c>
      <c r="G1664" s="22">
        <f t="shared" si="146"/>
        <v>4.5209588416837343E-3</v>
      </c>
      <c r="H1664" s="24">
        <f t="shared" si="147"/>
        <v>1.003392182410398</v>
      </c>
      <c r="I1664" s="29">
        <f t="shared" si="148"/>
        <v>-7.733905272149344E-3</v>
      </c>
      <c r="J1664" s="32">
        <v>2.9600000000000001E-2</v>
      </c>
      <c r="K1664" s="29">
        <f t="shared" si="149"/>
        <v>2.1866094727850657E-2</v>
      </c>
      <c r="L1664" s="11"/>
      <c r="N1664" s="1"/>
      <c r="O1664" s="2"/>
      <c r="P1664" s="10"/>
      <c r="Q1664" s="10"/>
      <c r="R1664" s="10"/>
      <c r="Z1664" s="27"/>
    </row>
    <row r="1665" spans="2:26" ht="15" x14ac:dyDescent="0.25">
      <c r="B1665" s="16">
        <v>43343</v>
      </c>
      <c r="C1665" s="22">
        <v>6.0930917395700668E-3</v>
      </c>
      <c r="D1665" s="22">
        <f t="shared" si="144"/>
        <v>1.0060930917395701</v>
      </c>
      <c r="E1665" s="22">
        <v>1.748530587275976E-3</v>
      </c>
      <c r="F1665" s="24">
        <f t="shared" si="145"/>
        <v>1.0060930917395701</v>
      </c>
      <c r="G1665" s="22">
        <f t="shared" si="146"/>
        <v>4.2416223268460429E-3</v>
      </c>
      <c r="H1665" s="24">
        <f t="shared" si="147"/>
        <v>1.0030930917395702</v>
      </c>
      <c r="I1665" s="29">
        <f t="shared" si="148"/>
        <v>-8.6391188777260597E-3</v>
      </c>
      <c r="J1665" s="32">
        <v>2.86E-2</v>
      </c>
      <c r="K1665" s="29">
        <f t="shared" si="149"/>
        <v>1.9960881122273941E-2</v>
      </c>
      <c r="L1665" s="11"/>
      <c r="N1665" s="1"/>
      <c r="O1665" s="2"/>
      <c r="P1665" s="10"/>
      <c r="Q1665" s="10"/>
      <c r="R1665" s="10"/>
      <c r="Z1665" s="27"/>
    </row>
    <row r="1666" spans="2:26" ht="15" x14ac:dyDescent="0.25">
      <c r="B1666" s="16">
        <v>43373</v>
      </c>
      <c r="C1666" s="22">
        <v>-3.6776478926902278E-2</v>
      </c>
      <c r="D1666" s="22">
        <f t="shared" si="144"/>
        <v>0.96322352107309772</v>
      </c>
      <c r="E1666" s="22">
        <v>1.6491513299339289E-3</v>
      </c>
      <c r="F1666" s="24">
        <f t="shared" si="145"/>
        <v>0.96322352107309772</v>
      </c>
      <c r="G1666" s="22">
        <f t="shared" si="146"/>
        <v>-3.8727327596968356E-2</v>
      </c>
      <c r="H1666" s="24">
        <f t="shared" si="147"/>
        <v>0.96022352107309772</v>
      </c>
      <c r="I1666" s="29">
        <f t="shared" si="148"/>
        <v>-1.2978751584650228E-2</v>
      </c>
      <c r="J1666" s="32">
        <v>3.0499999999999999E-2</v>
      </c>
      <c r="K1666" s="29">
        <f t="shared" si="149"/>
        <v>1.7521248415349772E-2</v>
      </c>
      <c r="L1666" s="11"/>
      <c r="N1666" s="1"/>
      <c r="O1666" s="2"/>
      <c r="P1666" s="10"/>
      <c r="Q1666" s="10"/>
      <c r="R1666" s="10"/>
      <c r="Z1666" s="27"/>
    </row>
    <row r="1667" spans="2:26" ht="15" x14ac:dyDescent="0.25">
      <c r="B1667" s="16">
        <v>43404</v>
      </c>
      <c r="C1667" s="22">
        <v>-3.9231563818876602E-2</v>
      </c>
      <c r="D1667" s="22">
        <f t="shared" ref="D1667:D1725" si="150">1+C1667</f>
        <v>0.9607684361811234</v>
      </c>
      <c r="E1667" s="22">
        <v>2.0552634659389835E-3</v>
      </c>
      <c r="F1667" s="24">
        <f t="shared" ref="F1667:F1725" si="151">1+C1667</f>
        <v>0.9607684361811234</v>
      </c>
      <c r="G1667" s="22">
        <f t="shared" ref="G1667:G1725" si="152">E1667*$M$2+(1-$M$2)*(E1667-$N$2)+C1667-0.003</f>
        <v>-4.0776300352937625E-2</v>
      </c>
      <c r="H1667" s="24">
        <f t="shared" ref="H1667:H1725" si="153">1+C1667-0.003</f>
        <v>0.95776843618112339</v>
      </c>
      <c r="I1667" s="29">
        <f t="shared" si="148"/>
        <v>-1.43427452356375E-2</v>
      </c>
      <c r="J1667" s="32">
        <v>3.15E-2</v>
      </c>
      <c r="K1667" s="29">
        <f t="shared" si="149"/>
        <v>1.7157254764362501E-2</v>
      </c>
      <c r="L1667" s="11"/>
      <c r="N1667" s="1"/>
      <c r="O1667" s="2"/>
      <c r="P1667" s="10"/>
      <c r="Q1667" s="10"/>
      <c r="R1667" s="10"/>
      <c r="Z1667" s="27"/>
    </row>
    <row r="1668" spans="2:26" ht="15" x14ac:dyDescent="0.25">
      <c r="B1668" s="16">
        <v>43434</v>
      </c>
      <c r="C1668" s="22">
        <v>-5.786751520446165E-3</v>
      </c>
      <c r="D1668" s="22">
        <f t="shared" si="150"/>
        <v>0.99421324847955383</v>
      </c>
      <c r="E1668" s="22">
        <v>1.9409966178685067E-3</v>
      </c>
      <c r="F1668" s="24">
        <f t="shared" si="151"/>
        <v>0.99421324847955383</v>
      </c>
      <c r="G1668" s="22">
        <f t="shared" si="152"/>
        <v>-7.4457549025776582E-3</v>
      </c>
      <c r="H1668" s="24">
        <f t="shared" si="153"/>
        <v>0.99121324847955383</v>
      </c>
      <c r="I1668" s="29">
        <f t="shared" si="148"/>
        <v>-1.3606033549959484E-2</v>
      </c>
      <c r="J1668" s="32">
        <v>3.0099999999999998E-2</v>
      </c>
      <c r="K1668" s="29">
        <f t="shared" si="149"/>
        <v>1.6493966450040514E-2</v>
      </c>
      <c r="L1668" s="11"/>
      <c r="N1668" s="1"/>
      <c r="O1668" s="2"/>
      <c r="P1668" s="10"/>
      <c r="Q1668" s="10"/>
      <c r="R1668" s="10"/>
      <c r="Z1668" s="27"/>
    </row>
    <row r="1669" spans="2:26" ht="15" x14ac:dyDescent="0.25">
      <c r="B1669" s="16">
        <v>43465</v>
      </c>
      <c r="C1669" s="22">
        <v>1.4125857673164877E-2</v>
      </c>
      <c r="D1669" s="22">
        <f t="shared" si="150"/>
        <v>1.0141258576731649</v>
      </c>
      <c r="E1669" s="22">
        <v>2.0305261604016689E-3</v>
      </c>
      <c r="F1669" s="24">
        <f t="shared" si="151"/>
        <v>1.0141258576731649</v>
      </c>
      <c r="G1669" s="22">
        <f t="shared" si="152"/>
        <v>1.2556383833566546E-2</v>
      </c>
      <c r="H1669" s="24">
        <f t="shared" si="153"/>
        <v>1.011125857673165</v>
      </c>
      <c r="I1669" s="29">
        <f t="shared" si="148"/>
        <v>-1.3711003329744176E-2</v>
      </c>
      <c r="J1669" s="32">
        <v>2.69E-2</v>
      </c>
      <c r="K1669" s="29">
        <f t="shared" si="149"/>
        <v>1.3188996670255825E-2</v>
      </c>
      <c r="L1669" s="11"/>
      <c r="N1669" s="1"/>
      <c r="O1669" s="2"/>
      <c r="P1669" s="10"/>
      <c r="Q1669" s="10"/>
      <c r="R1669" s="10"/>
      <c r="Z1669" s="27"/>
    </row>
    <row r="1670" spans="2:26" ht="15" x14ac:dyDescent="0.25">
      <c r="B1670" s="16">
        <v>43496</v>
      </c>
      <c r="C1670" s="22">
        <v>-5.2033109544435296E-2</v>
      </c>
      <c r="D1670" s="22">
        <f t="shared" si="150"/>
        <v>0.9479668904555647</v>
      </c>
      <c r="E1670" s="22">
        <v>2.0431426932505659E-3</v>
      </c>
      <c r="F1670" s="24">
        <f t="shared" si="151"/>
        <v>0.9479668904555647</v>
      </c>
      <c r="G1670" s="22">
        <f t="shared" si="152"/>
        <v>-5.3589966851184737E-2</v>
      </c>
      <c r="H1670" s="24">
        <f t="shared" si="153"/>
        <v>0.9449668904555647</v>
      </c>
      <c r="I1670" s="29">
        <f t="shared" si="148"/>
        <v>-1.707356952339234E-2</v>
      </c>
      <c r="J1670" s="32">
        <v>2.63E-2</v>
      </c>
      <c r="K1670" s="29">
        <f t="shared" si="149"/>
        <v>9.2264304766076603E-3</v>
      </c>
      <c r="L1670" s="11"/>
      <c r="N1670" s="1"/>
      <c r="O1670" s="2"/>
      <c r="P1670" s="10"/>
      <c r="Q1670" s="10"/>
      <c r="R1670" s="10"/>
      <c r="Z1670" s="27"/>
    </row>
    <row r="1671" spans="2:26" ht="15" x14ac:dyDescent="0.25">
      <c r="B1671" s="16">
        <v>43524</v>
      </c>
      <c r="C1671" s="22">
        <v>-1.1837763574439331E-2</v>
      </c>
      <c r="D1671" s="22">
        <f t="shared" si="150"/>
        <v>0.98816223642556067</v>
      </c>
      <c r="E1671" s="22">
        <v>1.8593662652934828E-3</v>
      </c>
      <c r="F1671" s="24">
        <f t="shared" si="151"/>
        <v>0.98816223642556067</v>
      </c>
      <c r="G1671" s="22">
        <f t="shared" si="152"/>
        <v>-1.3578397309145847E-2</v>
      </c>
      <c r="H1671" s="24">
        <f t="shared" si="153"/>
        <v>0.98516223642556067</v>
      </c>
      <c r="I1671" s="29">
        <f t="shared" si="148"/>
        <v>-1.6632930398959633E-2</v>
      </c>
      <c r="J1671" s="32">
        <v>2.7300000000000001E-2</v>
      </c>
      <c r="K1671" s="29">
        <f t="shared" si="149"/>
        <v>1.0667069601040368E-2</v>
      </c>
      <c r="L1671" s="11"/>
      <c r="N1671" s="1"/>
      <c r="O1671" s="2"/>
      <c r="P1671" s="10"/>
      <c r="Q1671" s="10"/>
      <c r="R1671" s="10"/>
      <c r="Z1671" s="27"/>
    </row>
    <row r="1672" spans="2:26" ht="15" x14ac:dyDescent="0.25">
      <c r="B1672" s="16">
        <v>43555</v>
      </c>
      <c r="C1672" s="22">
        <v>3.2421763242015178E-2</v>
      </c>
      <c r="D1672" s="22">
        <f t="shared" si="150"/>
        <v>1.0324217632420152</v>
      </c>
      <c r="E1672" s="22">
        <v>1.9416310369992917E-3</v>
      </c>
      <c r="F1672" s="24">
        <f t="shared" si="151"/>
        <v>1.0324217632420152</v>
      </c>
      <c r="G1672" s="22">
        <f t="shared" si="152"/>
        <v>3.0763394279014467E-2</v>
      </c>
      <c r="H1672" s="24">
        <f t="shared" si="153"/>
        <v>1.0294217632420153</v>
      </c>
      <c r="I1672" s="29">
        <f t="shared" si="148"/>
        <v>-1.5277124402979014E-2</v>
      </c>
      <c r="J1672" s="32">
        <v>2.41E-2</v>
      </c>
      <c r="K1672" s="29">
        <f t="shared" si="149"/>
        <v>8.8228755970209856E-3</v>
      </c>
      <c r="L1672" s="11"/>
      <c r="N1672" s="1"/>
      <c r="O1672" s="2"/>
      <c r="P1672" s="10"/>
      <c r="Q1672" s="10"/>
      <c r="R1672" s="10"/>
      <c r="Z1672" s="27"/>
    </row>
    <row r="1673" spans="2:26" ht="15" x14ac:dyDescent="0.25">
      <c r="B1673" s="16">
        <v>43585</v>
      </c>
      <c r="C1673" s="22">
        <v>1.0495594957048882E-2</v>
      </c>
      <c r="D1673" s="22">
        <f t="shared" si="150"/>
        <v>1.0104955949570489</v>
      </c>
      <c r="E1673" s="22">
        <v>2.11990517874594E-3</v>
      </c>
      <c r="F1673" s="24">
        <f t="shared" si="151"/>
        <v>1.0104955949570489</v>
      </c>
      <c r="G1673" s="22">
        <f t="shared" si="152"/>
        <v>9.0155001357948225E-3</v>
      </c>
      <c r="H1673" s="24">
        <f t="shared" si="153"/>
        <v>1.007495594957049</v>
      </c>
      <c r="I1673" s="29">
        <f t="shared" si="148"/>
        <v>-1.049471269368063E-2</v>
      </c>
      <c r="J1673" s="32">
        <v>2.5099999999999997E-2</v>
      </c>
      <c r="K1673" s="29">
        <f t="shared" si="149"/>
        <v>1.4605287306319367E-2</v>
      </c>
      <c r="L1673" s="11"/>
      <c r="N1673" s="1"/>
      <c r="O1673" s="2"/>
      <c r="P1673" s="10"/>
      <c r="Q1673" s="10"/>
      <c r="R1673" s="10"/>
      <c r="Z1673" s="27"/>
    </row>
    <row r="1674" spans="2:26" ht="15" x14ac:dyDescent="0.25">
      <c r="B1674" s="16">
        <v>43616</v>
      </c>
      <c r="C1674" s="22">
        <v>-3.2322748040316651E-2</v>
      </c>
      <c r="D1674" s="22">
        <f t="shared" si="150"/>
        <v>0.96767725195968335</v>
      </c>
      <c r="E1674" s="22">
        <v>2.031622876186745E-3</v>
      </c>
      <c r="F1674" s="24">
        <f t="shared" si="151"/>
        <v>0.96767725195968335</v>
      </c>
      <c r="G1674" s="22">
        <f t="shared" si="152"/>
        <v>-3.3891125164129905E-2</v>
      </c>
      <c r="H1674" s="24">
        <f t="shared" si="153"/>
        <v>0.96467725195968335</v>
      </c>
      <c r="I1674" s="29">
        <f t="shared" si="148"/>
        <v>-1.3478110126255216E-2</v>
      </c>
      <c r="J1674" s="32">
        <v>2.1400000000000002E-2</v>
      </c>
      <c r="K1674" s="29">
        <f t="shared" si="149"/>
        <v>7.9218898737447863E-3</v>
      </c>
      <c r="L1674" s="11"/>
      <c r="N1674" s="1"/>
      <c r="O1674" s="2"/>
      <c r="P1674" s="10"/>
      <c r="Q1674" s="10"/>
      <c r="R1674" s="10"/>
      <c r="Z1674" s="27"/>
    </row>
    <row r="1675" spans="2:26" ht="15" x14ac:dyDescent="0.25">
      <c r="B1675" s="16">
        <v>43646</v>
      </c>
      <c r="C1675" s="22">
        <v>-5.1107818953363138E-3</v>
      </c>
      <c r="D1675" s="22">
        <f t="shared" si="150"/>
        <v>0.99488921810466369</v>
      </c>
      <c r="E1675" s="22">
        <v>1.7048237196357618E-3</v>
      </c>
      <c r="F1675" s="24">
        <f t="shared" si="151"/>
        <v>0.99488921810466369</v>
      </c>
      <c r="G1675" s="22">
        <f t="shared" si="152"/>
        <v>-7.0059581757005518E-3</v>
      </c>
      <c r="H1675" s="24">
        <f t="shared" si="153"/>
        <v>0.99188921810466368</v>
      </c>
      <c r="I1675" s="29">
        <f t="shared" si="148"/>
        <v>-1.2610050200183909E-2</v>
      </c>
      <c r="J1675" s="32">
        <v>0.02</v>
      </c>
      <c r="K1675" s="29">
        <f t="shared" si="149"/>
        <v>7.3899497998160917E-3</v>
      </c>
      <c r="L1675" s="11"/>
      <c r="N1675" s="1"/>
      <c r="O1675" s="2"/>
      <c r="P1675" s="10"/>
      <c r="Q1675" s="10"/>
      <c r="R1675" s="10"/>
      <c r="Z1675" s="27"/>
    </row>
    <row r="1676" spans="2:26" ht="15" x14ac:dyDescent="0.25">
      <c r="B1676" s="16">
        <v>43677</v>
      </c>
      <c r="C1676" s="22">
        <v>1.6904473646016438E-2</v>
      </c>
      <c r="D1676" s="22">
        <f t="shared" si="150"/>
        <v>1.0169044736460164</v>
      </c>
      <c r="E1676" s="22">
        <v>1.929963368441534E-3</v>
      </c>
      <c r="F1676" s="24">
        <f t="shared" si="151"/>
        <v>1.0169044736460164</v>
      </c>
      <c r="G1676" s="22">
        <f t="shared" si="152"/>
        <v>1.5234437014457973E-2</v>
      </c>
      <c r="H1676" s="24">
        <f t="shared" si="153"/>
        <v>1.0139044736460165</v>
      </c>
      <c r="I1676" s="29">
        <f t="shared" si="148"/>
        <v>-1.0599065160828536E-2</v>
      </c>
      <c r="J1676" s="32">
        <v>2.0199999999999999E-2</v>
      </c>
      <c r="K1676" s="29">
        <f t="shared" si="149"/>
        <v>9.6009348391714634E-3</v>
      </c>
      <c r="L1676" s="11"/>
      <c r="N1676" s="1"/>
      <c r="O1676" s="2"/>
      <c r="P1676" s="10"/>
      <c r="Q1676" s="10"/>
      <c r="R1676" s="10"/>
      <c r="Z1676" s="27"/>
    </row>
    <row r="1677" spans="2:26" ht="15" x14ac:dyDescent="0.25">
      <c r="B1677" s="16">
        <v>43708</v>
      </c>
      <c r="C1677" s="22">
        <v>8.1394773508747242E-2</v>
      </c>
      <c r="D1677" s="22">
        <f t="shared" si="150"/>
        <v>1.0813947735087472</v>
      </c>
      <c r="E1677" s="22">
        <v>1.6282879631133174E-3</v>
      </c>
      <c r="F1677" s="24">
        <f t="shared" si="151"/>
        <v>1.0813947735087472</v>
      </c>
      <c r="G1677" s="22">
        <f t="shared" si="152"/>
        <v>7.9423061471860554E-2</v>
      </c>
      <c r="H1677" s="24">
        <f t="shared" si="153"/>
        <v>1.0783947735087474</v>
      </c>
      <c r="I1677" s="29">
        <f t="shared" si="148"/>
        <v>-7.3120079680841776E-3</v>
      </c>
      <c r="J1677" s="32">
        <v>1.4999999999999999E-2</v>
      </c>
      <c r="K1677" s="29">
        <f t="shared" si="149"/>
        <v>7.6879920319158218E-3</v>
      </c>
      <c r="L1677" s="11"/>
      <c r="N1677" s="1"/>
      <c r="O1677" s="2"/>
      <c r="P1677" s="10"/>
      <c r="Q1677" s="10"/>
      <c r="R1677" s="10"/>
      <c r="Z1677" s="27"/>
    </row>
    <row r="1678" spans="2:26" ht="15" x14ac:dyDescent="0.25">
      <c r="B1678" s="16">
        <v>43738</v>
      </c>
      <c r="C1678" s="22">
        <v>-4.4432355569817616E-2</v>
      </c>
      <c r="D1678" s="22">
        <f t="shared" si="150"/>
        <v>0.95556764443018238</v>
      </c>
      <c r="E1678" s="22">
        <v>1.6395457847808714E-3</v>
      </c>
      <c r="F1678" s="24">
        <f t="shared" si="151"/>
        <v>0.95556764443018238</v>
      </c>
      <c r="G1678" s="22">
        <f t="shared" si="152"/>
        <v>-4.6392809785036751E-2</v>
      </c>
      <c r="H1678" s="24">
        <f t="shared" si="153"/>
        <v>0.95256764443018238</v>
      </c>
      <c r="I1678" s="29">
        <f t="shared" si="148"/>
        <v>-9.7331171514726256E-3</v>
      </c>
      <c r="J1678" s="32">
        <v>1.6799999999999999E-2</v>
      </c>
      <c r="K1678" s="29">
        <f t="shared" si="149"/>
        <v>7.0668828485273734E-3</v>
      </c>
      <c r="L1678" s="11"/>
      <c r="N1678" s="1"/>
      <c r="O1678" s="2"/>
      <c r="P1678" s="10"/>
      <c r="Q1678" s="10"/>
      <c r="R1678" s="10"/>
      <c r="Z1678" s="27"/>
    </row>
    <row r="1679" spans="2:26" ht="15" x14ac:dyDescent="0.25">
      <c r="B1679" s="16">
        <v>43769</v>
      </c>
      <c r="C1679" s="22">
        <v>-2.1135429166684871E-2</v>
      </c>
      <c r="D1679" s="22">
        <f t="shared" si="150"/>
        <v>0.97886457083331513</v>
      </c>
      <c r="E1679" s="22">
        <v>1.4260791756459668E-3</v>
      </c>
      <c r="F1679" s="24">
        <f t="shared" si="151"/>
        <v>0.97886457083331513</v>
      </c>
      <c r="G1679" s="22">
        <f t="shared" si="152"/>
        <v>-2.3309349991038904E-2</v>
      </c>
      <c r="H1679" s="24">
        <f t="shared" si="153"/>
        <v>0.97586457083331513</v>
      </c>
      <c r="I1679" s="29">
        <f t="shared" si="148"/>
        <v>-1.0579697851191505E-2</v>
      </c>
      <c r="J1679" s="32">
        <v>1.6899999999999998E-2</v>
      </c>
      <c r="K1679" s="29">
        <f t="shared" si="149"/>
        <v>6.3203021488084932E-3</v>
      </c>
      <c r="L1679" s="11"/>
      <c r="N1679" s="1"/>
      <c r="O1679" s="2"/>
      <c r="P1679" s="10"/>
      <c r="Q1679" s="10"/>
      <c r="R1679" s="10"/>
      <c r="Z1679" s="27"/>
    </row>
    <row r="1680" spans="2:26" ht="15" x14ac:dyDescent="0.25">
      <c r="B1680" s="16">
        <v>43799</v>
      </c>
      <c r="C1680" s="22">
        <v>-2.2426848962689871E-2</v>
      </c>
      <c r="D1680" s="22">
        <f t="shared" si="150"/>
        <v>0.97757315103731013</v>
      </c>
      <c r="E1680" s="22">
        <v>1.2427736789513144E-3</v>
      </c>
      <c r="F1680" s="24">
        <f t="shared" si="151"/>
        <v>0.97757315103731013</v>
      </c>
      <c r="G1680" s="22">
        <f t="shared" si="152"/>
        <v>-2.4784075283738556E-2</v>
      </c>
      <c r="H1680" s="24">
        <f t="shared" si="153"/>
        <v>0.97457315103731013</v>
      </c>
      <c r="I1680" s="29">
        <f t="shared" si="148"/>
        <v>-1.1168282195051171E-2</v>
      </c>
      <c r="J1680" s="32">
        <v>1.78E-2</v>
      </c>
      <c r="K1680" s="29">
        <f t="shared" si="149"/>
        <v>6.6317178049488286E-3</v>
      </c>
      <c r="L1680" s="11"/>
      <c r="N1680" s="1"/>
      <c r="O1680" s="2"/>
      <c r="P1680" s="10"/>
      <c r="Q1680" s="10"/>
      <c r="R1680" s="10"/>
      <c r="Z1680" s="27"/>
    </row>
    <row r="1681" spans="2:26" ht="15" x14ac:dyDescent="0.25">
      <c r="B1681" s="16">
        <v>43830</v>
      </c>
      <c r="C1681" s="22">
        <v>8.9088669288486244E-3</v>
      </c>
      <c r="D1681" s="22">
        <f t="shared" si="150"/>
        <v>1.0089088669288486</v>
      </c>
      <c r="E1681" s="22">
        <v>1.3666854515361759E-3</v>
      </c>
      <c r="F1681" s="24">
        <f t="shared" si="151"/>
        <v>1.0089088669288486</v>
      </c>
      <c r="G1681" s="22">
        <f t="shared" si="152"/>
        <v>6.6755523803848004E-3</v>
      </c>
      <c r="H1681" s="24">
        <f t="shared" si="153"/>
        <v>1.0059088669288487</v>
      </c>
      <c r="I1681" s="29">
        <f t="shared" si="148"/>
        <v>-1.2968491043344632E-2</v>
      </c>
      <c r="J1681" s="32">
        <v>1.9199999999999998E-2</v>
      </c>
      <c r="K1681" s="29">
        <f t="shared" si="149"/>
        <v>6.2315089566553662E-3</v>
      </c>
      <c r="N1681" s="1"/>
      <c r="P1681" s="1"/>
      <c r="Z1681" s="27"/>
    </row>
    <row r="1682" spans="2:26" ht="15" x14ac:dyDescent="0.25">
      <c r="B1682" s="16">
        <v>43861</v>
      </c>
      <c r="C1682" s="22">
        <v>-6.1061901393061002E-2</v>
      </c>
      <c r="D1682" s="22">
        <f t="shared" si="150"/>
        <v>0.938938098606939</v>
      </c>
      <c r="E1682" s="22">
        <v>1.3124889160225361E-3</v>
      </c>
      <c r="F1682" s="24">
        <f t="shared" si="151"/>
        <v>0.938938098606939</v>
      </c>
      <c r="G1682" s="22">
        <f t="shared" si="152"/>
        <v>-6.3349412477038472E-2</v>
      </c>
      <c r="H1682" s="24">
        <f t="shared" si="153"/>
        <v>0.935938098606939</v>
      </c>
      <c r="I1682" s="29">
        <f t="shared" si="148"/>
        <v>-1.8482258578499389E-2</v>
      </c>
      <c r="J1682" s="32">
        <v>1.5100000000000001E-2</v>
      </c>
      <c r="K1682" s="29">
        <f t="shared" si="149"/>
        <v>-3.3822585784993881E-3</v>
      </c>
      <c r="N1682" s="1"/>
      <c r="P1682" s="1"/>
      <c r="Z1682" s="27"/>
    </row>
    <row r="1683" spans="2:26" ht="15" x14ac:dyDescent="0.25">
      <c r="B1683" s="16">
        <v>43890</v>
      </c>
      <c r="C1683" s="22">
        <v>2.1370041767724501E-2</v>
      </c>
      <c r="D1683" s="22">
        <f t="shared" si="150"/>
        <v>1.0213700417677245</v>
      </c>
      <c r="E1683" s="22">
        <v>1.1931725614386934E-3</v>
      </c>
      <c r="F1683" s="24">
        <f t="shared" si="151"/>
        <v>1.0213700417677245</v>
      </c>
      <c r="G1683" s="22">
        <f t="shared" si="152"/>
        <v>1.8963214329163196E-2</v>
      </c>
      <c r="H1683" s="24">
        <f t="shared" si="153"/>
        <v>1.0183700417677246</v>
      </c>
      <c r="I1683" s="29">
        <f t="shared" si="148"/>
        <v>-1.7598311506156206E-2</v>
      </c>
      <c r="J1683" s="32">
        <v>1.1299999999999999E-2</v>
      </c>
      <c r="K1683" s="29">
        <f t="shared" si="149"/>
        <v>-6.2983115061562064E-3</v>
      </c>
      <c r="N1683" s="1"/>
      <c r="P1683" s="1"/>
      <c r="Z1683" s="27"/>
    </row>
    <row r="1684" spans="2:26" ht="15" x14ac:dyDescent="0.25">
      <c r="B1684" s="16">
        <v>43921</v>
      </c>
      <c r="C1684" s="22">
        <v>9.1431658345962896E-2</v>
      </c>
      <c r="D1684" s="22">
        <f t="shared" si="150"/>
        <v>1.0914316583459629</v>
      </c>
      <c r="E1684" s="22">
        <v>2.9266268713357135E-4</v>
      </c>
      <c r="F1684" s="24">
        <f t="shared" si="151"/>
        <v>1.0914316583459629</v>
      </c>
      <c r="G1684" s="22">
        <f t="shared" si="152"/>
        <v>8.8124321033096462E-2</v>
      </c>
      <c r="H1684" s="24">
        <f t="shared" si="153"/>
        <v>1.088431658345963</v>
      </c>
      <c r="I1684" s="29">
        <f t="shared" si="148"/>
        <v>-1.3290690002503269E-2</v>
      </c>
      <c r="J1684" s="32">
        <v>6.9999999999999993E-3</v>
      </c>
      <c r="K1684" s="29">
        <f t="shared" si="149"/>
        <v>-6.29069000250327E-3</v>
      </c>
      <c r="N1684" s="1"/>
      <c r="P1684" s="1"/>
      <c r="Z1684" s="27"/>
    </row>
    <row r="1685" spans="2:26" ht="15" x14ac:dyDescent="0.25">
      <c r="B1685" s="16">
        <v>43951</v>
      </c>
      <c r="C1685" s="22">
        <v>-2.3466111535344947E-2</v>
      </c>
      <c r="D1685" s="22">
        <f t="shared" si="150"/>
        <v>0.97653388846465505</v>
      </c>
      <c r="E1685" s="22">
        <v>8.7240535083132897E-5</v>
      </c>
      <c r="F1685" s="24">
        <f t="shared" si="151"/>
        <v>0.97653388846465505</v>
      </c>
      <c r="G1685" s="22">
        <f t="shared" si="152"/>
        <v>-2.6978871000261813E-2</v>
      </c>
      <c r="H1685" s="24">
        <f t="shared" si="153"/>
        <v>0.97353388846465505</v>
      </c>
      <c r="I1685" s="29">
        <f t="shared" si="148"/>
        <v>-1.2391753846288656E-2</v>
      </c>
      <c r="J1685" s="32">
        <v>6.4000000000000003E-3</v>
      </c>
      <c r="K1685" s="29">
        <f t="shared" si="149"/>
        <v>-5.9917538462886553E-3</v>
      </c>
      <c r="N1685" s="1"/>
      <c r="P1685" s="1"/>
      <c r="Z1685" s="27"/>
    </row>
    <row r="1686" spans="2:26" ht="15" x14ac:dyDescent="0.25">
      <c r="B1686" s="16">
        <v>43982</v>
      </c>
      <c r="C1686" s="22">
        <v>-4.2133798176575032E-2</v>
      </c>
      <c r="D1686" s="22">
        <f t="shared" si="150"/>
        <v>0.95786620182342497</v>
      </c>
      <c r="E1686" s="22">
        <v>8.5538048174793602E-5</v>
      </c>
      <c r="F1686" s="24">
        <f t="shared" si="151"/>
        <v>0.95786620182342497</v>
      </c>
      <c r="G1686" s="22">
        <f t="shared" si="152"/>
        <v>-4.5648260128400245E-2</v>
      </c>
      <c r="H1686" s="24">
        <f t="shared" si="153"/>
        <v>0.95486620182342496</v>
      </c>
      <c r="I1686" s="29">
        <f t="shared" si="148"/>
        <v>-1.4979714668888922E-2</v>
      </c>
      <c r="J1686" s="32">
        <v>6.5000000000000006E-3</v>
      </c>
      <c r="K1686" s="29">
        <f t="shared" si="149"/>
        <v>-8.479714668888921E-3</v>
      </c>
      <c r="N1686" s="1"/>
      <c r="P1686" s="1"/>
      <c r="Z1686" s="27"/>
    </row>
    <row r="1687" spans="2:26" ht="15" x14ac:dyDescent="0.25">
      <c r="B1687" s="16">
        <v>44012</v>
      </c>
      <c r="C1687" s="22">
        <v>-3.5838481486965001E-3</v>
      </c>
      <c r="D1687" s="22">
        <f t="shared" si="150"/>
        <v>0.9964161518513035</v>
      </c>
      <c r="E1687" s="22">
        <v>1.27036186216678E-4</v>
      </c>
      <c r="F1687" s="24">
        <f t="shared" si="151"/>
        <v>0.9964161518513035</v>
      </c>
      <c r="G1687" s="22">
        <f t="shared" si="152"/>
        <v>-7.056811962479822E-3</v>
      </c>
      <c r="H1687" s="24">
        <f t="shared" si="153"/>
        <v>0.9934161518513035</v>
      </c>
      <c r="I1687" s="29">
        <f t="shared" si="148"/>
        <v>-1.5360950245323357E-2</v>
      </c>
      <c r="J1687" s="32">
        <v>6.6E-3</v>
      </c>
      <c r="K1687" s="29">
        <f t="shared" si="149"/>
        <v>-8.7609502453233571E-3</v>
      </c>
      <c r="N1687" s="1"/>
      <c r="P1687" s="1"/>
      <c r="Z1687" s="27"/>
    </row>
    <row r="1688" spans="2:26" ht="15" x14ac:dyDescent="0.25">
      <c r="B1688" s="16">
        <v>44043</v>
      </c>
      <c r="C1688" s="22">
        <v>1.081498803465708E-2</v>
      </c>
      <c r="D1688" s="22">
        <f t="shared" si="150"/>
        <v>1.0108149880346571</v>
      </c>
      <c r="E1688" s="22">
        <v>1.0099758865811381E-4</v>
      </c>
      <c r="F1688" s="24">
        <f t="shared" si="151"/>
        <v>1.0108149880346571</v>
      </c>
      <c r="G1688" s="22">
        <f t="shared" si="152"/>
        <v>7.3159856233151943E-3</v>
      </c>
      <c r="H1688" s="24">
        <f t="shared" si="153"/>
        <v>1.0078149880346572</v>
      </c>
      <c r="I1688" s="29">
        <f t="shared" si="148"/>
        <v>-1.5671687908470511E-2</v>
      </c>
      <c r="J1688" s="32">
        <v>5.5000000000000005E-3</v>
      </c>
      <c r="K1688" s="29">
        <f t="shared" si="149"/>
        <v>-1.0171687908470509E-2</v>
      </c>
      <c r="N1688" s="1"/>
      <c r="P1688" s="1"/>
      <c r="Z1688" s="27"/>
    </row>
    <row r="1689" spans="2:26" ht="15" x14ac:dyDescent="0.25">
      <c r="B1689" s="16">
        <v>44074</v>
      </c>
      <c r="C1689" s="22">
        <v>9.7177010963092059E-3</v>
      </c>
      <c r="D1689" s="22">
        <f t="shared" si="150"/>
        <v>1.0097177010963092</v>
      </c>
      <c r="E1689" s="22">
        <v>7.7407019878572569E-5</v>
      </c>
      <c r="F1689" s="24">
        <f t="shared" si="151"/>
        <v>1.0097177010963092</v>
      </c>
      <c r="G1689" s="22">
        <f t="shared" si="152"/>
        <v>6.1951081161877785E-3</v>
      </c>
      <c r="H1689" s="24">
        <f t="shared" si="153"/>
        <v>1.0067177010963093</v>
      </c>
      <c r="I1689" s="29">
        <f t="shared" si="148"/>
        <v>-1.5045455752378367E-2</v>
      </c>
      <c r="J1689" s="32">
        <v>7.1999999999999998E-3</v>
      </c>
      <c r="K1689" s="29">
        <f t="shared" si="149"/>
        <v>-7.8454557523783674E-3</v>
      </c>
      <c r="N1689" s="1"/>
      <c r="P1689" s="1"/>
      <c r="Z1689" s="27"/>
    </row>
    <row r="1690" spans="2:26" ht="15" x14ac:dyDescent="0.25">
      <c r="B1690" s="16">
        <v>44104</v>
      </c>
      <c r="C1690" s="22">
        <v>-3.7344431119921584E-2</v>
      </c>
      <c r="D1690" s="22">
        <f t="shared" si="150"/>
        <v>0.96265556888007842</v>
      </c>
      <c r="E1690" s="22">
        <v>7.9037523857961034E-5</v>
      </c>
      <c r="F1690" s="24">
        <f t="shared" si="151"/>
        <v>0.96265556888007842</v>
      </c>
      <c r="G1690" s="22">
        <f t="shared" si="152"/>
        <v>-4.0865393596063629E-2</v>
      </c>
      <c r="H1690" s="24">
        <f t="shared" si="153"/>
        <v>0.95965556888007841</v>
      </c>
      <c r="I1690" s="29">
        <f t="shared" si="148"/>
        <v>-1.8264229189577375E-2</v>
      </c>
      <c r="J1690" s="32">
        <v>6.8999999999999999E-3</v>
      </c>
      <c r="K1690" s="29">
        <f t="shared" si="149"/>
        <v>-1.1364229189577375E-2</v>
      </c>
      <c r="N1690" s="1"/>
      <c r="P1690" s="1"/>
      <c r="Z1690" s="27"/>
    </row>
    <row r="1691" spans="2:26" ht="15" x14ac:dyDescent="0.25">
      <c r="B1691" s="16">
        <v>44135</v>
      </c>
      <c r="C1691" s="22">
        <v>1.8987499426841303E-2</v>
      </c>
      <c r="D1691" s="22">
        <f t="shared" si="150"/>
        <v>1.0189874994268413</v>
      </c>
      <c r="E1691" s="22">
        <v>7.4039211473531097E-5</v>
      </c>
      <c r="F1691" s="24">
        <f t="shared" si="151"/>
        <v>1.0189874994268413</v>
      </c>
      <c r="G1691" s="22">
        <f t="shared" si="152"/>
        <v>1.5461538638314835E-2</v>
      </c>
      <c r="H1691" s="24">
        <f t="shared" si="153"/>
        <v>1.0159874994268414</v>
      </c>
      <c r="I1691" s="29">
        <f t="shared" si="148"/>
        <v>-1.5518959499223106E-2</v>
      </c>
      <c r="J1691" s="32">
        <v>8.8000000000000005E-3</v>
      </c>
      <c r="K1691" s="29">
        <f t="shared" si="149"/>
        <v>-6.7189594992231056E-3</v>
      </c>
      <c r="N1691" s="1"/>
      <c r="P1691" s="1"/>
      <c r="Z1691" s="27"/>
    </row>
    <row r="1692" spans="2:26" ht="15" x14ac:dyDescent="0.25">
      <c r="B1692" s="16">
        <v>44165</v>
      </c>
      <c r="C1692" s="22">
        <v>-7.667009316731388E-2</v>
      </c>
      <c r="D1692" s="22">
        <f t="shared" si="150"/>
        <v>0.92332990683268612</v>
      </c>
      <c r="E1692" s="22">
        <v>6.8341532201143806E-5</v>
      </c>
      <c r="F1692" s="24">
        <f t="shared" si="151"/>
        <v>0.92332990683268612</v>
      </c>
      <c r="G1692" s="22">
        <f t="shared" si="152"/>
        <v>-8.0201751635112742E-2</v>
      </c>
      <c r="H1692" s="24">
        <f t="shared" si="153"/>
        <v>0.92032990683268612</v>
      </c>
      <c r="I1692" s="29">
        <f t="shared" si="148"/>
        <v>-2.0970990050632743E-2</v>
      </c>
      <c r="J1692" s="32">
        <v>8.3999999999999995E-3</v>
      </c>
      <c r="K1692" s="29">
        <f t="shared" si="149"/>
        <v>-1.2570990050632743E-2</v>
      </c>
      <c r="N1692" s="1"/>
      <c r="P1692" s="1"/>
      <c r="Z1692" s="27"/>
    </row>
    <row r="1693" spans="2:26" ht="15" x14ac:dyDescent="0.25">
      <c r="B1693" s="16">
        <v>44196</v>
      </c>
      <c r="C1693" s="22">
        <v>3.6487568963089023E-2</v>
      </c>
      <c r="D1693" s="22">
        <f t="shared" si="150"/>
        <v>1.036487568963089</v>
      </c>
      <c r="E1693" s="22">
        <v>6.4419457880493525E-5</v>
      </c>
      <c r="F1693" s="24">
        <f t="shared" si="151"/>
        <v>1.036487568963089</v>
      </c>
      <c r="G1693" s="22">
        <f t="shared" si="152"/>
        <v>3.2951988420969511E-2</v>
      </c>
      <c r="H1693" s="24">
        <f t="shared" si="153"/>
        <v>1.0334875689630891</v>
      </c>
      <c r="I1693" s="29">
        <f t="shared" si="148"/>
        <v>-2.1039762445726029E-2</v>
      </c>
      <c r="J1693" s="32">
        <v>9.300000000000001E-3</v>
      </c>
      <c r="K1693" s="29">
        <f t="shared" si="149"/>
        <v>-1.1739762445726028E-2</v>
      </c>
      <c r="N1693" s="1"/>
      <c r="P1693" s="1"/>
      <c r="Z1693" s="27"/>
    </row>
    <row r="1694" spans="2:26" ht="15" x14ac:dyDescent="0.25">
      <c r="B1694" s="16">
        <v>44227</v>
      </c>
      <c r="C1694" s="22">
        <v>2.3178284024361062E-3</v>
      </c>
      <c r="D1694" s="22">
        <f t="shared" si="150"/>
        <v>1.0023178284024361</v>
      </c>
      <c r="E1694" s="22">
        <v>5.6534297309784876E-5</v>
      </c>
      <c r="F1694" s="24">
        <f t="shared" si="151"/>
        <v>1.0023178284024361</v>
      </c>
      <c r="G1694" s="22">
        <f t="shared" si="152"/>
        <v>-1.2256373002541088E-3</v>
      </c>
      <c r="H1694" s="24">
        <f t="shared" si="153"/>
        <v>0.9993178284024361</v>
      </c>
      <c r="I1694" s="29">
        <f t="shared" si="148"/>
        <v>-2.1208805332185721E-2</v>
      </c>
      <c r="J1694" s="32">
        <v>1.11E-2</v>
      </c>
      <c r="K1694" s="29">
        <f t="shared" si="149"/>
        <v>-1.010880533218572E-2</v>
      </c>
      <c r="N1694" s="1"/>
      <c r="P1694" s="1"/>
      <c r="Z1694" s="27"/>
    </row>
    <row r="1695" spans="2:26" ht="15" x14ac:dyDescent="0.25">
      <c r="B1695" s="16">
        <v>44255</v>
      </c>
      <c r="C1695" s="22">
        <v>5.7432144914537631E-2</v>
      </c>
      <c r="D1695" s="22">
        <f t="shared" si="150"/>
        <v>1.0574321449145376</v>
      </c>
      <c r="E1695" s="22">
        <v>2.5565269836436144E-5</v>
      </c>
      <c r="F1695" s="24">
        <f t="shared" si="151"/>
        <v>1.0574321449145376</v>
      </c>
      <c r="G1695" s="22">
        <f t="shared" si="152"/>
        <v>5.3857710184374061E-2</v>
      </c>
      <c r="H1695" s="24">
        <f t="shared" si="153"/>
        <v>1.0544321449145377</v>
      </c>
      <c r="I1695" s="29">
        <f t="shared" si="148"/>
        <v>-1.8046560888495322E-2</v>
      </c>
      <c r="J1695" s="32">
        <v>1.44E-2</v>
      </c>
      <c r="K1695" s="29">
        <f t="shared" si="149"/>
        <v>-3.6465608884953225E-3</v>
      </c>
      <c r="N1695" s="1"/>
      <c r="P1695" s="1"/>
      <c r="Z1695" s="27"/>
    </row>
    <row r="1696" spans="2:26" ht="15" x14ac:dyDescent="0.25">
      <c r="B1696" s="16">
        <v>44286</v>
      </c>
      <c r="C1696" s="22">
        <v>4.7205517215114234E-3</v>
      </c>
      <c r="D1696" s="22">
        <f t="shared" si="150"/>
        <v>1.0047205517215114</v>
      </c>
      <c r="E1696" s="22">
        <v>1.6759045134095985E-5</v>
      </c>
      <c r="F1696" s="24">
        <f t="shared" si="151"/>
        <v>1.0047205517215114</v>
      </c>
      <c r="G1696" s="22">
        <f t="shared" si="152"/>
        <v>1.1373107666455195E-3</v>
      </c>
      <c r="H1696" s="24">
        <f t="shared" si="153"/>
        <v>1.0017205517215115</v>
      </c>
      <c r="I1696" s="29">
        <f t="shared" si="148"/>
        <v>-1.872174691481876E-2</v>
      </c>
      <c r="J1696" s="32">
        <v>1.7399999999999999E-2</v>
      </c>
      <c r="K1696" s="29">
        <f t="shared" si="149"/>
        <v>-1.3217469148187611E-3</v>
      </c>
      <c r="N1696" s="1"/>
      <c r="P1696" s="1"/>
      <c r="Z1696" s="27"/>
    </row>
    <row r="1697" spans="2:26" ht="15" x14ac:dyDescent="0.25">
      <c r="B1697" s="16">
        <v>44316</v>
      </c>
      <c r="C1697" s="22">
        <v>7.4284869367313711E-3</v>
      </c>
      <c r="D1697" s="22">
        <f t="shared" si="150"/>
        <v>1.0074284869367314</v>
      </c>
      <c r="E1697" s="22">
        <v>9.0050416823306279E-6</v>
      </c>
      <c r="F1697" s="24">
        <f t="shared" si="151"/>
        <v>1.0074284869367314</v>
      </c>
      <c r="G1697" s="22">
        <f t="shared" si="152"/>
        <v>3.8374919784137018E-3</v>
      </c>
      <c r="H1697" s="24">
        <f t="shared" si="153"/>
        <v>1.0044284869367315</v>
      </c>
      <c r="I1697" s="29">
        <f t="shared" si="148"/>
        <v>-1.9865718454754044E-2</v>
      </c>
      <c r="J1697" s="32">
        <v>1.6500000000000001E-2</v>
      </c>
      <c r="K1697" s="29">
        <f t="shared" si="149"/>
        <v>-3.3657184547540436E-3</v>
      </c>
      <c r="N1697" s="1"/>
      <c r="P1697" s="1"/>
      <c r="Z1697" s="27"/>
    </row>
    <row r="1698" spans="2:26" ht="15" x14ac:dyDescent="0.25">
      <c r="B1698" s="16">
        <v>44347</v>
      </c>
      <c r="C1698" s="22">
        <v>9.5477182908960678E-3</v>
      </c>
      <c r="D1698" s="22">
        <f t="shared" si="150"/>
        <v>1.0095477182908961</v>
      </c>
      <c r="E1698" s="22">
        <v>2.6054578350365176E-6</v>
      </c>
      <c r="F1698" s="24">
        <f t="shared" si="151"/>
        <v>1.0095477182908961</v>
      </c>
      <c r="G1698" s="22">
        <f t="shared" si="152"/>
        <v>5.9503237487311044E-3</v>
      </c>
      <c r="H1698" s="24">
        <f t="shared" si="153"/>
        <v>1.0065477182908962</v>
      </c>
      <c r="I1698" s="29">
        <f t="shared" si="148"/>
        <v>-1.6662695934761329E-2</v>
      </c>
      <c r="J1698" s="32">
        <v>1.5800000000000002E-2</v>
      </c>
      <c r="K1698" s="29">
        <f t="shared" si="149"/>
        <v>-8.626959347613275E-4</v>
      </c>
      <c r="N1698" s="1"/>
      <c r="P1698" s="1"/>
      <c r="Z1698" s="27"/>
    </row>
    <row r="1699" spans="2:26" ht="15" x14ac:dyDescent="0.25">
      <c r="B1699" s="16">
        <v>44377</v>
      </c>
      <c r="C1699" s="10">
        <v>-1.2375902562260954E-2</v>
      </c>
      <c r="D1699" s="22">
        <f t="shared" si="150"/>
        <v>0.98762409743773905</v>
      </c>
      <c r="E1699" s="10">
        <v>2.0000022502797421E-5</v>
      </c>
      <c r="F1699" s="24">
        <f t="shared" si="151"/>
        <v>0.98762409743773905</v>
      </c>
      <c r="G1699" s="22">
        <f t="shared" si="152"/>
        <v>-1.5955902539758156E-2</v>
      </c>
      <c r="H1699" s="24">
        <f t="shared" si="153"/>
        <v>0.98462409743773904</v>
      </c>
      <c r="I1699" s="29">
        <f t="shared" si="148"/>
        <v>-1.791818954970259E-2</v>
      </c>
      <c r="J1699" s="32">
        <v>1.4499999999999999E-2</v>
      </c>
      <c r="K1699" s="29">
        <f t="shared" si="149"/>
        <v>-3.418189549702591E-3</v>
      </c>
      <c r="N1699" s="1"/>
      <c r="P1699" s="1"/>
      <c r="Z1699" s="27"/>
    </row>
    <row r="1700" spans="2:26" ht="15" x14ac:dyDescent="0.25">
      <c r="B1700" s="16">
        <v>44408</v>
      </c>
      <c r="C1700" s="10">
        <v>4.9755536116571353E-3</v>
      </c>
      <c r="D1700" s="22">
        <f t="shared" si="150"/>
        <v>1.0049755536116571</v>
      </c>
      <c r="E1700" s="10">
        <v>3.4782204356265112E-5</v>
      </c>
      <c r="F1700" s="24">
        <f t="shared" si="151"/>
        <v>1.0049755536116571</v>
      </c>
      <c r="G1700" s="22">
        <f t="shared" si="152"/>
        <v>1.4103358160134005E-3</v>
      </c>
      <c r="H1700" s="24">
        <f t="shared" si="153"/>
        <v>1.0019755536116572</v>
      </c>
      <c r="I1700" s="29">
        <f t="shared" si="148"/>
        <v>-1.8683636255833025E-2</v>
      </c>
      <c r="J1700" s="32">
        <v>1.24E-2</v>
      </c>
      <c r="K1700" s="29">
        <f t="shared" si="149"/>
        <v>-6.2836362558330253E-3</v>
      </c>
      <c r="N1700" s="1"/>
      <c r="P1700" s="1"/>
      <c r="Z1700" s="27"/>
    </row>
    <row r="1701" spans="2:26" ht="15" x14ac:dyDescent="0.25">
      <c r="B1701" s="16">
        <v>44439</v>
      </c>
      <c r="C1701" s="10">
        <v>7.9104764280881756E-3</v>
      </c>
      <c r="D1701" s="22">
        <f t="shared" si="150"/>
        <v>1.0079104764280882</v>
      </c>
      <c r="E1701" s="10">
        <v>3.9913943407077213E-5</v>
      </c>
      <c r="F1701" s="24">
        <f t="shared" si="151"/>
        <v>1.0079104764280882</v>
      </c>
      <c r="G1701" s="22">
        <f t="shared" si="152"/>
        <v>4.3503903714952529E-3</v>
      </c>
      <c r="H1701" s="24">
        <f t="shared" si="153"/>
        <v>1.0049104764280883</v>
      </c>
      <c r="I1701" s="29">
        <f t="shared" si="148"/>
        <v>-1.7722015638790056E-2</v>
      </c>
      <c r="J1701" s="32">
        <v>1.3000000000000001E-2</v>
      </c>
      <c r="K1701" s="29">
        <f t="shared" si="149"/>
        <v>-4.7220156387900551E-3</v>
      </c>
      <c r="N1701" s="1"/>
      <c r="P1701" s="1"/>
      <c r="Z1701" s="27"/>
    </row>
    <row r="1702" spans="2:26" ht="15" x14ac:dyDescent="0.25">
      <c r="B1702" s="16">
        <v>44469</v>
      </c>
      <c r="C1702" s="10">
        <v>1.0845383384471941E-2</v>
      </c>
      <c r="D1702" s="22">
        <f t="shared" si="150"/>
        <v>1.0108453833844719</v>
      </c>
      <c r="E1702" s="10">
        <v>2.5626819495805364E-5</v>
      </c>
      <c r="F1702" s="24">
        <f t="shared" si="151"/>
        <v>1.0108453833844719</v>
      </c>
      <c r="G1702" s="22">
        <f t="shared" si="152"/>
        <v>7.271010203967746E-3</v>
      </c>
      <c r="H1702" s="24">
        <f t="shared" si="153"/>
        <v>1.007845383384472</v>
      </c>
      <c r="I1702" s="29">
        <f t="shared" si="148"/>
        <v>-1.7906546680160673E-2</v>
      </c>
      <c r="J1702" s="32">
        <v>1.52E-2</v>
      </c>
      <c r="K1702" s="29">
        <f t="shared" si="149"/>
        <v>-2.7065466801606732E-3</v>
      </c>
      <c r="N1702" s="1"/>
      <c r="P1702" s="1"/>
      <c r="Z1702" s="27"/>
    </row>
    <row r="1703" spans="2:26" ht="15" x14ac:dyDescent="0.25">
      <c r="B1703" s="16">
        <v>44500</v>
      </c>
      <c r="C1703" s="10">
        <v>8.1765140952132498E-3</v>
      </c>
      <c r="D1703" s="22">
        <f t="shared" si="150"/>
        <v>1.0081765140952132</v>
      </c>
      <c r="E1703" s="10">
        <v>3.3585046121054063E-5</v>
      </c>
      <c r="F1703" s="24">
        <f t="shared" si="151"/>
        <v>1.0081765140952132</v>
      </c>
      <c r="G1703" s="22">
        <f t="shared" si="152"/>
        <v>4.610099141334304E-3</v>
      </c>
      <c r="H1703" s="24">
        <f t="shared" si="153"/>
        <v>1.0051765140952134</v>
      </c>
      <c r="I1703" s="29">
        <f t="shared" si="148"/>
        <v>-1.9949348982514548E-2</v>
      </c>
      <c r="J1703" s="32">
        <v>1.55E-2</v>
      </c>
      <c r="K1703" s="29">
        <f t="shared" si="149"/>
        <v>-4.4493489825145477E-3</v>
      </c>
      <c r="N1703" s="1"/>
      <c r="P1703" s="1"/>
      <c r="Z1703" s="27"/>
    </row>
    <row r="1704" spans="2:26" ht="15" x14ac:dyDescent="0.25">
      <c r="B1704" s="16">
        <v>44530</v>
      </c>
      <c r="C1704" s="10">
        <v>-4.7455451744225829E-2</v>
      </c>
      <c r="D1704" s="22">
        <f t="shared" si="150"/>
        <v>0.95254454825577417</v>
      </c>
      <c r="E1704" s="10">
        <v>3.6831842640472345E-5</v>
      </c>
      <c r="F1704" s="24">
        <f t="shared" si="151"/>
        <v>0.95254454825577417</v>
      </c>
      <c r="G1704" s="22">
        <f t="shared" si="152"/>
        <v>-5.1018619901585363E-2</v>
      </c>
      <c r="H1704" s="24">
        <f t="shared" si="153"/>
        <v>0.94954454825577417</v>
      </c>
      <c r="I1704" s="29">
        <f t="shared" si="148"/>
        <v>-2.3256445291415573E-2</v>
      </c>
      <c r="J1704" s="32">
        <v>1.43E-2</v>
      </c>
      <c r="K1704" s="29">
        <f t="shared" si="149"/>
        <v>-8.9564452914155726E-3</v>
      </c>
      <c r="N1704" s="1"/>
      <c r="P1704" s="1"/>
      <c r="Z1704" s="27"/>
    </row>
    <row r="1705" spans="2:26" ht="15" x14ac:dyDescent="0.25">
      <c r="B1705" s="16">
        <v>44561</v>
      </c>
      <c r="C1705" s="10">
        <v>-3.6680183778052489E-2</v>
      </c>
      <c r="D1705" s="22">
        <f t="shared" si="150"/>
        <v>0.96331981622194751</v>
      </c>
      <c r="E1705" s="10">
        <v>3.7808740427136556E-5</v>
      </c>
      <c r="F1705" s="24">
        <f t="shared" si="151"/>
        <v>0.96331981622194751</v>
      </c>
      <c r="G1705" s="22">
        <f t="shared" si="152"/>
        <v>-4.0242375037625358E-2</v>
      </c>
      <c r="H1705" s="24">
        <f t="shared" si="153"/>
        <v>0.96031981622194751</v>
      </c>
      <c r="I1705" s="29">
        <f t="shared" si="148"/>
        <v>-2.3064896510181843E-2</v>
      </c>
      <c r="J1705" s="32">
        <v>1.52E-2</v>
      </c>
      <c r="K1705" s="29">
        <f t="shared" si="149"/>
        <v>-7.8648965101818426E-3</v>
      </c>
      <c r="N1705" s="1"/>
      <c r="P1705" s="1"/>
      <c r="Z1705" s="27"/>
    </row>
    <row r="1706" spans="2:26" ht="15" x14ac:dyDescent="0.25">
      <c r="B1706" s="16">
        <v>44592</v>
      </c>
      <c r="C1706" s="10">
        <v>1.493956405882213E-2</v>
      </c>
      <c r="D1706" s="22">
        <f t="shared" si="150"/>
        <v>1.0149395640588221</v>
      </c>
      <c r="E1706" s="10">
        <v>1.0276778152928934E-4</v>
      </c>
      <c r="F1706" s="24">
        <f t="shared" si="151"/>
        <v>1.0149395640588221</v>
      </c>
      <c r="G1706" s="22">
        <f t="shared" si="152"/>
        <v>1.144233184035142E-2</v>
      </c>
      <c r="H1706" s="24">
        <f t="shared" si="153"/>
        <v>1.0119395640588222</v>
      </c>
      <c r="I1706" s="29">
        <f t="shared" si="148"/>
        <v>-2.1980223964403911E-2</v>
      </c>
      <c r="J1706" s="32">
        <v>1.7899999999999999E-2</v>
      </c>
      <c r="K1706" s="29">
        <f t="shared" si="149"/>
        <v>-4.0802239644039118E-3</v>
      </c>
      <c r="N1706" s="1"/>
      <c r="P1706" s="1"/>
      <c r="Z1706" s="27"/>
    </row>
    <row r="1707" spans="2:26" ht="15" x14ac:dyDescent="0.25">
      <c r="B1707" s="16">
        <v>44620</v>
      </c>
      <c r="C1707" s="10">
        <v>3.2871507545796153E-2</v>
      </c>
      <c r="D1707" s="22">
        <f t="shared" si="150"/>
        <v>1.0328715075457962</v>
      </c>
      <c r="E1707" s="10">
        <v>2.2536698713238046E-4</v>
      </c>
      <c r="F1707" s="24">
        <f t="shared" si="151"/>
        <v>1.0328715075457962</v>
      </c>
      <c r="G1707" s="22">
        <f t="shared" si="152"/>
        <v>2.949687453292853E-2</v>
      </c>
      <c r="H1707" s="24">
        <f t="shared" si="153"/>
        <v>1.0298715075457963</v>
      </c>
      <c r="I1707" s="29">
        <f t="shared" si="148"/>
        <v>-2.0633653902614291E-2</v>
      </c>
      <c r="J1707" s="32">
        <v>1.83E-2</v>
      </c>
      <c r="K1707" s="29">
        <f t="shared" si="149"/>
        <v>-2.3336539026142904E-3</v>
      </c>
      <c r="N1707" s="1"/>
      <c r="P1707" s="1"/>
      <c r="Z1707" s="27"/>
    </row>
    <row r="1708" spans="2:26" ht="15" x14ac:dyDescent="0.25">
      <c r="B1708" s="16">
        <v>44651</v>
      </c>
      <c r="C1708" s="10">
        <v>7.3143393778671406E-2</v>
      </c>
      <c r="D1708" s="22">
        <f t="shared" si="150"/>
        <v>1.0731433937786714</v>
      </c>
      <c r="E1708" s="10">
        <v>3.3844953797723676E-4</v>
      </c>
      <c r="F1708" s="24">
        <f t="shared" si="151"/>
        <v>1.0731433937786714</v>
      </c>
      <c r="G1708" s="22">
        <f t="shared" si="152"/>
        <v>6.9881843316648637E-2</v>
      </c>
      <c r="H1708" s="24">
        <f t="shared" si="153"/>
        <v>1.0701433937786715</v>
      </c>
      <c r="I1708" s="29">
        <f t="shared" si="148"/>
        <v>-1.7094907943019599E-2</v>
      </c>
      <c r="J1708" s="32">
        <v>2.3199999999999998E-2</v>
      </c>
      <c r="K1708" s="29">
        <f t="shared" si="149"/>
        <v>6.105092056980399E-3</v>
      </c>
      <c r="N1708" s="1"/>
      <c r="P1708" s="1"/>
      <c r="Z1708" s="27"/>
    </row>
    <row r="1709" spans="2:26" ht="15" x14ac:dyDescent="0.25">
      <c r="B1709" s="16">
        <v>44681</v>
      </c>
      <c r="C1709" s="10">
        <v>3.8306122851359259E-2</v>
      </c>
      <c r="D1709" s="22">
        <f t="shared" si="150"/>
        <v>1.0383061228513593</v>
      </c>
      <c r="E1709" s="10">
        <v>5.6233591970822339E-4</v>
      </c>
      <c r="F1709" s="24">
        <f t="shared" si="151"/>
        <v>1.0383061228513593</v>
      </c>
      <c r="G1709" s="22">
        <f t="shared" si="152"/>
        <v>3.5268458771067476E-2</v>
      </c>
      <c r="H1709" s="24">
        <f t="shared" si="153"/>
        <v>1.0353061228513594</v>
      </c>
      <c r="I1709" s="29">
        <f t="shared" si="148"/>
        <v>-1.3129342366007712E-2</v>
      </c>
      <c r="J1709" s="32">
        <v>2.8900000000000002E-2</v>
      </c>
      <c r="K1709" s="29">
        <f t="shared" si="149"/>
        <v>1.577065763399229E-2</v>
      </c>
      <c r="N1709" s="1"/>
      <c r="P1709" s="1"/>
      <c r="Z1709" s="27"/>
    </row>
    <row r="1710" spans="2:26" ht="15" x14ac:dyDescent="0.25">
      <c r="B1710" s="16">
        <v>44712</v>
      </c>
      <c r="C1710" s="10">
        <v>8.8551172036743786E-4</v>
      </c>
      <c r="D1710" s="22">
        <f t="shared" si="150"/>
        <v>1.0008855117203674</v>
      </c>
      <c r="E1710" s="10">
        <v>8.2425059859247973E-4</v>
      </c>
      <c r="F1710" s="24">
        <f t="shared" si="151"/>
        <v>1.0008855117203674</v>
      </c>
      <c r="G1710" s="22">
        <f t="shared" si="152"/>
        <v>-1.8902376810400823E-3</v>
      </c>
      <c r="H1710" s="24">
        <f t="shared" si="153"/>
        <v>0.99788551172036744</v>
      </c>
      <c r="I1710" s="29">
        <f t="shared" si="148"/>
        <v>-1.1791897468888313E-2</v>
      </c>
      <c r="J1710" s="32">
        <v>2.8500000000000001E-2</v>
      </c>
      <c r="K1710" s="29">
        <f t="shared" si="149"/>
        <v>1.6708102531111688E-2</v>
      </c>
      <c r="N1710" s="1"/>
      <c r="P1710" s="1"/>
      <c r="Z1710" s="27"/>
    </row>
    <row r="1711" spans="2:26" ht="15" x14ac:dyDescent="0.25">
      <c r="B1711" s="16">
        <v>44742</v>
      </c>
      <c r="C1711" s="10">
        <v>8.8355511425388666E-3</v>
      </c>
      <c r="D1711" s="22">
        <f t="shared" si="150"/>
        <v>1.0088355511425389</v>
      </c>
      <c r="E1711" s="10">
        <v>1.1760228728452393E-3</v>
      </c>
      <c r="F1711" s="24">
        <f t="shared" si="151"/>
        <v>1.0088355511425389</v>
      </c>
      <c r="G1711" s="22">
        <f t="shared" si="152"/>
        <v>6.4115740153841061E-3</v>
      </c>
      <c r="H1711" s="24">
        <f t="shared" si="153"/>
        <v>1.005835551142539</v>
      </c>
      <c r="I1711" s="29">
        <f t="shared" si="148"/>
        <v>-1.2162133701454914E-2</v>
      </c>
      <c r="J1711" s="32">
        <v>2.98E-2</v>
      </c>
      <c r="K1711" s="29">
        <f t="shared" si="149"/>
        <v>1.7637866298545087E-2</v>
      </c>
      <c r="N1711" s="1"/>
      <c r="P1711" s="1"/>
      <c r="Z1711" s="27"/>
    </row>
    <row r="1712" spans="2:26" ht="15" x14ac:dyDescent="0.25">
      <c r="B1712" s="16">
        <v>44773</v>
      </c>
      <c r="C1712" s="10">
        <v>-8.5042121735494192E-2</v>
      </c>
      <c r="D1712" s="22">
        <f t="shared" si="150"/>
        <v>0.91495787826450581</v>
      </c>
      <c r="E1712" s="10">
        <v>1.682932252431879E-3</v>
      </c>
      <c r="F1712" s="24">
        <f t="shared" si="151"/>
        <v>0.91495787826450581</v>
      </c>
      <c r="G1712" s="22">
        <f t="shared" si="152"/>
        <v>-8.6959189483062319E-2</v>
      </c>
      <c r="H1712" s="24">
        <f t="shared" si="153"/>
        <v>0.91195787826450581</v>
      </c>
      <c r="I1712" s="29">
        <f t="shared" si="148"/>
        <v>-1.8406344007716346E-2</v>
      </c>
      <c r="J1712" s="32">
        <v>2.6699999999999998E-2</v>
      </c>
      <c r="K1712" s="29">
        <f t="shared" si="149"/>
        <v>8.2936559922836516E-3</v>
      </c>
      <c r="N1712" s="1"/>
      <c r="P1712" s="1"/>
      <c r="Z1712" s="27"/>
    </row>
    <row r="1713" spans="2:26" ht="15" x14ac:dyDescent="0.25">
      <c r="B1713" s="16">
        <v>44804</v>
      </c>
      <c r="C1713" s="10">
        <v>-5.1611019318136941E-2</v>
      </c>
      <c r="D1713" s="22">
        <f t="shared" si="150"/>
        <v>0.94838898068186306</v>
      </c>
      <c r="E1713" s="10">
        <v>2.3327972618134574E-3</v>
      </c>
      <c r="F1713" s="24">
        <f t="shared" si="151"/>
        <v>0.94838898068186306</v>
      </c>
      <c r="G1713" s="22">
        <f t="shared" si="152"/>
        <v>-5.287822205632349E-2</v>
      </c>
      <c r="H1713" s="24">
        <f t="shared" si="153"/>
        <v>0.94538898068186306</v>
      </c>
      <c r="I1713" s="29">
        <f t="shared" si="148"/>
        <v>-2.2887918986357447E-2</v>
      </c>
      <c r="J1713" s="32">
        <v>3.15E-2</v>
      </c>
      <c r="K1713" s="29">
        <f t="shared" si="149"/>
        <v>8.612081013642553E-3</v>
      </c>
      <c r="N1713" s="1"/>
      <c r="P1713" s="1"/>
      <c r="Z1713" s="27"/>
    </row>
    <row r="1714" spans="2:26" ht="15" x14ac:dyDescent="0.25">
      <c r="B1714" s="16">
        <v>44834</v>
      </c>
      <c r="C1714" s="10">
        <v>7.1126705575207394E-2</v>
      </c>
      <c r="D1714" s="22">
        <f t="shared" si="150"/>
        <v>1.0711267055752074</v>
      </c>
      <c r="E1714" s="10">
        <v>2.5254173796258605E-3</v>
      </c>
      <c r="F1714" s="24">
        <f t="shared" si="151"/>
        <v>1.0711267055752074</v>
      </c>
      <c r="G1714" s="22">
        <f t="shared" si="152"/>
        <v>7.0052122954833249E-2</v>
      </c>
      <c r="H1714" s="24">
        <f t="shared" si="153"/>
        <v>1.0681267055752075</v>
      </c>
      <c r="I1714" s="29">
        <f t="shared" si="148"/>
        <v>-2.0120253189595094E-2</v>
      </c>
      <c r="J1714" s="32">
        <v>3.8300000000000001E-2</v>
      </c>
      <c r="K1714" s="29">
        <f t="shared" si="149"/>
        <v>1.8179746810404906E-2</v>
      </c>
      <c r="N1714" s="1"/>
      <c r="P1714" s="1"/>
      <c r="Z1714" s="27"/>
    </row>
    <row r="1715" spans="2:26" ht="15" x14ac:dyDescent="0.25">
      <c r="B1715" s="16">
        <v>44865</v>
      </c>
      <c r="C1715" s="10">
        <v>-2.6609654067583421E-2</v>
      </c>
      <c r="D1715" s="22">
        <f t="shared" si="150"/>
        <v>0.97339034593241658</v>
      </c>
      <c r="E1715" s="10">
        <v>3.1028121266905018E-3</v>
      </c>
      <c r="F1715" s="24">
        <f t="shared" si="151"/>
        <v>0.97339034593241658</v>
      </c>
      <c r="G1715" s="22">
        <f t="shared" si="152"/>
        <v>-2.7106841940892919E-2</v>
      </c>
      <c r="H1715" s="24">
        <f t="shared" si="153"/>
        <v>0.97039034593241658</v>
      </c>
      <c r="I1715" s="29">
        <f t="shared" ref="I1715:I1725" si="154">POWER(PRODUCT(H1475:H1715),1/20)-1</f>
        <v>-2.3940802254865834E-2</v>
      </c>
      <c r="J1715" s="32">
        <v>4.0999999999999995E-2</v>
      </c>
      <c r="K1715" s="29">
        <f t="shared" ref="K1715:K1725" si="155">I1715+J1715</f>
        <v>1.7059197745134161E-2</v>
      </c>
      <c r="N1715" s="1"/>
      <c r="P1715" s="1"/>
      <c r="Z1715" s="27"/>
    </row>
    <row r="1716" spans="2:26" ht="15" x14ac:dyDescent="0.25">
      <c r="B1716" s="16">
        <v>44895</v>
      </c>
      <c r="C1716" s="10">
        <v>-5.3328628626932995E-2</v>
      </c>
      <c r="D1716" s="22">
        <f t="shared" si="150"/>
        <v>0.94667137137306701</v>
      </c>
      <c r="E1716" s="10">
        <v>3.4145401718144175E-3</v>
      </c>
      <c r="F1716" s="24">
        <f t="shared" si="151"/>
        <v>0.94667137137306701</v>
      </c>
      <c r="G1716" s="22">
        <f t="shared" si="152"/>
        <v>-5.3514088455118583E-2</v>
      </c>
      <c r="H1716" s="24">
        <f t="shared" si="153"/>
        <v>0.943671371373067</v>
      </c>
      <c r="I1716" s="29">
        <f t="shared" si="154"/>
        <v>-2.4978459675253251E-2</v>
      </c>
      <c r="J1716" s="32">
        <v>3.6799999999999999E-2</v>
      </c>
      <c r="K1716" s="29">
        <f t="shared" si="155"/>
        <v>1.1821540324746749E-2</v>
      </c>
      <c r="N1716" s="1"/>
      <c r="P1716" s="1"/>
      <c r="Z1716" s="27"/>
    </row>
    <row r="1717" spans="2:26" ht="15" x14ac:dyDescent="0.25">
      <c r="B1717" s="16">
        <v>44926</v>
      </c>
      <c r="C1717" s="10">
        <v>1.4552527160069273E-2</v>
      </c>
      <c r="D1717" s="22">
        <f t="shared" si="150"/>
        <v>1.0145525271600693</v>
      </c>
      <c r="E1717" s="10">
        <v>3.4958737010541974E-3</v>
      </c>
      <c r="F1717" s="24">
        <f t="shared" si="151"/>
        <v>1.0145525271600693</v>
      </c>
      <c r="G1717" s="22">
        <f t="shared" si="152"/>
        <v>1.4448400861123471E-2</v>
      </c>
      <c r="H1717" s="24">
        <f t="shared" si="153"/>
        <v>1.0115525271600694</v>
      </c>
      <c r="I1717" s="29">
        <f t="shared" si="154"/>
        <v>-2.4370399226316342E-2</v>
      </c>
      <c r="J1717" s="32">
        <v>3.8800000000000001E-2</v>
      </c>
      <c r="K1717" s="29">
        <f t="shared" si="155"/>
        <v>1.442960077368366E-2</v>
      </c>
      <c r="N1717" s="1"/>
      <c r="P1717" s="1"/>
      <c r="Z1717" s="27"/>
    </row>
    <row r="1718" spans="2:26" ht="15" x14ac:dyDescent="0.25">
      <c r="B1718" s="16">
        <v>44957</v>
      </c>
      <c r="C1718" s="10">
        <v>-4.2049585483543983E-2</v>
      </c>
      <c r="D1718" s="22">
        <f t="shared" si="150"/>
        <v>0.95795041451645602</v>
      </c>
      <c r="E1718" s="10">
        <v>3.9805172466620409E-3</v>
      </c>
      <c r="F1718" s="24">
        <f t="shared" si="151"/>
        <v>0.95795041451645602</v>
      </c>
      <c r="G1718" s="22">
        <f t="shared" si="152"/>
        <v>-4.1669068236881948E-2</v>
      </c>
      <c r="H1718" s="24">
        <f t="shared" si="153"/>
        <v>0.95495041451645601</v>
      </c>
      <c r="I1718" s="29">
        <f t="shared" si="154"/>
        <v>-2.7428318094580018E-2</v>
      </c>
      <c r="J1718" s="32">
        <v>3.5200000000000002E-2</v>
      </c>
      <c r="K1718" s="29">
        <f t="shared" si="155"/>
        <v>7.7716819054199845E-3</v>
      </c>
      <c r="N1718" s="1"/>
      <c r="P1718" s="1"/>
      <c r="Z1718" s="27"/>
    </row>
    <row r="1719" spans="2:26" ht="15" x14ac:dyDescent="0.25">
      <c r="B1719" s="16">
        <v>44985</v>
      </c>
      <c r="C1719" s="10">
        <v>-2.9070465586286232E-2</v>
      </c>
      <c r="D1719" s="22">
        <f t="shared" si="150"/>
        <v>0.97092953441371377</v>
      </c>
      <c r="E1719" s="10">
        <v>3.5983107856281116E-3</v>
      </c>
      <c r="F1719" s="24">
        <f t="shared" si="151"/>
        <v>0.97092953441371377</v>
      </c>
      <c r="G1719" s="22">
        <f t="shared" si="152"/>
        <v>-2.9072154800658119E-2</v>
      </c>
      <c r="H1719" s="24">
        <f t="shared" si="153"/>
        <v>0.96792953441371377</v>
      </c>
      <c r="I1719" s="29">
        <f t="shared" si="154"/>
        <v>-2.9945133964500714E-2</v>
      </c>
      <c r="J1719" s="32">
        <v>3.9199999999999999E-2</v>
      </c>
      <c r="K1719" s="29">
        <f t="shared" si="155"/>
        <v>9.2548660354992845E-3</v>
      </c>
      <c r="N1719" s="1"/>
      <c r="P1719" s="1"/>
      <c r="Z1719" s="27"/>
    </row>
    <row r="1720" spans="2:26" ht="15" x14ac:dyDescent="0.25">
      <c r="B1720" s="16">
        <v>45016</v>
      </c>
      <c r="C1720" s="10">
        <v>-4.1074021709075592E-2</v>
      </c>
      <c r="D1720" s="22">
        <f t="shared" si="150"/>
        <v>0.95892597829092441</v>
      </c>
      <c r="E1720" s="10">
        <v>3.9713621253165687E-3</v>
      </c>
      <c r="F1720" s="24">
        <f t="shared" si="151"/>
        <v>0.95892597829092441</v>
      </c>
      <c r="G1720" s="22">
        <f t="shared" si="152"/>
        <v>-4.0702659583759029E-2</v>
      </c>
      <c r="H1720" s="24">
        <f t="shared" si="153"/>
        <v>0.95592597829092441</v>
      </c>
      <c r="I1720" s="29">
        <f t="shared" si="154"/>
        <v>-3.334095943867621E-2</v>
      </c>
      <c r="J1720" s="32">
        <v>3.4799999999999998E-2</v>
      </c>
      <c r="K1720" s="29">
        <f t="shared" si="155"/>
        <v>1.4590405613237878E-3</v>
      </c>
      <c r="N1720" s="1"/>
      <c r="P1720" s="1"/>
      <c r="Z1720" s="27"/>
    </row>
    <row r="1721" spans="2:26" ht="15" x14ac:dyDescent="0.25">
      <c r="B1721" s="16">
        <v>45046</v>
      </c>
      <c r="C1721" s="10">
        <v>4.0278184379402227E-2</v>
      </c>
      <c r="D1721" s="22">
        <f t="shared" si="150"/>
        <v>1.0402781843794022</v>
      </c>
      <c r="E1721" s="10">
        <v>3.739554054540406E-3</v>
      </c>
      <c r="F1721" s="24">
        <f t="shared" si="151"/>
        <v>1.0402781843794022</v>
      </c>
      <c r="G1721" s="22">
        <f t="shared" si="152"/>
        <v>4.0417738433942627E-2</v>
      </c>
      <c r="H1721" s="24">
        <f t="shared" si="153"/>
        <v>1.0372781843794023</v>
      </c>
      <c r="I1721" s="29">
        <f t="shared" si="154"/>
        <v>-3.0572781569646934E-2</v>
      </c>
      <c r="J1721" s="32">
        <v>3.44E-2</v>
      </c>
      <c r="K1721" s="29">
        <f t="shared" si="155"/>
        <v>3.827218430353066E-3</v>
      </c>
      <c r="N1721" s="1"/>
      <c r="P1721" s="1"/>
      <c r="Z1721" s="27"/>
    </row>
    <row r="1722" spans="2:26" ht="15" x14ac:dyDescent="0.25">
      <c r="B1722" s="16">
        <v>45077</v>
      </c>
      <c r="C1722" s="10">
        <v>2.4737652980859837E-2</v>
      </c>
      <c r="D1722" s="22">
        <f t="shared" si="150"/>
        <v>1.0247376529808598</v>
      </c>
      <c r="E1722" s="10">
        <v>4.6407771248908603E-3</v>
      </c>
      <c r="F1722" s="24">
        <f t="shared" si="151"/>
        <v>1.0247376529808598</v>
      </c>
      <c r="G1722" s="22">
        <f t="shared" si="152"/>
        <v>2.5778430105750698E-2</v>
      </c>
      <c r="H1722" s="24">
        <f t="shared" si="153"/>
        <v>1.0217376529808599</v>
      </c>
      <c r="I1722" s="29">
        <f t="shared" si="154"/>
        <v>-2.8055293002422266E-2</v>
      </c>
      <c r="J1722" s="32">
        <v>3.6400000000000002E-2</v>
      </c>
      <c r="K1722" s="29">
        <f t="shared" si="155"/>
        <v>8.344706997577736E-3</v>
      </c>
      <c r="N1722" s="1"/>
      <c r="P1722" s="1"/>
      <c r="Z1722" s="27"/>
    </row>
    <row r="1723" spans="2:26" ht="15" x14ac:dyDescent="0.25">
      <c r="B1723" s="16">
        <v>45107</v>
      </c>
      <c r="C1723" s="10">
        <v>-1.707557840551932E-2</v>
      </c>
      <c r="D1723" s="22">
        <f t="shared" si="150"/>
        <v>0.98292442159448068</v>
      </c>
      <c r="E1723" s="10">
        <v>4.2882500514000998E-3</v>
      </c>
      <c r="F1723" s="24">
        <f t="shared" si="151"/>
        <v>0.98292442159448068</v>
      </c>
      <c r="G1723" s="22">
        <f t="shared" si="152"/>
        <v>-1.638732835411922E-2</v>
      </c>
      <c r="H1723" s="24">
        <f t="shared" si="153"/>
        <v>0.97992442159448068</v>
      </c>
      <c r="I1723" s="29">
        <f t="shared" si="154"/>
        <v>-3.1540355743285842E-2</v>
      </c>
      <c r="J1723" s="32">
        <v>3.8100000000000002E-2</v>
      </c>
      <c r="K1723" s="29">
        <f t="shared" si="155"/>
        <v>6.5596442567141602E-3</v>
      </c>
      <c r="N1723" s="1"/>
      <c r="P1723" s="1"/>
      <c r="Z1723" s="27"/>
    </row>
    <row r="1724" spans="2:26" ht="15" x14ac:dyDescent="0.25">
      <c r="B1724" s="16">
        <v>45138</v>
      </c>
      <c r="C1724" s="10">
        <v>-6.459129750980841E-4</v>
      </c>
      <c r="D1724" s="22">
        <f t="shared" si="150"/>
        <v>0.99935408702490192</v>
      </c>
      <c r="E1724" s="10">
        <v>4.5104957582382532E-3</v>
      </c>
      <c r="F1724" s="24">
        <f t="shared" si="151"/>
        <v>0.99935408702490192</v>
      </c>
      <c r="G1724" s="22">
        <f t="shared" si="152"/>
        <v>2.6458278314016922E-4</v>
      </c>
      <c r="H1724" s="24">
        <f t="shared" si="153"/>
        <v>0.99635408702490191</v>
      </c>
      <c r="I1724" s="29">
        <f t="shared" si="154"/>
        <v>-3.0895670224942329E-2</v>
      </c>
      <c r="J1724" s="32">
        <v>3.9699999999999999E-2</v>
      </c>
      <c r="K1724" s="29">
        <f t="shared" si="155"/>
        <v>8.8043297750576704E-3</v>
      </c>
      <c r="N1724" s="1"/>
      <c r="P1724" s="1"/>
      <c r="Z1724" s="27"/>
    </row>
    <row r="1725" spans="2:26" ht="15" x14ac:dyDescent="0.25">
      <c r="B1725" s="16">
        <v>45169</v>
      </c>
      <c r="C1725" s="10">
        <v>-9.6822661927922216E-3</v>
      </c>
      <c r="D1725" s="22">
        <f t="shared" si="150"/>
        <v>0.99031773380720778</v>
      </c>
      <c r="E1725" s="10">
        <v>4.5588472456092877E-3</v>
      </c>
      <c r="F1725" s="24">
        <f t="shared" si="151"/>
        <v>0.99031773380720778</v>
      </c>
      <c r="G1725" s="22">
        <f t="shared" si="152"/>
        <v>-8.7234189471829329E-3</v>
      </c>
      <c r="H1725" s="24">
        <f t="shared" si="153"/>
        <v>0.98731773380720778</v>
      </c>
      <c r="I1725" s="29">
        <f t="shared" si="154"/>
        <v>-2.9851975023545863E-2</v>
      </c>
      <c r="J1725" s="32">
        <v>4.0899999999999999E-2</v>
      </c>
      <c r="K1725" s="29">
        <f t="shared" si="155"/>
        <v>1.1048024976454136E-2</v>
      </c>
      <c r="N1725" s="1"/>
      <c r="P1725" s="1"/>
      <c r="Z1725" s="27"/>
    </row>
    <row r="1726" spans="2:26" ht="15" x14ac:dyDescent="0.25">
      <c r="B1726" s="16"/>
      <c r="C1726" s="10"/>
      <c r="D1726" s="10"/>
      <c r="E1726" s="10"/>
      <c r="F1726" s="10"/>
      <c r="J1726" s="32"/>
      <c r="K1726" s="29"/>
      <c r="N1726" s="1"/>
      <c r="P1726" s="1"/>
      <c r="Z1726" s="27"/>
    </row>
    <row r="1727" spans="2:26" x14ac:dyDescent="0.2">
      <c r="B1727" s="9"/>
      <c r="C1727" s="10"/>
      <c r="D1727" s="10"/>
      <c r="E1727" s="10"/>
      <c r="F1727" s="10"/>
      <c r="N1727" s="1"/>
      <c r="P1727" s="1"/>
      <c r="Z1727" s="27"/>
    </row>
    <row r="1728" spans="2:26" x14ac:dyDescent="0.2">
      <c r="B1728" s="9"/>
      <c r="C1728" s="10"/>
      <c r="D1728" s="10"/>
      <c r="E1728" s="10"/>
      <c r="F1728" s="10"/>
      <c r="N1728" s="1"/>
      <c r="P1728" s="1"/>
      <c r="Z1728" s="27"/>
    </row>
    <row r="1729" spans="2:26" x14ac:dyDescent="0.2">
      <c r="B1729" s="9"/>
      <c r="C1729" s="10"/>
      <c r="D1729" s="10"/>
      <c r="E1729" s="10"/>
      <c r="F1729" s="10"/>
      <c r="N1729" s="1"/>
      <c r="P1729" s="1"/>
      <c r="Z1729" s="27"/>
    </row>
    <row r="1730" spans="2:26" x14ac:dyDescent="0.2">
      <c r="B1730" s="9"/>
      <c r="C1730" s="10"/>
      <c r="D1730" s="10"/>
      <c r="E1730" s="10"/>
      <c r="F1730" s="10"/>
      <c r="N1730" s="1"/>
      <c r="P1730" s="1"/>
      <c r="Z1730" s="27"/>
    </row>
    <row r="1731" spans="2:26" x14ac:dyDescent="0.2">
      <c r="B1731" s="9"/>
      <c r="C1731" s="10"/>
      <c r="D1731" s="10"/>
      <c r="E1731" s="10"/>
      <c r="F1731" s="10"/>
      <c r="N1731" s="1"/>
      <c r="P1731" s="1"/>
      <c r="Z1731" s="27"/>
    </row>
    <row r="1732" spans="2:26" x14ac:dyDescent="0.2">
      <c r="B1732" s="9"/>
      <c r="C1732" s="10"/>
      <c r="D1732" s="10"/>
      <c r="E1732" s="10"/>
      <c r="F1732" s="10"/>
      <c r="N1732" s="1"/>
      <c r="P1732" s="1"/>
      <c r="Z1732" s="27"/>
    </row>
    <row r="1733" spans="2:26" x14ac:dyDescent="0.2">
      <c r="B1733" s="9"/>
      <c r="C1733" s="10"/>
      <c r="D1733" s="10"/>
      <c r="E1733" s="10"/>
      <c r="F1733" s="10"/>
      <c r="N1733" s="1"/>
      <c r="P1733" s="1"/>
      <c r="Z1733" s="27"/>
    </row>
    <row r="1734" spans="2:26" x14ac:dyDescent="0.2">
      <c r="B1734" s="9"/>
      <c r="C1734" s="10"/>
      <c r="D1734" s="10"/>
      <c r="E1734" s="10"/>
      <c r="F1734" s="10"/>
      <c r="N1734" s="1"/>
      <c r="P1734" s="1"/>
      <c r="Z1734" s="27"/>
    </row>
    <row r="1735" spans="2:26" x14ac:dyDescent="0.2">
      <c r="B1735" s="9"/>
      <c r="C1735" s="10"/>
      <c r="D1735" s="10"/>
      <c r="E1735" s="10"/>
      <c r="F1735" s="10"/>
      <c r="N1735" s="1"/>
      <c r="P1735" s="1"/>
      <c r="Z1735" s="27"/>
    </row>
    <row r="1736" spans="2:26" x14ac:dyDescent="0.2">
      <c r="B1736" s="9"/>
      <c r="C1736" s="10"/>
      <c r="D1736" s="10"/>
      <c r="E1736" s="10"/>
      <c r="F1736" s="10"/>
      <c r="N1736" s="1"/>
      <c r="P1736" s="1"/>
      <c r="Z1736" s="27"/>
    </row>
    <row r="1737" spans="2:26" x14ac:dyDescent="0.2">
      <c r="B1737" s="9"/>
      <c r="C1737" s="10"/>
      <c r="D1737" s="10"/>
      <c r="E1737" s="10"/>
      <c r="F1737" s="10"/>
      <c r="N1737" s="1"/>
      <c r="P1737" s="1"/>
      <c r="Z1737" s="27"/>
    </row>
    <row r="1738" spans="2:26" x14ac:dyDescent="0.2">
      <c r="B1738" s="9"/>
      <c r="C1738" s="10"/>
      <c r="D1738" s="10"/>
      <c r="E1738" s="10"/>
      <c r="F1738" s="10"/>
      <c r="N1738" s="1"/>
      <c r="P1738" s="1"/>
      <c r="Z1738" s="27"/>
    </row>
    <row r="1739" spans="2:26" x14ac:dyDescent="0.2">
      <c r="B1739" s="9"/>
      <c r="C1739" s="10"/>
      <c r="D1739" s="10"/>
      <c r="E1739" s="10"/>
      <c r="F1739" s="10"/>
      <c r="N1739" s="1"/>
      <c r="P1739" s="1"/>
      <c r="Z1739" s="27"/>
    </row>
    <row r="1740" spans="2:26" x14ac:dyDescent="0.2">
      <c r="B1740" s="9"/>
      <c r="C1740" s="10"/>
      <c r="D1740" s="10"/>
      <c r="E1740" s="10"/>
      <c r="F1740" s="10"/>
      <c r="N1740" s="1"/>
      <c r="P1740" s="1"/>
      <c r="Z1740" s="27"/>
    </row>
    <row r="1741" spans="2:26" x14ac:dyDescent="0.2">
      <c r="B1741" s="9"/>
      <c r="C1741" s="10"/>
      <c r="D1741" s="10"/>
      <c r="E1741" s="10"/>
      <c r="F1741" s="10"/>
      <c r="N1741" s="1"/>
      <c r="P1741" s="1"/>
      <c r="Z1741" s="27"/>
    </row>
    <row r="1742" spans="2:26" x14ac:dyDescent="0.2">
      <c r="B1742" s="9"/>
      <c r="C1742" s="10"/>
      <c r="D1742" s="10"/>
      <c r="E1742" s="10"/>
      <c r="F1742" s="10"/>
      <c r="N1742" s="1"/>
      <c r="P1742" s="1"/>
      <c r="Z1742" s="27"/>
    </row>
    <row r="1743" spans="2:26" x14ac:dyDescent="0.2">
      <c r="B1743" s="9"/>
      <c r="C1743" s="10"/>
      <c r="D1743" s="10"/>
      <c r="E1743" s="10"/>
      <c r="F1743" s="10"/>
      <c r="N1743" s="1"/>
      <c r="P1743" s="1"/>
      <c r="Z1743" s="27"/>
    </row>
    <row r="1744" spans="2:26" x14ac:dyDescent="0.2">
      <c r="B1744" s="9"/>
      <c r="C1744" s="10"/>
      <c r="D1744" s="10"/>
      <c r="E1744" s="10"/>
      <c r="F1744" s="10"/>
      <c r="N1744" s="1"/>
      <c r="P1744" s="1"/>
      <c r="Z1744" s="27"/>
    </row>
    <row r="1745" spans="2:26" x14ac:dyDescent="0.2">
      <c r="B1745" s="9"/>
      <c r="C1745" s="10"/>
      <c r="D1745" s="10"/>
      <c r="E1745" s="10"/>
      <c r="F1745" s="10"/>
      <c r="N1745" s="1"/>
      <c r="P1745" s="1"/>
      <c r="Z1745" s="27"/>
    </row>
    <row r="1746" spans="2:26" x14ac:dyDescent="0.2">
      <c r="B1746" s="9"/>
      <c r="C1746" s="10"/>
      <c r="D1746" s="10"/>
      <c r="E1746" s="10"/>
      <c r="F1746" s="10"/>
      <c r="N1746" s="1"/>
      <c r="P1746" s="1"/>
      <c r="Z1746" s="27"/>
    </row>
    <row r="1747" spans="2:26" x14ac:dyDescent="0.2">
      <c r="B1747" s="9"/>
      <c r="C1747" s="10"/>
      <c r="D1747" s="10"/>
      <c r="E1747" s="10"/>
      <c r="F1747" s="10"/>
      <c r="N1747" s="1"/>
      <c r="P1747" s="1"/>
      <c r="Z1747" s="27"/>
    </row>
    <row r="1748" spans="2:26" x14ac:dyDescent="0.2">
      <c r="B1748" s="9"/>
      <c r="C1748" s="10"/>
      <c r="D1748" s="10"/>
      <c r="E1748" s="10"/>
      <c r="F1748" s="10"/>
      <c r="N1748" s="1"/>
      <c r="P1748" s="1"/>
      <c r="Z1748" s="27"/>
    </row>
    <row r="1749" spans="2:26" x14ac:dyDescent="0.2">
      <c r="B1749" s="9"/>
      <c r="C1749" s="10"/>
      <c r="D1749" s="10"/>
      <c r="E1749" s="10"/>
      <c r="F1749" s="10"/>
      <c r="N1749" s="1"/>
      <c r="P1749" s="1"/>
      <c r="Z1749" s="27"/>
    </row>
    <row r="1750" spans="2:26" x14ac:dyDescent="0.2">
      <c r="B1750" s="9"/>
      <c r="C1750" s="10"/>
      <c r="D1750" s="10"/>
      <c r="E1750" s="10"/>
      <c r="F1750" s="10"/>
      <c r="N1750" s="1"/>
      <c r="P1750" s="1"/>
      <c r="Z1750" s="27"/>
    </row>
    <row r="1751" spans="2:26" x14ac:dyDescent="0.2">
      <c r="B1751" s="9"/>
      <c r="C1751" s="10"/>
      <c r="D1751" s="10"/>
      <c r="E1751" s="10"/>
      <c r="F1751" s="10"/>
      <c r="N1751" s="1"/>
      <c r="P1751" s="1"/>
      <c r="Z1751" s="27"/>
    </row>
    <row r="1752" spans="2:26" x14ac:dyDescent="0.2">
      <c r="B1752" s="9"/>
      <c r="C1752" s="10"/>
      <c r="D1752" s="10"/>
      <c r="E1752" s="10"/>
      <c r="F1752" s="10"/>
      <c r="N1752" s="1"/>
      <c r="P1752" s="1"/>
      <c r="Z1752" s="27"/>
    </row>
    <row r="1753" spans="2:26" x14ac:dyDescent="0.2">
      <c r="B1753" s="9"/>
      <c r="C1753" s="10"/>
      <c r="D1753" s="10"/>
      <c r="E1753" s="10"/>
      <c r="F1753" s="10"/>
      <c r="N1753" s="1"/>
      <c r="P1753" s="1"/>
      <c r="Z1753" s="27"/>
    </row>
    <row r="1754" spans="2:26" x14ac:dyDescent="0.2">
      <c r="B1754" s="9"/>
      <c r="C1754" s="10"/>
      <c r="D1754" s="10"/>
      <c r="E1754" s="10"/>
      <c r="F1754" s="10"/>
      <c r="N1754" s="1"/>
      <c r="P1754" s="1"/>
      <c r="Z1754" s="27"/>
    </row>
    <row r="1755" spans="2:26" x14ac:dyDescent="0.2">
      <c r="B1755" s="9"/>
      <c r="C1755" s="10"/>
      <c r="D1755" s="10"/>
      <c r="E1755" s="10"/>
      <c r="F1755" s="10"/>
      <c r="N1755" s="1"/>
      <c r="P1755" s="1"/>
      <c r="Z1755" s="27"/>
    </row>
    <row r="1756" spans="2:26" x14ac:dyDescent="0.2">
      <c r="B1756" s="9"/>
      <c r="C1756" s="10"/>
      <c r="D1756" s="10"/>
      <c r="E1756" s="10"/>
      <c r="F1756" s="10"/>
      <c r="N1756" s="1"/>
      <c r="P1756" s="1"/>
      <c r="Z1756" s="27"/>
    </row>
    <row r="1757" spans="2:26" x14ac:dyDescent="0.2">
      <c r="B1757" s="9"/>
      <c r="C1757" s="10"/>
      <c r="D1757" s="10"/>
      <c r="E1757" s="10"/>
      <c r="F1757" s="10"/>
      <c r="N1757" s="1"/>
      <c r="P1757" s="1"/>
      <c r="Z1757" s="27"/>
    </row>
    <row r="1758" spans="2:26" x14ac:dyDescent="0.2">
      <c r="B1758" s="9"/>
      <c r="C1758" s="10"/>
      <c r="D1758" s="10"/>
      <c r="E1758" s="10"/>
      <c r="F1758" s="10"/>
      <c r="N1758" s="1"/>
      <c r="P1758" s="1"/>
      <c r="Z1758" s="27"/>
    </row>
    <row r="1759" spans="2:26" x14ac:dyDescent="0.2">
      <c r="B1759" s="9"/>
      <c r="C1759" s="10"/>
      <c r="D1759" s="10"/>
      <c r="E1759" s="10"/>
      <c r="F1759" s="10"/>
      <c r="N1759" s="1"/>
      <c r="P1759" s="1"/>
      <c r="Z1759" s="27"/>
    </row>
    <row r="1760" spans="2:26" x14ac:dyDescent="0.2">
      <c r="B1760" s="9"/>
      <c r="C1760" s="10"/>
      <c r="D1760" s="10"/>
      <c r="E1760" s="10"/>
      <c r="F1760" s="10"/>
      <c r="N1760" s="1"/>
      <c r="P1760" s="1"/>
      <c r="Z1760" s="27"/>
    </row>
    <row r="1761" spans="2:26" x14ac:dyDescent="0.2">
      <c r="B1761" s="9"/>
      <c r="C1761" s="10"/>
      <c r="D1761" s="10"/>
      <c r="E1761" s="10"/>
      <c r="F1761" s="10"/>
      <c r="N1761" s="1"/>
      <c r="P1761" s="1"/>
      <c r="Z1761" s="27"/>
    </row>
    <row r="1762" spans="2:26" x14ac:dyDescent="0.2">
      <c r="B1762" s="9"/>
      <c r="C1762" s="10"/>
      <c r="D1762" s="10"/>
      <c r="E1762" s="10"/>
      <c r="F1762" s="10"/>
      <c r="N1762" s="1"/>
      <c r="P1762" s="1"/>
      <c r="Z1762" s="27"/>
    </row>
    <row r="1763" spans="2:26" x14ac:dyDescent="0.2">
      <c r="B1763" s="9"/>
      <c r="C1763" s="10"/>
      <c r="D1763" s="10"/>
      <c r="E1763" s="10"/>
      <c r="F1763" s="10"/>
      <c r="N1763" s="1"/>
      <c r="P1763" s="1"/>
      <c r="Z1763" s="27"/>
    </row>
    <row r="1764" spans="2:26" x14ac:dyDescent="0.2">
      <c r="B1764" s="9"/>
      <c r="C1764" s="10"/>
      <c r="D1764" s="10"/>
      <c r="E1764" s="10"/>
      <c r="F1764" s="10"/>
      <c r="N1764" s="1"/>
      <c r="P1764" s="1"/>
      <c r="Z1764" s="27"/>
    </row>
    <row r="1765" spans="2:26" x14ac:dyDescent="0.2">
      <c r="B1765" s="9"/>
      <c r="C1765" s="10"/>
      <c r="D1765" s="10"/>
      <c r="E1765" s="10"/>
      <c r="F1765" s="10"/>
      <c r="N1765" s="1"/>
      <c r="P1765" s="1"/>
      <c r="Z1765" s="27"/>
    </row>
    <row r="1766" spans="2:26" x14ac:dyDescent="0.2">
      <c r="B1766" s="9"/>
      <c r="C1766" s="10"/>
      <c r="D1766" s="10"/>
      <c r="E1766" s="10"/>
      <c r="F1766" s="10"/>
      <c r="N1766" s="1"/>
      <c r="P1766" s="1"/>
      <c r="Z1766" s="27"/>
    </row>
    <row r="1767" spans="2:26" x14ac:dyDescent="0.2">
      <c r="B1767" s="9"/>
      <c r="C1767" s="10"/>
      <c r="D1767" s="10"/>
      <c r="E1767" s="10"/>
      <c r="F1767" s="10"/>
      <c r="N1767" s="1"/>
      <c r="P1767" s="1"/>
      <c r="Z1767" s="27"/>
    </row>
    <row r="1768" spans="2:26" x14ac:dyDescent="0.2">
      <c r="B1768" s="9"/>
      <c r="C1768" s="10"/>
      <c r="D1768" s="10"/>
      <c r="E1768" s="10"/>
      <c r="F1768" s="10"/>
      <c r="N1768" s="1"/>
      <c r="P1768" s="1"/>
      <c r="Z1768" s="27"/>
    </row>
    <row r="1769" spans="2:26" x14ac:dyDescent="0.2">
      <c r="B1769" s="9"/>
      <c r="C1769" s="10"/>
      <c r="D1769" s="10"/>
      <c r="E1769" s="10"/>
      <c r="F1769" s="10"/>
      <c r="N1769" s="1"/>
      <c r="P1769" s="1"/>
      <c r="Z1769" s="27"/>
    </row>
    <row r="1770" spans="2:26" x14ac:dyDescent="0.2">
      <c r="B1770" s="9"/>
      <c r="C1770" s="10"/>
      <c r="D1770" s="10"/>
      <c r="E1770" s="10"/>
      <c r="F1770" s="10"/>
      <c r="N1770" s="1"/>
      <c r="P1770" s="1"/>
      <c r="Z1770" s="27"/>
    </row>
    <row r="1771" spans="2:26" x14ac:dyDescent="0.2">
      <c r="B1771" s="9"/>
      <c r="C1771" s="10"/>
      <c r="D1771" s="10"/>
      <c r="E1771" s="10"/>
      <c r="F1771" s="10"/>
      <c r="N1771" s="1"/>
      <c r="P1771" s="1"/>
      <c r="Z1771" s="27"/>
    </row>
    <row r="1772" spans="2:26" x14ac:dyDescent="0.2">
      <c r="B1772" s="9"/>
      <c r="C1772" s="10"/>
      <c r="D1772" s="10"/>
      <c r="E1772" s="10"/>
      <c r="F1772" s="10"/>
      <c r="N1772" s="1"/>
      <c r="P1772" s="1"/>
      <c r="Z1772" s="27"/>
    </row>
    <row r="1773" spans="2:26" x14ac:dyDescent="0.2">
      <c r="B1773" s="9"/>
      <c r="C1773" s="10"/>
      <c r="D1773" s="10"/>
      <c r="E1773" s="10"/>
      <c r="F1773" s="10"/>
      <c r="N1773" s="1"/>
      <c r="P1773" s="1"/>
      <c r="Z1773" s="27"/>
    </row>
    <row r="1774" spans="2:26" x14ac:dyDescent="0.2">
      <c r="B1774" s="9"/>
      <c r="C1774" s="10"/>
      <c r="D1774" s="10"/>
      <c r="E1774" s="10"/>
      <c r="F1774" s="10"/>
      <c r="N1774" s="1"/>
      <c r="P1774" s="1"/>
      <c r="Z1774" s="27"/>
    </row>
    <row r="1775" spans="2:26" x14ac:dyDescent="0.2">
      <c r="B1775" s="9"/>
      <c r="C1775" s="10"/>
      <c r="D1775" s="10"/>
      <c r="E1775" s="10"/>
      <c r="F1775" s="10"/>
      <c r="N1775" s="1"/>
      <c r="P1775" s="1"/>
      <c r="Z1775" s="27"/>
    </row>
    <row r="1776" spans="2:26" x14ac:dyDescent="0.2">
      <c r="B1776" s="9"/>
      <c r="C1776" s="10"/>
      <c r="D1776" s="10"/>
      <c r="E1776" s="10"/>
      <c r="F1776" s="10"/>
      <c r="N1776" s="1"/>
      <c r="P1776" s="1"/>
      <c r="Z1776" s="27"/>
    </row>
    <row r="1777" spans="2:26" x14ac:dyDescent="0.2">
      <c r="B1777" s="9"/>
      <c r="C1777" s="10"/>
      <c r="D1777" s="10"/>
      <c r="E1777" s="10"/>
      <c r="F1777" s="10"/>
      <c r="N1777" s="1"/>
      <c r="P1777" s="1"/>
      <c r="Z1777" s="27"/>
    </row>
    <row r="1778" spans="2:26" x14ac:dyDescent="0.2">
      <c r="B1778" s="9"/>
      <c r="C1778" s="10"/>
      <c r="D1778" s="10"/>
      <c r="E1778" s="10"/>
      <c r="F1778" s="10"/>
      <c r="N1778" s="1"/>
      <c r="P1778" s="1"/>
      <c r="Z1778" s="27"/>
    </row>
    <row r="1779" spans="2:26" x14ac:dyDescent="0.2">
      <c r="B1779" s="9"/>
      <c r="C1779" s="10"/>
      <c r="D1779" s="10"/>
      <c r="E1779" s="10"/>
      <c r="F1779" s="10"/>
      <c r="N1779" s="1"/>
      <c r="P1779" s="1"/>
      <c r="Z1779" s="27"/>
    </row>
    <row r="1780" spans="2:26" x14ac:dyDescent="0.2">
      <c r="B1780" s="9"/>
      <c r="C1780" s="10"/>
      <c r="D1780" s="10"/>
      <c r="E1780" s="10"/>
      <c r="F1780" s="10"/>
      <c r="N1780" s="1"/>
      <c r="P1780" s="1"/>
      <c r="Z1780" s="27"/>
    </row>
    <row r="1781" spans="2:26" x14ac:dyDescent="0.2">
      <c r="B1781" s="9"/>
      <c r="C1781" s="10"/>
      <c r="D1781" s="10"/>
      <c r="E1781" s="10"/>
      <c r="F1781" s="10"/>
      <c r="N1781" s="1"/>
      <c r="P1781" s="1"/>
      <c r="Z1781" s="27"/>
    </row>
    <row r="1782" spans="2:26" x14ac:dyDescent="0.2">
      <c r="B1782" s="9"/>
      <c r="C1782" s="10"/>
      <c r="D1782" s="10"/>
      <c r="E1782" s="10"/>
      <c r="F1782" s="10"/>
      <c r="N1782" s="1"/>
      <c r="P1782" s="1"/>
      <c r="Z1782" s="27"/>
    </row>
    <row r="1783" spans="2:26" x14ac:dyDescent="0.2">
      <c r="B1783" s="9"/>
      <c r="C1783" s="10"/>
      <c r="D1783" s="10"/>
      <c r="E1783" s="10"/>
      <c r="F1783" s="10"/>
      <c r="N1783" s="1"/>
      <c r="P1783" s="1"/>
      <c r="Z1783" s="27"/>
    </row>
    <row r="1784" spans="2:26" x14ac:dyDescent="0.2">
      <c r="B1784" s="9"/>
      <c r="C1784" s="10"/>
      <c r="D1784" s="10"/>
      <c r="E1784" s="10"/>
      <c r="F1784" s="10"/>
      <c r="N1784" s="1"/>
      <c r="P1784" s="1"/>
      <c r="Z1784" s="27"/>
    </row>
    <row r="1785" spans="2:26" x14ac:dyDescent="0.2">
      <c r="B1785" s="9"/>
      <c r="C1785" s="10"/>
      <c r="D1785" s="10"/>
      <c r="E1785" s="10"/>
      <c r="F1785" s="10"/>
      <c r="N1785" s="1"/>
      <c r="P1785" s="1"/>
      <c r="Z1785" s="27"/>
    </row>
    <row r="1786" spans="2:26" x14ac:dyDescent="0.2">
      <c r="B1786" s="9"/>
      <c r="C1786" s="10"/>
      <c r="D1786" s="10"/>
      <c r="E1786" s="10"/>
      <c r="F1786" s="10"/>
      <c r="N1786" s="1"/>
      <c r="P1786" s="1"/>
      <c r="Z1786" s="27"/>
    </row>
    <row r="1787" spans="2:26" x14ac:dyDescent="0.2">
      <c r="B1787" s="9"/>
      <c r="C1787" s="10"/>
      <c r="D1787" s="10"/>
      <c r="E1787" s="10"/>
      <c r="F1787" s="10"/>
      <c r="N1787" s="1"/>
      <c r="P1787" s="1"/>
      <c r="Z1787" s="27"/>
    </row>
    <row r="1788" spans="2:26" x14ac:dyDescent="0.2">
      <c r="B1788" s="9"/>
      <c r="C1788" s="10"/>
      <c r="D1788" s="10"/>
      <c r="E1788" s="10"/>
      <c r="F1788" s="10"/>
      <c r="N1788" s="1"/>
      <c r="P1788" s="1"/>
      <c r="Z1788" s="27"/>
    </row>
    <row r="1789" spans="2:26" x14ac:dyDescent="0.2">
      <c r="B1789" s="9"/>
      <c r="C1789" s="10"/>
      <c r="D1789" s="10"/>
      <c r="E1789" s="10"/>
      <c r="F1789" s="10"/>
      <c r="N1789" s="1"/>
      <c r="P1789" s="1"/>
      <c r="Z1789" s="27"/>
    </row>
    <row r="1790" spans="2:26" x14ac:dyDescent="0.2">
      <c r="B1790" s="9"/>
      <c r="C1790" s="10"/>
      <c r="D1790" s="10"/>
      <c r="E1790" s="10"/>
      <c r="F1790" s="10"/>
      <c r="N1790" s="1"/>
      <c r="P1790" s="1"/>
      <c r="Z1790" s="27"/>
    </row>
    <row r="1791" spans="2:26" x14ac:dyDescent="0.2">
      <c r="B1791" s="9"/>
      <c r="C1791" s="10"/>
      <c r="D1791" s="10"/>
      <c r="E1791" s="10"/>
      <c r="F1791" s="10"/>
      <c r="N1791" s="1"/>
      <c r="P1791" s="1"/>
      <c r="Z1791" s="27"/>
    </row>
    <row r="1792" spans="2:26" x14ac:dyDescent="0.2">
      <c r="B1792" s="9"/>
      <c r="C1792" s="10"/>
      <c r="D1792" s="10"/>
      <c r="E1792" s="10"/>
      <c r="F1792" s="10"/>
      <c r="N1792" s="1"/>
      <c r="P1792" s="1"/>
      <c r="Z1792" s="27"/>
    </row>
    <row r="1793" spans="2:26" x14ac:dyDescent="0.2">
      <c r="B1793" s="9"/>
      <c r="C1793" s="10"/>
      <c r="D1793" s="10"/>
      <c r="E1793" s="10"/>
      <c r="F1793" s="10"/>
      <c r="N1793" s="1"/>
      <c r="P1793" s="1"/>
      <c r="Z1793" s="27"/>
    </row>
    <row r="1794" spans="2:26" x14ac:dyDescent="0.2">
      <c r="B1794" s="9"/>
      <c r="C1794" s="10"/>
      <c r="D1794" s="10"/>
      <c r="E1794" s="10"/>
      <c r="F1794" s="10"/>
      <c r="N1794" s="1"/>
      <c r="P1794" s="1"/>
      <c r="Z1794" s="27"/>
    </row>
    <row r="1795" spans="2:26" x14ac:dyDescent="0.2">
      <c r="B1795" s="9"/>
      <c r="C1795" s="10"/>
      <c r="D1795" s="10"/>
      <c r="E1795" s="10"/>
      <c r="F1795" s="10"/>
      <c r="N1795" s="1"/>
      <c r="P1795" s="1"/>
      <c r="Z1795" s="27"/>
    </row>
    <row r="1796" spans="2:26" x14ac:dyDescent="0.2">
      <c r="B1796" s="9"/>
      <c r="C1796" s="10"/>
      <c r="D1796" s="10"/>
      <c r="E1796" s="10"/>
      <c r="F1796" s="10"/>
      <c r="N1796" s="1"/>
      <c r="P1796" s="1"/>
      <c r="Z1796" s="27"/>
    </row>
    <row r="1797" spans="2:26" x14ac:dyDescent="0.2">
      <c r="B1797" s="9"/>
      <c r="C1797" s="10"/>
      <c r="D1797" s="10"/>
      <c r="E1797" s="10"/>
      <c r="F1797" s="10"/>
      <c r="N1797" s="1"/>
      <c r="P1797" s="1"/>
      <c r="Z1797" s="27"/>
    </row>
    <row r="1798" spans="2:26" x14ac:dyDescent="0.2">
      <c r="B1798" s="9"/>
      <c r="C1798" s="10"/>
      <c r="D1798" s="10"/>
      <c r="E1798" s="10"/>
      <c r="F1798" s="10"/>
      <c r="N1798" s="1"/>
      <c r="P1798" s="1"/>
      <c r="Z1798" s="27"/>
    </row>
    <row r="1799" spans="2:26" x14ac:dyDescent="0.2">
      <c r="B1799" s="9"/>
      <c r="C1799" s="10"/>
      <c r="D1799" s="10"/>
      <c r="E1799" s="10"/>
      <c r="F1799" s="10"/>
      <c r="Z1799" s="27"/>
    </row>
    <row r="1800" spans="2:26" x14ac:dyDescent="0.2">
      <c r="B1800" s="9"/>
      <c r="C1800" s="10"/>
      <c r="D1800" s="10"/>
      <c r="E1800" s="10"/>
      <c r="F1800" s="10"/>
      <c r="Z1800" s="27"/>
    </row>
    <row r="1801" spans="2:26" x14ac:dyDescent="0.2">
      <c r="B1801" s="9"/>
      <c r="C1801" s="10"/>
      <c r="D1801" s="10"/>
      <c r="E1801" s="10"/>
      <c r="F1801" s="10"/>
      <c r="Z1801" s="27"/>
    </row>
    <row r="1802" spans="2:26" x14ac:dyDescent="0.2">
      <c r="B1802" s="9"/>
      <c r="C1802" s="10"/>
      <c r="D1802" s="10"/>
      <c r="E1802" s="10"/>
      <c r="F1802" s="10"/>
      <c r="Z1802" s="27"/>
    </row>
    <row r="1803" spans="2:26" x14ac:dyDescent="0.2">
      <c r="B1803" s="9"/>
      <c r="C1803" s="10"/>
      <c r="D1803" s="10"/>
      <c r="E1803" s="10"/>
      <c r="F1803" s="10"/>
      <c r="Z1803" s="27"/>
    </row>
    <row r="1804" spans="2:26" x14ac:dyDescent="0.2">
      <c r="B1804" s="9"/>
      <c r="C1804" s="10"/>
      <c r="D1804" s="10"/>
      <c r="E1804" s="10"/>
      <c r="F1804" s="10"/>
      <c r="Z1804" s="27"/>
    </row>
    <row r="1805" spans="2:26" x14ac:dyDescent="0.2">
      <c r="B1805" s="9"/>
      <c r="C1805" s="10"/>
      <c r="D1805" s="10"/>
      <c r="E1805" s="10"/>
      <c r="F1805" s="10"/>
      <c r="Z1805" s="27"/>
    </row>
    <row r="1806" spans="2:26" x14ac:dyDescent="0.2">
      <c r="B1806" s="9"/>
      <c r="C1806" s="10"/>
      <c r="D1806" s="10"/>
      <c r="E1806" s="10"/>
      <c r="F1806" s="10"/>
      <c r="Z1806" s="27"/>
    </row>
    <row r="1807" spans="2:26" x14ac:dyDescent="0.2">
      <c r="B1807" s="9"/>
      <c r="C1807" s="10"/>
      <c r="D1807" s="10"/>
      <c r="E1807" s="10"/>
      <c r="F1807" s="10"/>
      <c r="Z1807" s="27"/>
    </row>
    <row r="1808" spans="2:26" x14ac:dyDescent="0.2">
      <c r="B1808" s="9"/>
      <c r="C1808" s="10"/>
      <c r="D1808" s="10"/>
      <c r="E1808" s="10"/>
      <c r="F1808" s="10"/>
      <c r="Z1808" s="27"/>
    </row>
    <row r="1809" spans="2:26" x14ac:dyDescent="0.2">
      <c r="B1809" s="9"/>
      <c r="C1809" s="10"/>
      <c r="D1809" s="10"/>
      <c r="E1809" s="10"/>
      <c r="F1809" s="10"/>
      <c r="Z1809" s="27"/>
    </row>
    <row r="1810" spans="2:26" x14ac:dyDescent="0.2">
      <c r="B1810" s="9"/>
      <c r="C1810" s="10"/>
      <c r="D1810" s="10"/>
      <c r="E1810" s="10"/>
      <c r="F1810" s="10"/>
      <c r="Z1810" s="27"/>
    </row>
    <row r="1811" spans="2:26" x14ac:dyDescent="0.2">
      <c r="B1811" s="9"/>
      <c r="C1811" s="10"/>
      <c r="D1811" s="10"/>
      <c r="E1811" s="10"/>
      <c r="F1811" s="10"/>
      <c r="Z1811" s="27"/>
    </row>
    <row r="1812" spans="2:26" x14ac:dyDescent="0.2">
      <c r="B1812" s="9"/>
      <c r="C1812" s="10"/>
      <c r="D1812" s="10"/>
      <c r="E1812" s="10"/>
      <c r="F1812" s="10"/>
      <c r="Z1812" s="27"/>
    </row>
    <row r="1813" spans="2:26" x14ac:dyDescent="0.2">
      <c r="B1813" s="9"/>
      <c r="C1813" s="10"/>
      <c r="D1813" s="10"/>
      <c r="E1813" s="10"/>
      <c r="F1813" s="10"/>
      <c r="Z1813" s="27"/>
    </row>
    <row r="1814" spans="2:26" x14ac:dyDescent="0.2">
      <c r="B1814" s="9"/>
      <c r="C1814" s="10"/>
      <c r="D1814" s="10"/>
      <c r="E1814" s="10"/>
      <c r="F1814" s="10"/>
      <c r="Z1814" s="27"/>
    </row>
    <row r="1815" spans="2:26" x14ac:dyDescent="0.2">
      <c r="B1815" s="9"/>
      <c r="C1815" s="10"/>
      <c r="D1815" s="10"/>
      <c r="E1815" s="10"/>
      <c r="F1815" s="10"/>
      <c r="Z1815" s="27"/>
    </row>
    <row r="1816" spans="2:26" x14ac:dyDescent="0.2">
      <c r="B1816" s="9"/>
      <c r="C1816" s="10"/>
      <c r="D1816" s="10"/>
      <c r="E1816" s="10"/>
      <c r="F1816" s="10"/>
      <c r="Z1816" s="27"/>
    </row>
    <row r="1817" spans="2:26" x14ac:dyDescent="0.2">
      <c r="B1817" s="9"/>
      <c r="C1817" s="10"/>
      <c r="D1817" s="10"/>
      <c r="E1817" s="10"/>
      <c r="F1817" s="10"/>
      <c r="Z1817" s="27"/>
    </row>
    <row r="1818" spans="2:26" x14ac:dyDescent="0.2">
      <c r="B1818" s="9"/>
      <c r="C1818" s="10"/>
      <c r="D1818" s="10"/>
      <c r="E1818" s="10"/>
      <c r="F1818" s="10"/>
      <c r="Z1818" s="27"/>
    </row>
    <row r="1819" spans="2:26" x14ac:dyDescent="0.2">
      <c r="B1819" s="9"/>
      <c r="C1819" s="10"/>
      <c r="D1819" s="10"/>
      <c r="E1819" s="10"/>
      <c r="F1819" s="10"/>
      <c r="Z1819" s="27"/>
    </row>
    <row r="1820" spans="2:26" x14ac:dyDescent="0.2">
      <c r="B1820" s="9"/>
      <c r="C1820" s="10"/>
      <c r="D1820" s="10"/>
      <c r="E1820" s="10"/>
      <c r="F1820" s="10"/>
      <c r="Z1820" s="27"/>
    </row>
    <row r="1821" spans="2:26" x14ac:dyDescent="0.2">
      <c r="B1821" s="9"/>
      <c r="C1821" s="10"/>
      <c r="D1821" s="10"/>
      <c r="E1821" s="10"/>
      <c r="F1821" s="10"/>
      <c r="Z1821" s="27"/>
    </row>
    <row r="1822" spans="2:26" x14ac:dyDescent="0.2">
      <c r="B1822" s="9"/>
      <c r="C1822" s="10"/>
      <c r="D1822" s="10"/>
      <c r="E1822" s="10"/>
      <c r="F1822" s="10"/>
      <c r="Z1822" s="27"/>
    </row>
    <row r="1823" spans="2:26" x14ac:dyDescent="0.2">
      <c r="B1823" s="9"/>
      <c r="C1823" s="10"/>
      <c r="D1823" s="10"/>
      <c r="E1823" s="10"/>
      <c r="F1823" s="10"/>
      <c r="Z1823" s="27"/>
    </row>
    <row r="1824" spans="2:26" x14ac:dyDescent="0.2">
      <c r="B1824" s="9"/>
      <c r="C1824" s="10"/>
      <c r="D1824" s="10"/>
      <c r="E1824" s="10"/>
      <c r="F1824" s="10"/>
      <c r="Z1824" s="27"/>
    </row>
    <row r="1825" spans="2:26" x14ac:dyDescent="0.2">
      <c r="B1825" s="9"/>
      <c r="C1825" s="10"/>
      <c r="D1825" s="10"/>
      <c r="E1825" s="10"/>
      <c r="F1825" s="10"/>
      <c r="Z1825" s="27"/>
    </row>
    <row r="1826" spans="2:26" x14ac:dyDescent="0.2">
      <c r="B1826" s="9"/>
      <c r="C1826" s="10"/>
      <c r="D1826" s="10"/>
      <c r="E1826" s="10"/>
      <c r="F1826" s="10"/>
      <c r="Z1826" s="27"/>
    </row>
    <row r="1827" spans="2:26" x14ac:dyDescent="0.2">
      <c r="B1827" s="9"/>
      <c r="C1827" s="10"/>
      <c r="D1827" s="10"/>
      <c r="E1827" s="10"/>
      <c r="F1827" s="10"/>
      <c r="Z1827" s="27"/>
    </row>
    <row r="1828" spans="2:26" x14ac:dyDescent="0.2">
      <c r="B1828" s="9"/>
      <c r="C1828" s="10"/>
      <c r="D1828" s="10"/>
      <c r="E1828" s="10"/>
      <c r="F1828" s="10"/>
      <c r="Z1828" s="27"/>
    </row>
    <row r="1829" spans="2:26" x14ac:dyDescent="0.2">
      <c r="B1829" s="9"/>
      <c r="C1829" s="10"/>
      <c r="D1829" s="10"/>
      <c r="E1829" s="10"/>
      <c r="F1829" s="10"/>
      <c r="Z1829" s="27"/>
    </row>
    <row r="1830" spans="2:26" x14ac:dyDescent="0.2">
      <c r="B1830" s="9"/>
      <c r="C1830" s="10"/>
      <c r="D1830" s="10"/>
      <c r="E1830" s="10"/>
      <c r="F1830" s="10"/>
      <c r="Z1830" s="27"/>
    </row>
    <row r="1831" spans="2:26" x14ac:dyDescent="0.2">
      <c r="B1831" s="9"/>
      <c r="C1831" s="10"/>
      <c r="D1831" s="10"/>
      <c r="E1831" s="10"/>
      <c r="F1831" s="10"/>
      <c r="Z1831" s="27"/>
    </row>
    <row r="1832" spans="2:26" x14ac:dyDescent="0.2">
      <c r="B1832" s="9"/>
      <c r="C1832" s="10"/>
      <c r="D1832" s="10"/>
      <c r="E1832" s="10"/>
      <c r="F1832" s="10"/>
      <c r="Z1832" s="27"/>
    </row>
    <row r="1833" spans="2:26" x14ac:dyDescent="0.2">
      <c r="B1833" s="9"/>
      <c r="C1833" s="10"/>
      <c r="D1833" s="10"/>
      <c r="E1833" s="10"/>
      <c r="F1833" s="10"/>
      <c r="Z1833" s="27"/>
    </row>
    <row r="1834" spans="2:26" x14ac:dyDescent="0.2">
      <c r="B1834" s="9"/>
      <c r="C1834" s="10"/>
      <c r="D1834" s="10"/>
      <c r="E1834" s="10"/>
      <c r="F1834" s="10"/>
      <c r="Z1834" s="27"/>
    </row>
    <row r="1835" spans="2:26" x14ac:dyDescent="0.2">
      <c r="B1835" s="9"/>
      <c r="C1835" s="10"/>
      <c r="D1835" s="10"/>
      <c r="E1835" s="10"/>
      <c r="F1835" s="10"/>
      <c r="Z1835" s="27"/>
    </row>
    <row r="1836" spans="2:26" x14ac:dyDescent="0.2">
      <c r="B1836" s="9"/>
      <c r="C1836" s="10"/>
      <c r="D1836" s="10"/>
      <c r="E1836" s="10"/>
      <c r="F1836" s="10"/>
      <c r="Z1836" s="27"/>
    </row>
    <row r="1837" spans="2:26" x14ac:dyDescent="0.2">
      <c r="B1837" s="9"/>
      <c r="C1837" s="10"/>
      <c r="D1837" s="10"/>
      <c r="E1837" s="10"/>
      <c r="F1837" s="10"/>
      <c r="Z1837" s="27"/>
    </row>
    <row r="1838" spans="2:26" x14ac:dyDescent="0.2">
      <c r="B1838" s="9"/>
      <c r="C1838" s="10"/>
      <c r="D1838" s="10"/>
      <c r="E1838" s="10"/>
      <c r="F1838" s="10"/>
      <c r="Z1838" s="27"/>
    </row>
    <row r="1839" spans="2:26" x14ac:dyDescent="0.2">
      <c r="B1839" s="9"/>
      <c r="C1839" s="10"/>
      <c r="D1839" s="10"/>
      <c r="E1839" s="10"/>
      <c r="F1839" s="10"/>
      <c r="Z1839" s="27"/>
    </row>
    <row r="1840" spans="2:26" x14ac:dyDescent="0.2">
      <c r="B1840" s="9"/>
      <c r="C1840" s="10"/>
      <c r="D1840" s="10"/>
      <c r="E1840" s="10"/>
      <c r="F1840" s="10"/>
      <c r="Z1840" s="27"/>
    </row>
    <row r="1841" spans="2:26" x14ac:dyDescent="0.2">
      <c r="B1841" s="9"/>
      <c r="C1841" s="10"/>
      <c r="D1841" s="10"/>
      <c r="E1841" s="10"/>
      <c r="F1841" s="10"/>
      <c r="Z1841" s="27"/>
    </row>
    <row r="1842" spans="2:26" x14ac:dyDescent="0.2">
      <c r="B1842" s="9"/>
      <c r="C1842" s="10"/>
      <c r="D1842" s="10"/>
      <c r="E1842" s="10"/>
      <c r="F1842" s="10"/>
      <c r="Z1842" s="27"/>
    </row>
    <row r="1843" spans="2:26" x14ac:dyDescent="0.2">
      <c r="B1843" s="9"/>
      <c r="C1843" s="10"/>
      <c r="D1843" s="10"/>
      <c r="E1843" s="10"/>
      <c r="F1843" s="10"/>
      <c r="Z1843" s="27"/>
    </row>
    <row r="1844" spans="2:26" x14ac:dyDescent="0.2">
      <c r="B1844" s="9"/>
      <c r="C1844" s="10"/>
      <c r="D1844" s="10"/>
      <c r="E1844" s="10"/>
      <c r="F1844" s="10"/>
      <c r="Z1844" s="27"/>
    </row>
    <row r="1845" spans="2:26" x14ac:dyDescent="0.2">
      <c r="B1845" s="9"/>
      <c r="C1845" s="10"/>
      <c r="D1845" s="10"/>
      <c r="E1845" s="10"/>
      <c r="F1845" s="10"/>
      <c r="Z1845" s="27"/>
    </row>
    <row r="1846" spans="2:26" x14ac:dyDescent="0.2">
      <c r="B1846" s="9"/>
      <c r="C1846" s="10"/>
      <c r="D1846" s="10"/>
      <c r="E1846" s="10"/>
      <c r="F1846" s="10"/>
      <c r="Z1846" s="27"/>
    </row>
    <row r="1847" spans="2:26" x14ac:dyDescent="0.2">
      <c r="B1847" s="9"/>
      <c r="C1847" s="10"/>
      <c r="D1847" s="10"/>
      <c r="E1847" s="10"/>
      <c r="F1847" s="10"/>
      <c r="Z1847" s="27"/>
    </row>
    <row r="1848" spans="2:26" x14ac:dyDescent="0.2">
      <c r="B1848" s="9"/>
      <c r="C1848" s="10"/>
      <c r="D1848" s="10"/>
      <c r="E1848" s="10"/>
      <c r="F1848" s="10"/>
      <c r="Z1848" s="27"/>
    </row>
    <row r="1849" spans="2:26" x14ac:dyDescent="0.2">
      <c r="B1849" s="9"/>
      <c r="C1849" s="10"/>
      <c r="D1849" s="10"/>
      <c r="E1849" s="10"/>
      <c r="F1849" s="10"/>
      <c r="Z1849" s="27"/>
    </row>
    <row r="1850" spans="2:26" x14ac:dyDescent="0.2">
      <c r="B1850" s="9"/>
      <c r="C1850" s="10"/>
      <c r="D1850" s="10"/>
      <c r="E1850" s="10"/>
      <c r="F1850" s="10"/>
      <c r="Z1850" s="27"/>
    </row>
    <row r="1851" spans="2:26" x14ac:dyDescent="0.2">
      <c r="B1851" s="9"/>
      <c r="C1851" s="10"/>
      <c r="D1851" s="10"/>
      <c r="E1851" s="10"/>
      <c r="F1851" s="10"/>
      <c r="Z1851" s="27"/>
    </row>
    <row r="1852" spans="2:26" x14ac:dyDescent="0.2">
      <c r="B1852" s="9"/>
      <c r="C1852" s="10"/>
      <c r="D1852" s="10"/>
      <c r="E1852" s="10"/>
      <c r="F1852" s="10"/>
      <c r="Z1852" s="27"/>
    </row>
    <row r="1853" spans="2:26" x14ac:dyDescent="0.2">
      <c r="B1853" s="9"/>
      <c r="C1853" s="10"/>
      <c r="D1853" s="10"/>
      <c r="E1853" s="10"/>
      <c r="F1853" s="10"/>
      <c r="Z1853" s="27"/>
    </row>
    <row r="1854" spans="2:26" x14ac:dyDescent="0.2">
      <c r="B1854" s="9"/>
      <c r="C1854" s="10"/>
      <c r="D1854" s="10"/>
      <c r="E1854" s="10"/>
      <c r="F1854" s="10"/>
      <c r="Z1854" s="27"/>
    </row>
    <row r="1855" spans="2:26" x14ac:dyDescent="0.2">
      <c r="B1855" s="9"/>
      <c r="C1855" s="10"/>
      <c r="D1855" s="10"/>
      <c r="E1855" s="10"/>
      <c r="F1855" s="10"/>
      <c r="Z1855" s="27"/>
    </row>
    <row r="1856" spans="2:26" x14ac:dyDescent="0.2">
      <c r="B1856" s="9"/>
      <c r="C1856" s="10"/>
      <c r="D1856" s="10"/>
      <c r="E1856" s="10"/>
      <c r="F1856" s="10"/>
      <c r="Z1856" s="27"/>
    </row>
    <row r="1857" spans="2:26" x14ac:dyDescent="0.2">
      <c r="B1857" s="9"/>
      <c r="C1857" s="10"/>
      <c r="D1857" s="10"/>
      <c r="E1857" s="10"/>
      <c r="F1857" s="10"/>
      <c r="Z1857" s="27"/>
    </row>
    <row r="1858" spans="2:26" x14ac:dyDescent="0.2">
      <c r="B1858" s="9"/>
      <c r="C1858" s="10"/>
      <c r="D1858" s="10"/>
      <c r="E1858" s="10"/>
      <c r="F1858" s="10"/>
      <c r="Z1858" s="27"/>
    </row>
    <row r="1859" spans="2:26" x14ac:dyDescent="0.2">
      <c r="B1859" s="9"/>
      <c r="C1859" s="10"/>
      <c r="D1859" s="10"/>
      <c r="E1859" s="10"/>
      <c r="F1859" s="10"/>
      <c r="Z1859" s="27"/>
    </row>
    <row r="1860" spans="2:26" x14ac:dyDescent="0.2">
      <c r="B1860" s="9"/>
      <c r="C1860" s="10"/>
      <c r="D1860" s="10"/>
      <c r="E1860" s="10"/>
      <c r="F1860" s="10"/>
      <c r="Z1860" s="27"/>
    </row>
    <row r="1861" spans="2:26" x14ac:dyDescent="0.2">
      <c r="B1861" s="9"/>
      <c r="C1861" s="10"/>
      <c r="D1861" s="10"/>
      <c r="E1861" s="10"/>
      <c r="F1861" s="10"/>
      <c r="Z1861" s="27"/>
    </row>
    <row r="1862" spans="2:26" x14ac:dyDescent="0.2">
      <c r="B1862" s="9"/>
      <c r="C1862" s="10"/>
      <c r="D1862" s="10"/>
      <c r="E1862" s="10"/>
      <c r="F1862" s="10"/>
      <c r="Z1862" s="27"/>
    </row>
    <row r="1863" spans="2:26" x14ac:dyDescent="0.2">
      <c r="B1863" s="9"/>
      <c r="C1863" s="10"/>
      <c r="D1863" s="10"/>
      <c r="E1863" s="10"/>
      <c r="F1863" s="10"/>
      <c r="Z1863" s="27"/>
    </row>
    <row r="1864" spans="2:26" x14ac:dyDescent="0.2">
      <c r="B1864" s="9"/>
      <c r="C1864" s="10"/>
      <c r="D1864" s="10"/>
      <c r="E1864" s="10"/>
      <c r="F1864" s="10"/>
      <c r="Z1864" s="27"/>
    </row>
    <row r="1865" spans="2:26" x14ac:dyDescent="0.2">
      <c r="B1865" s="9"/>
      <c r="C1865" s="10"/>
      <c r="D1865" s="10"/>
      <c r="E1865" s="10"/>
      <c r="F1865" s="10"/>
      <c r="Z1865" s="27"/>
    </row>
    <row r="1866" spans="2:26" x14ac:dyDescent="0.2">
      <c r="B1866" s="9"/>
      <c r="C1866" s="10"/>
      <c r="D1866" s="10"/>
      <c r="E1866" s="10"/>
      <c r="F1866" s="10"/>
      <c r="Z1866" s="27"/>
    </row>
    <row r="1867" spans="2:26" x14ac:dyDescent="0.2">
      <c r="B1867" s="9"/>
      <c r="C1867" s="10"/>
      <c r="D1867" s="10"/>
      <c r="E1867" s="10"/>
      <c r="F1867" s="10"/>
      <c r="Z1867" s="27"/>
    </row>
    <row r="1868" spans="2:26" x14ac:dyDescent="0.2">
      <c r="B1868" s="9"/>
      <c r="C1868" s="10"/>
      <c r="D1868" s="10"/>
      <c r="E1868" s="10"/>
      <c r="F1868" s="10"/>
      <c r="Z1868" s="27"/>
    </row>
    <row r="1869" spans="2:26" x14ac:dyDescent="0.2">
      <c r="B1869" s="9"/>
      <c r="C1869" s="10"/>
      <c r="D1869" s="10"/>
      <c r="E1869" s="10"/>
      <c r="F1869" s="10"/>
      <c r="Z1869" s="27"/>
    </row>
    <row r="1870" spans="2:26" x14ac:dyDescent="0.2">
      <c r="B1870" s="9"/>
      <c r="C1870" s="10"/>
      <c r="D1870" s="10"/>
      <c r="E1870" s="10"/>
      <c r="F1870" s="10"/>
      <c r="Z1870" s="27"/>
    </row>
    <row r="1871" spans="2:26" x14ac:dyDescent="0.2">
      <c r="B1871" s="9"/>
      <c r="C1871" s="10"/>
      <c r="D1871" s="10"/>
      <c r="E1871" s="10"/>
      <c r="F1871" s="10"/>
      <c r="Z1871" s="27"/>
    </row>
    <row r="1872" spans="2:26" x14ac:dyDescent="0.2">
      <c r="B1872" s="9"/>
      <c r="C1872" s="10"/>
      <c r="D1872" s="10"/>
      <c r="E1872" s="10"/>
      <c r="F1872" s="10"/>
      <c r="Z1872" s="27"/>
    </row>
    <row r="1873" spans="2:26" x14ac:dyDescent="0.2">
      <c r="B1873" s="9"/>
      <c r="C1873" s="10"/>
      <c r="D1873" s="10"/>
      <c r="E1873" s="10"/>
      <c r="F1873" s="10"/>
      <c r="Z1873" s="27"/>
    </row>
    <row r="1874" spans="2:26" x14ac:dyDescent="0.2">
      <c r="B1874" s="9"/>
      <c r="C1874" s="10"/>
      <c r="D1874" s="10"/>
      <c r="E1874" s="10"/>
      <c r="F1874" s="10"/>
      <c r="Z1874" s="27"/>
    </row>
    <row r="1875" spans="2:26" x14ac:dyDescent="0.2">
      <c r="B1875" s="9"/>
      <c r="C1875" s="10"/>
      <c r="D1875" s="10"/>
      <c r="E1875" s="10"/>
      <c r="F1875" s="10"/>
      <c r="Z1875" s="27"/>
    </row>
    <row r="1876" spans="2:26" x14ac:dyDescent="0.2">
      <c r="B1876" s="9"/>
      <c r="C1876" s="10"/>
      <c r="D1876" s="10"/>
      <c r="E1876" s="10"/>
      <c r="F1876" s="10"/>
      <c r="Z1876" s="27"/>
    </row>
    <row r="1877" spans="2:26" x14ac:dyDescent="0.2">
      <c r="B1877" s="9"/>
      <c r="C1877" s="10"/>
      <c r="D1877" s="10"/>
      <c r="E1877" s="10"/>
      <c r="F1877" s="10"/>
      <c r="Z1877" s="27"/>
    </row>
    <row r="1878" spans="2:26" x14ac:dyDescent="0.2">
      <c r="B1878" s="9"/>
      <c r="C1878" s="10"/>
      <c r="D1878" s="10"/>
      <c r="E1878" s="10"/>
      <c r="F1878" s="10"/>
      <c r="Z1878" s="27"/>
    </row>
    <row r="1879" spans="2:26" x14ac:dyDescent="0.2">
      <c r="B1879" s="9"/>
      <c r="C1879" s="10"/>
      <c r="D1879" s="10"/>
      <c r="E1879" s="10"/>
      <c r="F1879" s="10"/>
      <c r="Z1879" s="27"/>
    </row>
    <row r="1880" spans="2:26" x14ac:dyDescent="0.2">
      <c r="B1880" s="9"/>
      <c r="C1880" s="10"/>
      <c r="D1880" s="10"/>
      <c r="E1880" s="10"/>
      <c r="F1880" s="10"/>
      <c r="Z1880" s="27"/>
    </row>
    <row r="1881" spans="2:26" x14ac:dyDescent="0.2">
      <c r="B1881" s="9"/>
      <c r="C1881" s="10"/>
      <c r="D1881" s="10"/>
      <c r="E1881" s="10"/>
      <c r="F1881" s="10"/>
      <c r="Z1881" s="27"/>
    </row>
    <row r="1882" spans="2:26" x14ac:dyDescent="0.2">
      <c r="B1882" s="9"/>
      <c r="C1882" s="10"/>
      <c r="D1882" s="10"/>
      <c r="E1882" s="10"/>
      <c r="F1882" s="10"/>
      <c r="Z1882" s="27"/>
    </row>
    <row r="1883" spans="2:26" x14ac:dyDescent="0.2">
      <c r="B1883" s="9"/>
      <c r="C1883" s="10"/>
      <c r="D1883" s="10"/>
      <c r="E1883" s="10"/>
      <c r="F1883" s="10"/>
      <c r="Z1883" s="27"/>
    </row>
    <row r="1884" spans="2:26" x14ac:dyDescent="0.2">
      <c r="B1884" s="9"/>
      <c r="C1884" s="10"/>
      <c r="D1884" s="10"/>
      <c r="E1884" s="10"/>
      <c r="F1884" s="10"/>
      <c r="Z1884" s="27"/>
    </row>
    <row r="1885" spans="2:26" x14ac:dyDescent="0.2">
      <c r="B1885" s="9"/>
      <c r="C1885" s="10"/>
      <c r="D1885" s="10"/>
      <c r="E1885" s="10"/>
      <c r="F1885" s="10"/>
      <c r="Z1885" s="27"/>
    </row>
    <row r="1886" spans="2:26" x14ac:dyDescent="0.2">
      <c r="B1886" s="9"/>
      <c r="C1886" s="10"/>
      <c r="D1886" s="10"/>
      <c r="E1886" s="10"/>
      <c r="F1886" s="10"/>
      <c r="Z1886" s="27"/>
    </row>
    <row r="1887" spans="2:26" x14ac:dyDescent="0.2">
      <c r="B1887" s="9"/>
      <c r="C1887" s="10"/>
      <c r="D1887" s="10"/>
      <c r="E1887" s="10"/>
      <c r="F1887" s="10"/>
      <c r="Z1887" s="27"/>
    </row>
    <row r="1888" spans="2:26" x14ac:dyDescent="0.2">
      <c r="B1888" s="9"/>
      <c r="C1888" s="10"/>
      <c r="D1888" s="10"/>
      <c r="E1888" s="10"/>
      <c r="F1888" s="10"/>
      <c r="Z1888" s="27"/>
    </row>
    <row r="1889" spans="2:26" x14ac:dyDescent="0.2">
      <c r="B1889" s="9"/>
      <c r="C1889" s="10"/>
      <c r="D1889" s="10"/>
      <c r="E1889" s="10"/>
      <c r="F1889" s="10"/>
      <c r="Z1889" s="27"/>
    </row>
    <row r="1890" spans="2:26" x14ac:dyDescent="0.2">
      <c r="B1890" s="9"/>
      <c r="C1890" s="10"/>
      <c r="D1890" s="10"/>
      <c r="E1890" s="10"/>
      <c r="F1890" s="10"/>
      <c r="Z1890" s="27"/>
    </row>
    <row r="1891" spans="2:26" x14ac:dyDescent="0.2">
      <c r="B1891" s="9"/>
      <c r="C1891" s="10"/>
      <c r="D1891" s="10"/>
      <c r="E1891" s="10"/>
      <c r="F1891" s="10"/>
      <c r="Z1891" s="27"/>
    </row>
    <row r="1892" spans="2:26" x14ac:dyDescent="0.2">
      <c r="B1892" s="9"/>
      <c r="C1892" s="10"/>
      <c r="D1892" s="10"/>
      <c r="E1892" s="10"/>
      <c r="F1892" s="10"/>
      <c r="Z1892" s="27"/>
    </row>
    <row r="1893" spans="2:26" x14ac:dyDescent="0.2">
      <c r="B1893" s="9"/>
      <c r="C1893" s="10"/>
      <c r="D1893" s="10"/>
      <c r="E1893" s="10"/>
      <c r="F1893" s="10"/>
      <c r="Z1893" s="27"/>
    </row>
    <row r="1894" spans="2:26" x14ac:dyDescent="0.2">
      <c r="B1894" s="9"/>
      <c r="C1894" s="10"/>
      <c r="D1894" s="10"/>
      <c r="E1894" s="10"/>
      <c r="F1894" s="10"/>
      <c r="Z1894" s="27"/>
    </row>
    <row r="1895" spans="2:26" x14ac:dyDescent="0.2">
      <c r="B1895" s="9"/>
      <c r="C1895" s="10"/>
      <c r="D1895" s="10"/>
      <c r="E1895" s="10"/>
      <c r="F1895" s="10"/>
      <c r="Z1895" s="27"/>
    </row>
    <row r="1896" spans="2:26" x14ac:dyDescent="0.2">
      <c r="B1896" s="9"/>
      <c r="C1896" s="10"/>
      <c r="D1896" s="10"/>
      <c r="E1896" s="10"/>
      <c r="F1896" s="10"/>
      <c r="Z1896" s="27"/>
    </row>
    <row r="1897" spans="2:26" x14ac:dyDescent="0.2">
      <c r="B1897" s="9"/>
      <c r="C1897" s="10"/>
      <c r="D1897" s="10"/>
      <c r="E1897" s="10"/>
      <c r="F1897" s="10"/>
      <c r="Z1897" s="27"/>
    </row>
    <row r="1898" spans="2:26" x14ac:dyDescent="0.2">
      <c r="B1898" s="9"/>
      <c r="C1898" s="10"/>
      <c r="D1898" s="10"/>
      <c r="E1898" s="10"/>
      <c r="F1898" s="10"/>
      <c r="Z1898" s="27"/>
    </row>
    <row r="1899" spans="2:26" x14ac:dyDescent="0.2">
      <c r="B1899" s="9"/>
      <c r="C1899" s="10"/>
      <c r="D1899" s="10"/>
      <c r="E1899" s="10"/>
      <c r="F1899" s="10"/>
      <c r="Z1899" s="27"/>
    </row>
    <row r="1900" spans="2:26" x14ac:dyDescent="0.2">
      <c r="B1900" s="9"/>
      <c r="C1900" s="10"/>
      <c r="D1900" s="10"/>
      <c r="E1900" s="10"/>
      <c r="F1900" s="10"/>
      <c r="Z1900" s="27"/>
    </row>
    <row r="1901" spans="2:26" x14ac:dyDescent="0.2">
      <c r="B1901" s="9"/>
      <c r="C1901" s="10"/>
      <c r="D1901" s="10"/>
      <c r="E1901" s="10"/>
      <c r="F1901" s="10"/>
      <c r="Z1901" s="27"/>
    </row>
    <row r="1902" spans="2:26" x14ac:dyDescent="0.2">
      <c r="B1902" s="9"/>
      <c r="C1902" s="10"/>
      <c r="D1902" s="10"/>
      <c r="E1902" s="10"/>
      <c r="F1902" s="10"/>
      <c r="Z1902" s="27"/>
    </row>
    <row r="1903" spans="2:26" x14ac:dyDescent="0.2">
      <c r="B1903" s="9"/>
      <c r="C1903" s="10"/>
      <c r="D1903" s="10"/>
      <c r="E1903" s="10"/>
      <c r="F1903" s="10"/>
      <c r="Z1903" s="27"/>
    </row>
    <row r="1904" spans="2:26" x14ac:dyDescent="0.2">
      <c r="B1904" s="9"/>
      <c r="C1904" s="10"/>
      <c r="D1904" s="10"/>
      <c r="E1904" s="10"/>
      <c r="F1904" s="10"/>
      <c r="Z1904" s="27"/>
    </row>
    <row r="1905" spans="2:26" x14ac:dyDescent="0.2">
      <c r="B1905" s="9"/>
      <c r="C1905" s="10"/>
      <c r="D1905" s="10"/>
      <c r="E1905" s="10"/>
      <c r="F1905" s="10"/>
      <c r="Z1905" s="27"/>
    </row>
    <row r="1906" spans="2:26" x14ac:dyDescent="0.2">
      <c r="B1906" s="9"/>
      <c r="C1906" s="10"/>
      <c r="D1906" s="10"/>
      <c r="E1906" s="10"/>
      <c r="F1906" s="10"/>
      <c r="Z1906" s="27"/>
    </row>
    <row r="1907" spans="2:26" x14ac:dyDescent="0.2">
      <c r="B1907" s="9"/>
      <c r="C1907" s="10"/>
      <c r="D1907" s="10"/>
      <c r="E1907" s="10"/>
      <c r="F1907" s="10"/>
      <c r="Z1907" s="27"/>
    </row>
    <row r="1908" spans="2:26" x14ac:dyDescent="0.2">
      <c r="B1908" s="9"/>
      <c r="C1908" s="10"/>
      <c r="D1908" s="10"/>
      <c r="E1908" s="10"/>
      <c r="F1908" s="10"/>
      <c r="Z1908" s="27"/>
    </row>
    <row r="1909" spans="2:26" x14ac:dyDescent="0.2">
      <c r="B1909" s="9"/>
      <c r="C1909" s="10"/>
      <c r="D1909" s="10"/>
      <c r="E1909" s="10"/>
      <c r="F1909" s="10"/>
      <c r="Z1909" s="27"/>
    </row>
    <row r="1910" spans="2:26" x14ac:dyDescent="0.2">
      <c r="B1910" s="9"/>
      <c r="C1910" s="10"/>
      <c r="D1910" s="10"/>
      <c r="E1910" s="10"/>
      <c r="F1910" s="10"/>
      <c r="Z1910" s="27"/>
    </row>
    <row r="1911" spans="2:26" x14ac:dyDescent="0.2">
      <c r="B1911" s="9"/>
      <c r="C1911" s="10"/>
      <c r="D1911" s="10"/>
      <c r="E1911" s="10"/>
      <c r="F1911" s="10"/>
      <c r="Z1911" s="27"/>
    </row>
    <row r="1912" spans="2:26" x14ac:dyDescent="0.2">
      <c r="B1912" s="9"/>
      <c r="C1912" s="10"/>
      <c r="D1912" s="10"/>
      <c r="E1912" s="10"/>
      <c r="F1912" s="10"/>
      <c r="Z1912" s="27"/>
    </row>
    <row r="1913" spans="2:26" x14ac:dyDescent="0.2">
      <c r="B1913" s="9"/>
      <c r="C1913" s="10"/>
      <c r="D1913" s="10"/>
      <c r="E1913" s="10"/>
      <c r="F1913" s="10"/>
      <c r="Z1913" s="27"/>
    </row>
    <row r="1914" spans="2:26" x14ac:dyDescent="0.2">
      <c r="B1914" s="9"/>
      <c r="C1914" s="10"/>
      <c r="D1914" s="10"/>
      <c r="E1914" s="10"/>
      <c r="F1914" s="10"/>
      <c r="Z1914" s="27"/>
    </row>
    <row r="1915" spans="2:26" x14ac:dyDescent="0.2">
      <c r="B1915" s="9"/>
      <c r="C1915" s="10"/>
      <c r="D1915" s="10"/>
      <c r="E1915" s="10"/>
      <c r="F1915" s="10"/>
      <c r="Z1915" s="27"/>
    </row>
    <row r="1916" spans="2:26" x14ac:dyDescent="0.2">
      <c r="B1916" s="9"/>
      <c r="C1916" s="10"/>
      <c r="D1916" s="10"/>
      <c r="E1916" s="10"/>
      <c r="F1916" s="10"/>
      <c r="Z1916" s="27"/>
    </row>
    <row r="1917" spans="2:26" x14ac:dyDescent="0.2">
      <c r="B1917" s="9"/>
      <c r="C1917" s="10"/>
      <c r="D1917" s="10"/>
      <c r="E1917" s="10"/>
      <c r="F1917" s="10"/>
      <c r="Z1917" s="27"/>
    </row>
    <row r="1918" spans="2:26" x14ac:dyDescent="0.2">
      <c r="B1918" s="9"/>
      <c r="C1918" s="10"/>
      <c r="D1918" s="10"/>
      <c r="E1918" s="10"/>
      <c r="F1918" s="10"/>
      <c r="Z1918" s="27"/>
    </row>
    <row r="1919" spans="2:26" x14ac:dyDescent="0.2">
      <c r="B1919" s="9"/>
      <c r="C1919" s="10"/>
      <c r="D1919" s="10"/>
      <c r="E1919" s="10"/>
      <c r="F1919" s="10"/>
      <c r="Z1919" s="27"/>
    </row>
    <row r="1920" spans="2:26" x14ac:dyDescent="0.2">
      <c r="B1920" s="9"/>
      <c r="C1920" s="10"/>
      <c r="D1920" s="10"/>
      <c r="E1920" s="10"/>
      <c r="F1920" s="10"/>
      <c r="Z1920" s="27"/>
    </row>
    <row r="1921" spans="2:26" x14ac:dyDescent="0.2">
      <c r="B1921" s="9"/>
      <c r="C1921" s="10"/>
      <c r="D1921" s="10"/>
      <c r="E1921" s="10"/>
      <c r="F1921" s="10"/>
      <c r="Z1921" s="27"/>
    </row>
    <row r="1922" spans="2:26" x14ac:dyDescent="0.2">
      <c r="B1922" s="9"/>
      <c r="C1922" s="10"/>
      <c r="D1922" s="10"/>
      <c r="E1922" s="10"/>
      <c r="F1922" s="10"/>
      <c r="Z1922" s="27"/>
    </row>
    <row r="1923" spans="2:26" x14ac:dyDescent="0.2">
      <c r="B1923" s="9"/>
      <c r="C1923" s="10"/>
      <c r="D1923" s="10"/>
      <c r="E1923" s="10"/>
      <c r="F1923" s="10"/>
      <c r="Z1923" s="27"/>
    </row>
    <row r="1924" spans="2:26" x14ac:dyDescent="0.2">
      <c r="B1924" s="9"/>
      <c r="C1924" s="10"/>
      <c r="D1924" s="10"/>
      <c r="E1924" s="10"/>
      <c r="F1924" s="10"/>
      <c r="Z1924" s="27"/>
    </row>
    <row r="1925" spans="2:26" x14ac:dyDescent="0.2">
      <c r="B1925" s="9"/>
      <c r="C1925" s="10"/>
      <c r="D1925" s="10"/>
      <c r="E1925" s="10"/>
      <c r="F1925" s="10"/>
      <c r="Z1925" s="27"/>
    </row>
    <row r="1926" spans="2:26" x14ac:dyDescent="0.2">
      <c r="B1926" s="9"/>
      <c r="C1926" s="10"/>
      <c r="D1926" s="10"/>
      <c r="E1926" s="10"/>
      <c r="F1926" s="10"/>
      <c r="Z1926" s="27"/>
    </row>
    <row r="1927" spans="2:26" x14ac:dyDescent="0.2">
      <c r="B1927" s="9"/>
      <c r="C1927" s="10"/>
      <c r="D1927" s="10"/>
      <c r="E1927" s="10"/>
      <c r="F1927" s="10"/>
      <c r="Z1927" s="27"/>
    </row>
    <row r="1928" spans="2:26" x14ac:dyDescent="0.2">
      <c r="B1928" s="9"/>
      <c r="C1928" s="10"/>
      <c r="D1928" s="10"/>
      <c r="E1928" s="10"/>
      <c r="F1928" s="10"/>
      <c r="Z1928" s="27"/>
    </row>
    <row r="1929" spans="2:26" x14ac:dyDescent="0.2">
      <c r="B1929" s="9"/>
      <c r="C1929" s="10"/>
      <c r="D1929" s="10"/>
      <c r="E1929" s="10"/>
      <c r="F1929" s="10"/>
      <c r="Z1929" s="27"/>
    </row>
    <row r="1930" spans="2:26" x14ac:dyDescent="0.2">
      <c r="B1930" s="9"/>
      <c r="C1930" s="10"/>
      <c r="D1930" s="10"/>
      <c r="E1930" s="10"/>
      <c r="F1930" s="10"/>
      <c r="Z1930" s="27"/>
    </row>
    <row r="1931" spans="2:26" x14ac:dyDescent="0.2">
      <c r="B1931" s="9"/>
      <c r="C1931" s="10"/>
      <c r="D1931" s="10"/>
      <c r="E1931" s="10"/>
      <c r="F1931" s="10"/>
      <c r="Z1931" s="27"/>
    </row>
    <row r="1932" spans="2:26" x14ac:dyDescent="0.2">
      <c r="B1932" s="9"/>
      <c r="C1932" s="10"/>
      <c r="D1932" s="10"/>
      <c r="E1932" s="10"/>
      <c r="F1932" s="10"/>
      <c r="Z1932" s="27"/>
    </row>
    <row r="1933" spans="2:26" x14ac:dyDescent="0.2">
      <c r="B1933" s="9"/>
      <c r="C1933" s="10"/>
      <c r="D1933" s="10"/>
      <c r="E1933" s="10"/>
      <c r="F1933" s="10"/>
      <c r="Z1933" s="27"/>
    </row>
    <row r="1934" spans="2:26" x14ac:dyDescent="0.2">
      <c r="B1934" s="9"/>
      <c r="C1934" s="10"/>
      <c r="D1934" s="10"/>
      <c r="E1934" s="10"/>
      <c r="F1934" s="10"/>
      <c r="Z1934" s="27"/>
    </row>
    <row r="1935" spans="2:26" x14ac:dyDescent="0.2">
      <c r="B1935" s="9"/>
      <c r="C1935" s="10"/>
      <c r="D1935" s="10"/>
      <c r="E1935" s="10"/>
      <c r="F1935" s="10"/>
      <c r="Z1935" s="27"/>
    </row>
    <row r="1936" spans="2:26" x14ac:dyDescent="0.2">
      <c r="B1936" s="9"/>
      <c r="C1936" s="10"/>
      <c r="D1936" s="10"/>
      <c r="E1936" s="10"/>
      <c r="F1936" s="10"/>
      <c r="Z1936" s="27"/>
    </row>
    <row r="1937" spans="2:26" x14ac:dyDescent="0.2">
      <c r="B1937" s="9"/>
      <c r="C1937" s="10"/>
      <c r="D1937" s="10"/>
      <c r="E1937" s="10"/>
      <c r="F1937" s="10"/>
      <c r="Z1937" s="27"/>
    </row>
    <row r="1938" spans="2:26" x14ac:dyDescent="0.2">
      <c r="B1938" s="9"/>
      <c r="C1938" s="10"/>
      <c r="D1938" s="10"/>
      <c r="E1938" s="10"/>
      <c r="F1938" s="10"/>
      <c r="Z1938" s="27"/>
    </row>
    <row r="1939" spans="2:26" x14ac:dyDescent="0.2">
      <c r="B1939" s="9"/>
      <c r="C1939" s="10"/>
      <c r="D1939" s="10"/>
      <c r="E1939" s="10"/>
      <c r="F1939" s="10"/>
      <c r="Z1939" s="27"/>
    </row>
    <row r="1940" spans="2:26" x14ac:dyDescent="0.2">
      <c r="B1940" s="9"/>
      <c r="C1940" s="10"/>
      <c r="D1940" s="10"/>
      <c r="E1940" s="10"/>
      <c r="F1940" s="10"/>
      <c r="Z1940" s="27"/>
    </row>
    <row r="1941" spans="2:26" x14ac:dyDescent="0.2">
      <c r="B1941" s="9"/>
      <c r="C1941" s="10"/>
      <c r="D1941" s="10"/>
      <c r="E1941" s="10"/>
      <c r="F1941" s="10"/>
      <c r="Z1941" s="27"/>
    </row>
    <row r="1942" spans="2:26" x14ac:dyDescent="0.2">
      <c r="B1942" s="9"/>
      <c r="C1942" s="10"/>
      <c r="D1942" s="10"/>
      <c r="E1942" s="10"/>
      <c r="F1942" s="10"/>
      <c r="Z1942" s="27"/>
    </row>
    <row r="1943" spans="2:26" x14ac:dyDescent="0.2">
      <c r="B1943" s="9"/>
      <c r="C1943" s="10"/>
      <c r="D1943" s="10"/>
      <c r="E1943" s="10"/>
      <c r="F1943" s="10"/>
      <c r="Z1943" s="27"/>
    </row>
    <row r="1944" spans="2:26" x14ac:dyDescent="0.2">
      <c r="B1944" s="9"/>
      <c r="C1944" s="10"/>
      <c r="D1944" s="10"/>
      <c r="E1944" s="10"/>
      <c r="F1944" s="10"/>
      <c r="Z1944" s="27"/>
    </row>
    <row r="1945" spans="2:26" x14ac:dyDescent="0.2">
      <c r="B1945" s="9"/>
      <c r="C1945" s="10"/>
      <c r="D1945" s="10"/>
      <c r="E1945" s="10"/>
      <c r="F1945" s="10"/>
      <c r="Z1945" s="27"/>
    </row>
    <row r="1946" spans="2:26" x14ac:dyDescent="0.2">
      <c r="B1946" s="9"/>
      <c r="C1946" s="10"/>
      <c r="D1946" s="10"/>
      <c r="E1946" s="10"/>
      <c r="F1946" s="10"/>
      <c r="Z1946" s="27"/>
    </row>
    <row r="1947" spans="2:26" x14ac:dyDescent="0.2">
      <c r="B1947" s="9"/>
      <c r="C1947" s="10"/>
      <c r="D1947" s="10"/>
      <c r="E1947" s="10"/>
      <c r="F1947" s="10"/>
      <c r="Z1947" s="27"/>
    </row>
    <row r="1948" spans="2:26" x14ac:dyDescent="0.2">
      <c r="B1948" s="9"/>
      <c r="C1948" s="10"/>
      <c r="D1948" s="10"/>
      <c r="E1948" s="10"/>
      <c r="F1948" s="10"/>
      <c r="Z1948" s="27"/>
    </row>
    <row r="1949" spans="2:26" x14ac:dyDescent="0.2">
      <c r="B1949" s="9"/>
      <c r="C1949" s="10"/>
      <c r="D1949" s="10"/>
      <c r="E1949" s="10"/>
      <c r="F1949" s="10"/>
      <c r="Z1949" s="27"/>
    </row>
    <row r="1950" spans="2:26" x14ac:dyDescent="0.2">
      <c r="B1950" s="9"/>
      <c r="C1950" s="10"/>
      <c r="D1950" s="10"/>
      <c r="E1950" s="10"/>
      <c r="F1950" s="10"/>
      <c r="Z1950" s="27"/>
    </row>
    <row r="1951" spans="2:26" x14ac:dyDescent="0.2">
      <c r="B1951" s="9"/>
      <c r="C1951" s="10"/>
      <c r="D1951" s="10"/>
      <c r="E1951" s="10"/>
      <c r="F1951" s="10"/>
      <c r="Z1951" s="27"/>
    </row>
    <row r="1952" spans="2:26" x14ac:dyDescent="0.2">
      <c r="B1952" s="9"/>
      <c r="C1952" s="10"/>
      <c r="D1952" s="10"/>
      <c r="E1952" s="10"/>
      <c r="F1952" s="10"/>
      <c r="Z1952" s="27"/>
    </row>
    <row r="1953" spans="2:26" x14ac:dyDescent="0.2">
      <c r="B1953" s="9"/>
      <c r="C1953" s="10"/>
      <c r="D1953" s="10"/>
      <c r="E1953" s="10"/>
      <c r="F1953" s="10"/>
      <c r="Z1953" s="27"/>
    </row>
    <row r="1954" spans="2:26" x14ac:dyDescent="0.2">
      <c r="B1954" s="9"/>
      <c r="C1954" s="10"/>
      <c r="D1954" s="10"/>
      <c r="E1954" s="10"/>
      <c r="F1954" s="10"/>
      <c r="Z1954" s="27"/>
    </row>
    <row r="1955" spans="2:26" x14ac:dyDescent="0.2">
      <c r="B1955" s="9"/>
      <c r="C1955" s="10"/>
      <c r="D1955" s="10"/>
      <c r="E1955" s="10"/>
      <c r="F1955" s="10"/>
      <c r="Z1955" s="27"/>
    </row>
    <row r="1956" spans="2:26" x14ac:dyDescent="0.2">
      <c r="B1956" s="9"/>
      <c r="C1956" s="10"/>
      <c r="D1956" s="10"/>
      <c r="E1956" s="10"/>
      <c r="F1956" s="10"/>
      <c r="Z1956" s="27"/>
    </row>
    <row r="1957" spans="2:26" x14ac:dyDescent="0.2">
      <c r="B1957" s="9"/>
      <c r="C1957" s="10"/>
      <c r="D1957" s="10"/>
      <c r="E1957" s="10"/>
      <c r="F1957" s="10"/>
      <c r="Z1957" s="27"/>
    </row>
    <row r="1958" spans="2:26" x14ac:dyDescent="0.2">
      <c r="B1958" s="9"/>
      <c r="C1958" s="10"/>
      <c r="D1958" s="10"/>
      <c r="E1958" s="10"/>
      <c r="F1958" s="10"/>
      <c r="Z1958" s="27"/>
    </row>
    <row r="1959" spans="2:26" x14ac:dyDescent="0.2">
      <c r="B1959" s="9"/>
      <c r="C1959" s="10"/>
      <c r="D1959" s="10"/>
      <c r="E1959" s="10"/>
      <c r="F1959" s="10"/>
      <c r="Z1959" s="27"/>
    </row>
    <row r="1960" spans="2:26" x14ac:dyDescent="0.2">
      <c r="B1960" s="9"/>
      <c r="C1960" s="10"/>
      <c r="D1960" s="10"/>
      <c r="E1960" s="10"/>
      <c r="F1960" s="10"/>
      <c r="Z1960" s="27"/>
    </row>
    <row r="1961" spans="2:26" x14ac:dyDescent="0.2">
      <c r="B1961" s="9"/>
      <c r="C1961" s="10"/>
      <c r="D1961" s="10"/>
      <c r="E1961" s="10"/>
      <c r="F1961" s="10"/>
      <c r="Z1961" s="27"/>
    </row>
    <row r="1962" spans="2:26" x14ac:dyDescent="0.2">
      <c r="B1962" s="9"/>
      <c r="C1962" s="10"/>
      <c r="D1962" s="10"/>
      <c r="E1962" s="10"/>
      <c r="F1962" s="10"/>
      <c r="Z1962" s="27"/>
    </row>
    <row r="1963" spans="2:26" x14ac:dyDescent="0.2">
      <c r="B1963" s="9"/>
      <c r="C1963" s="10"/>
      <c r="D1963" s="10"/>
      <c r="E1963" s="10"/>
      <c r="F1963" s="10"/>
      <c r="Z1963" s="27"/>
    </row>
    <row r="1964" spans="2:26" x14ac:dyDescent="0.2">
      <c r="B1964" s="9"/>
      <c r="C1964" s="10"/>
      <c r="D1964" s="10"/>
      <c r="E1964" s="10"/>
      <c r="F1964" s="10"/>
      <c r="Z1964" s="27"/>
    </row>
    <row r="1965" spans="2:26" x14ac:dyDescent="0.2">
      <c r="B1965" s="9"/>
      <c r="C1965" s="10"/>
      <c r="D1965" s="10"/>
      <c r="E1965" s="10"/>
      <c r="F1965" s="10"/>
      <c r="Z1965" s="27"/>
    </row>
    <row r="1966" spans="2:26" x14ac:dyDescent="0.2">
      <c r="B1966" s="9"/>
      <c r="C1966" s="10"/>
      <c r="D1966" s="10"/>
      <c r="E1966" s="10"/>
      <c r="F1966" s="10"/>
      <c r="Z1966" s="27"/>
    </row>
    <row r="1967" spans="2:26" x14ac:dyDescent="0.2">
      <c r="B1967" s="9"/>
      <c r="C1967" s="10"/>
      <c r="D1967" s="10"/>
      <c r="E1967" s="10"/>
      <c r="F1967" s="10"/>
      <c r="Z1967" s="27"/>
    </row>
    <row r="1968" spans="2:26" x14ac:dyDescent="0.2">
      <c r="B1968" s="9"/>
      <c r="C1968" s="10"/>
      <c r="D1968" s="10"/>
      <c r="E1968" s="10"/>
      <c r="F1968" s="10"/>
      <c r="Z1968" s="27"/>
    </row>
    <row r="1969" spans="2:26" x14ac:dyDescent="0.2">
      <c r="B1969" s="9"/>
      <c r="C1969" s="10"/>
      <c r="D1969" s="10"/>
      <c r="E1969" s="10"/>
      <c r="F1969" s="10"/>
      <c r="Z1969" s="27"/>
    </row>
    <row r="1970" spans="2:26" x14ac:dyDescent="0.2">
      <c r="B1970" s="9"/>
      <c r="C1970" s="10"/>
      <c r="D1970" s="10"/>
      <c r="E1970" s="10"/>
      <c r="F1970" s="10"/>
      <c r="Z1970" s="27"/>
    </row>
    <row r="1971" spans="2:26" x14ac:dyDescent="0.2">
      <c r="B1971" s="9"/>
      <c r="C1971" s="10"/>
      <c r="D1971" s="10"/>
      <c r="E1971" s="10"/>
      <c r="F1971" s="10"/>
      <c r="Z1971" s="27"/>
    </row>
    <row r="1972" spans="2:26" x14ac:dyDescent="0.2">
      <c r="B1972" s="9"/>
      <c r="C1972" s="10"/>
      <c r="D1972" s="10"/>
      <c r="E1972" s="10"/>
      <c r="F1972" s="10"/>
      <c r="Z1972" s="27"/>
    </row>
    <row r="1973" spans="2:26" x14ac:dyDescent="0.2">
      <c r="B1973" s="9"/>
      <c r="C1973" s="10"/>
      <c r="D1973" s="10"/>
      <c r="E1973" s="10"/>
      <c r="F1973" s="10"/>
      <c r="Z1973" s="27"/>
    </row>
    <row r="1974" spans="2:26" x14ac:dyDescent="0.2">
      <c r="B1974" s="9"/>
      <c r="C1974" s="10"/>
      <c r="D1974" s="10"/>
      <c r="E1974" s="10"/>
      <c r="F1974" s="10"/>
      <c r="Z1974" s="27"/>
    </row>
    <row r="1975" spans="2:26" x14ac:dyDescent="0.2">
      <c r="B1975" s="9"/>
      <c r="C1975" s="10"/>
      <c r="D1975" s="10"/>
      <c r="E1975" s="10"/>
      <c r="F1975" s="10"/>
      <c r="Z1975" s="27"/>
    </row>
    <row r="1976" spans="2:26" x14ac:dyDescent="0.2">
      <c r="B1976" s="9"/>
      <c r="C1976" s="10"/>
      <c r="D1976" s="10"/>
      <c r="E1976" s="10"/>
      <c r="F1976" s="10"/>
      <c r="Z1976" s="27"/>
    </row>
    <row r="1977" spans="2:26" x14ac:dyDescent="0.2">
      <c r="B1977" s="9"/>
      <c r="C1977" s="10"/>
      <c r="D1977" s="10"/>
      <c r="E1977" s="10"/>
      <c r="F1977" s="10"/>
      <c r="Z1977" s="27"/>
    </row>
    <row r="1978" spans="2:26" x14ac:dyDescent="0.2">
      <c r="B1978" s="9"/>
      <c r="C1978" s="10"/>
      <c r="D1978" s="10"/>
      <c r="E1978" s="10"/>
      <c r="F1978" s="10"/>
      <c r="Z1978" s="27"/>
    </row>
    <row r="1979" spans="2:26" x14ac:dyDescent="0.2">
      <c r="B1979" s="9"/>
      <c r="C1979" s="10"/>
      <c r="D1979" s="10"/>
      <c r="E1979" s="10"/>
      <c r="F1979" s="10"/>
      <c r="Z1979" s="27"/>
    </row>
    <row r="1980" spans="2:26" x14ac:dyDescent="0.2">
      <c r="B1980" s="9"/>
      <c r="C1980" s="10"/>
      <c r="D1980" s="10"/>
      <c r="E1980" s="10"/>
      <c r="F1980" s="10"/>
      <c r="Z1980" s="27"/>
    </row>
    <row r="1981" spans="2:26" x14ac:dyDescent="0.2">
      <c r="B1981" s="9"/>
      <c r="C1981" s="10"/>
      <c r="D1981" s="10"/>
      <c r="E1981" s="10"/>
      <c r="F1981" s="10"/>
      <c r="Z1981" s="27"/>
    </row>
    <row r="1982" spans="2:26" x14ac:dyDescent="0.2">
      <c r="B1982" s="9"/>
      <c r="C1982" s="10"/>
      <c r="D1982" s="10"/>
      <c r="E1982" s="10"/>
      <c r="F1982" s="10"/>
      <c r="Z1982" s="27"/>
    </row>
    <row r="1983" spans="2:26" x14ac:dyDescent="0.2">
      <c r="B1983" s="9"/>
      <c r="C1983" s="10"/>
      <c r="D1983" s="10"/>
      <c r="E1983" s="10"/>
      <c r="F1983" s="10"/>
      <c r="Z1983" s="27"/>
    </row>
    <row r="1984" spans="2:26" x14ac:dyDescent="0.2">
      <c r="B1984" s="9"/>
      <c r="C1984" s="10"/>
      <c r="D1984" s="10"/>
      <c r="E1984" s="10"/>
      <c r="F1984" s="10"/>
      <c r="Z1984" s="27"/>
    </row>
    <row r="1985" spans="2:26" x14ac:dyDescent="0.2">
      <c r="B1985" s="9"/>
      <c r="C1985" s="10"/>
      <c r="D1985" s="10"/>
      <c r="E1985" s="10"/>
      <c r="F1985" s="10"/>
      <c r="Z1985" s="27"/>
    </row>
    <row r="1986" spans="2:26" x14ac:dyDescent="0.2">
      <c r="B1986" s="9"/>
      <c r="C1986" s="10"/>
      <c r="D1986" s="10"/>
      <c r="E1986" s="10"/>
      <c r="F1986" s="10"/>
      <c r="Z1986" s="27"/>
    </row>
    <row r="1987" spans="2:26" x14ac:dyDescent="0.2">
      <c r="B1987" s="9"/>
      <c r="C1987" s="10"/>
      <c r="D1987" s="10"/>
      <c r="E1987" s="10"/>
      <c r="F1987" s="10"/>
      <c r="Z1987" s="27"/>
    </row>
    <row r="1988" spans="2:26" x14ac:dyDescent="0.2">
      <c r="B1988" s="9"/>
      <c r="C1988" s="10"/>
      <c r="D1988" s="10"/>
      <c r="E1988" s="10"/>
      <c r="F1988" s="10"/>
      <c r="Z1988" s="27"/>
    </row>
    <row r="1989" spans="2:26" x14ac:dyDescent="0.2">
      <c r="B1989" s="9"/>
      <c r="C1989" s="10"/>
      <c r="D1989" s="10"/>
      <c r="E1989" s="10"/>
      <c r="F1989" s="10"/>
      <c r="Z1989" s="27"/>
    </row>
    <row r="1990" spans="2:26" x14ac:dyDescent="0.2">
      <c r="B1990" s="9"/>
      <c r="C1990" s="10"/>
      <c r="D1990" s="10"/>
      <c r="E1990" s="10"/>
      <c r="F1990" s="10"/>
      <c r="Z1990" s="27"/>
    </row>
    <row r="1991" spans="2:26" x14ac:dyDescent="0.2">
      <c r="B1991" s="9"/>
      <c r="C1991" s="10"/>
      <c r="D1991" s="10"/>
      <c r="E1991" s="10"/>
      <c r="F1991" s="10"/>
      <c r="Z1991" s="27"/>
    </row>
    <row r="1992" spans="2:26" x14ac:dyDescent="0.2">
      <c r="B1992" s="9"/>
      <c r="C1992" s="10"/>
      <c r="D1992" s="10"/>
      <c r="E1992" s="10"/>
      <c r="F1992" s="10"/>
      <c r="Z1992" s="27"/>
    </row>
    <row r="1993" spans="2:26" x14ac:dyDescent="0.2">
      <c r="B1993" s="9"/>
      <c r="C1993" s="10"/>
      <c r="D1993" s="10"/>
      <c r="E1993" s="10"/>
      <c r="F1993" s="10"/>
      <c r="Z1993" s="27"/>
    </row>
    <row r="1994" spans="2:26" x14ac:dyDescent="0.2">
      <c r="B1994" s="2"/>
      <c r="C1994" s="10"/>
      <c r="D1994" s="10"/>
      <c r="E1994" s="10"/>
      <c r="F1994" s="10"/>
      <c r="Z1994" s="27"/>
    </row>
    <row r="1995" spans="2:26" x14ac:dyDescent="0.2">
      <c r="B1995" s="2"/>
      <c r="C1995" s="10"/>
      <c r="D1995" s="10"/>
      <c r="E1995" s="10"/>
      <c r="F1995" s="10"/>
      <c r="Z1995" s="27"/>
    </row>
    <row r="1996" spans="2:26" x14ac:dyDescent="0.2">
      <c r="B1996" s="2"/>
      <c r="C1996" s="10"/>
      <c r="D1996" s="10"/>
      <c r="E1996" s="10"/>
      <c r="F1996" s="10"/>
      <c r="Z1996" s="27"/>
    </row>
    <row r="1997" spans="2:26" x14ac:dyDescent="0.2">
      <c r="B1997" s="2"/>
      <c r="C1997" s="10"/>
      <c r="D1997" s="10"/>
      <c r="E1997" s="10"/>
      <c r="F1997" s="10"/>
      <c r="Z1997" s="27"/>
    </row>
    <row r="1998" spans="2:26" x14ac:dyDescent="0.2">
      <c r="B1998" s="2"/>
      <c r="C1998" s="10"/>
      <c r="D1998" s="10"/>
      <c r="E1998" s="10"/>
      <c r="F1998" s="10"/>
      <c r="Z1998" s="27"/>
    </row>
    <row r="1999" spans="2:26" x14ac:dyDescent="0.2">
      <c r="B1999" s="2"/>
      <c r="C1999" s="10"/>
      <c r="D1999" s="10"/>
      <c r="E1999" s="10"/>
      <c r="F1999" s="10"/>
      <c r="Z1999" s="27"/>
    </row>
    <row r="2000" spans="2:26" x14ac:dyDescent="0.2">
      <c r="B2000" s="2"/>
      <c r="C2000" s="10"/>
      <c r="D2000" s="10"/>
      <c r="E2000" s="10"/>
      <c r="F2000" s="10"/>
      <c r="Z2000" s="27"/>
    </row>
    <row r="2001" spans="2:26" x14ac:dyDescent="0.2">
      <c r="B2001" s="2"/>
      <c r="C2001" s="10"/>
      <c r="D2001" s="10"/>
      <c r="E2001" s="10"/>
      <c r="F2001" s="10"/>
      <c r="Z2001" s="27"/>
    </row>
    <row r="2002" spans="2:26" x14ac:dyDescent="0.2">
      <c r="B2002" s="2"/>
      <c r="C2002" s="10"/>
      <c r="D2002" s="10"/>
      <c r="E2002" s="10"/>
      <c r="F2002" s="10"/>
      <c r="Z2002" s="27"/>
    </row>
    <row r="2003" spans="2:26" x14ac:dyDescent="0.2">
      <c r="B2003" s="2"/>
      <c r="C2003" s="10"/>
      <c r="D2003" s="10"/>
      <c r="E2003" s="10"/>
      <c r="F2003" s="10"/>
      <c r="Z2003" s="27"/>
    </row>
    <row r="2004" spans="2:26" x14ac:dyDescent="0.2">
      <c r="B2004" s="2"/>
      <c r="C2004" s="10"/>
      <c r="D2004" s="10"/>
      <c r="E2004" s="10"/>
      <c r="F2004" s="10"/>
      <c r="Z2004" s="27"/>
    </row>
    <row r="2005" spans="2:26" x14ac:dyDescent="0.2">
      <c r="B2005" s="2"/>
      <c r="C2005" s="10"/>
      <c r="D2005" s="10"/>
      <c r="E2005" s="10"/>
      <c r="F2005" s="10"/>
      <c r="Z2005" s="27"/>
    </row>
    <row r="2006" spans="2:26" x14ac:dyDescent="0.2">
      <c r="B2006" s="2"/>
      <c r="C2006" s="10"/>
      <c r="D2006" s="10"/>
      <c r="E2006" s="10"/>
      <c r="F2006" s="10"/>
      <c r="Z2006" s="27"/>
    </row>
    <row r="2007" spans="2:26" x14ac:dyDescent="0.2">
      <c r="B2007" s="2"/>
      <c r="C2007" s="10"/>
      <c r="D2007" s="10"/>
      <c r="E2007" s="10"/>
      <c r="F2007" s="10"/>
      <c r="Z2007" s="27"/>
    </row>
    <row r="2008" spans="2:26" x14ac:dyDescent="0.2">
      <c r="B2008" s="2"/>
      <c r="C2008" s="10"/>
      <c r="D2008" s="10"/>
      <c r="E2008" s="10"/>
      <c r="F2008" s="10"/>
      <c r="Z2008" s="27"/>
    </row>
    <row r="2009" spans="2:26" x14ac:dyDescent="0.2">
      <c r="B2009" s="2"/>
      <c r="C2009" s="10"/>
      <c r="D2009" s="10"/>
      <c r="E2009" s="10"/>
      <c r="F2009" s="10"/>
      <c r="Z2009" s="27"/>
    </row>
    <row r="2010" spans="2:26" x14ac:dyDescent="0.2">
      <c r="B2010" s="2"/>
      <c r="C2010" s="10"/>
      <c r="D2010" s="10"/>
      <c r="E2010" s="10"/>
      <c r="F2010" s="10"/>
      <c r="Z2010" s="27"/>
    </row>
    <row r="2011" spans="2:26" x14ac:dyDescent="0.2">
      <c r="B2011" s="2"/>
      <c r="C2011" s="10"/>
      <c r="D2011" s="10"/>
      <c r="E2011" s="10"/>
      <c r="F2011" s="10"/>
      <c r="Z2011" s="27"/>
    </row>
    <row r="2012" spans="2:26" x14ac:dyDescent="0.2">
      <c r="B2012" s="2"/>
      <c r="C2012" s="10"/>
      <c r="D2012" s="10"/>
      <c r="E2012" s="10"/>
      <c r="F2012" s="10"/>
      <c r="Z2012" s="27"/>
    </row>
    <row r="2013" spans="2:26" x14ac:dyDescent="0.2">
      <c r="Z2013" s="27"/>
    </row>
    <row r="2014" spans="2:26" x14ac:dyDescent="0.2">
      <c r="Z2014" s="27"/>
    </row>
    <row r="2015" spans="2:26" x14ac:dyDescent="0.2">
      <c r="Z2015" s="27"/>
    </row>
    <row r="2016" spans="2:26" x14ac:dyDescent="0.2">
      <c r="Z2016" s="27"/>
    </row>
    <row r="2017" spans="26:26" x14ac:dyDescent="0.2">
      <c r="Z2017" s="27"/>
    </row>
    <row r="2018" spans="26:26" x14ac:dyDescent="0.2">
      <c r="Z2018" s="27"/>
    </row>
    <row r="2019" spans="26:26" x14ac:dyDescent="0.2">
      <c r="Z2019" s="27"/>
    </row>
    <row r="2020" spans="26:26" x14ac:dyDescent="0.2">
      <c r="Z2020" s="27"/>
    </row>
    <row r="2021" spans="26:26" x14ac:dyDescent="0.2">
      <c r="Z2021" s="27"/>
    </row>
    <row r="2022" spans="26:26" x14ac:dyDescent="0.2">
      <c r="Z2022" s="27"/>
    </row>
    <row r="2023" spans="26:26" x14ac:dyDescent="0.2">
      <c r="Z2023" s="27"/>
    </row>
    <row r="2024" spans="26:26" x14ac:dyDescent="0.2">
      <c r="Z2024" s="27"/>
    </row>
    <row r="2025" spans="26:26" x14ac:dyDescent="0.2">
      <c r="Z2025" s="27"/>
    </row>
    <row r="2026" spans="26:26" x14ac:dyDescent="0.2">
      <c r="Z2026" s="27"/>
    </row>
    <row r="2027" spans="26:26" x14ac:dyDescent="0.2">
      <c r="Z2027" s="27"/>
    </row>
    <row r="2028" spans="26:26" x14ac:dyDescent="0.2">
      <c r="Z2028" s="27"/>
    </row>
    <row r="2029" spans="26:26" x14ac:dyDescent="0.2">
      <c r="Z2029" s="27"/>
    </row>
    <row r="2030" spans="26:26" x14ac:dyDescent="0.2">
      <c r="Z2030" s="27"/>
    </row>
    <row r="2031" spans="26:26" x14ac:dyDescent="0.2">
      <c r="Z2031" s="27"/>
    </row>
    <row r="2032" spans="26:26" x14ac:dyDescent="0.2">
      <c r="Z2032" s="27"/>
    </row>
    <row r="2033" spans="26:26" x14ac:dyDescent="0.2">
      <c r="Z2033" s="27"/>
    </row>
    <row r="2034" spans="26:26" x14ac:dyDescent="0.2">
      <c r="Z2034" s="27"/>
    </row>
    <row r="2035" spans="26:26" x14ac:dyDescent="0.2">
      <c r="Z2035" s="27"/>
    </row>
    <row r="2036" spans="26:26" x14ac:dyDescent="0.2">
      <c r="Z2036" s="27"/>
    </row>
    <row r="2037" spans="26:26" x14ac:dyDescent="0.2">
      <c r="Z2037" s="27"/>
    </row>
    <row r="2038" spans="26:26" x14ac:dyDescent="0.2">
      <c r="Z2038" s="27"/>
    </row>
    <row r="2039" spans="26:26" x14ac:dyDescent="0.2">
      <c r="Z2039" s="27"/>
    </row>
    <row r="2040" spans="26:26" x14ac:dyDescent="0.2">
      <c r="Z2040" s="27"/>
    </row>
    <row r="2041" spans="26:26" x14ac:dyDescent="0.2">
      <c r="Z2041" s="27"/>
    </row>
    <row r="2042" spans="26:26" x14ac:dyDescent="0.2">
      <c r="Z2042" s="27"/>
    </row>
    <row r="2043" spans="26:26" x14ac:dyDescent="0.2">
      <c r="Z2043" s="27"/>
    </row>
    <row r="2044" spans="26:26" x14ac:dyDescent="0.2">
      <c r="Z2044" s="27"/>
    </row>
    <row r="2045" spans="26:26" x14ac:dyDescent="0.2">
      <c r="Z2045" s="27"/>
    </row>
    <row r="2046" spans="26:26" x14ac:dyDescent="0.2">
      <c r="Z2046" s="27"/>
    </row>
    <row r="2047" spans="26:26" x14ac:dyDescent="0.2">
      <c r="Z2047" s="27"/>
    </row>
    <row r="2048" spans="26:26" x14ac:dyDescent="0.2">
      <c r="Z2048" s="27"/>
    </row>
    <row r="2049" spans="26:26" x14ac:dyDescent="0.2">
      <c r="Z2049" s="27"/>
    </row>
    <row r="2050" spans="26:26" x14ac:dyDescent="0.2">
      <c r="Z2050" s="27"/>
    </row>
    <row r="2051" spans="26:26" x14ac:dyDescent="0.2">
      <c r="Z2051" s="27"/>
    </row>
    <row r="2052" spans="26:26" x14ac:dyDescent="0.2">
      <c r="Z2052" s="27"/>
    </row>
    <row r="2053" spans="26:26" x14ac:dyDescent="0.2">
      <c r="Z2053" s="27"/>
    </row>
    <row r="2054" spans="26:26" x14ac:dyDescent="0.2">
      <c r="Z2054" s="27"/>
    </row>
    <row r="2055" spans="26:26" x14ac:dyDescent="0.2">
      <c r="Z2055" s="27"/>
    </row>
    <row r="2056" spans="26:26" x14ac:dyDescent="0.2">
      <c r="Z2056" s="27"/>
    </row>
    <row r="2057" spans="26:26" x14ac:dyDescent="0.2">
      <c r="Z2057" s="27"/>
    </row>
    <row r="2058" spans="26:26" x14ac:dyDescent="0.2">
      <c r="Z2058" s="27"/>
    </row>
    <row r="2059" spans="26:26" x14ac:dyDescent="0.2">
      <c r="Z2059" s="27"/>
    </row>
    <row r="2060" spans="26:26" x14ac:dyDescent="0.2">
      <c r="Z2060" s="27"/>
    </row>
    <row r="2061" spans="26:26" x14ac:dyDescent="0.2">
      <c r="Z2061" s="27"/>
    </row>
    <row r="2062" spans="26:26" x14ac:dyDescent="0.2">
      <c r="Z2062" s="27"/>
    </row>
    <row r="2063" spans="26:26" x14ac:dyDescent="0.2">
      <c r="Z2063" s="27"/>
    </row>
    <row r="2064" spans="26:26" x14ac:dyDescent="0.2">
      <c r="Z2064" s="27"/>
    </row>
    <row r="2065" spans="26:26" x14ac:dyDescent="0.2">
      <c r="Z2065" s="27"/>
    </row>
    <row r="2066" spans="26:26" x14ac:dyDescent="0.2">
      <c r="Z2066" s="27"/>
    </row>
    <row r="2067" spans="26:26" x14ac:dyDescent="0.2">
      <c r="Z2067" s="27"/>
    </row>
    <row r="2068" spans="26:26" x14ac:dyDescent="0.2">
      <c r="Z2068" s="27"/>
    </row>
    <row r="2069" spans="26:26" x14ac:dyDescent="0.2">
      <c r="Z2069" s="27"/>
    </row>
    <row r="2070" spans="26:26" x14ac:dyDescent="0.2">
      <c r="Z2070" s="27"/>
    </row>
    <row r="2071" spans="26:26" x14ac:dyDescent="0.2">
      <c r="Z2071" s="27"/>
    </row>
    <row r="2072" spans="26:26" x14ac:dyDescent="0.2">
      <c r="Z2072" s="27"/>
    </row>
    <row r="2073" spans="26:26" x14ac:dyDescent="0.2">
      <c r="Z2073" s="27"/>
    </row>
    <row r="2074" spans="26:26" x14ac:dyDescent="0.2">
      <c r="Z2074" s="27"/>
    </row>
    <row r="2075" spans="26:26" x14ac:dyDescent="0.2">
      <c r="Z2075" s="27"/>
    </row>
    <row r="2076" spans="26:26" x14ac:dyDescent="0.2">
      <c r="Z2076" s="27"/>
    </row>
    <row r="2077" spans="26:26" x14ac:dyDescent="0.2">
      <c r="Z2077" s="27"/>
    </row>
    <row r="2078" spans="26:26" x14ac:dyDescent="0.2">
      <c r="Z2078" s="27"/>
    </row>
    <row r="2079" spans="26:26" x14ac:dyDescent="0.2">
      <c r="Z2079" s="27"/>
    </row>
    <row r="2080" spans="26:26" x14ac:dyDescent="0.2">
      <c r="Z2080" s="27"/>
    </row>
    <row r="2081" spans="26:26" x14ac:dyDescent="0.2">
      <c r="Z2081" s="27"/>
    </row>
    <row r="2082" spans="26:26" x14ac:dyDescent="0.2">
      <c r="Z2082" s="27"/>
    </row>
    <row r="2083" spans="26:26" x14ac:dyDescent="0.2">
      <c r="Z2083" s="27"/>
    </row>
    <row r="2084" spans="26:26" x14ac:dyDescent="0.2">
      <c r="Z2084" s="27"/>
    </row>
    <row r="2085" spans="26:26" x14ac:dyDescent="0.2">
      <c r="Z2085" s="27"/>
    </row>
    <row r="2086" spans="26:26" x14ac:dyDescent="0.2">
      <c r="Z2086" s="27"/>
    </row>
    <row r="2087" spans="26:26" x14ac:dyDescent="0.2">
      <c r="Z2087" s="27"/>
    </row>
    <row r="2088" spans="26:26" x14ac:dyDescent="0.2">
      <c r="Z2088" s="27"/>
    </row>
    <row r="2089" spans="26:26" x14ac:dyDescent="0.2">
      <c r="Z2089" s="27"/>
    </row>
    <row r="2090" spans="26:26" x14ac:dyDescent="0.2">
      <c r="Z2090" s="27"/>
    </row>
    <row r="2091" spans="26:26" x14ac:dyDescent="0.2">
      <c r="Z2091" s="27"/>
    </row>
    <row r="2092" spans="26:26" x14ac:dyDescent="0.2">
      <c r="Z2092" s="27"/>
    </row>
    <row r="2093" spans="26:26" x14ac:dyDescent="0.2">
      <c r="Z2093" s="27"/>
    </row>
    <row r="2094" spans="26:26" x14ac:dyDescent="0.2">
      <c r="Z2094" s="27"/>
    </row>
    <row r="2095" spans="26:26" x14ac:dyDescent="0.2">
      <c r="Z2095" s="27"/>
    </row>
    <row r="2096" spans="26:26" x14ac:dyDescent="0.2">
      <c r="Z2096" s="27"/>
    </row>
    <row r="2097" spans="26:26" x14ac:dyDescent="0.2">
      <c r="Z2097" s="27"/>
    </row>
    <row r="2098" spans="26:26" x14ac:dyDescent="0.2">
      <c r="Z2098" s="27"/>
    </row>
    <row r="2099" spans="26:26" x14ac:dyDescent="0.2">
      <c r="Z2099" s="27"/>
    </row>
    <row r="2100" spans="26:26" x14ac:dyDescent="0.2">
      <c r="Z2100" s="27"/>
    </row>
    <row r="2101" spans="26:26" x14ac:dyDescent="0.2">
      <c r="Z2101" s="27"/>
    </row>
    <row r="2102" spans="26:26" x14ac:dyDescent="0.2">
      <c r="Z2102" s="27"/>
    </row>
    <row r="2103" spans="26:26" x14ac:dyDescent="0.2">
      <c r="Z2103" s="27"/>
    </row>
    <row r="2104" spans="26:26" x14ac:dyDescent="0.2">
      <c r="Z2104" s="27"/>
    </row>
    <row r="2105" spans="26:26" x14ac:dyDescent="0.2">
      <c r="Z2105" s="27"/>
    </row>
    <row r="2106" spans="26:26" x14ac:dyDescent="0.2">
      <c r="Z2106" s="27"/>
    </row>
    <row r="2107" spans="26:26" x14ac:dyDescent="0.2">
      <c r="Z2107" s="27"/>
    </row>
    <row r="2108" spans="26:26" x14ac:dyDescent="0.2">
      <c r="Z2108" s="27"/>
    </row>
    <row r="2109" spans="26:26" x14ac:dyDescent="0.2">
      <c r="Z2109" s="27"/>
    </row>
    <row r="2110" spans="26:26" x14ac:dyDescent="0.2">
      <c r="Z2110" s="27"/>
    </row>
    <row r="2111" spans="26:26" x14ac:dyDescent="0.2">
      <c r="Z2111" s="27"/>
    </row>
    <row r="2112" spans="26:26" x14ac:dyDescent="0.2">
      <c r="Z2112" s="27"/>
    </row>
    <row r="2113" spans="26:26" x14ac:dyDescent="0.2">
      <c r="Z2113" s="27"/>
    </row>
    <row r="2114" spans="26:26" x14ac:dyDescent="0.2">
      <c r="Z2114" s="27"/>
    </row>
    <row r="2115" spans="26:26" x14ac:dyDescent="0.2">
      <c r="Z2115" s="27"/>
    </row>
    <row r="2116" spans="26:26" x14ac:dyDescent="0.2">
      <c r="Z2116" s="27"/>
    </row>
    <row r="2117" spans="26:26" x14ac:dyDescent="0.2">
      <c r="Z2117" s="27"/>
    </row>
    <row r="2118" spans="26:26" x14ac:dyDescent="0.2">
      <c r="Z2118" s="27"/>
    </row>
    <row r="2119" spans="26:26" x14ac:dyDescent="0.2">
      <c r="Z2119" s="27"/>
    </row>
    <row r="2120" spans="26:26" x14ac:dyDescent="0.2">
      <c r="Z2120" s="27"/>
    </row>
    <row r="2121" spans="26:26" x14ac:dyDescent="0.2">
      <c r="Z2121" s="27"/>
    </row>
    <row r="2122" spans="26:26" x14ac:dyDescent="0.2">
      <c r="Z2122" s="27"/>
    </row>
    <row r="2123" spans="26:26" x14ac:dyDescent="0.2">
      <c r="Z2123" s="27"/>
    </row>
    <row r="2124" spans="26:26" x14ac:dyDescent="0.2">
      <c r="Z2124" s="27"/>
    </row>
    <row r="2125" spans="26:26" x14ac:dyDescent="0.2">
      <c r="Z2125" s="27"/>
    </row>
    <row r="2126" spans="26:26" x14ac:dyDescent="0.2">
      <c r="Z2126" s="27"/>
    </row>
    <row r="2127" spans="26:26" x14ac:dyDescent="0.2">
      <c r="Z2127" s="27"/>
    </row>
    <row r="2128" spans="26:26" x14ac:dyDescent="0.2">
      <c r="Z2128" s="27"/>
    </row>
    <row r="2129" spans="26:26" x14ac:dyDescent="0.2">
      <c r="Z2129" s="27"/>
    </row>
    <row r="2130" spans="26:26" x14ac:dyDescent="0.2">
      <c r="Z2130" s="27"/>
    </row>
    <row r="2131" spans="26:26" x14ac:dyDescent="0.2">
      <c r="Z2131" s="27"/>
    </row>
    <row r="2132" spans="26:26" x14ac:dyDescent="0.2">
      <c r="Z2132" s="27"/>
    </row>
    <row r="2133" spans="26:26" x14ac:dyDescent="0.2">
      <c r="Z2133" s="27"/>
    </row>
    <row r="2134" spans="26:26" x14ac:dyDescent="0.2">
      <c r="Z2134" s="27"/>
    </row>
    <row r="2135" spans="26:26" x14ac:dyDescent="0.2">
      <c r="Z2135" s="27"/>
    </row>
    <row r="2136" spans="26:26" x14ac:dyDescent="0.2">
      <c r="Z2136" s="27"/>
    </row>
    <row r="2137" spans="26:26" x14ac:dyDescent="0.2">
      <c r="Z2137" s="27"/>
    </row>
    <row r="2138" spans="26:26" x14ac:dyDescent="0.2">
      <c r="Z2138" s="27"/>
    </row>
    <row r="2139" spans="26:26" x14ac:dyDescent="0.2">
      <c r="Z2139" s="27"/>
    </row>
    <row r="2140" spans="26:26" x14ac:dyDescent="0.2">
      <c r="Z2140" s="27"/>
    </row>
    <row r="2141" spans="26:26" x14ac:dyDescent="0.2">
      <c r="Z2141" s="27"/>
    </row>
    <row r="2142" spans="26:26" x14ac:dyDescent="0.2">
      <c r="Z2142" s="27"/>
    </row>
    <row r="2143" spans="26:26" x14ac:dyDescent="0.2">
      <c r="Z2143" s="27"/>
    </row>
    <row r="2144" spans="26:26" x14ac:dyDescent="0.2">
      <c r="Z2144" s="27"/>
    </row>
    <row r="2145" spans="26:26" x14ac:dyDescent="0.2">
      <c r="Z2145" s="27"/>
    </row>
    <row r="2146" spans="26:26" x14ac:dyDescent="0.2">
      <c r="Z2146" s="27"/>
    </row>
    <row r="2147" spans="26:26" x14ac:dyDescent="0.2">
      <c r="Z2147" s="27"/>
    </row>
    <row r="2148" spans="26:26" x14ac:dyDescent="0.2">
      <c r="Z2148" s="27"/>
    </row>
    <row r="2149" spans="26:26" x14ac:dyDescent="0.2">
      <c r="Z2149" s="27"/>
    </row>
    <row r="2150" spans="26:26" x14ac:dyDescent="0.2">
      <c r="Z2150" s="27"/>
    </row>
    <row r="2151" spans="26:26" x14ac:dyDescent="0.2">
      <c r="Z2151" s="27"/>
    </row>
    <row r="2152" spans="26:26" x14ac:dyDescent="0.2">
      <c r="Z2152" s="27"/>
    </row>
    <row r="2153" spans="26:26" x14ac:dyDescent="0.2">
      <c r="Z2153" s="27"/>
    </row>
    <row r="2154" spans="26:26" x14ac:dyDescent="0.2">
      <c r="Z2154" s="27"/>
    </row>
    <row r="2155" spans="26:26" x14ac:dyDescent="0.2">
      <c r="Z2155" s="27"/>
    </row>
    <row r="2156" spans="26:26" x14ac:dyDescent="0.2">
      <c r="Z2156" s="27"/>
    </row>
    <row r="2157" spans="26:26" x14ac:dyDescent="0.2">
      <c r="Z2157" s="27"/>
    </row>
    <row r="2158" spans="26:26" x14ac:dyDescent="0.2">
      <c r="Z2158" s="27"/>
    </row>
    <row r="2159" spans="26:26" x14ac:dyDescent="0.2">
      <c r="Z2159" s="27"/>
    </row>
    <row r="2160" spans="26:26" x14ac:dyDescent="0.2">
      <c r="Z2160" s="27"/>
    </row>
    <row r="2161" spans="26:26" x14ac:dyDescent="0.2">
      <c r="Z2161" s="27"/>
    </row>
    <row r="2162" spans="26:26" x14ac:dyDescent="0.2">
      <c r="Z2162" s="27"/>
    </row>
    <row r="2163" spans="26:26" x14ac:dyDescent="0.2">
      <c r="Z2163" s="27"/>
    </row>
    <row r="2164" spans="26:26" x14ac:dyDescent="0.2">
      <c r="Z2164" s="27"/>
    </row>
    <row r="2165" spans="26:26" x14ac:dyDescent="0.2">
      <c r="Z2165" s="27"/>
    </row>
    <row r="2166" spans="26:26" x14ac:dyDescent="0.2">
      <c r="Z2166" s="27"/>
    </row>
    <row r="2167" spans="26:26" x14ac:dyDescent="0.2">
      <c r="Z2167" s="27"/>
    </row>
    <row r="2168" spans="26:26" x14ac:dyDescent="0.2">
      <c r="Z2168" s="27"/>
    </row>
    <row r="2169" spans="26:26" x14ac:dyDescent="0.2">
      <c r="Z2169" s="27"/>
    </row>
    <row r="2170" spans="26:26" x14ac:dyDescent="0.2">
      <c r="Z2170" s="27"/>
    </row>
    <row r="2171" spans="26:26" x14ac:dyDescent="0.2">
      <c r="Z2171" s="27"/>
    </row>
    <row r="2172" spans="26:26" x14ac:dyDescent="0.2">
      <c r="Z2172" s="27"/>
    </row>
    <row r="2173" spans="26:26" x14ac:dyDescent="0.2">
      <c r="Z2173" s="27"/>
    </row>
    <row r="2174" spans="26:26" x14ac:dyDescent="0.2">
      <c r="Z2174" s="27"/>
    </row>
    <row r="2175" spans="26:26" x14ac:dyDescent="0.2">
      <c r="Z2175" s="27"/>
    </row>
    <row r="2176" spans="26:26" x14ac:dyDescent="0.2">
      <c r="Z2176" s="27"/>
    </row>
    <row r="2177" spans="26:26" x14ac:dyDescent="0.2">
      <c r="Z2177" s="27"/>
    </row>
    <row r="2178" spans="26:26" x14ac:dyDescent="0.2">
      <c r="Z2178" s="27"/>
    </row>
    <row r="2179" spans="26:26" x14ac:dyDescent="0.2">
      <c r="Z2179" s="27"/>
    </row>
    <row r="2180" spans="26:26" x14ac:dyDescent="0.2">
      <c r="Z2180" s="27"/>
    </row>
    <row r="2181" spans="26:26" x14ac:dyDescent="0.2">
      <c r="Z2181" s="27"/>
    </row>
    <row r="2182" spans="26:26" x14ac:dyDescent="0.2">
      <c r="Z2182" s="27"/>
    </row>
    <row r="2183" spans="26:26" x14ac:dyDescent="0.2">
      <c r="Z2183" s="27"/>
    </row>
    <row r="2184" spans="26:26" x14ac:dyDescent="0.2">
      <c r="Z2184" s="27"/>
    </row>
    <row r="2185" spans="26:26" x14ac:dyDescent="0.2">
      <c r="Z2185" s="27"/>
    </row>
    <row r="2186" spans="26:26" x14ac:dyDescent="0.2">
      <c r="Z2186" s="27"/>
    </row>
    <row r="2187" spans="26:26" x14ac:dyDescent="0.2">
      <c r="Z2187" s="27"/>
    </row>
    <row r="2188" spans="26:26" x14ac:dyDescent="0.2">
      <c r="Z2188" s="27"/>
    </row>
    <row r="2189" spans="26:26" x14ac:dyDescent="0.2">
      <c r="Z2189" s="27"/>
    </row>
    <row r="2190" spans="26:26" x14ac:dyDescent="0.2">
      <c r="Z2190" s="27"/>
    </row>
    <row r="2191" spans="26:26" x14ac:dyDescent="0.2">
      <c r="Z2191" s="27"/>
    </row>
    <row r="2192" spans="26:26" x14ac:dyDescent="0.2">
      <c r="Z2192" s="27"/>
    </row>
    <row r="2193" spans="26:26" x14ac:dyDescent="0.2">
      <c r="Z2193" s="27"/>
    </row>
    <row r="2194" spans="26:26" x14ac:dyDescent="0.2">
      <c r="Z2194" s="27"/>
    </row>
    <row r="2195" spans="26:26" x14ac:dyDescent="0.2">
      <c r="Z2195" s="27"/>
    </row>
    <row r="2196" spans="26:26" x14ac:dyDescent="0.2">
      <c r="Z2196" s="27"/>
    </row>
    <row r="2197" spans="26:26" x14ac:dyDescent="0.2">
      <c r="Z2197" s="27"/>
    </row>
    <row r="2198" spans="26:26" x14ac:dyDescent="0.2">
      <c r="Z2198" s="27"/>
    </row>
    <row r="2199" spans="26:26" x14ac:dyDescent="0.2">
      <c r="Z2199" s="27"/>
    </row>
    <row r="2200" spans="26:26" x14ac:dyDescent="0.2">
      <c r="Z2200" s="27"/>
    </row>
    <row r="2201" spans="26:26" x14ac:dyDescent="0.2">
      <c r="Z2201" s="27"/>
    </row>
    <row r="2202" spans="26:26" x14ac:dyDescent="0.2">
      <c r="Z2202" s="27"/>
    </row>
    <row r="2203" spans="26:26" x14ac:dyDescent="0.2">
      <c r="Z2203" s="27"/>
    </row>
    <row r="2204" spans="26:26" x14ac:dyDescent="0.2">
      <c r="Z2204" s="27"/>
    </row>
    <row r="2205" spans="26:26" x14ac:dyDescent="0.2">
      <c r="Z2205" s="27"/>
    </row>
    <row r="2206" spans="26:26" x14ac:dyDescent="0.2">
      <c r="Z2206" s="27"/>
    </row>
    <row r="2207" spans="26:26" x14ac:dyDescent="0.2">
      <c r="Z2207" s="27"/>
    </row>
    <row r="2208" spans="26:26" x14ac:dyDescent="0.2">
      <c r="Z2208" s="27"/>
    </row>
    <row r="2209" spans="26:26" x14ac:dyDescent="0.2">
      <c r="Z2209" s="27"/>
    </row>
    <row r="2210" spans="26:26" x14ac:dyDescent="0.2">
      <c r="Z2210" s="27"/>
    </row>
    <row r="2211" spans="26:26" x14ac:dyDescent="0.2">
      <c r="Z2211" s="27"/>
    </row>
    <row r="2212" spans="26:26" x14ac:dyDescent="0.2">
      <c r="Z2212" s="27"/>
    </row>
    <row r="2213" spans="26:26" x14ac:dyDescent="0.2">
      <c r="Z2213" s="27"/>
    </row>
    <row r="2214" spans="26:26" x14ac:dyDescent="0.2">
      <c r="Z2214" s="27"/>
    </row>
    <row r="2215" spans="26:26" x14ac:dyDescent="0.2">
      <c r="Z2215" s="27"/>
    </row>
    <row r="2216" spans="26:26" x14ac:dyDescent="0.2">
      <c r="Z2216" s="27"/>
    </row>
    <row r="2217" spans="26:26" x14ac:dyDescent="0.2">
      <c r="Z2217" s="27"/>
    </row>
    <row r="2218" spans="26:26" x14ac:dyDescent="0.2">
      <c r="Z2218" s="27"/>
    </row>
    <row r="2219" spans="26:26" x14ac:dyDescent="0.2">
      <c r="Z2219" s="27"/>
    </row>
    <row r="2220" spans="26:26" x14ac:dyDescent="0.2">
      <c r="Z2220" s="27"/>
    </row>
    <row r="2221" spans="26:26" x14ac:dyDescent="0.2">
      <c r="Z2221" s="27"/>
    </row>
    <row r="2222" spans="26:26" x14ac:dyDescent="0.2">
      <c r="Z2222" s="27"/>
    </row>
    <row r="2223" spans="26:26" x14ac:dyDescent="0.2">
      <c r="Z2223" s="27"/>
    </row>
    <row r="2224" spans="26:26" x14ac:dyDescent="0.2">
      <c r="Z2224" s="27"/>
    </row>
    <row r="2225" spans="26:26" x14ac:dyDescent="0.2">
      <c r="Z2225" s="27"/>
    </row>
    <row r="2226" spans="26:26" x14ac:dyDescent="0.2">
      <c r="Z2226" s="27"/>
    </row>
    <row r="2227" spans="26:26" x14ac:dyDescent="0.2">
      <c r="Z2227" s="27"/>
    </row>
    <row r="2228" spans="26:26" x14ac:dyDescent="0.2">
      <c r="Z2228" s="27"/>
    </row>
    <row r="2229" spans="26:26" x14ac:dyDescent="0.2">
      <c r="Z2229" s="27"/>
    </row>
    <row r="2230" spans="26:26" x14ac:dyDescent="0.2">
      <c r="Z2230" s="27"/>
    </row>
    <row r="2231" spans="26:26" x14ac:dyDescent="0.2">
      <c r="Z2231" s="27"/>
    </row>
    <row r="2232" spans="26:26" x14ac:dyDescent="0.2">
      <c r="Z2232" s="27"/>
    </row>
    <row r="2233" spans="26:26" x14ac:dyDescent="0.2">
      <c r="Z2233" s="27"/>
    </row>
    <row r="2234" spans="26:26" x14ac:dyDescent="0.2">
      <c r="Z2234" s="27"/>
    </row>
    <row r="2235" spans="26:26" x14ac:dyDescent="0.2">
      <c r="Z2235" s="27"/>
    </row>
    <row r="2236" spans="26:26" x14ac:dyDescent="0.2">
      <c r="Z2236" s="27"/>
    </row>
    <row r="2237" spans="26:26" x14ac:dyDescent="0.2">
      <c r="Z2237" s="27"/>
    </row>
    <row r="2238" spans="26:26" x14ac:dyDescent="0.2">
      <c r="Z2238" s="27"/>
    </row>
    <row r="2239" spans="26:26" x14ac:dyDescent="0.2">
      <c r="Z2239" s="27"/>
    </row>
    <row r="2240" spans="26:26" x14ac:dyDescent="0.2">
      <c r="Z2240" s="27"/>
    </row>
    <row r="2241" spans="26:26" x14ac:dyDescent="0.2">
      <c r="Z2241" s="27"/>
    </row>
    <row r="2242" spans="26:26" x14ac:dyDescent="0.2">
      <c r="Z2242" s="27"/>
    </row>
    <row r="2243" spans="26:26" x14ac:dyDescent="0.2">
      <c r="Z2243" s="27"/>
    </row>
    <row r="2244" spans="26:26" x14ac:dyDescent="0.2">
      <c r="Z2244" s="27"/>
    </row>
    <row r="2245" spans="26:26" x14ac:dyDescent="0.2">
      <c r="Z2245" s="27"/>
    </row>
    <row r="2246" spans="26:26" x14ac:dyDescent="0.2">
      <c r="Z2246" s="27"/>
    </row>
    <row r="2247" spans="26:26" x14ac:dyDescent="0.2">
      <c r="Z2247" s="27"/>
    </row>
    <row r="2248" spans="26:26" x14ac:dyDescent="0.2">
      <c r="Z2248" s="27"/>
    </row>
    <row r="2249" spans="26:26" x14ac:dyDescent="0.2">
      <c r="Z2249" s="27"/>
    </row>
    <row r="2250" spans="26:26" x14ac:dyDescent="0.2">
      <c r="Z2250" s="27"/>
    </row>
    <row r="2251" spans="26:26" x14ac:dyDescent="0.2">
      <c r="Z2251" s="27"/>
    </row>
    <row r="2252" spans="26:26" x14ac:dyDescent="0.2">
      <c r="Z2252" s="27"/>
    </row>
    <row r="2253" spans="26:26" x14ac:dyDescent="0.2">
      <c r="Z2253" s="27"/>
    </row>
    <row r="2254" spans="26:26" x14ac:dyDescent="0.2">
      <c r="Z2254" s="27"/>
    </row>
    <row r="2255" spans="26:26" x14ac:dyDescent="0.2">
      <c r="Z2255" s="27"/>
    </row>
    <row r="2256" spans="26:26" x14ac:dyDescent="0.2">
      <c r="Z2256" s="27"/>
    </row>
    <row r="2257" spans="26:26" x14ac:dyDescent="0.2">
      <c r="Z2257" s="27"/>
    </row>
    <row r="2258" spans="26:26" x14ac:dyDescent="0.2">
      <c r="Z2258" s="27"/>
    </row>
    <row r="2259" spans="26:26" x14ac:dyDescent="0.2">
      <c r="Z2259" s="27"/>
    </row>
    <row r="2260" spans="26:26" x14ac:dyDescent="0.2">
      <c r="Z2260" s="27"/>
    </row>
    <row r="2261" spans="26:26" x14ac:dyDescent="0.2">
      <c r="Z2261" s="27"/>
    </row>
    <row r="2262" spans="26:26" x14ac:dyDescent="0.2">
      <c r="Z2262" s="27"/>
    </row>
    <row r="2263" spans="26:26" x14ac:dyDescent="0.2">
      <c r="Z2263" s="27"/>
    </row>
    <row r="2264" spans="26:26" x14ac:dyDescent="0.2">
      <c r="Z2264" s="27"/>
    </row>
    <row r="2265" spans="26:26" x14ac:dyDescent="0.2">
      <c r="Z2265" s="27"/>
    </row>
    <row r="2266" spans="26:26" x14ac:dyDescent="0.2">
      <c r="Z2266" s="27"/>
    </row>
    <row r="2267" spans="26:26" x14ac:dyDescent="0.2">
      <c r="Z2267" s="27"/>
    </row>
    <row r="2268" spans="26:26" x14ac:dyDescent="0.2">
      <c r="Z2268" s="27"/>
    </row>
    <row r="2269" spans="26:26" x14ac:dyDescent="0.2">
      <c r="Z2269" s="27"/>
    </row>
    <row r="2270" spans="26:26" x14ac:dyDescent="0.2">
      <c r="Z2270" s="27"/>
    </row>
    <row r="2271" spans="26:26" x14ac:dyDescent="0.2">
      <c r="Z2271" s="27"/>
    </row>
    <row r="2272" spans="26:26" x14ac:dyDescent="0.2">
      <c r="Z2272" s="27"/>
    </row>
    <row r="2273" spans="26:26" x14ac:dyDescent="0.2">
      <c r="Z2273" s="27"/>
    </row>
    <row r="2274" spans="26:26" x14ac:dyDescent="0.2">
      <c r="Z2274" s="27"/>
    </row>
    <row r="2275" spans="26:26" x14ac:dyDescent="0.2">
      <c r="Z2275" s="27"/>
    </row>
    <row r="2276" spans="26:26" x14ac:dyDescent="0.2">
      <c r="Z2276" s="27"/>
    </row>
    <row r="2277" spans="26:26" x14ac:dyDescent="0.2">
      <c r="Z2277" s="27"/>
    </row>
    <row r="2278" spans="26:26" x14ac:dyDescent="0.2">
      <c r="Z2278" s="27"/>
    </row>
    <row r="2279" spans="26:26" x14ac:dyDescent="0.2">
      <c r="Z2279" s="27"/>
    </row>
    <row r="2280" spans="26:26" x14ac:dyDescent="0.2">
      <c r="Z2280" s="27"/>
    </row>
    <row r="2281" spans="26:26" x14ac:dyDescent="0.2">
      <c r="Z2281" s="27"/>
    </row>
    <row r="2282" spans="26:26" x14ac:dyDescent="0.2">
      <c r="Z2282" s="27"/>
    </row>
    <row r="2283" spans="26:26" x14ac:dyDescent="0.2">
      <c r="Z2283" s="27"/>
    </row>
    <row r="2284" spans="26:26" x14ac:dyDescent="0.2">
      <c r="Z2284" s="27"/>
    </row>
    <row r="2285" spans="26:26" x14ac:dyDescent="0.2">
      <c r="Z2285" s="27"/>
    </row>
    <row r="2286" spans="26:26" x14ac:dyDescent="0.2">
      <c r="Z2286" s="27"/>
    </row>
    <row r="2287" spans="26:26" x14ac:dyDescent="0.2">
      <c r="Z2287" s="27"/>
    </row>
    <row r="2288" spans="26:26" x14ac:dyDescent="0.2">
      <c r="Z2288" s="27"/>
    </row>
    <row r="2289" spans="26:26" x14ac:dyDescent="0.2">
      <c r="Z2289" s="27"/>
    </row>
    <row r="2290" spans="26:26" x14ac:dyDescent="0.2">
      <c r="Z2290" s="27"/>
    </row>
    <row r="2291" spans="26:26" x14ac:dyDescent="0.2">
      <c r="Z2291" s="27"/>
    </row>
    <row r="2292" spans="26:26" x14ac:dyDescent="0.2">
      <c r="Z2292" s="27"/>
    </row>
    <row r="2293" spans="26:26" x14ac:dyDescent="0.2">
      <c r="Z2293" s="27"/>
    </row>
    <row r="2294" spans="26:26" x14ac:dyDescent="0.2">
      <c r="Z2294" s="27"/>
    </row>
    <row r="2295" spans="26:26" x14ac:dyDescent="0.2">
      <c r="Z2295" s="27"/>
    </row>
    <row r="2296" spans="26:26" x14ac:dyDescent="0.2">
      <c r="Z2296" s="27"/>
    </row>
    <row r="2297" spans="26:26" x14ac:dyDescent="0.2">
      <c r="Z2297" s="27"/>
    </row>
    <row r="2298" spans="26:26" x14ac:dyDescent="0.2">
      <c r="Z2298" s="27"/>
    </row>
    <row r="2299" spans="26:26" x14ac:dyDescent="0.2">
      <c r="Z2299" s="27"/>
    </row>
    <row r="2300" spans="26:26" x14ac:dyDescent="0.2">
      <c r="Z2300" s="27"/>
    </row>
    <row r="2301" spans="26:26" x14ac:dyDescent="0.2">
      <c r="Z2301" s="27"/>
    </row>
    <row r="2302" spans="26:26" x14ac:dyDescent="0.2">
      <c r="Z2302" s="27"/>
    </row>
    <row r="2303" spans="26:26" x14ac:dyDescent="0.2">
      <c r="Z2303" s="27"/>
    </row>
    <row r="2304" spans="26:26" x14ac:dyDescent="0.2">
      <c r="Z2304" s="27"/>
    </row>
    <row r="2305" spans="26:26" x14ac:dyDescent="0.2">
      <c r="Z2305" s="27"/>
    </row>
    <row r="2306" spans="26:26" x14ac:dyDescent="0.2">
      <c r="Z2306" s="27"/>
    </row>
    <row r="2307" spans="26:26" x14ac:dyDescent="0.2">
      <c r="Z2307" s="27"/>
    </row>
    <row r="2308" spans="26:26" x14ac:dyDescent="0.2">
      <c r="Z2308" s="27"/>
    </row>
    <row r="2309" spans="26:26" x14ac:dyDescent="0.2">
      <c r="Z2309" s="27"/>
    </row>
    <row r="2310" spans="26:26" x14ac:dyDescent="0.2">
      <c r="Z2310" s="27"/>
    </row>
    <row r="2311" spans="26:26" x14ac:dyDescent="0.2">
      <c r="Z2311" s="27"/>
    </row>
    <row r="2312" spans="26:26" x14ac:dyDescent="0.2">
      <c r="Z2312" s="27"/>
    </row>
    <row r="2313" spans="26:26" x14ac:dyDescent="0.2">
      <c r="Z2313" s="27"/>
    </row>
    <row r="2314" spans="26:26" x14ac:dyDescent="0.2">
      <c r="Z2314" s="27"/>
    </row>
    <row r="2315" spans="26:26" x14ac:dyDescent="0.2">
      <c r="Z2315" s="27"/>
    </row>
    <row r="2316" spans="26:26" x14ac:dyDescent="0.2">
      <c r="Z2316" s="27"/>
    </row>
    <row r="2317" spans="26:26" x14ac:dyDescent="0.2">
      <c r="Z2317" s="27"/>
    </row>
    <row r="2318" spans="26:26" x14ac:dyDescent="0.2">
      <c r="Z2318" s="27"/>
    </row>
    <row r="2319" spans="26:26" x14ac:dyDescent="0.2">
      <c r="Z2319" s="27"/>
    </row>
    <row r="2320" spans="26:26" x14ac:dyDescent="0.2">
      <c r="Z2320" s="27"/>
    </row>
    <row r="2321" spans="26:26" x14ac:dyDescent="0.2">
      <c r="Z2321" s="27"/>
    </row>
    <row r="2322" spans="26:26" x14ac:dyDescent="0.2">
      <c r="Z2322" s="27"/>
    </row>
    <row r="2323" spans="26:26" x14ac:dyDescent="0.2">
      <c r="Z2323" s="27"/>
    </row>
    <row r="2324" spans="26:26" x14ac:dyDescent="0.2">
      <c r="Z2324" s="27"/>
    </row>
    <row r="2325" spans="26:26" x14ac:dyDescent="0.2">
      <c r="Z2325" s="27"/>
    </row>
    <row r="2326" spans="26:26" x14ac:dyDescent="0.2">
      <c r="Z2326" s="27"/>
    </row>
    <row r="2327" spans="26:26" x14ac:dyDescent="0.2">
      <c r="Z2327" s="27"/>
    </row>
    <row r="2328" spans="26:26" x14ac:dyDescent="0.2">
      <c r="Z2328" s="27"/>
    </row>
    <row r="2329" spans="26:26" x14ac:dyDescent="0.2">
      <c r="Z2329" s="27"/>
    </row>
    <row r="2330" spans="26:26" x14ac:dyDescent="0.2">
      <c r="Z2330" s="27"/>
    </row>
    <row r="2331" spans="26:26" x14ac:dyDescent="0.2">
      <c r="Z2331" s="27"/>
    </row>
    <row r="2332" spans="26:26" x14ac:dyDescent="0.2">
      <c r="Z2332" s="27"/>
    </row>
    <row r="2333" spans="26:26" x14ac:dyDescent="0.2">
      <c r="Z2333" s="27"/>
    </row>
    <row r="2334" spans="26:26" x14ac:dyDescent="0.2">
      <c r="Z2334" s="27"/>
    </row>
    <row r="2335" spans="26:26" x14ac:dyDescent="0.2">
      <c r="Z2335" s="27"/>
    </row>
    <row r="2336" spans="26:26" x14ac:dyDescent="0.2">
      <c r="Z2336" s="27"/>
    </row>
    <row r="2337" spans="26:26" x14ac:dyDescent="0.2">
      <c r="Z2337" s="27"/>
    </row>
    <row r="2338" spans="26:26" x14ac:dyDescent="0.2">
      <c r="Z2338" s="27"/>
    </row>
    <row r="2339" spans="26:26" x14ac:dyDescent="0.2">
      <c r="Z2339" s="27"/>
    </row>
    <row r="2340" spans="26:26" x14ac:dyDescent="0.2">
      <c r="Z2340" s="27"/>
    </row>
    <row r="2341" spans="26:26" x14ac:dyDescent="0.2">
      <c r="Z2341" s="27"/>
    </row>
    <row r="2342" spans="26:26" x14ac:dyDescent="0.2">
      <c r="Z2342" s="27"/>
    </row>
    <row r="2343" spans="26:26" x14ac:dyDescent="0.2">
      <c r="Z2343" s="27"/>
    </row>
    <row r="2344" spans="26:26" x14ac:dyDescent="0.2">
      <c r="Z2344" s="27"/>
    </row>
    <row r="2345" spans="26:26" x14ac:dyDescent="0.2">
      <c r="Z2345" s="27"/>
    </row>
    <row r="2346" spans="26:26" x14ac:dyDescent="0.2">
      <c r="Z2346" s="27"/>
    </row>
    <row r="2347" spans="26:26" x14ac:dyDescent="0.2">
      <c r="Z2347" s="27"/>
    </row>
    <row r="2348" spans="26:26" x14ac:dyDescent="0.2">
      <c r="Z2348" s="27"/>
    </row>
    <row r="2349" spans="26:26" x14ac:dyDescent="0.2">
      <c r="Z2349" s="27"/>
    </row>
    <row r="2350" spans="26:26" x14ac:dyDescent="0.2">
      <c r="Z2350" s="27"/>
    </row>
    <row r="2351" spans="26:26" x14ac:dyDescent="0.2">
      <c r="Z2351" s="27"/>
    </row>
    <row r="2352" spans="26:26" x14ac:dyDescent="0.2">
      <c r="Z2352" s="27"/>
    </row>
    <row r="2353" spans="26:26" x14ac:dyDescent="0.2">
      <c r="Z2353" s="27"/>
    </row>
    <row r="2354" spans="26:26" x14ac:dyDescent="0.2">
      <c r="Z2354" s="27"/>
    </row>
    <row r="2355" spans="26:26" x14ac:dyDescent="0.2">
      <c r="Z2355" s="27"/>
    </row>
    <row r="2356" spans="26:26" x14ac:dyDescent="0.2">
      <c r="Z2356" s="27"/>
    </row>
    <row r="2357" spans="26:26" x14ac:dyDescent="0.2">
      <c r="Z2357" s="27"/>
    </row>
    <row r="2358" spans="26:26" x14ac:dyDescent="0.2">
      <c r="Z2358" s="27"/>
    </row>
    <row r="2359" spans="26:26" x14ac:dyDescent="0.2">
      <c r="Z2359" s="27"/>
    </row>
    <row r="2360" spans="26:26" x14ac:dyDescent="0.2">
      <c r="Z2360" s="27"/>
    </row>
    <row r="2361" spans="26:26" x14ac:dyDescent="0.2">
      <c r="Z2361" s="27"/>
    </row>
    <row r="2362" spans="26:26" x14ac:dyDescent="0.2">
      <c r="Z2362" s="27"/>
    </row>
    <row r="2363" spans="26:26" x14ac:dyDescent="0.2">
      <c r="Z2363" s="27"/>
    </row>
    <row r="2364" spans="26:26" x14ac:dyDescent="0.2">
      <c r="Z2364" s="27"/>
    </row>
    <row r="2365" spans="26:26" x14ac:dyDescent="0.2">
      <c r="Z2365" s="27"/>
    </row>
    <row r="2366" spans="26:26" x14ac:dyDescent="0.2">
      <c r="Z2366" s="27"/>
    </row>
    <row r="2367" spans="26:26" x14ac:dyDescent="0.2">
      <c r="Z2367" s="27"/>
    </row>
    <row r="2368" spans="26:26" x14ac:dyDescent="0.2">
      <c r="Z2368" s="27"/>
    </row>
    <row r="2369" spans="26:26" x14ac:dyDescent="0.2">
      <c r="Z2369" s="27"/>
    </row>
    <row r="2370" spans="26:26" x14ac:dyDescent="0.2">
      <c r="Z2370" s="27"/>
    </row>
    <row r="2371" spans="26:26" x14ac:dyDescent="0.2">
      <c r="Z2371" s="27"/>
    </row>
    <row r="2372" spans="26:26" x14ac:dyDescent="0.2">
      <c r="Z2372" s="27"/>
    </row>
    <row r="2373" spans="26:26" x14ac:dyDescent="0.2">
      <c r="Z2373" s="27"/>
    </row>
    <row r="2374" spans="26:26" x14ac:dyDescent="0.2">
      <c r="Z2374" s="27"/>
    </row>
    <row r="2375" spans="26:26" x14ac:dyDescent="0.2">
      <c r="Z2375" s="27"/>
    </row>
    <row r="2376" spans="26:26" x14ac:dyDescent="0.2">
      <c r="Z2376" s="27"/>
    </row>
    <row r="2377" spans="26:26" x14ac:dyDescent="0.2">
      <c r="Z2377" s="27"/>
    </row>
    <row r="2378" spans="26:26" x14ac:dyDescent="0.2">
      <c r="Z2378" s="27"/>
    </row>
    <row r="2379" spans="26:26" x14ac:dyDescent="0.2">
      <c r="Z2379" s="27"/>
    </row>
    <row r="2380" spans="26:26" x14ac:dyDescent="0.2">
      <c r="Z2380" s="27"/>
    </row>
    <row r="2381" spans="26:26" x14ac:dyDescent="0.2">
      <c r="Z2381" s="27"/>
    </row>
    <row r="2382" spans="26:26" x14ac:dyDescent="0.2">
      <c r="Z2382" s="27"/>
    </row>
    <row r="2383" spans="26:26" x14ac:dyDescent="0.2">
      <c r="Z2383" s="27"/>
    </row>
    <row r="2384" spans="26:26" x14ac:dyDescent="0.2">
      <c r="Z2384" s="27"/>
    </row>
    <row r="2385" spans="26:26" x14ac:dyDescent="0.2">
      <c r="Z2385" s="27"/>
    </row>
    <row r="2386" spans="26:26" x14ac:dyDescent="0.2">
      <c r="Z2386" s="27"/>
    </row>
    <row r="2387" spans="26:26" x14ac:dyDescent="0.2">
      <c r="Z2387" s="27"/>
    </row>
    <row r="2388" spans="26:26" x14ac:dyDescent="0.2">
      <c r="Z2388" s="27"/>
    </row>
    <row r="2389" spans="26:26" x14ac:dyDescent="0.2">
      <c r="Z2389" s="27"/>
    </row>
    <row r="2390" spans="26:26" x14ac:dyDescent="0.2">
      <c r="Z2390" s="27"/>
    </row>
    <row r="2391" spans="26:26" x14ac:dyDescent="0.2">
      <c r="Z2391" s="27"/>
    </row>
    <row r="2392" spans="26:26" x14ac:dyDescent="0.2">
      <c r="Z2392" s="27"/>
    </row>
    <row r="2393" spans="26:26" x14ac:dyDescent="0.2">
      <c r="Z2393" s="27"/>
    </row>
    <row r="2394" spans="26:26" x14ac:dyDescent="0.2">
      <c r="Z2394" s="27"/>
    </row>
    <row r="2395" spans="26:26" x14ac:dyDescent="0.2">
      <c r="Z2395" s="27"/>
    </row>
    <row r="2396" spans="26:26" x14ac:dyDescent="0.2">
      <c r="Z2396" s="27"/>
    </row>
    <row r="2397" spans="26:26" x14ac:dyDescent="0.2">
      <c r="Z2397" s="27"/>
    </row>
    <row r="2398" spans="26:26" x14ac:dyDescent="0.2">
      <c r="Z2398" s="27"/>
    </row>
    <row r="2399" spans="26:26" x14ac:dyDescent="0.2">
      <c r="Z2399" s="27"/>
    </row>
    <row r="2400" spans="26:26" x14ac:dyDescent="0.2">
      <c r="Z2400" s="27"/>
    </row>
    <row r="2401" spans="26:26" x14ac:dyDescent="0.2">
      <c r="Z2401" s="27"/>
    </row>
    <row r="2402" spans="26:26" x14ac:dyDescent="0.2">
      <c r="Z2402" s="27"/>
    </row>
    <row r="2403" spans="26:26" x14ac:dyDescent="0.2">
      <c r="Z2403" s="27"/>
    </row>
    <row r="2404" spans="26:26" x14ac:dyDescent="0.2">
      <c r="Z2404" s="27"/>
    </row>
    <row r="2405" spans="26:26" x14ac:dyDescent="0.2">
      <c r="Z2405" s="27"/>
    </row>
    <row r="2406" spans="26:26" x14ac:dyDescent="0.2">
      <c r="Z2406" s="27"/>
    </row>
    <row r="2407" spans="26:26" x14ac:dyDescent="0.2">
      <c r="Z2407" s="27"/>
    </row>
    <row r="2408" spans="26:26" x14ac:dyDescent="0.2">
      <c r="Z2408" s="27"/>
    </row>
    <row r="2409" spans="26:26" x14ac:dyDescent="0.2">
      <c r="Z2409" s="27"/>
    </row>
    <row r="2410" spans="26:26" x14ac:dyDescent="0.2">
      <c r="Z2410" s="27"/>
    </row>
    <row r="2411" spans="26:26" x14ac:dyDescent="0.2">
      <c r="Z2411" s="27"/>
    </row>
    <row r="2412" spans="26:26" x14ac:dyDescent="0.2">
      <c r="Z2412" s="27"/>
    </row>
    <row r="2413" spans="26:26" x14ac:dyDescent="0.2">
      <c r="Z2413" s="27"/>
    </row>
    <row r="2414" spans="26:26" x14ac:dyDescent="0.2">
      <c r="Z2414" s="27"/>
    </row>
    <row r="2415" spans="26:26" x14ac:dyDescent="0.2">
      <c r="Z2415" s="27"/>
    </row>
    <row r="2416" spans="26:26" x14ac:dyDescent="0.2">
      <c r="Z2416" s="27"/>
    </row>
    <row r="2417" spans="26:26" x14ac:dyDescent="0.2">
      <c r="Z2417" s="27"/>
    </row>
    <row r="2418" spans="26:26" x14ac:dyDescent="0.2">
      <c r="Z2418" s="27"/>
    </row>
    <row r="2419" spans="26:26" x14ac:dyDescent="0.2">
      <c r="Z2419" s="27"/>
    </row>
    <row r="2420" spans="26:26" x14ac:dyDescent="0.2">
      <c r="Z2420" s="27"/>
    </row>
    <row r="2421" spans="26:26" x14ac:dyDescent="0.2">
      <c r="Z2421" s="27"/>
    </row>
    <row r="2422" spans="26:26" x14ac:dyDescent="0.2">
      <c r="Z2422" s="27"/>
    </row>
    <row r="2423" spans="26:26" x14ac:dyDescent="0.2">
      <c r="Z2423" s="27"/>
    </row>
    <row r="2424" spans="26:26" x14ac:dyDescent="0.2">
      <c r="Z2424" s="27"/>
    </row>
    <row r="2425" spans="26:26" x14ac:dyDescent="0.2">
      <c r="Z2425" s="27"/>
    </row>
    <row r="2426" spans="26:26" x14ac:dyDescent="0.2">
      <c r="Z2426" s="27"/>
    </row>
    <row r="2427" spans="26:26" x14ac:dyDescent="0.2">
      <c r="Z2427" s="27"/>
    </row>
    <row r="2428" spans="26:26" x14ac:dyDescent="0.2">
      <c r="Z2428" s="27"/>
    </row>
    <row r="2429" spans="26:26" x14ac:dyDescent="0.2">
      <c r="Z2429" s="27"/>
    </row>
    <row r="2430" spans="26:26" x14ac:dyDescent="0.2">
      <c r="Z2430" s="27"/>
    </row>
    <row r="2431" spans="26:26" x14ac:dyDescent="0.2">
      <c r="Z2431" s="27"/>
    </row>
    <row r="2432" spans="26:26" x14ac:dyDescent="0.2">
      <c r="Z2432" s="27"/>
    </row>
    <row r="2433" spans="26:26" x14ac:dyDescent="0.2">
      <c r="Z2433" s="27"/>
    </row>
    <row r="2434" spans="26:26" x14ac:dyDescent="0.2">
      <c r="Z2434" s="27"/>
    </row>
    <row r="2435" spans="26:26" x14ac:dyDescent="0.2">
      <c r="Z2435" s="27"/>
    </row>
    <row r="2436" spans="26:26" x14ac:dyDescent="0.2">
      <c r="Z2436" s="27"/>
    </row>
    <row r="2437" spans="26:26" x14ac:dyDescent="0.2">
      <c r="Z2437" s="27"/>
    </row>
    <row r="2438" spans="26:26" x14ac:dyDescent="0.2">
      <c r="Z2438" s="27"/>
    </row>
    <row r="2439" spans="26:26" x14ac:dyDescent="0.2">
      <c r="Z2439" s="27"/>
    </row>
    <row r="2440" spans="26:26" x14ac:dyDescent="0.2">
      <c r="Z2440" s="27"/>
    </row>
    <row r="2441" spans="26:26" x14ac:dyDescent="0.2">
      <c r="Z2441" s="27"/>
    </row>
    <row r="2442" spans="26:26" x14ac:dyDescent="0.2">
      <c r="Z2442" s="27"/>
    </row>
    <row r="2443" spans="26:26" x14ac:dyDescent="0.2">
      <c r="Z2443" s="27"/>
    </row>
    <row r="2444" spans="26:26" x14ac:dyDescent="0.2">
      <c r="Z2444" s="27"/>
    </row>
    <row r="2445" spans="26:26" x14ac:dyDescent="0.2">
      <c r="Z2445" s="27"/>
    </row>
    <row r="2446" spans="26:26" x14ac:dyDescent="0.2">
      <c r="Z2446" s="27"/>
    </row>
    <row r="2447" spans="26:26" x14ac:dyDescent="0.2">
      <c r="Z2447" s="27"/>
    </row>
    <row r="2448" spans="26:26" x14ac:dyDescent="0.2">
      <c r="Z2448" s="27"/>
    </row>
    <row r="2449" spans="26:26" x14ac:dyDescent="0.2">
      <c r="Z2449" s="27"/>
    </row>
    <row r="2450" spans="26:26" x14ac:dyDescent="0.2">
      <c r="Z2450" s="27"/>
    </row>
    <row r="2451" spans="26:26" x14ac:dyDescent="0.2">
      <c r="Z2451" s="27"/>
    </row>
    <row r="2452" spans="26:26" x14ac:dyDescent="0.2">
      <c r="Z2452" s="27"/>
    </row>
    <row r="2453" spans="26:26" x14ac:dyDescent="0.2">
      <c r="Z2453" s="27"/>
    </row>
    <row r="2454" spans="26:26" x14ac:dyDescent="0.2">
      <c r="Z2454" s="27"/>
    </row>
    <row r="2455" spans="26:26" x14ac:dyDescent="0.2">
      <c r="Z2455" s="27"/>
    </row>
    <row r="2456" spans="26:26" x14ac:dyDescent="0.2">
      <c r="Z2456" s="27"/>
    </row>
    <row r="2457" spans="26:26" x14ac:dyDescent="0.2">
      <c r="Z2457" s="27"/>
    </row>
    <row r="2458" spans="26:26" x14ac:dyDescent="0.2">
      <c r="Z2458" s="27"/>
    </row>
    <row r="2459" spans="26:26" x14ac:dyDescent="0.2">
      <c r="Z2459" s="27"/>
    </row>
    <row r="2460" spans="26:26" x14ac:dyDescent="0.2">
      <c r="Z2460" s="27"/>
    </row>
    <row r="2461" spans="26:26" x14ac:dyDescent="0.2">
      <c r="Z2461" s="27"/>
    </row>
    <row r="2462" spans="26:26" x14ac:dyDescent="0.2">
      <c r="Z2462" s="27"/>
    </row>
    <row r="2463" spans="26:26" x14ac:dyDescent="0.2">
      <c r="Z2463" s="27"/>
    </row>
    <row r="2464" spans="26:26" x14ac:dyDescent="0.2">
      <c r="Z2464" s="27"/>
    </row>
    <row r="2465" spans="26:26" x14ac:dyDescent="0.2">
      <c r="Z2465" s="27"/>
    </row>
    <row r="2466" spans="26:26" x14ac:dyDescent="0.2">
      <c r="Z2466" s="27"/>
    </row>
    <row r="2467" spans="26:26" x14ac:dyDescent="0.2">
      <c r="Z2467" s="27"/>
    </row>
    <row r="2468" spans="26:26" x14ac:dyDescent="0.2">
      <c r="Z2468" s="27"/>
    </row>
    <row r="2469" spans="26:26" x14ac:dyDescent="0.2">
      <c r="Z2469" s="27"/>
    </row>
    <row r="2470" spans="26:26" x14ac:dyDescent="0.2">
      <c r="Z2470" s="27"/>
    </row>
    <row r="2471" spans="26:26" x14ac:dyDescent="0.2">
      <c r="Z2471" s="27"/>
    </row>
    <row r="2472" spans="26:26" x14ac:dyDescent="0.2">
      <c r="Z2472" s="27"/>
    </row>
    <row r="2473" spans="26:26" x14ac:dyDescent="0.2">
      <c r="Z2473" s="27"/>
    </row>
    <row r="2474" spans="26:26" x14ac:dyDescent="0.2">
      <c r="Z2474" s="27"/>
    </row>
    <row r="2475" spans="26:26" x14ac:dyDescent="0.2">
      <c r="Z2475" s="27"/>
    </row>
    <row r="2476" spans="26:26" x14ac:dyDescent="0.2">
      <c r="Z2476" s="27"/>
    </row>
    <row r="2477" spans="26:26" x14ac:dyDescent="0.2">
      <c r="Z2477" s="27"/>
    </row>
    <row r="2478" spans="26:26" x14ac:dyDescent="0.2">
      <c r="Z2478" s="27"/>
    </row>
    <row r="2479" spans="26:26" x14ac:dyDescent="0.2">
      <c r="Z2479" s="27"/>
    </row>
    <row r="2480" spans="26:26" x14ac:dyDescent="0.2">
      <c r="Z2480" s="27"/>
    </row>
    <row r="2481" spans="26:26" x14ac:dyDescent="0.2">
      <c r="Z2481" s="27"/>
    </row>
    <row r="2482" spans="26:26" x14ac:dyDescent="0.2">
      <c r="Z2482" s="27"/>
    </row>
    <row r="2483" spans="26:26" x14ac:dyDescent="0.2">
      <c r="Z2483" s="27"/>
    </row>
    <row r="2484" spans="26:26" x14ac:dyDescent="0.2">
      <c r="Z2484" s="27"/>
    </row>
    <row r="2485" spans="26:26" x14ac:dyDescent="0.2">
      <c r="Z2485" s="27"/>
    </row>
    <row r="2486" spans="26:26" x14ac:dyDescent="0.2">
      <c r="Z2486" s="27"/>
    </row>
    <row r="2487" spans="26:26" x14ac:dyDescent="0.2">
      <c r="Z2487" s="27"/>
    </row>
    <row r="2488" spans="26:26" x14ac:dyDescent="0.2">
      <c r="Z2488" s="27"/>
    </row>
    <row r="2489" spans="26:26" x14ac:dyDescent="0.2">
      <c r="Z2489" s="27"/>
    </row>
    <row r="2490" spans="26:26" x14ac:dyDescent="0.2">
      <c r="Z2490" s="27"/>
    </row>
    <row r="2491" spans="26:26" x14ac:dyDescent="0.2">
      <c r="Z2491" s="27"/>
    </row>
    <row r="2492" spans="26:26" x14ac:dyDescent="0.2">
      <c r="Z2492" s="27"/>
    </row>
    <row r="2493" spans="26:26" x14ac:dyDescent="0.2">
      <c r="Z2493" s="27"/>
    </row>
    <row r="2494" spans="26:26" x14ac:dyDescent="0.2">
      <c r="Z2494" s="27"/>
    </row>
    <row r="2495" spans="26:26" x14ac:dyDescent="0.2">
      <c r="Z2495" s="27"/>
    </row>
    <row r="2496" spans="26:26" x14ac:dyDescent="0.2">
      <c r="Z2496" s="27"/>
    </row>
    <row r="2497" spans="26:26" x14ac:dyDescent="0.2">
      <c r="Z2497" s="27"/>
    </row>
    <row r="2498" spans="26:26" x14ac:dyDescent="0.2">
      <c r="Z2498" s="27"/>
    </row>
    <row r="2499" spans="26:26" x14ac:dyDescent="0.2">
      <c r="Z2499" s="27"/>
    </row>
    <row r="2500" spans="26:26" x14ac:dyDescent="0.2">
      <c r="Z2500" s="27"/>
    </row>
    <row r="2501" spans="26:26" x14ac:dyDescent="0.2">
      <c r="Z2501" s="27"/>
    </row>
    <row r="2502" spans="26:26" x14ac:dyDescent="0.2">
      <c r="Z2502" s="27"/>
    </row>
    <row r="2503" spans="26:26" x14ac:dyDescent="0.2">
      <c r="Z2503" s="27"/>
    </row>
    <row r="2504" spans="26:26" x14ac:dyDescent="0.2">
      <c r="Z2504" s="27"/>
    </row>
    <row r="2505" spans="26:26" x14ac:dyDescent="0.2">
      <c r="Z2505" s="27"/>
    </row>
    <row r="2506" spans="26:26" x14ac:dyDescent="0.2">
      <c r="Z2506" s="27"/>
    </row>
    <row r="2507" spans="26:26" x14ac:dyDescent="0.2">
      <c r="Z2507" s="27"/>
    </row>
    <row r="2508" spans="26:26" x14ac:dyDescent="0.2">
      <c r="Z2508" s="27"/>
    </row>
    <row r="2509" spans="26:26" x14ac:dyDescent="0.2">
      <c r="Z2509" s="27"/>
    </row>
    <row r="2510" spans="26:26" x14ac:dyDescent="0.2">
      <c r="Z2510" s="27"/>
    </row>
    <row r="2511" spans="26:26" x14ac:dyDescent="0.2">
      <c r="Z2511" s="27"/>
    </row>
    <row r="2512" spans="26:26" x14ac:dyDescent="0.2">
      <c r="Z2512" s="27"/>
    </row>
    <row r="2513" spans="26:26" x14ac:dyDescent="0.2">
      <c r="Z2513" s="27"/>
    </row>
    <row r="2514" spans="26:26" x14ac:dyDescent="0.2">
      <c r="Z2514" s="27"/>
    </row>
    <row r="2515" spans="26:26" x14ac:dyDescent="0.2">
      <c r="Z2515" s="27"/>
    </row>
    <row r="2516" spans="26:26" x14ac:dyDescent="0.2">
      <c r="Z2516" s="27"/>
    </row>
    <row r="2517" spans="26:26" x14ac:dyDescent="0.2">
      <c r="Z2517" s="27"/>
    </row>
    <row r="2518" spans="26:26" x14ac:dyDescent="0.2">
      <c r="Z2518" s="27"/>
    </row>
    <row r="2519" spans="26:26" x14ac:dyDescent="0.2">
      <c r="Z2519" s="27"/>
    </row>
    <row r="2520" spans="26:26" x14ac:dyDescent="0.2">
      <c r="Z2520" s="27"/>
    </row>
    <row r="2521" spans="26:26" x14ac:dyDescent="0.2">
      <c r="Z2521" s="27"/>
    </row>
    <row r="2522" spans="26:26" x14ac:dyDescent="0.2">
      <c r="Z2522" s="27"/>
    </row>
    <row r="2523" spans="26:26" x14ac:dyDescent="0.2">
      <c r="Z2523" s="27"/>
    </row>
    <row r="2524" spans="26:26" x14ac:dyDescent="0.2">
      <c r="Z2524" s="27"/>
    </row>
    <row r="2525" spans="26:26" x14ac:dyDescent="0.2">
      <c r="Z2525" s="27"/>
    </row>
    <row r="2526" spans="26:26" x14ac:dyDescent="0.2">
      <c r="Z2526" s="27"/>
    </row>
    <row r="2527" spans="26:26" x14ac:dyDescent="0.2">
      <c r="Z2527" s="27"/>
    </row>
    <row r="2528" spans="26:26" x14ac:dyDescent="0.2">
      <c r="Z2528" s="27"/>
    </row>
    <row r="2529" spans="26:26" x14ac:dyDescent="0.2">
      <c r="Z2529" s="27"/>
    </row>
    <row r="2530" spans="26:26" x14ac:dyDescent="0.2">
      <c r="Z2530" s="27"/>
    </row>
    <row r="2531" spans="26:26" x14ac:dyDescent="0.2">
      <c r="Z2531" s="27"/>
    </row>
    <row r="2532" spans="26:26" x14ac:dyDescent="0.2">
      <c r="Z2532" s="27"/>
    </row>
    <row r="2533" spans="26:26" x14ac:dyDescent="0.2">
      <c r="Z2533" s="27"/>
    </row>
    <row r="2534" spans="26:26" x14ac:dyDescent="0.2">
      <c r="Z2534" s="27"/>
    </row>
    <row r="2535" spans="26:26" x14ac:dyDescent="0.2">
      <c r="Z2535" s="27"/>
    </row>
    <row r="2536" spans="26:26" x14ac:dyDescent="0.2">
      <c r="Z2536" s="27"/>
    </row>
    <row r="2537" spans="26:26" x14ac:dyDescent="0.2">
      <c r="Z2537" s="27"/>
    </row>
    <row r="2538" spans="26:26" x14ac:dyDescent="0.2">
      <c r="Z2538" s="27"/>
    </row>
    <row r="2539" spans="26:26" x14ac:dyDescent="0.2">
      <c r="Z2539" s="27"/>
    </row>
    <row r="2540" spans="26:26" x14ac:dyDescent="0.2">
      <c r="Z2540" s="27"/>
    </row>
    <row r="2541" spans="26:26" x14ac:dyDescent="0.2">
      <c r="Z2541" s="27"/>
    </row>
    <row r="2542" spans="26:26" x14ac:dyDescent="0.2">
      <c r="Z2542" s="27"/>
    </row>
    <row r="2543" spans="26:26" x14ac:dyDescent="0.2">
      <c r="Z2543" s="27"/>
    </row>
    <row r="2544" spans="26:26" x14ac:dyDescent="0.2">
      <c r="Z2544" s="27"/>
    </row>
    <row r="2545" spans="26:26" x14ac:dyDescent="0.2">
      <c r="Z2545" s="27"/>
    </row>
    <row r="2546" spans="26:26" x14ac:dyDescent="0.2">
      <c r="Z2546" s="27"/>
    </row>
    <row r="2547" spans="26:26" x14ac:dyDescent="0.2">
      <c r="Z2547" s="27"/>
    </row>
    <row r="2548" spans="26:26" x14ac:dyDescent="0.2">
      <c r="Z2548" s="27"/>
    </row>
    <row r="2549" spans="26:26" x14ac:dyDescent="0.2">
      <c r="Z2549" s="27"/>
    </row>
    <row r="2550" spans="26:26" x14ac:dyDescent="0.2">
      <c r="Z2550" s="27"/>
    </row>
    <row r="2551" spans="26:26" x14ac:dyDescent="0.2">
      <c r="Z2551" s="27"/>
    </row>
    <row r="2552" spans="26:26" x14ac:dyDescent="0.2">
      <c r="Z2552" s="27"/>
    </row>
    <row r="2553" spans="26:26" x14ac:dyDescent="0.2">
      <c r="Z2553" s="27"/>
    </row>
    <row r="2554" spans="26:26" x14ac:dyDescent="0.2">
      <c r="Z2554" s="27"/>
    </row>
    <row r="2555" spans="26:26" x14ac:dyDescent="0.2">
      <c r="Z2555" s="27"/>
    </row>
    <row r="2556" spans="26:26" x14ac:dyDescent="0.2">
      <c r="Z2556" s="27"/>
    </row>
    <row r="2557" spans="26:26" x14ac:dyDescent="0.2">
      <c r="Z2557" s="27"/>
    </row>
    <row r="2558" spans="26:26" x14ac:dyDescent="0.2">
      <c r="Z2558" s="27"/>
    </row>
    <row r="2559" spans="26:26" x14ac:dyDescent="0.2">
      <c r="Z2559" s="27"/>
    </row>
    <row r="2560" spans="26:26" x14ac:dyDescent="0.2">
      <c r="Z2560" s="27"/>
    </row>
    <row r="2561" spans="26:26" x14ac:dyDescent="0.2">
      <c r="Z2561" s="27"/>
    </row>
    <row r="2562" spans="26:26" x14ac:dyDescent="0.2">
      <c r="Z2562" s="27"/>
    </row>
    <row r="2563" spans="26:26" x14ac:dyDescent="0.2">
      <c r="Z2563" s="27"/>
    </row>
    <row r="2564" spans="26:26" x14ac:dyDescent="0.2">
      <c r="Z2564" s="27"/>
    </row>
    <row r="2565" spans="26:26" x14ac:dyDescent="0.2">
      <c r="Z2565" s="27"/>
    </row>
    <row r="2566" spans="26:26" x14ac:dyDescent="0.2">
      <c r="Z2566" s="27"/>
    </row>
    <row r="2567" spans="26:26" x14ac:dyDescent="0.2">
      <c r="Z2567" s="27"/>
    </row>
    <row r="2568" spans="26:26" x14ac:dyDescent="0.2">
      <c r="Z2568" s="27"/>
    </row>
    <row r="2569" spans="26:26" x14ac:dyDescent="0.2">
      <c r="Z2569" s="27"/>
    </row>
    <row r="2570" spans="26:26" x14ac:dyDescent="0.2">
      <c r="Z2570" s="27"/>
    </row>
    <row r="2571" spans="26:26" x14ac:dyDescent="0.2">
      <c r="Z2571" s="27"/>
    </row>
    <row r="2572" spans="26:26" x14ac:dyDescent="0.2">
      <c r="Z2572" s="27"/>
    </row>
    <row r="2573" spans="26:26" x14ac:dyDescent="0.2">
      <c r="Z2573" s="27"/>
    </row>
    <row r="2574" spans="26:26" x14ac:dyDescent="0.2">
      <c r="Z2574" s="27"/>
    </row>
    <row r="2575" spans="26:26" x14ac:dyDescent="0.2">
      <c r="Z2575" s="27"/>
    </row>
    <row r="2576" spans="26:26" x14ac:dyDescent="0.2">
      <c r="Z2576" s="27"/>
    </row>
    <row r="2577" spans="26:26" x14ac:dyDescent="0.2">
      <c r="Z2577" s="27"/>
    </row>
    <row r="2578" spans="26:26" x14ac:dyDescent="0.2">
      <c r="Z2578" s="27"/>
    </row>
    <row r="2579" spans="26:26" x14ac:dyDescent="0.2">
      <c r="Z2579" s="27"/>
    </row>
    <row r="2580" spans="26:26" x14ac:dyDescent="0.2">
      <c r="Z2580" s="27"/>
    </row>
    <row r="2581" spans="26:26" x14ac:dyDescent="0.2">
      <c r="Z2581" s="27"/>
    </row>
    <row r="2582" spans="26:26" x14ac:dyDescent="0.2">
      <c r="Z2582" s="27"/>
    </row>
    <row r="2583" spans="26:26" x14ac:dyDescent="0.2">
      <c r="Z2583" s="27"/>
    </row>
    <row r="2584" spans="26:26" x14ac:dyDescent="0.2">
      <c r="Z2584" s="27"/>
    </row>
    <row r="2585" spans="26:26" x14ac:dyDescent="0.2">
      <c r="Z2585" s="27"/>
    </row>
    <row r="2586" spans="26:26" x14ac:dyDescent="0.2">
      <c r="Z2586" s="27"/>
    </row>
    <row r="2587" spans="26:26" x14ac:dyDescent="0.2">
      <c r="Z2587" s="27"/>
    </row>
    <row r="2588" spans="26:26" x14ac:dyDescent="0.2">
      <c r="Z2588" s="27"/>
    </row>
    <row r="2589" spans="26:26" x14ac:dyDescent="0.2">
      <c r="Z2589" s="27"/>
    </row>
    <row r="2590" spans="26:26" x14ac:dyDescent="0.2">
      <c r="Z2590" s="27"/>
    </row>
    <row r="2591" spans="26:26" x14ac:dyDescent="0.2">
      <c r="Z2591" s="27"/>
    </row>
    <row r="2592" spans="26:26" x14ac:dyDescent="0.2">
      <c r="Z2592" s="27"/>
    </row>
    <row r="2593" spans="26:26" x14ac:dyDescent="0.2">
      <c r="Z2593" s="27"/>
    </row>
    <row r="2594" spans="26:26" x14ac:dyDescent="0.2">
      <c r="Z2594" s="27"/>
    </row>
    <row r="2595" spans="26:26" x14ac:dyDescent="0.2">
      <c r="Z2595" s="27"/>
    </row>
    <row r="2596" spans="26:26" x14ac:dyDescent="0.2">
      <c r="Z2596" s="27"/>
    </row>
    <row r="2597" spans="26:26" x14ac:dyDescent="0.2">
      <c r="Z2597" s="27"/>
    </row>
    <row r="2598" spans="26:26" x14ac:dyDescent="0.2">
      <c r="Z2598" s="27"/>
    </row>
    <row r="2599" spans="26:26" x14ac:dyDescent="0.2">
      <c r="Z2599" s="27"/>
    </row>
    <row r="2600" spans="26:26" x14ac:dyDescent="0.2">
      <c r="Z2600" s="27"/>
    </row>
    <row r="2601" spans="26:26" x14ac:dyDescent="0.2">
      <c r="Z2601" s="27"/>
    </row>
    <row r="2602" spans="26:26" x14ac:dyDescent="0.2">
      <c r="Z2602" s="27"/>
    </row>
    <row r="2603" spans="26:26" x14ac:dyDescent="0.2">
      <c r="Z2603" s="27"/>
    </row>
    <row r="2604" spans="26:26" x14ac:dyDescent="0.2">
      <c r="Z2604" s="27"/>
    </row>
    <row r="2605" spans="26:26" x14ac:dyDescent="0.2">
      <c r="Z2605" s="27"/>
    </row>
    <row r="2606" spans="26:26" x14ac:dyDescent="0.2">
      <c r="Z2606" s="27"/>
    </row>
    <row r="2607" spans="26:26" x14ac:dyDescent="0.2">
      <c r="Z2607" s="27"/>
    </row>
    <row r="2608" spans="26:26" x14ac:dyDescent="0.2">
      <c r="Z2608" s="27"/>
    </row>
    <row r="2609" spans="26:26" x14ac:dyDescent="0.2">
      <c r="Z2609" s="27"/>
    </row>
    <row r="2610" spans="26:26" x14ac:dyDescent="0.2">
      <c r="Z2610" s="27"/>
    </row>
    <row r="2611" spans="26:26" x14ac:dyDescent="0.2">
      <c r="Z2611" s="27"/>
    </row>
    <row r="2612" spans="26:26" x14ac:dyDescent="0.2">
      <c r="Z2612" s="27"/>
    </row>
    <row r="2613" spans="26:26" x14ac:dyDescent="0.2">
      <c r="Z2613" s="27"/>
    </row>
    <row r="2614" spans="26:26" x14ac:dyDescent="0.2">
      <c r="Z2614" s="27"/>
    </row>
    <row r="2615" spans="26:26" x14ac:dyDescent="0.2">
      <c r="Z2615" s="27"/>
    </row>
    <row r="2616" spans="26:26" x14ac:dyDescent="0.2">
      <c r="Z2616" s="27"/>
    </row>
    <row r="2617" spans="26:26" x14ac:dyDescent="0.2">
      <c r="Z2617" s="27"/>
    </row>
    <row r="2618" spans="26:26" x14ac:dyDescent="0.2">
      <c r="Z2618" s="27"/>
    </row>
    <row r="2619" spans="26:26" x14ac:dyDescent="0.2">
      <c r="Z2619" s="27"/>
    </row>
    <row r="2620" spans="26:26" x14ac:dyDescent="0.2">
      <c r="Z2620" s="27"/>
    </row>
    <row r="2621" spans="26:26" x14ac:dyDescent="0.2">
      <c r="Z2621" s="27"/>
    </row>
    <row r="2622" spans="26:26" x14ac:dyDescent="0.2">
      <c r="Z2622" s="27"/>
    </row>
    <row r="2623" spans="26:26" x14ac:dyDescent="0.2">
      <c r="Z2623" s="27"/>
    </row>
    <row r="2624" spans="26:26" x14ac:dyDescent="0.2">
      <c r="Z2624" s="27"/>
    </row>
    <row r="2625" spans="26:26" x14ac:dyDescent="0.2">
      <c r="Z2625" s="27"/>
    </row>
    <row r="2626" spans="26:26" x14ac:dyDescent="0.2">
      <c r="Z2626" s="27"/>
    </row>
    <row r="2627" spans="26:26" x14ac:dyDescent="0.2">
      <c r="Z2627" s="27"/>
    </row>
    <row r="2628" spans="26:26" x14ac:dyDescent="0.2">
      <c r="Z2628" s="27"/>
    </row>
    <row r="2629" spans="26:26" x14ac:dyDescent="0.2">
      <c r="Z2629" s="27"/>
    </row>
    <row r="2630" spans="26:26" x14ac:dyDescent="0.2">
      <c r="Z2630" s="27"/>
    </row>
    <row r="2631" spans="26:26" x14ac:dyDescent="0.2">
      <c r="Z2631" s="27"/>
    </row>
    <row r="2632" spans="26:26" x14ac:dyDescent="0.2">
      <c r="Z2632" s="27"/>
    </row>
    <row r="2633" spans="26:26" x14ac:dyDescent="0.2">
      <c r="Z2633" s="27"/>
    </row>
    <row r="2634" spans="26:26" x14ac:dyDescent="0.2">
      <c r="Z2634" s="27"/>
    </row>
    <row r="2635" spans="26:26" x14ac:dyDescent="0.2">
      <c r="Z2635" s="27"/>
    </row>
    <row r="2636" spans="26:26" x14ac:dyDescent="0.2">
      <c r="Z2636" s="27"/>
    </row>
    <row r="2637" spans="26:26" x14ac:dyDescent="0.2">
      <c r="Z2637" s="27"/>
    </row>
    <row r="2638" spans="26:26" x14ac:dyDescent="0.2">
      <c r="Z2638" s="27"/>
    </row>
    <row r="2639" spans="26:26" x14ac:dyDescent="0.2">
      <c r="Z2639" s="27"/>
    </row>
    <row r="2640" spans="26:26" x14ac:dyDescent="0.2">
      <c r="Z2640" s="27"/>
    </row>
    <row r="2641" spans="26:26" x14ac:dyDescent="0.2">
      <c r="Z2641" s="27"/>
    </row>
    <row r="2642" spans="26:26" x14ac:dyDescent="0.2">
      <c r="Z2642" s="27"/>
    </row>
    <row r="2643" spans="26:26" x14ac:dyDescent="0.2">
      <c r="Z2643" s="27"/>
    </row>
    <row r="2644" spans="26:26" x14ac:dyDescent="0.2">
      <c r="Z2644" s="27"/>
    </row>
    <row r="2645" spans="26:26" x14ac:dyDescent="0.2">
      <c r="Z2645" s="27"/>
    </row>
    <row r="2646" spans="26:26" x14ac:dyDescent="0.2">
      <c r="Z2646" s="27"/>
    </row>
    <row r="2647" spans="26:26" x14ac:dyDescent="0.2">
      <c r="Z2647" s="27"/>
    </row>
    <row r="2648" spans="26:26" x14ac:dyDescent="0.2">
      <c r="Z2648" s="27"/>
    </row>
    <row r="2649" spans="26:26" x14ac:dyDescent="0.2">
      <c r="Z2649" s="27"/>
    </row>
    <row r="2650" spans="26:26" x14ac:dyDescent="0.2">
      <c r="Z2650" s="27"/>
    </row>
    <row r="2651" spans="26:26" x14ac:dyDescent="0.2">
      <c r="Z2651" s="27"/>
    </row>
    <row r="2652" spans="26:26" x14ac:dyDescent="0.2">
      <c r="Z2652" s="27"/>
    </row>
    <row r="2653" spans="26:26" x14ac:dyDescent="0.2">
      <c r="Z2653" s="27"/>
    </row>
    <row r="2654" spans="26:26" x14ac:dyDescent="0.2">
      <c r="Z2654" s="27"/>
    </row>
    <row r="2655" spans="26:26" x14ac:dyDescent="0.2">
      <c r="Z2655" s="27"/>
    </row>
    <row r="2656" spans="26:26" x14ac:dyDescent="0.2">
      <c r="Z2656" s="27"/>
    </row>
    <row r="2657" spans="26:26" x14ac:dyDescent="0.2">
      <c r="Z2657" s="27"/>
    </row>
    <row r="2658" spans="26:26" x14ac:dyDescent="0.2">
      <c r="Z2658" s="27"/>
    </row>
    <row r="2659" spans="26:26" x14ac:dyDescent="0.2">
      <c r="Z2659" s="27"/>
    </row>
    <row r="2660" spans="26:26" x14ac:dyDescent="0.2">
      <c r="Z2660" s="27"/>
    </row>
    <row r="2661" spans="26:26" x14ac:dyDescent="0.2">
      <c r="Z2661" s="27"/>
    </row>
    <row r="2662" spans="26:26" x14ac:dyDescent="0.2">
      <c r="Z2662" s="27"/>
    </row>
    <row r="2663" spans="26:26" x14ac:dyDescent="0.2">
      <c r="Z2663" s="27"/>
    </row>
    <row r="2664" spans="26:26" x14ac:dyDescent="0.2">
      <c r="Z2664" s="27"/>
    </row>
    <row r="2665" spans="26:26" x14ac:dyDescent="0.2">
      <c r="Z2665" s="27"/>
    </row>
    <row r="2666" spans="26:26" x14ac:dyDescent="0.2">
      <c r="Z2666" s="27"/>
    </row>
    <row r="2667" spans="26:26" x14ac:dyDescent="0.2">
      <c r="Z2667" s="27"/>
    </row>
    <row r="2668" spans="26:26" x14ac:dyDescent="0.2">
      <c r="Z2668" s="27"/>
    </row>
    <row r="2669" spans="26:26" x14ac:dyDescent="0.2">
      <c r="Z2669" s="27"/>
    </row>
    <row r="2670" spans="26:26" x14ac:dyDescent="0.2">
      <c r="Z2670" s="27"/>
    </row>
    <row r="2671" spans="26:26" x14ac:dyDescent="0.2">
      <c r="Z2671" s="27"/>
    </row>
    <row r="2672" spans="26:26" x14ac:dyDescent="0.2">
      <c r="Z2672" s="27"/>
    </row>
    <row r="2673" spans="26:26" x14ac:dyDescent="0.2">
      <c r="Z2673" s="27"/>
    </row>
    <row r="2674" spans="26:26" x14ac:dyDescent="0.2">
      <c r="Z2674" s="27"/>
    </row>
    <row r="2675" spans="26:26" x14ac:dyDescent="0.2">
      <c r="Z2675" s="27"/>
    </row>
    <row r="2676" spans="26:26" x14ac:dyDescent="0.2">
      <c r="Z2676" s="27"/>
    </row>
    <row r="2677" spans="26:26" x14ac:dyDescent="0.2">
      <c r="Z2677" s="27"/>
    </row>
    <row r="2678" spans="26:26" x14ac:dyDescent="0.2">
      <c r="Z2678" s="27"/>
    </row>
    <row r="2679" spans="26:26" x14ac:dyDescent="0.2">
      <c r="Z2679" s="27"/>
    </row>
    <row r="2680" spans="26:26" x14ac:dyDescent="0.2">
      <c r="Z2680" s="27"/>
    </row>
    <row r="2681" spans="26:26" x14ac:dyDescent="0.2">
      <c r="Z2681" s="27"/>
    </row>
    <row r="2682" spans="26:26" x14ac:dyDescent="0.2">
      <c r="Z2682" s="27"/>
    </row>
    <row r="2683" spans="26:26" x14ac:dyDescent="0.2">
      <c r="Z2683" s="27"/>
    </row>
    <row r="2684" spans="26:26" x14ac:dyDescent="0.2">
      <c r="Z2684" s="27"/>
    </row>
    <row r="2685" spans="26:26" x14ac:dyDescent="0.2">
      <c r="Z2685" s="27"/>
    </row>
    <row r="2686" spans="26:26" x14ac:dyDescent="0.2">
      <c r="Z2686" s="27"/>
    </row>
    <row r="2687" spans="26:26" x14ac:dyDescent="0.2">
      <c r="Z2687" s="27"/>
    </row>
    <row r="2688" spans="26:26" x14ac:dyDescent="0.2">
      <c r="Z2688" s="27"/>
    </row>
    <row r="2689" spans="26:26" x14ac:dyDescent="0.2">
      <c r="Z2689" s="27"/>
    </row>
    <row r="2690" spans="26:26" x14ac:dyDescent="0.2">
      <c r="Z2690" s="27"/>
    </row>
    <row r="2691" spans="26:26" x14ac:dyDescent="0.2">
      <c r="Z2691" s="27"/>
    </row>
    <row r="2692" spans="26:26" x14ac:dyDescent="0.2">
      <c r="Z2692" s="27"/>
    </row>
    <row r="2693" spans="26:26" x14ac:dyDescent="0.2">
      <c r="Z2693" s="27"/>
    </row>
    <row r="2694" spans="26:26" x14ac:dyDescent="0.2">
      <c r="Z2694" s="27"/>
    </row>
    <row r="2695" spans="26:26" x14ac:dyDescent="0.2">
      <c r="Z2695" s="27"/>
    </row>
    <row r="2696" spans="26:26" x14ac:dyDescent="0.2">
      <c r="Z2696" s="27"/>
    </row>
    <row r="2697" spans="26:26" x14ac:dyDescent="0.2">
      <c r="Z2697" s="27"/>
    </row>
    <row r="2698" spans="26:26" x14ac:dyDescent="0.2">
      <c r="Z2698" s="27"/>
    </row>
    <row r="2699" spans="26:26" x14ac:dyDescent="0.2">
      <c r="Z2699" s="27"/>
    </row>
    <row r="2700" spans="26:26" x14ac:dyDescent="0.2">
      <c r="Z2700" s="27"/>
    </row>
    <row r="2701" spans="26:26" x14ac:dyDescent="0.2">
      <c r="Z2701" s="27"/>
    </row>
    <row r="2702" spans="26:26" x14ac:dyDescent="0.2">
      <c r="Z2702" s="27"/>
    </row>
    <row r="2703" spans="26:26" x14ac:dyDescent="0.2">
      <c r="Z2703" s="27"/>
    </row>
    <row r="2704" spans="26:26" x14ac:dyDescent="0.2">
      <c r="Z2704" s="27"/>
    </row>
    <row r="2705" spans="26:26" x14ac:dyDescent="0.2">
      <c r="Z2705" s="27"/>
    </row>
    <row r="2706" spans="26:26" x14ac:dyDescent="0.2">
      <c r="Z2706" s="27"/>
    </row>
    <row r="2707" spans="26:26" x14ac:dyDescent="0.2">
      <c r="Z2707" s="27"/>
    </row>
    <row r="2708" spans="26:26" x14ac:dyDescent="0.2">
      <c r="Z2708" s="27"/>
    </row>
    <row r="2709" spans="26:26" x14ac:dyDescent="0.2">
      <c r="Z2709" s="27"/>
    </row>
    <row r="2710" spans="26:26" x14ac:dyDescent="0.2">
      <c r="Z2710" s="27"/>
    </row>
    <row r="2711" spans="26:26" x14ac:dyDescent="0.2">
      <c r="Z2711" s="27"/>
    </row>
    <row r="2712" spans="26:26" x14ac:dyDescent="0.2">
      <c r="Z2712" s="27"/>
    </row>
    <row r="2713" spans="26:26" x14ac:dyDescent="0.2">
      <c r="Z2713" s="27"/>
    </row>
    <row r="2714" spans="26:26" x14ac:dyDescent="0.2">
      <c r="Z2714" s="27"/>
    </row>
    <row r="2715" spans="26:26" x14ac:dyDescent="0.2">
      <c r="Z2715" s="27"/>
    </row>
    <row r="2716" spans="26:26" x14ac:dyDescent="0.2">
      <c r="Z2716" s="27"/>
    </row>
    <row r="2717" spans="26:26" x14ac:dyDescent="0.2">
      <c r="Z2717" s="27"/>
    </row>
    <row r="2718" spans="26:26" x14ac:dyDescent="0.2">
      <c r="Z2718" s="27"/>
    </row>
    <row r="2719" spans="26:26" x14ac:dyDescent="0.2">
      <c r="Z2719" s="27"/>
    </row>
    <row r="2720" spans="26:26" x14ac:dyDescent="0.2">
      <c r="Z2720" s="27"/>
    </row>
    <row r="2721" spans="26:26" x14ac:dyDescent="0.2">
      <c r="Z2721" s="27"/>
    </row>
    <row r="2722" spans="26:26" x14ac:dyDescent="0.2">
      <c r="Z2722" s="27"/>
    </row>
    <row r="2723" spans="26:26" x14ac:dyDescent="0.2">
      <c r="Z2723" s="27"/>
    </row>
    <row r="2724" spans="26:26" x14ac:dyDescent="0.2">
      <c r="Z2724" s="27"/>
    </row>
    <row r="2725" spans="26:26" x14ac:dyDescent="0.2">
      <c r="Z2725" s="27"/>
    </row>
    <row r="2726" spans="26:26" x14ac:dyDescent="0.2">
      <c r="Z2726" s="27"/>
    </row>
    <row r="2727" spans="26:26" x14ac:dyDescent="0.2">
      <c r="Z2727" s="27"/>
    </row>
    <row r="2728" spans="26:26" x14ac:dyDescent="0.2">
      <c r="Z2728" s="27"/>
    </row>
    <row r="2729" spans="26:26" x14ac:dyDescent="0.2">
      <c r="Z2729" s="27"/>
    </row>
    <row r="2730" spans="26:26" x14ac:dyDescent="0.2">
      <c r="Z2730" s="27"/>
    </row>
    <row r="2731" spans="26:26" x14ac:dyDescent="0.2">
      <c r="Z2731" s="27"/>
    </row>
    <row r="2732" spans="26:26" x14ac:dyDescent="0.2">
      <c r="Z2732" s="27"/>
    </row>
    <row r="2733" spans="26:26" x14ac:dyDescent="0.2">
      <c r="Z2733" s="27"/>
    </row>
    <row r="2734" spans="26:26" x14ac:dyDescent="0.2">
      <c r="Z2734" s="27"/>
    </row>
    <row r="2735" spans="26:26" x14ac:dyDescent="0.2">
      <c r="Z2735" s="27"/>
    </row>
    <row r="2736" spans="26:26" x14ac:dyDescent="0.2">
      <c r="Z2736" s="27"/>
    </row>
    <row r="2737" spans="26:26" x14ac:dyDescent="0.2">
      <c r="Z2737" s="27"/>
    </row>
    <row r="2738" spans="26:26" x14ac:dyDescent="0.2">
      <c r="Z2738" s="27"/>
    </row>
    <row r="2739" spans="26:26" x14ac:dyDescent="0.2">
      <c r="Z2739" s="27"/>
    </row>
    <row r="2740" spans="26:26" x14ac:dyDescent="0.2">
      <c r="Z2740" s="27"/>
    </row>
    <row r="2741" spans="26:26" x14ac:dyDescent="0.2">
      <c r="Z2741" s="27"/>
    </row>
    <row r="2742" spans="26:26" x14ac:dyDescent="0.2">
      <c r="Z2742" s="27"/>
    </row>
    <row r="2743" spans="26:26" x14ac:dyDescent="0.2">
      <c r="Z2743" s="27"/>
    </row>
    <row r="2744" spans="26:26" x14ac:dyDescent="0.2">
      <c r="Z2744" s="27"/>
    </row>
    <row r="2745" spans="26:26" x14ac:dyDescent="0.2">
      <c r="Z2745" s="27"/>
    </row>
    <row r="2746" spans="26:26" x14ac:dyDescent="0.2">
      <c r="Z2746" s="27"/>
    </row>
    <row r="2747" spans="26:26" x14ac:dyDescent="0.2">
      <c r="Z2747" s="27"/>
    </row>
    <row r="2748" spans="26:26" x14ac:dyDescent="0.2">
      <c r="Z2748" s="27"/>
    </row>
    <row r="2749" spans="26:26" x14ac:dyDescent="0.2">
      <c r="Z2749" s="27"/>
    </row>
    <row r="2750" spans="26:26" x14ac:dyDescent="0.2">
      <c r="Z2750" s="27"/>
    </row>
    <row r="2751" spans="26:26" x14ac:dyDescent="0.2">
      <c r="Z2751" s="27"/>
    </row>
    <row r="2752" spans="26:26" x14ac:dyDescent="0.2">
      <c r="Z2752" s="27"/>
    </row>
    <row r="2753" spans="26:26" x14ac:dyDescent="0.2">
      <c r="Z2753" s="27"/>
    </row>
    <row r="2754" spans="26:26" x14ac:dyDescent="0.2">
      <c r="Z2754" s="27"/>
    </row>
    <row r="2755" spans="26:26" x14ac:dyDescent="0.2">
      <c r="Z2755" s="27"/>
    </row>
    <row r="2756" spans="26:26" x14ac:dyDescent="0.2">
      <c r="Z2756" s="27"/>
    </row>
    <row r="2757" spans="26:26" x14ac:dyDescent="0.2">
      <c r="Z2757" s="27"/>
    </row>
    <row r="2758" spans="26:26" x14ac:dyDescent="0.2">
      <c r="Z2758" s="27"/>
    </row>
    <row r="2759" spans="26:26" x14ac:dyDescent="0.2">
      <c r="Z2759" s="27"/>
    </row>
    <row r="2760" spans="26:26" x14ac:dyDescent="0.2">
      <c r="Z2760" s="27"/>
    </row>
    <row r="2761" spans="26:26" x14ac:dyDescent="0.2">
      <c r="Z2761" s="27"/>
    </row>
    <row r="2762" spans="26:26" x14ac:dyDescent="0.2">
      <c r="Z2762" s="27"/>
    </row>
    <row r="2763" spans="26:26" x14ac:dyDescent="0.2">
      <c r="Z2763" s="27"/>
    </row>
    <row r="2764" spans="26:26" x14ac:dyDescent="0.2">
      <c r="Z2764" s="27"/>
    </row>
    <row r="2765" spans="26:26" x14ac:dyDescent="0.2">
      <c r="Z2765" s="27"/>
    </row>
    <row r="2766" spans="26:26" x14ac:dyDescent="0.2">
      <c r="Z2766" s="27"/>
    </row>
    <row r="2767" spans="26:26" x14ac:dyDescent="0.2">
      <c r="Z2767" s="27"/>
    </row>
    <row r="2768" spans="26:26" x14ac:dyDescent="0.2">
      <c r="Z2768" s="27"/>
    </row>
    <row r="2769" spans="26:26" x14ac:dyDescent="0.2">
      <c r="Z2769" s="27"/>
    </row>
    <row r="2770" spans="26:26" x14ac:dyDescent="0.2">
      <c r="Z2770" s="27"/>
    </row>
    <row r="2771" spans="26:26" x14ac:dyDescent="0.2">
      <c r="Z2771" s="27"/>
    </row>
    <row r="2772" spans="26:26" x14ac:dyDescent="0.2">
      <c r="Z2772" s="27"/>
    </row>
    <row r="2773" spans="26:26" x14ac:dyDescent="0.2">
      <c r="Z2773" s="27"/>
    </row>
    <row r="2774" spans="26:26" x14ac:dyDescent="0.2">
      <c r="Z2774" s="27"/>
    </row>
    <row r="2775" spans="26:26" x14ac:dyDescent="0.2">
      <c r="Z2775" s="27"/>
    </row>
    <row r="2776" spans="26:26" x14ac:dyDescent="0.2">
      <c r="Z2776" s="27"/>
    </row>
    <row r="2777" spans="26:26" x14ac:dyDescent="0.2">
      <c r="Z2777" s="27"/>
    </row>
    <row r="2778" spans="26:26" x14ac:dyDescent="0.2">
      <c r="Z2778" s="27"/>
    </row>
    <row r="2779" spans="26:26" x14ac:dyDescent="0.2">
      <c r="Z2779" s="27"/>
    </row>
    <row r="2780" spans="26:26" x14ac:dyDescent="0.2">
      <c r="Z2780" s="27"/>
    </row>
    <row r="2781" spans="26:26" x14ac:dyDescent="0.2">
      <c r="Z2781" s="27"/>
    </row>
    <row r="2782" spans="26:26" x14ac:dyDescent="0.2">
      <c r="Z2782" s="27"/>
    </row>
    <row r="2783" spans="26:26" x14ac:dyDescent="0.2">
      <c r="Z2783" s="27"/>
    </row>
    <row r="2784" spans="26:26" x14ac:dyDescent="0.2">
      <c r="Z2784" s="27"/>
    </row>
    <row r="2785" spans="26:26" x14ac:dyDescent="0.2">
      <c r="Z2785" s="27"/>
    </row>
    <row r="2786" spans="26:26" x14ac:dyDescent="0.2">
      <c r="Z2786" s="27"/>
    </row>
    <row r="2787" spans="26:26" x14ac:dyDescent="0.2">
      <c r="Z2787" s="27"/>
    </row>
    <row r="2788" spans="26:26" x14ac:dyDescent="0.2">
      <c r="Z2788" s="27"/>
    </row>
    <row r="2789" spans="26:26" x14ac:dyDescent="0.2">
      <c r="Z2789" s="27"/>
    </row>
    <row r="2790" spans="26:26" x14ac:dyDescent="0.2">
      <c r="Z2790" s="27"/>
    </row>
    <row r="2791" spans="26:26" x14ac:dyDescent="0.2">
      <c r="Z2791" s="27"/>
    </row>
    <row r="2792" spans="26:26" x14ac:dyDescent="0.2">
      <c r="Z2792" s="27"/>
    </row>
    <row r="2793" spans="26:26" x14ac:dyDescent="0.2">
      <c r="Z2793" s="27"/>
    </row>
    <row r="2794" spans="26:26" x14ac:dyDescent="0.2">
      <c r="Z2794" s="27"/>
    </row>
    <row r="2795" spans="26:26" x14ac:dyDescent="0.2">
      <c r="Z2795" s="27"/>
    </row>
    <row r="2796" spans="26:26" x14ac:dyDescent="0.2">
      <c r="Z2796" s="27"/>
    </row>
    <row r="2797" spans="26:26" x14ac:dyDescent="0.2">
      <c r="Z2797" s="27"/>
    </row>
    <row r="2798" spans="26:26" x14ac:dyDescent="0.2">
      <c r="Z2798" s="27"/>
    </row>
    <row r="2799" spans="26:26" x14ac:dyDescent="0.2">
      <c r="Z2799" s="27"/>
    </row>
    <row r="2800" spans="26:26" x14ac:dyDescent="0.2">
      <c r="Z2800" s="27"/>
    </row>
    <row r="2801" spans="26:26" x14ac:dyDescent="0.2">
      <c r="Z2801" s="27"/>
    </row>
    <row r="2802" spans="26:26" x14ac:dyDescent="0.2">
      <c r="Z2802" s="27"/>
    </row>
    <row r="2803" spans="26:26" x14ac:dyDescent="0.2">
      <c r="Z2803" s="27"/>
    </row>
    <row r="2804" spans="26:26" x14ac:dyDescent="0.2">
      <c r="Z2804" s="27"/>
    </row>
    <row r="2805" spans="26:26" x14ac:dyDescent="0.2">
      <c r="Z2805" s="27"/>
    </row>
    <row r="2806" spans="26:26" x14ac:dyDescent="0.2">
      <c r="Z2806" s="27"/>
    </row>
    <row r="2807" spans="26:26" x14ac:dyDescent="0.2">
      <c r="Z2807" s="27"/>
    </row>
    <row r="2808" spans="26:26" x14ac:dyDescent="0.2">
      <c r="Z2808" s="27"/>
    </row>
    <row r="2809" spans="26:26" x14ac:dyDescent="0.2">
      <c r="Z2809" s="27"/>
    </row>
    <row r="2810" spans="26:26" x14ac:dyDescent="0.2">
      <c r="Z2810" s="27"/>
    </row>
    <row r="2811" spans="26:26" x14ac:dyDescent="0.2">
      <c r="Z2811" s="27"/>
    </row>
    <row r="2812" spans="26:26" x14ac:dyDescent="0.2">
      <c r="Z2812" s="27"/>
    </row>
    <row r="2813" spans="26:26" x14ac:dyDescent="0.2">
      <c r="Z2813" s="27"/>
    </row>
    <row r="2814" spans="26:26" x14ac:dyDescent="0.2">
      <c r="Z2814" s="27"/>
    </row>
    <row r="2815" spans="26:26" x14ac:dyDescent="0.2">
      <c r="Z2815" s="27"/>
    </row>
    <row r="2816" spans="26:26" x14ac:dyDescent="0.2">
      <c r="Z2816" s="27"/>
    </row>
    <row r="2817" spans="26:26" x14ac:dyDescent="0.2">
      <c r="Z2817" s="27"/>
    </row>
    <row r="2818" spans="26:26" x14ac:dyDescent="0.2">
      <c r="Z2818" s="27"/>
    </row>
    <row r="2819" spans="26:26" x14ac:dyDescent="0.2">
      <c r="Z2819" s="27"/>
    </row>
    <row r="2820" spans="26:26" x14ac:dyDescent="0.2">
      <c r="Z2820" s="27"/>
    </row>
    <row r="2821" spans="26:26" x14ac:dyDescent="0.2">
      <c r="Z2821" s="27"/>
    </row>
    <row r="2822" spans="26:26" x14ac:dyDescent="0.2">
      <c r="Z2822" s="27"/>
    </row>
    <row r="2823" spans="26:26" x14ac:dyDescent="0.2">
      <c r="Z2823" s="27"/>
    </row>
    <row r="2824" spans="26:26" x14ac:dyDescent="0.2">
      <c r="Z2824" s="27"/>
    </row>
    <row r="2825" spans="26:26" x14ac:dyDescent="0.2">
      <c r="Z2825" s="27"/>
    </row>
    <row r="2826" spans="26:26" x14ac:dyDescent="0.2">
      <c r="Z2826" s="27"/>
    </row>
    <row r="2827" spans="26:26" x14ac:dyDescent="0.2">
      <c r="Z2827" s="27"/>
    </row>
    <row r="2828" spans="26:26" x14ac:dyDescent="0.2">
      <c r="Z2828" s="27"/>
    </row>
    <row r="2829" spans="26:26" x14ac:dyDescent="0.2">
      <c r="Z2829" s="27"/>
    </row>
    <row r="2830" spans="26:26" x14ac:dyDescent="0.2">
      <c r="Z2830" s="27"/>
    </row>
    <row r="2831" spans="26:26" x14ac:dyDescent="0.2">
      <c r="Z2831" s="27"/>
    </row>
    <row r="2832" spans="26:26" x14ac:dyDescent="0.2">
      <c r="Z2832" s="27"/>
    </row>
    <row r="2833" spans="26:26" x14ac:dyDescent="0.2">
      <c r="Z2833" s="27"/>
    </row>
    <row r="2834" spans="26:26" x14ac:dyDescent="0.2">
      <c r="Z2834" s="27"/>
    </row>
    <row r="2835" spans="26:26" x14ac:dyDescent="0.2">
      <c r="Z2835" s="27"/>
    </row>
    <row r="2836" spans="26:26" x14ac:dyDescent="0.2">
      <c r="Z2836" s="27"/>
    </row>
    <row r="2837" spans="26:26" x14ac:dyDescent="0.2">
      <c r="Z2837" s="27"/>
    </row>
    <row r="2838" spans="26:26" x14ac:dyDescent="0.2">
      <c r="Z2838" s="27"/>
    </row>
    <row r="2839" spans="26:26" x14ac:dyDescent="0.2">
      <c r="Z2839" s="27"/>
    </row>
    <row r="2840" spans="26:26" x14ac:dyDescent="0.2">
      <c r="Z2840" s="27"/>
    </row>
    <row r="2841" spans="26:26" x14ac:dyDescent="0.2">
      <c r="Z2841" s="27"/>
    </row>
    <row r="2842" spans="26:26" x14ac:dyDescent="0.2">
      <c r="Z2842" s="27"/>
    </row>
    <row r="2843" spans="26:26" x14ac:dyDescent="0.2">
      <c r="Z2843" s="27"/>
    </row>
    <row r="2844" spans="26:26" x14ac:dyDescent="0.2">
      <c r="Z2844" s="27"/>
    </row>
    <row r="2845" spans="26:26" x14ac:dyDescent="0.2">
      <c r="Z2845" s="27"/>
    </row>
    <row r="2846" spans="26:26" x14ac:dyDescent="0.2">
      <c r="Z2846" s="27"/>
    </row>
    <row r="2847" spans="26:26" x14ac:dyDescent="0.2">
      <c r="Z2847" s="27"/>
    </row>
    <row r="2848" spans="26:26" x14ac:dyDescent="0.2">
      <c r="Z2848" s="27"/>
    </row>
    <row r="2849" spans="26:26" x14ac:dyDescent="0.2">
      <c r="Z2849" s="27"/>
    </row>
    <row r="2850" spans="26:26" x14ac:dyDescent="0.2">
      <c r="Z2850" s="27"/>
    </row>
    <row r="2851" spans="26:26" x14ac:dyDescent="0.2">
      <c r="Z2851" s="27"/>
    </row>
    <row r="2852" spans="26:26" x14ac:dyDescent="0.2">
      <c r="Z2852" s="27"/>
    </row>
    <row r="2853" spans="26:26" x14ac:dyDescent="0.2">
      <c r="Z2853" s="27"/>
    </row>
    <row r="2854" spans="26:26" x14ac:dyDescent="0.2">
      <c r="Z2854" s="27"/>
    </row>
    <row r="2855" spans="26:26" x14ac:dyDescent="0.2">
      <c r="Z2855" s="27"/>
    </row>
    <row r="2856" spans="26:26" x14ac:dyDescent="0.2">
      <c r="Z2856" s="27"/>
    </row>
    <row r="2857" spans="26:26" x14ac:dyDescent="0.2">
      <c r="Z2857" s="27"/>
    </row>
    <row r="2858" spans="26:26" x14ac:dyDescent="0.2">
      <c r="Z2858" s="27"/>
    </row>
    <row r="2859" spans="26:26" x14ac:dyDescent="0.2">
      <c r="Z2859" s="27"/>
    </row>
    <row r="2860" spans="26:26" x14ac:dyDescent="0.2">
      <c r="Z2860" s="27"/>
    </row>
    <row r="2861" spans="26:26" x14ac:dyDescent="0.2">
      <c r="Z2861" s="27"/>
    </row>
    <row r="2862" spans="26:26" x14ac:dyDescent="0.2">
      <c r="Z2862" s="27"/>
    </row>
    <row r="2863" spans="26:26" x14ac:dyDescent="0.2">
      <c r="Z2863" s="27"/>
    </row>
    <row r="2864" spans="26:26" x14ac:dyDescent="0.2">
      <c r="Z2864" s="27"/>
    </row>
    <row r="2865" spans="26:26" x14ac:dyDescent="0.2">
      <c r="Z2865" s="27"/>
    </row>
    <row r="2866" spans="26:26" x14ac:dyDescent="0.2">
      <c r="Z2866" s="27"/>
    </row>
    <row r="2867" spans="26:26" x14ac:dyDescent="0.2">
      <c r="Z2867" s="27"/>
    </row>
    <row r="2868" spans="26:26" x14ac:dyDescent="0.2">
      <c r="Z2868" s="27"/>
    </row>
    <row r="2869" spans="26:26" x14ac:dyDescent="0.2">
      <c r="Z2869" s="27"/>
    </row>
    <row r="2870" spans="26:26" x14ac:dyDescent="0.2">
      <c r="Z2870" s="27"/>
    </row>
    <row r="2871" spans="26:26" x14ac:dyDescent="0.2">
      <c r="Z2871" s="27"/>
    </row>
    <row r="2872" spans="26:26" x14ac:dyDescent="0.2">
      <c r="Z2872" s="27"/>
    </row>
    <row r="2873" spans="26:26" x14ac:dyDescent="0.2">
      <c r="Z2873" s="27"/>
    </row>
    <row r="2874" spans="26:26" x14ac:dyDescent="0.2">
      <c r="Z2874" s="27"/>
    </row>
    <row r="2875" spans="26:26" x14ac:dyDescent="0.2">
      <c r="Z2875" s="27"/>
    </row>
    <row r="2876" spans="26:26" x14ac:dyDescent="0.2">
      <c r="Z2876" s="27"/>
    </row>
    <row r="2877" spans="26:26" x14ac:dyDescent="0.2">
      <c r="Z2877" s="27"/>
    </row>
    <row r="2878" spans="26:26" x14ac:dyDescent="0.2">
      <c r="Z2878" s="27"/>
    </row>
    <row r="2879" spans="26:26" x14ac:dyDescent="0.2">
      <c r="Z2879" s="27"/>
    </row>
    <row r="2880" spans="26:26" x14ac:dyDescent="0.2">
      <c r="Z2880" s="27"/>
    </row>
    <row r="2881" spans="26:26" x14ac:dyDescent="0.2">
      <c r="Z2881" s="27"/>
    </row>
    <row r="2882" spans="26:26" x14ac:dyDescent="0.2">
      <c r="Z2882" s="27"/>
    </row>
    <row r="2883" spans="26:26" x14ac:dyDescent="0.2">
      <c r="Z2883" s="27"/>
    </row>
    <row r="2884" spans="26:26" x14ac:dyDescent="0.2">
      <c r="Z2884" s="27"/>
    </row>
    <row r="2885" spans="26:26" x14ac:dyDescent="0.2">
      <c r="Z2885" s="27"/>
    </row>
    <row r="2886" spans="26:26" x14ac:dyDescent="0.2">
      <c r="Z2886" s="27"/>
    </row>
    <row r="2887" spans="26:26" x14ac:dyDescent="0.2">
      <c r="Z2887" s="27"/>
    </row>
    <row r="2888" spans="26:26" x14ac:dyDescent="0.2">
      <c r="Z2888" s="27"/>
    </row>
    <row r="2889" spans="26:26" x14ac:dyDescent="0.2">
      <c r="Z2889" s="27"/>
    </row>
    <row r="2890" spans="26:26" x14ac:dyDescent="0.2">
      <c r="Z2890" s="27"/>
    </row>
    <row r="2891" spans="26:26" x14ac:dyDescent="0.2">
      <c r="Z2891" s="27"/>
    </row>
    <row r="2892" spans="26:26" x14ac:dyDescent="0.2">
      <c r="Z2892" s="27"/>
    </row>
    <row r="2893" spans="26:26" x14ac:dyDescent="0.2">
      <c r="Z2893" s="27"/>
    </row>
    <row r="2894" spans="26:26" x14ac:dyDescent="0.2">
      <c r="Z2894" s="27"/>
    </row>
    <row r="2895" spans="26:26" x14ac:dyDescent="0.2">
      <c r="Z2895" s="27"/>
    </row>
    <row r="2896" spans="26:26" x14ac:dyDescent="0.2">
      <c r="Z2896" s="27"/>
    </row>
    <row r="2897" spans="26:26" x14ac:dyDescent="0.2">
      <c r="Z2897" s="27"/>
    </row>
    <row r="2898" spans="26:26" x14ac:dyDescent="0.2">
      <c r="Z2898" s="27"/>
    </row>
    <row r="2899" spans="26:26" x14ac:dyDescent="0.2">
      <c r="Z2899" s="27"/>
    </row>
    <row r="2900" spans="26:26" x14ac:dyDescent="0.2">
      <c r="Z2900" s="27"/>
    </row>
    <row r="2901" spans="26:26" x14ac:dyDescent="0.2">
      <c r="Z2901" s="27"/>
    </row>
    <row r="2902" spans="26:26" x14ac:dyDescent="0.2">
      <c r="Z2902" s="27"/>
    </row>
    <row r="2903" spans="26:26" x14ac:dyDescent="0.2">
      <c r="Z2903" s="27"/>
    </row>
    <row r="2904" spans="26:26" x14ac:dyDescent="0.2">
      <c r="Z2904" s="27"/>
    </row>
    <row r="2905" spans="26:26" x14ac:dyDescent="0.2">
      <c r="Z2905" s="27"/>
    </row>
    <row r="2906" spans="26:26" x14ac:dyDescent="0.2">
      <c r="Z2906" s="27"/>
    </row>
    <row r="2907" spans="26:26" x14ac:dyDescent="0.2">
      <c r="Z2907" s="27"/>
    </row>
    <row r="2908" spans="26:26" x14ac:dyDescent="0.2">
      <c r="Z2908" s="27"/>
    </row>
    <row r="2909" spans="26:26" x14ac:dyDescent="0.2">
      <c r="Z2909" s="27"/>
    </row>
    <row r="2910" spans="26:26" x14ac:dyDescent="0.2">
      <c r="Z2910" s="27"/>
    </row>
    <row r="2911" spans="26:26" x14ac:dyDescent="0.2">
      <c r="Z2911" s="27"/>
    </row>
    <row r="2912" spans="26:26" x14ac:dyDescent="0.2">
      <c r="Z2912" s="27"/>
    </row>
    <row r="2913" spans="26:26" x14ac:dyDescent="0.2">
      <c r="Z2913" s="27"/>
    </row>
    <row r="2914" spans="26:26" x14ac:dyDescent="0.2">
      <c r="Z2914" s="27"/>
    </row>
    <row r="2915" spans="26:26" x14ac:dyDescent="0.2">
      <c r="Z2915" s="27"/>
    </row>
    <row r="2916" spans="26:26" x14ac:dyDescent="0.2">
      <c r="Z2916" s="27"/>
    </row>
    <row r="2917" spans="26:26" x14ac:dyDescent="0.2">
      <c r="Z2917" s="27"/>
    </row>
    <row r="2918" spans="26:26" x14ac:dyDescent="0.2">
      <c r="Z2918" s="27"/>
    </row>
    <row r="2919" spans="26:26" x14ac:dyDescent="0.2">
      <c r="Z2919" s="27"/>
    </row>
    <row r="2920" spans="26:26" x14ac:dyDescent="0.2">
      <c r="Z2920" s="27"/>
    </row>
    <row r="2921" spans="26:26" x14ac:dyDescent="0.2">
      <c r="Z2921" s="27"/>
    </row>
    <row r="2922" spans="26:26" x14ac:dyDescent="0.2">
      <c r="Z2922" s="27"/>
    </row>
    <row r="2923" spans="26:26" x14ac:dyDescent="0.2">
      <c r="Z2923" s="27"/>
    </row>
    <row r="2924" spans="26:26" x14ac:dyDescent="0.2">
      <c r="Z2924" s="27"/>
    </row>
    <row r="2925" spans="26:26" x14ac:dyDescent="0.2">
      <c r="Z2925" s="27"/>
    </row>
    <row r="2926" spans="26:26" x14ac:dyDescent="0.2">
      <c r="Z2926" s="27"/>
    </row>
    <row r="2927" spans="26:26" x14ac:dyDescent="0.2">
      <c r="Z2927" s="27"/>
    </row>
    <row r="2928" spans="26:26" x14ac:dyDescent="0.2">
      <c r="Z2928" s="27"/>
    </row>
    <row r="2929" spans="26:26" x14ac:dyDescent="0.2">
      <c r="Z2929" s="27"/>
    </row>
    <row r="2930" spans="26:26" x14ac:dyDescent="0.2">
      <c r="Z2930" s="27"/>
    </row>
    <row r="2931" spans="26:26" x14ac:dyDescent="0.2">
      <c r="Z2931" s="27"/>
    </row>
    <row r="2932" spans="26:26" x14ac:dyDescent="0.2">
      <c r="Z2932" s="27"/>
    </row>
    <row r="2933" spans="26:26" x14ac:dyDescent="0.2">
      <c r="Z2933" s="27"/>
    </row>
    <row r="2934" spans="26:26" x14ac:dyDescent="0.2">
      <c r="Z2934" s="27"/>
    </row>
    <row r="2935" spans="26:26" x14ac:dyDescent="0.2">
      <c r="Z2935" s="27"/>
    </row>
    <row r="2936" spans="26:26" x14ac:dyDescent="0.2">
      <c r="Z2936" s="27"/>
    </row>
    <row r="2937" spans="26:26" x14ac:dyDescent="0.2">
      <c r="Z2937" s="27"/>
    </row>
    <row r="2938" spans="26:26" x14ac:dyDescent="0.2">
      <c r="Z2938" s="27"/>
    </row>
    <row r="2939" spans="26:26" x14ac:dyDescent="0.2">
      <c r="Z2939" s="27"/>
    </row>
    <row r="2940" spans="26:26" x14ac:dyDescent="0.2">
      <c r="Z2940" s="27"/>
    </row>
    <row r="2941" spans="26:26" x14ac:dyDescent="0.2">
      <c r="Z2941" s="27"/>
    </row>
    <row r="2942" spans="26:26" x14ac:dyDescent="0.2">
      <c r="Z2942" s="27"/>
    </row>
    <row r="2943" spans="26:26" x14ac:dyDescent="0.2">
      <c r="Z2943" s="27"/>
    </row>
    <row r="2944" spans="26:26" x14ac:dyDescent="0.2">
      <c r="Z2944" s="27"/>
    </row>
    <row r="2945" spans="26:26" x14ac:dyDescent="0.2">
      <c r="Z2945" s="27"/>
    </row>
    <row r="2946" spans="26:26" x14ac:dyDescent="0.2">
      <c r="Z2946" s="27"/>
    </row>
    <row r="2947" spans="26:26" x14ac:dyDescent="0.2">
      <c r="Z2947" s="27"/>
    </row>
    <row r="2948" spans="26:26" x14ac:dyDescent="0.2">
      <c r="Z2948" s="27"/>
    </row>
    <row r="2949" spans="26:26" x14ac:dyDescent="0.2">
      <c r="Z2949" s="27"/>
    </row>
    <row r="2950" spans="26:26" x14ac:dyDescent="0.2">
      <c r="Z2950" s="27"/>
    </row>
    <row r="2951" spans="26:26" x14ac:dyDescent="0.2">
      <c r="Z2951" s="27"/>
    </row>
    <row r="2952" spans="26:26" x14ac:dyDescent="0.2">
      <c r="Z2952" s="27"/>
    </row>
    <row r="2953" spans="26:26" x14ac:dyDescent="0.2">
      <c r="Z2953" s="27"/>
    </row>
    <row r="2954" spans="26:26" x14ac:dyDescent="0.2">
      <c r="Z2954" s="27"/>
    </row>
    <row r="2955" spans="26:26" x14ac:dyDescent="0.2">
      <c r="Z2955" s="27"/>
    </row>
    <row r="2956" spans="26:26" x14ac:dyDescent="0.2">
      <c r="Z2956" s="27"/>
    </row>
    <row r="2957" spans="26:26" x14ac:dyDescent="0.2">
      <c r="Z2957" s="27"/>
    </row>
    <row r="2958" spans="26:26" x14ac:dyDescent="0.2">
      <c r="Z2958" s="27"/>
    </row>
    <row r="2959" spans="26:26" x14ac:dyDescent="0.2">
      <c r="Z2959" s="27"/>
    </row>
    <row r="2960" spans="26:26" x14ac:dyDescent="0.2">
      <c r="Z2960" s="27"/>
    </row>
    <row r="2961" spans="26:26" x14ac:dyDescent="0.2">
      <c r="Z2961" s="27"/>
    </row>
    <row r="2962" spans="26:26" x14ac:dyDescent="0.2">
      <c r="Z2962" s="27"/>
    </row>
    <row r="2963" spans="26:26" x14ac:dyDescent="0.2">
      <c r="Z2963" s="27"/>
    </row>
    <row r="2964" spans="26:26" x14ac:dyDescent="0.2">
      <c r="Z2964" s="27"/>
    </row>
    <row r="2965" spans="26:26" x14ac:dyDescent="0.2">
      <c r="Z2965" s="27"/>
    </row>
    <row r="2966" spans="26:26" x14ac:dyDescent="0.2">
      <c r="Z2966" s="27"/>
    </row>
    <row r="2967" spans="26:26" x14ac:dyDescent="0.2">
      <c r="Z2967" s="27"/>
    </row>
    <row r="2968" spans="26:26" x14ac:dyDescent="0.2">
      <c r="Z2968" s="27"/>
    </row>
    <row r="2969" spans="26:26" x14ac:dyDescent="0.2">
      <c r="Z2969" s="27"/>
    </row>
    <row r="2970" spans="26:26" x14ac:dyDescent="0.2">
      <c r="Z2970" s="27"/>
    </row>
    <row r="2971" spans="26:26" x14ac:dyDescent="0.2">
      <c r="Z2971" s="27"/>
    </row>
    <row r="2972" spans="26:26" x14ac:dyDescent="0.2">
      <c r="Z2972" s="27"/>
    </row>
    <row r="2973" spans="26:26" x14ac:dyDescent="0.2">
      <c r="Z2973" s="27"/>
    </row>
    <row r="2974" spans="26:26" x14ac:dyDescent="0.2">
      <c r="Z2974" s="27"/>
    </row>
    <row r="2975" spans="26:26" x14ac:dyDescent="0.2">
      <c r="Z2975" s="27"/>
    </row>
    <row r="2976" spans="26:26" x14ac:dyDescent="0.2">
      <c r="Z2976" s="27"/>
    </row>
    <row r="2977" spans="26:26" x14ac:dyDescent="0.2">
      <c r="Z2977" s="27"/>
    </row>
    <row r="2978" spans="26:26" x14ac:dyDescent="0.2">
      <c r="Z2978" s="27"/>
    </row>
    <row r="2979" spans="26:26" x14ac:dyDescent="0.2">
      <c r="Z2979" s="27"/>
    </row>
    <row r="2980" spans="26:26" x14ac:dyDescent="0.2">
      <c r="Z2980" s="27"/>
    </row>
    <row r="2981" spans="26:26" x14ac:dyDescent="0.2">
      <c r="Z2981" s="27"/>
    </row>
    <row r="2982" spans="26:26" x14ac:dyDescent="0.2">
      <c r="Z2982" s="27"/>
    </row>
    <row r="2983" spans="26:26" x14ac:dyDescent="0.2">
      <c r="Z2983" s="27"/>
    </row>
    <row r="2984" spans="26:26" x14ac:dyDescent="0.2">
      <c r="Z2984" s="27"/>
    </row>
    <row r="2985" spans="26:26" x14ac:dyDescent="0.2">
      <c r="Z2985" s="27"/>
    </row>
    <row r="2986" spans="26:26" x14ac:dyDescent="0.2">
      <c r="Z2986" s="27"/>
    </row>
    <row r="2987" spans="26:26" x14ac:dyDescent="0.2">
      <c r="Z2987" s="27"/>
    </row>
    <row r="2988" spans="26:26" x14ac:dyDescent="0.2">
      <c r="Z2988" s="27"/>
    </row>
    <row r="2989" spans="26:26" x14ac:dyDescent="0.2">
      <c r="Z2989" s="27"/>
    </row>
    <row r="2990" spans="26:26" x14ac:dyDescent="0.2">
      <c r="Z2990" s="27"/>
    </row>
    <row r="2991" spans="26:26" x14ac:dyDescent="0.2">
      <c r="Z2991" s="27"/>
    </row>
    <row r="2992" spans="26:26" x14ac:dyDescent="0.2">
      <c r="Z2992" s="27"/>
    </row>
    <row r="2993" spans="26:26" x14ac:dyDescent="0.2">
      <c r="Z2993" s="27"/>
    </row>
    <row r="2994" spans="26:26" x14ac:dyDescent="0.2">
      <c r="Z2994" s="27"/>
    </row>
    <row r="2995" spans="26:26" x14ac:dyDescent="0.2">
      <c r="Z2995" s="27"/>
    </row>
    <row r="2996" spans="26:26" x14ac:dyDescent="0.2">
      <c r="Z2996" s="27"/>
    </row>
    <row r="2997" spans="26:26" x14ac:dyDescent="0.2">
      <c r="Z2997" s="27"/>
    </row>
    <row r="2998" spans="26:26" x14ac:dyDescent="0.2">
      <c r="Z2998" s="27"/>
    </row>
    <row r="2999" spans="26:26" x14ac:dyDescent="0.2">
      <c r="Z2999" s="27"/>
    </row>
    <row r="3000" spans="26:26" x14ac:dyDescent="0.2">
      <c r="Z3000" s="27"/>
    </row>
    <row r="3001" spans="26:26" x14ac:dyDescent="0.2">
      <c r="Z3001" s="27"/>
    </row>
    <row r="3002" spans="26:26" x14ac:dyDescent="0.2">
      <c r="Z3002" s="27"/>
    </row>
    <row r="3003" spans="26:26" x14ac:dyDescent="0.2">
      <c r="Z3003" s="27"/>
    </row>
    <row r="3004" spans="26:26" x14ac:dyDescent="0.2">
      <c r="Z3004" s="27"/>
    </row>
    <row r="3005" spans="26:26" x14ac:dyDescent="0.2">
      <c r="Z3005" s="27"/>
    </row>
    <row r="3006" spans="26:26" x14ac:dyDescent="0.2">
      <c r="Z3006" s="27"/>
    </row>
    <row r="3007" spans="26:26" x14ac:dyDescent="0.2">
      <c r="Z3007" s="27"/>
    </row>
    <row r="3008" spans="26:26" x14ac:dyDescent="0.2">
      <c r="Z3008" s="27"/>
    </row>
    <row r="3009" spans="26:26" x14ac:dyDescent="0.2">
      <c r="Z3009" s="27"/>
    </row>
    <row r="3010" spans="26:26" x14ac:dyDescent="0.2">
      <c r="Z3010" s="27"/>
    </row>
    <row r="3011" spans="26:26" x14ac:dyDescent="0.2">
      <c r="Z3011" s="27"/>
    </row>
    <row r="3012" spans="26:26" x14ac:dyDescent="0.2">
      <c r="Z3012" s="27"/>
    </row>
    <row r="3013" spans="26:26" x14ac:dyDescent="0.2">
      <c r="Z3013" s="27"/>
    </row>
    <row r="3014" spans="26:26" x14ac:dyDescent="0.2">
      <c r="Z3014" s="27"/>
    </row>
    <row r="3015" spans="26:26" x14ac:dyDescent="0.2">
      <c r="Z3015" s="27"/>
    </row>
    <row r="3016" spans="26:26" x14ac:dyDescent="0.2">
      <c r="Z3016" s="27"/>
    </row>
    <row r="3017" spans="26:26" x14ac:dyDescent="0.2">
      <c r="Z3017" s="27"/>
    </row>
    <row r="3018" spans="26:26" x14ac:dyDescent="0.2">
      <c r="Z3018" s="27"/>
    </row>
    <row r="3019" spans="26:26" x14ac:dyDescent="0.2">
      <c r="Z3019" s="27"/>
    </row>
    <row r="3020" spans="26:26" x14ac:dyDescent="0.2">
      <c r="Z3020" s="27"/>
    </row>
    <row r="3021" spans="26:26" x14ac:dyDescent="0.2">
      <c r="Z3021" s="27"/>
    </row>
    <row r="3022" spans="26:26" x14ac:dyDescent="0.2">
      <c r="Z3022" s="27"/>
    </row>
    <row r="3023" spans="26:26" x14ac:dyDescent="0.2">
      <c r="Z3023" s="27"/>
    </row>
    <row r="3024" spans="26:26" x14ac:dyDescent="0.2">
      <c r="Z3024" s="27"/>
    </row>
    <row r="3025" spans="26:26" x14ac:dyDescent="0.2">
      <c r="Z3025" s="27"/>
    </row>
    <row r="3026" spans="26:26" x14ac:dyDescent="0.2">
      <c r="Z3026" s="27"/>
    </row>
    <row r="3027" spans="26:26" x14ac:dyDescent="0.2">
      <c r="Z3027" s="27"/>
    </row>
    <row r="3028" spans="26:26" x14ac:dyDescent="0.2">
      <c r="Z3028" s="27"/>
    </row>
    <row r="3029" spans="26:26" x14ac:dyDescent="0.2">
      <c r="Z3029" s="27"/>
    </row>
    <row r="3030" spans="26:26" x14ac:dyDescent="0.2">
      <c r="Z3030" s="27"/>
    </row>
    <row r="3031" spans="26:26" x14ac:dyDescent="0.2">
      <c r="Z3031" s="27"/>
    </row>
    <row r="3032" spans="26:26" x14ac:dyDescent="0.2">
      <c r="Z3032" s="27"/>
    </row>
    <row r="3033" spans="26:26" x14ac:dyDescent="0.2">
      <c r="Z3033" s="27"/>
    </row>
    <row r="3034" spans="26:26" x14ac:dyDescent="0.2">
      <c r="Z3034" s="27"/>
    </row>
    <row r="3035" spans="26:26" x14ac:dyDescent="0.2">
      <c r="Z3035" s="27"/>
    </row>
    <row r="3036" spans="26:26" x14ac:dyDescent="0.2">
      <c r="Z3036" s="27"/>
    </row>
    <row r="3037" spans="26:26" x14ac:dyDescent="0.2">
      <c r="Z3037" s="27"/>
    </row>
    <row r="3038" spans="26:26" x14ac:dyDescent="0.2">
      <c r="Z3038" s="27"/>
    </row>
    <row r="3039" spans="26:26" x14ac:dyDescent="0.2">
      <c r="Z3039" s="27"/>
    </row>
    <row r="3040" spans="26:26" x14ac:dyDescent="0.2">
      <c r="Z3040" s="27"/>
    </row>
    <row r="3041" spans="26:26" x14ac:dyDescent="0.2">
      <c r="Z3041" s="27"/>
    </row>
    <row r="3042" spans="26:26" x14ac:dyDescent="0.2">
      <c r="Z3042" s="27"/>
    </row>
    <row r="3043" spans="26:26" x14ac:dyDescent="0.2">
      <c r="Z3043" s="27"/>
    </row>
    <row r="3044" spans="26:26" x14ac:dyDescent="0.2">
      <c r="Z3044" s="27"/>
    </row>
    <row r="3045" spans="26:26" x14ac:dyDescent="0.2">
      <c r="Z3045" s="27"/>
    </row>
    <row r="3046" spans="26:26" x14ac:dyDescent="0.2">
      <c r="Z3046" s="27"/>
    </row>
    <row r="3047" spans="26:26" x14ac:dyDescent="0.2">
      <c r="Z3047" s="27"/>
    </row>
    <row r="3048" spans="26:26" x14ac:dyDescent="0.2">
      <c r="Z3048" s="27"/>
    </row>
    <row r="3049" spans="26:26" x14ac:dyDescent="0.2">
      <c r="Z3049" s="27"/>
    </row>
    <row r="3050" spans="26:26" x14ac:dyDescent="0.2">
      <c r="Z3050" s="27"/>
    </row>
    <row r="3051" spans="26:26" x14ac:dyDescent="0.2">
      <c r="Z3051" s="27"/>
    </row>
    <row r="3052" spans="26:26" x14ac:dyDescent="0.2">
      <c r="Z3052" s="27"/>
    </row>
    <row r="3053" spans="26:26" x14ac:dyDescent="0.2">
      <c r="Z3053" s="27"/>
    </row>
    <row r="3054" spans="26:26" x14ac:dyDescent="0.2">
      <c r="Z3054" s="27"/>
    </row>
    <row r="3055" spans="26:26" x14ac:dyDescent="0.2">
      <c r="Z3055" s="27"/>
    </row>
    <row r="3056" spans="26:26" x14ac:dyDescent="0.2">
      <c r="Z3056" s="27"/>
    </row>
    <row r="3057" spans="26:26" x14ac:dyDescent="0.2">
      <c r="Z3057" s="27"/>
    </row>
    <row r="3058" spans="26:26" x14ac:dyDescent="0.2">
      <c r="Z3058" s="27"/>
    </row>
    <row r="3059" spans="26:26" x14ac:dyDescent="0.2">
      <c r="Z3059" s="27"/>
    </row>
    <row r="3060" spans="26:26" x14ac:dyDescent="0.2">
      <c r="Z3060" s="27"/>
    </row>
    <row r="3061" spans="26:26" x14ac:dyDescent="0.2">
      <c r="Z3061" s="27"/>
    </row>
    <row r="3062" spans="26:26" x14ac:dyDescent="0.2">
      <c r="Z3062" s="27"/>
    </row>
    <row r="3063" spans="26:26" x14ac:dyDescent="0.2">
      <c r="Z3063" s="27"/>
    </row>
    <row r="3064" spans="26:26" x14ac:dyDescent="0.2">
      <c r="Z3064" s="27"/>
    </row>
    <row r="3065" spans="26:26" x14ac:dyDescent="0.2">
      <c r="Z3065" s="27"/>
    </row>
    <row r="3066" spans="26:26" x14ac:dyDescent="0.2">
      <c r="Z3066" s="27"/>
    </row>
    <row r="3067" spans="26:26" x14ac:dyDescent="0.2">
      <c r="Z3067" s="27"/>
    </row>
    <row r="3068" spans="26:26" x14ac:dyDescent="0.2">
      <c r="Z3068" s="27"/>
    </row>
    <row r="3069" spans="26:26" x14ac:dyDescent="0.2">
      <c r="Z3069" s="27"/>
    </row>
    <row r="3070" spans="26:26" x14ac:dyDescent="0.2">
      <c r="Z3070" s="27"/>
    </row>
    <row r="3071" spans="26:26" x14ac:dyDescent="0.2">
      <c r="Z3071" s="27"/>
    </row>
    <row r="3072" spans="26:26" x14ac:dyDescent="0.2">
      <c r="Z3072" s="27"/>
    </row>
    <row r="3073" spans="26:26" x14ac:dyDescent="0.2">
      <c r="Z3073" s="27"/>
    </row>
    <row r="3074" spans="26:26" x14ac:dyDescent="0.2">
      <c r="Z3074" s="27"/>
    </row>
    <row r="3075" spans="26:26" x14ac:dyDescent="0.2">
      <c r="Z3075" s="27"/>
    </row>
    <row r="3076" spans="26:26" x14ac:dyDescent="0.2">
      <c r="Z3076" s="27"/>
    </row>
    <row r="3077" spans="26:26" x14ac:dyDescent="0.2">
      <c r="Z3077" s="27"/>
    </row>
    <row r="3078" spans="26:26" x14ac:dyDescent="0.2">
      <c r="Z3078" s="27"/>
    </row>
    <row r="3079" spans="26:26" x14ac:dyDescent="0.2">
      <c r="Z3079" s="27"/>
    </row>
    <row r="3080" spans="26:26" x14ac:dyDescent="0.2">
      <c r="Z3080" s="27"/>
    </row>
    <row r="3081" spans="26:26" x14ac:dyDescent="0.2">
      <c r="Z3081" s="27"/>
    </row>
    <row r="3082" spans="26:26" x14ac:dyDescent="0.2">
      <c r="Z3082" s="27"/>
    </row>
    <row r="3083" spans="26:26" x14ac:dyDescent="0.2">
      <c r="Z3083" s="27"/>
    </row>
    <row r="3084" spans="26:26" x14ac:dyDescent="0.2">
      <c r="Z3084" s="27"/>
    </row>
    <row r="3085" spans="26:26" x14ac:dyDescent="0.2">
      <c r="Z3085" s="27"/>
    </row>
    <row r="3086" spans="26:26" x14ac:dyDescent="0.2">
      <c r="Z3086" s="27"/>
    </row>
    <row r="3087" spans="26:26" x14ac:dyDescent="0.2">
      <c r="Z3087" s="27"/>
    </row>
    <row r="3088" spans="26:26" x14ac:dyDescent="0.2">
      <c r="Z3088" s="27"/>
    </row>
    <row r="3089" spans="26:26" x14ac:dyDescent="0.2">
      <c r="Z3089" s="27"/>
    </row>
    <row r="3090" spans="26:26" x14ac:dyDescent="0.2">
      <c r="Z3090" s="27"/>
    </row>
    <row r="3091" spans="26:26" x14ac:dyDescent="0.2">
      <c r="Z3091" s="27"/>
    </row>
    <row r="3092" spans="26:26" x14ac:dyDescent="0.2">
      <c r="Z3092" s="27"/>
    </row>
    <row r="3093" spans="26:26" x14ac:dyDescent="0.2">
      <c r="Z3093" s="27"/>
    </row>
    <row r="3094" spans="26:26" x14ac:dyDescent="0.2">
      <c r="Z3094" s="27"/>
    </row>
    <row r="3095" spans="26:26" x14ac:dyDescent="0.2">
      <c r="Z3095" s="27"/>
    </row>
    <row r="3096" spans="26:26" x14ac:dyDescent="0.2">
      <c r="Z3096" s="27"/>
    </row>
    <row r="3097" spans="26:26" x14ac:dyDescent="0.2">
      <c r="Z3097" s="27"/>
    </row>
    <row r="3098" spans="26:26" x14ac:dyDescent="0.2">
      <c r="Z3098" s="27"/>
    </row>
    <row r="3099" spans="26:26" x14ac:dyDescent="0.2">
      <c r="Z3099" s="27"/>
    </row>
    <row r="3100" spans="26:26" x14ac:dyDescent="0.2">
      <c r="Z3100" s="27"/>
    </row>
    <row r="3101" spans="26:26" x14ac:dyDescent="0.2">
      <c r="Z3101" s="27"/>
    </row>
    <row r="3102" spans="26:26" x14ac:dyDescent="0.2">
      <c r="Z3102" s="27"/>
    </row>
    <row r="3103" spans="26:26" x14ac:dyDescent="0.2">
      <c r="Z3103" s="27"/>
    </row>
    <row r="3104" spans="26:26" x14ac:dyDescent="0.2">
      <c r="Z3104" s="27"/>
    </row>
    <row r="3105" spans="26:26" x14ac:dyDescent="0.2">
      <c r="Z3105" s="27"/>
    </row>
    <row r="3106" spans="26:26" x14ac:dyDescent="0.2">
      <c r="Z3106" s="27"/>
    </row>
    <row r="3107" spans="26:26" x14ac:dyDescent="0.2">
      <c r="Z3107" s="27"/>
    </row>
    <row r="3108" spans="26:26" x14ac:dyDescent="0.2">
      <c r="Z3108" s="27"/>
    </row>
    <row r="3109" spans="26:26" x14ac:dyDescent="0.2">
      <c r="Z3109" s="27"/>
    </row>
    <row r="3110" spans="26:26" x14ac:dyDescent="0.2">
      <c r="Z3110" s="27"/>
    </row>
    <row r="3111" spans="26:26" x14ac:dyDescent="0.2">
      <c r="Z3111" s="27"/>
    </row>
    <row r="3112" spans="26:26" x14ac:dyDescent="0.2">
      <c r="Z3112" s="27"/>
    </row>
    <row r="3113" spans="26:26" x14ac:dyDescent="0.2">
      <c r="Z3113" s="27"/>
    </row>
    <row r="3114" spans="26:26" x14ac:dyDescent="0.2">
      <c r="Z3114" s="27"/>
    </row>
    <row r="3115" spans="26:26" x14ac:dyDescent="0.2">
      <c r="Z3115" s="27"/>
    </row>
    <row r="3116" spans="26:26" x14ac:dyDescent="0.2">
      <c r="Z3116" s="27"/>
    </row>
    <row r="3117" spans="26:26" x14ac:dyDescent="0.2">
      <c r="Z3117" s="27"/>
    </row>
    <row r="3118" spans="26:26" x14ac:dyDescent="0.2">
      <c r="Z3118" s="27"/>
    </row>
    <row r="3119" spans="26:26" x14ac:dyDescent="0.2">
      <c r="Z3119" s="27"/>
    </row>
    <row r="3120" spans="26:26" x14ac:dyDescent="0.2">
      <c r="Z3120" s="27"/>
    </row>
    <row r="3121" spans="26:26" x14ac:dyDescent="0.2">
      <c r="Z3121" s="27"/>
    </row>
    <row r="3122" spans="26:26" x14ac:dyDescent="0.2">
      <c r="Z3122" s="27"/>
    </row>
    <row r="3123" spans="26:26" x14ac:dyDescent="0.2">
      <c r="Z3123" s="27"/>
    </row>
    <row r="3124" spans="26:26" x14ac:dyDescent="0.2">
      <c r="Z3124" s="27"/>
    </row>
    <row r="3125" spans="26:26" x14ac:dyDescent="0.2">
      <c r="Z3125" s="27"/>
    </row>
    <row r="3126" spans="26:26" x14ac:dyDescent="0.2">
      <c r="Z3126" s="27"/>
    </row>
    <row r="3127" spans="26:26" x14ac:dyDescent="0.2">
      <c r="Z3127" s="27"/>
    </row>
    <row r="3128" spans="26:26" x14ac:dyDescent="0.2">
      <c r="Z3128" s="27"/>
    </row>
    <row r="3129" spans="26:26" x14ac:dyDescent="0.2">
      <c r="Z3129" s="27"/>
    </row>
    <row r="3130" spans="26:26" x14ac:dyDescent="0.2">
      <c r="Z3130" s="27"/>
    </row>
    <row r="3131" spans="26:26" x14ac:dyDescent="0.2">
      <c r="Z3131" s="27"/>
    </row>
    <row r="3132" spans="26:26" x14ac:dyDescent="0.2">
      <c r="Z3132" s="27"/>
    </row>
    <row r="3133" spans="26:26" x14ac:dyDescent="0.2">
      <c r="Z3133" s="27"/>
    </row>
    <row r="3134" spans="26:26" x14ac:dyDescent="0.2">
      <c r="Z3134" s="27"/>
    </row>
    <row r="3135" spans="26:26" x14ac:dyDescent="0.2">
      <c r="Z3135" s="27"/>
    </row>
    <row r="3136" spans="26:26" x14ac:dyDescent="0.2">
      <c r="Z3136" s="27"/>
    </row>
    <row r="3137" spans="26:26" x14ac:dyDescent="0.2">
      <c r="Z3137" s="27"/>
    </row>
    <row r="3138" spans="26:26" x14ac:dyDescent="0.2">
      <c r="Z3138" s="27"/>
    </row>
    <row r="3139" spans="26:26" x14ac:dyDescent="0.2">
      <c r="Z3139" s="27"/>
    </row>
    <row r="3140" spans="26:26" x14ac:dyDescent="0.2">
      <c r="Z3140" s="27"/>
    </row>
    <row r="3141" spans="26:26" x14ac:dyDescent="0.2">
      <c r="Z3141" s="27"/>
    </row>
    <row r="3142" spans="26:26" x14ac:dyDescent="0.2">
      <c r="Z3142" s="27"/>
    </row>
    <row r="3143" spans="26:26" x14ac:dyDescent="0.2">
      <c r="Z3143" s="27"/>
    </row>
    <row r="3144" spans="26:26" x14ac:dyDescent="0.2">
      <c r="Z3144" s="27"/>
    </row>
    <row r="3145" spans="26:26" x14ac:dyDescent="0.2">
      <c r="Z3145" s="27"/>
    </row>
    <row r="3146" spans="26:26" x14ac:dyDescent="0.2">
      <c r="Z3146" s="27"/>
    </row>
    <row r="3147" spans="26:26" x14ac:dyDescent="0.2">
      <c r="Z3147" s="27"/>
    </row>
    <row r="3148" spans="26:26" x14ac:dyDescent="0.2">
      <c r="Z3148" s="27"/>
    </row>
    <row r="3149" spans="26:26" x14ac:dyDescent="0.2">
      <c r="Z3149" s="27"/>
    </row>
    <row r="3150" spans="26:26" x14ac:dyDescent="0.2">
      <c r="Z3150" s="27"/>
    </row>
    <row r="3151" spans="26:26" x14ac:dyDescent="0.2">
      <c r="Z3151" s="27"/>
    </row>
    <row r="3152" spans="26:26" x14ac:dyDescent="0.2">
      <c r="Z3152" s="27"/>
    </row>
    <row r="3153" spans="26:26" x14ac:dyDescent="0.2">
      <c r="Z3153" s="27"/>
    </row>
    <row r="3154" spans="26:26" x14ac:dyDescent="0.2">
      <c r="Z3154" s="27"/>
    </row>
    <row r="3155" spans="26:26" x14ac:dyDescent="0.2">
      <c r="Z3155" s="27"/>
    </row>
    <row r="3156" spans="26:26" x14ac:dyDescent="0.2">
      <c r="Z3156" s="27"/>
    </row>
    <row r="3157" spans="26:26" x14ac:dyDescent="0.2">
      <c r="Z3157" s="27"/>
    </row>
    <row r="3158" spans="26:26" x14ac:dyDescent="0.2">
      <c r="Z3158" s="27"/>
    </row>
    <row r="3159" spans="26:26" x14ac:dyDescent="0.2">
      <c r="Z3159" s="27"/>
    </row>
    <row r="3160" spans="26:26" x14ac:dyDescent="0.2">
      <c r="Z3160" s="27"/>
    </row>
    <row r="3161" spans="26:26" x14ac:dyDescent="0.2">
      <c r="Z3161" s="27"/>
    </row>
    <row r="3162" spans="26:26" x14ac:dyDescent="0.2">
      <c r="Z3162" s="27"/>
    </row>
    <row r="3163" spans="26:26" x14ac:dyDescent="0.2">
      <c r="Z3163" s="27"/>
    </row>
    <row r="3164" spans="26:26" x14ac:dyDescent="0.2">
      <c r="Z3164" s="27"/>
    </row>
    <row r="3165" spans="26:26" x14ac:dyDescent="0.2">
      <c r="Z3165" s="27"/>
    </row>
    <row r="3166" spans="26:26" x14ac:dyDescent="0.2">
      <c r="Z3166" s="27"/>
    </row>
    <row r="3167" spans="26:26" x14ac:dyDescent="0.2">
      <c r="Z3167" s="27"/>
    </row>
    <row r="3168" spans="26:26" x14ac:dyDescent="0.2">
      <c r="Z3168" s="27"/>
    </row>
    <row r="3169" spans="26:26" x14ac:dyDescent="0.2">
      <c r="Z3169" s="27"/>
    </row>
    <row r="3170" spans="26:26" x14ac:dyDescent="0.2">
      <c r="Z3170" s="27"/>
    </row>
    <row r="3171" spans="26:26" x14ac:dyDescent="0.2">
      <c r="Z3171" s="27"/>
    </row>
    <row r="3172" spans="26:26" x14ac:dyDescent="0.2">
      <c r="Z3172" s="27"/>
    </row>
    <row r="3173" spans="26:26" x14ac:dyDescent="0.2">
      <c r="Z3173" s="27"/>
    </row>
    <row r="3174" spans="26:26" x14ac:dyDescent="0.2">
      <c r="Z3174" s="27"/>
    </row>
    <row r="3175" spans="26:26" x14ac:dyDescent="0.2">
      <c r="Z3175" s="27"/>
    </row>
    <row r="3176" spans="26:26" x14ac:dyDescent="0.2">
      <c r="Z3176" s="27"/>
    </row>
    <row r="3177" spans="26:26" x14ac:dyDescent="0.2">
      <c r="Z3177" s="27"/>
    </row>
    <row r="3178" spans="26:26" x14ac:dyDescent="0.2">
      <c r="Z3178" s="27"/>
    </row>
    <row r="3179" spans="26:26" x14ac:dyDescent="0.2">
      <c r="Z3179" s="27"/>
    </row>
    <row r="3180" spans="26:26" x14ac:dyDescent="0.2">
      <c r="Z3180" s="27"/>
    </row>
    <row r="3181" spans="26:26" x14ac:dyDescent="0.2">
      <c r="Z3181" s="27"/>
    </row>
    <row r="3182" spans="26:26" x14ac:dyDescent="0.2">
      <c r="Z3182" s="27"/>
    </row>
    <row r="3183" spans="26:26" x14ac:dyDescent="0.2">
      <c r="Z3183" s="27"/>
    </row>
    <row r="3184" spans="26:26" x14ac:dyDescent="0.2">
      <c r="Z3184" s="27"/>
    </row>
    <row r="3185" spans="26:26" x14ac:dyDescent="0.2">
      <c r="Z3185" s="27"/>
    </row>
    <row r="3186" spans="26:26" x14ac:dyDescent="0.2">
      <c r="Z3186" s="27"/>
    </row>
    <row r="3187" spans="26:26" x14ac:dyDescent="0.2">
      <c r="Z3187" s="27"/>
    </row>
    <row r="3188" spans="26:26" x14ac:dyDescent="0.2">
      <c r="Z3188" s="27"/>
    </row>
    <row r="3189" spans="26:26" x14ac:dyDescent="0.2">
      <c r="Z3189" s="27"/>
    </row>
    <row r="3190" spans="26:26" x14ac:dyDescent="0.2">
      <c r="Z3190" s="27"/>
    </row>
    <row r="3191" spans="26:26" x14ac:dyDescent="0.2">
      <c r="Z3191" s="27"/>
    </row>
    <row r="3192" spans="26:26" x14ac:dyDescent="0.2">
      <c r="Z3192" s="27"/>
    </row>
    <row r="3193" spans="26:26" x14ac:dyDescent="0.2">
      <c r="Z3193" s="27"/>
    </row>
    <row r="3194" spans="26:26" x14ac:dyDescent="0.2">
      <c r="Z3194" s="27"/>
    </row>
    <row r="3195" spans="26:26" x14ac:dyDescent="0.2">
      <c r="Z3195" s="27"/>
    </row>
    <row r="3196" spans="26:26" x14ac:dyDescent="0.2">
      <c r="Z3196" s="27"/>
    </row>
    <row r="3197" spans="26:26" x14ac:dyDescent="0.2">
      <c r="Z3197" s="27"/>
    </row>
    <row r="3198" spans="26:26" x14ac:dyDescent="0.2">
      <c r="Z3198" s="27"/>
    </row>
    <row r="3199" spans="26:26" x14ac:dyDescent="0.2">
      <c r="Z3199" s="27"/>
    </row>
    <row r="3200" spans="26:26" x14ac:dyDescent="0.2">
      <c r="Z3200" s="27"/>
    </row>
    <row r="3201" spans="26:26" x14ac:dyDescent="0.2">
      <c r="Z3201" s="27"/>
    </row>
    <row r="3202" spans="26:26" x14ac:dyDescent="0.2">
      <c r="Z3202" s="27"/>
    </row>
    <row r="3203" spans="26:26" x14ac:dyDescent="0.2">
      <c r="Z3203" s="27"/>
    </row>
    <row r="3204" spans="26:26" x14ac:dyDescent="0.2">
      <c r="Z3204" s="27"/>
    </row>
    <row r="3205" spans="26:26" x14ac:dyDescent="0.2">
      <c r="Z3205" s="27"/>
    </row>
    <row r="3206" spans="26:26" x14ac:dyDescent="0.2">
      <c r="Z3206" s="27"/>
    </row>
    <row r="3207" spans="26:26" x14ac:dyDescent="0.2">
      <c r="Z3207" s="27"/>
    </row>
    <row r="3208" spans="26:26" x14ac:dyDescent="0.2">
      <c r="Z3208" s="27"/>
    </row>
    <row r="3209" spans="26:26" x14ac:dyDescent="0.2">
      <c r="Z3209" s="27"/>
    </row>
    <row r="3210" spans="26:26" x14ac:dyDescent="0.2">
      <c r="Z3210" s="27"/>
    </row>
    <row r="3211" spans="26:26" x14ac:dyDescent="0.2">
      <c r="Z3211" s="27"/>
    </row>
    <row r="3212" spans="26:26" x14ac:dyDescent="0.2">
      <c r="Z3212" s="27"/>
    </row>
    <row r="3213" spans="26:26" x14ac:dyDescent="0.2">
      <c r="Z3213" s="27"/>
    </row>
    <row r="3214" spans="26:26" x14ac:dyDescent="0.2">
      <c r="Z3214" s="27"/>
    </row>
    <row r="3215" spans="26:26" x14ac:dyDescent="0.2">
      <c r="Z3215" s="27"/>
    </row>
    <row r="3216" spans="26:26" x14ac:dyDescent="0.2">
      <c r="Z3216" s="27"/>
    </row>
    <row r="3217" spans="26:26" x14ac:dyDescent="0.2">
      <c r="Z3217" s="27"/>
    </row>
    <row r="3218" spans="26:26" x14ac:dyDescent="0.2">
      <c r="Z3218" s="27"/>
    </row>
    <row r="3219" spans="26:26" x14ac:dyDescent="0.2">
      <c r="Z3219" s="27"/>
    </row>
    <row r="3220" spans="26:26" x14ac:dyDescent="0.2">
      <c r="Z3220" s="27"/>
    </row>
    <row r="3221" spans="26:26" x14ac:dyDescent="0.2">
      <c r="Z3221" s="27"/>
    </row>
    <row r="3222" spans="26:26" x14ac:dyDescent="0.2">
      <c r="Z3222" s="27"/>
    </row>
    <row r="3223" spans="26:26" x14ac:dyDescent="0.2">
      <c r="Z3223" s="27"/>
    </row>
    <row r="3224" spans="26:26" x14ac:dyDescent="0.2">
      <c r="Z3224" s="27"/>
    </row>
    <row r="3225" spans="26:26" x14ac:dyDescent="0.2">
      <c r="Z3225" s="27"/>
    </row>
    <row r="3226" spans="26:26" x14ac:dyDescent="0.2">
      <c r="Z3226" s="27"/>
    </row>
    <row r="3227" spans="26:26" x14ac:dyDescent="0.2">
      <c r="Z3227" s="27"/>
    </row>
    <row r="3228" spans="26:26" x14ac:dyDescent="0.2">
      <c r="Z3228" s="27"/>
    </row>
    <row r="3229" spans="26:26" x14ac:dyDescent="0.2">
      <c r="Z3229" s="27"/>
    </row>
    <row r="3230" spans="26:26" x14ac:dyDescent="0.2">
      <c r="Z3230" s="27"/>
    </row>
    <row r="3231" spans="26:26" x14ac:dyDescent="0.2">
      <c r="Z3231" s="27"/>
    </row>
    <row r="3232" spans="26:26" x14ac:dyDescent="0.2">
      <c r="Z3232" s="27"/>
    </row>
    <row r="3233" spans="26:26" x14ac:dyDescent="0.2">
      <c r="Z3233" s="27"/>
    </row>
    <row r="3234" spans="26:26" x14ac:dyDescent="0.2">
      <c r="Z3234" s="27"/>
    </row>
    <row r="3235" spans="26:26" x14ac:dyDescent="0.2">
      <c r="Z3235" s="27"/>
    </row>
    <row r="3236" spans="26:26" x14ac:dyDescent="0.2">
      <c r="Z3236" s="27"/>
    </row>
    <row r="3237" spans="26:26" x14ac:dyDescent="0.2">
      <c r="Z3237" s="27"/>
    </row>
    <row r="3238" spans="26:26" x14ac:dyDescent="0.2">
      <c r="Z3238" s="27"/>
    </row>
    <row r="3239" spans="26:26" x14ac:dyDescent="0.2">
      <c r="Z3239" s="27"/>
    </row>
    <row r="3240" spans="26:26" x14ac:dyDescent="0.2">
      <c r="Z3240" s="27"/>
    </row>
    <row r="3241" spans="26:26" x14ac:dyDescent="0.2">
      <c r="Z3241" s="27"/>
    </row>
    <row r="3242" spans="26:26" x14ac:dyDescent="0.2">
      <c r="Z3242" s="27"/>
    </row>
    <row r="3243" spans="26:26" x14ac:dyDescent="0.2">
      <c r="Z3243" s="27"/>
    </row>
    <row r="3244" spans="26:26" x14ac:dyDescent="0.2">
      <c r="Z3244" s="27"/>
    </row>
    <row r="3245" spans="26:26" x14ac:dyDescent="0.2">
      <c r="Z3245" s="27"/>
    </row>
    <row r="3246" spans="26:26" x14ac:dyDescent="0.2">
      <c r="Z3246" s="27"/>
    </row>
    <row r="3247" spans="26:26" x14ac:dyDescent="0.2">
      <c r="Z3247" s="27"/>
    </row>
    <row r="3248" spans="26:26" x14ac:dyDescent="0.2">
      <c r="Z3248" s="27"/>
    </row>
    <row r="3249" spans="26:26" x14ac:dyDescent="0.2">
      <c r="Z3249" s="27"/>
    </row>
    <row r="3250" spans="26:26" x14ac:dyDescent="0.2">
      <c r="Z3250" s="27"/>
    </row>
    <row r="3251" spans="26:26" x14ac:dyDescent="0.2">
      <c r="Z3251" s="27"/>
    </row>
    <row r="3252" spans="26:26" x14ac:dyDescent="0.2">
      <c r="Z3252" s="27"/>
    </row>
    <row r="3253" spans="26:26" x14ac:dyDescent="0.2">
      <c r="Z3253" s="27"/>
    </row>
    <row r="3254" spans="26:26" x14ac:dyDescent="0.2">
      <c r="Z3254" s="27"/>
    </row>
    <row r="3255" spans="26:26" x14ac:dyDescent="0.2">
      <c r="Z3255" s="27"/>
    </row>
    <row r="3256" spans="26:26" x14ac:dyDescent="0.2">
      <c r="Z3256" s="27"/>
    </row>
    <row r="3257" spans="26:26" x14ac:dyDescent="0.2">
      <c r="Z3257" s="27"/>
    </row>
    <row r="3258" spans="26:26" x14ac:dyDescent="0.2">
      <c r="Z3258" s="27"/>
    </row>
    <row r="3259" spans="26:26" x14ac:dyDescent="0.2">
      <c r="Z3259" s="27"/>
    </row>
    <row r="3260" spans="26:26" x14ac:dyDescent="0.2">
      <c r="Z3260" s="27"/>
    </row>
    <row r="3261" spans="26:26" x14ac:dyDescent="0.2">
      <c r="Z3261" s="27"/>
    </row>
    <row r="3262" spans="26:26" x14ac:dyDescent="0.2">
      <c r="Z3262" s="27"/>
    </row>
    <row r="3263" spans="26:26" x14ac:dyDescent="0.2">
      <c r="Z3263" s="27"/>
    </row>
    <row r="3264" spans="26:26" x14ac:dyDescent="0.2">
      <c r="Z3264" s="27"/>
    </row>
    <row r="3265" spans="26:26" x14ac:dyDescent="0.2">
      <c r="Z3265" s="27"/>
    </row>
    <row r="3266" spans="26:26" x14ac:dyDescent="0.2">
      <c r="Z3266" s="27"/>
    </row>
    <row r="3267" spans="26:26" x14ac:dyDescent="0.2">
      <c r="Z3267" s="27"/>
    </row>
    <row r="3268" spans="26:26" x14ac:dyDescent="0.2">
      <c r="Z3268" s="27"/>
    </row>
    <row r="3269" spans="26:26" x14ac:dyDescent="0.2">
      <c r="Z3269" s="27"/>
    </row>
    <row r="3270" spans="26:26" x14ac:dyDescent="0.2">
      <c r="Z3270" s="27"/>
    </row>
    <row r="3271" spans="26:26" x14ac:dyDescent="0.2">
      <c r="Z3271" s="27"/>
    </row>
    <row r="3272" spans="26:26" x14ac:dyDescent="0.2">
      <c r="Z3272" s="27"/>
    </row>
    <row r="3273" spans="26:26" x14ac:dyDescent="0.2">
      <c r="Z3273" s="27"/>
    </row>
    <row r="3274" spans="26:26" x14ac:dyDescent="0.2">
      <c r="Z3274" s="27"/>
    </row>
    <row r="3275" spans="26:26" x14ac:dyDescent="0.2">
      <c r="Z3275" s="27"/>
    </row>
    <row r="3276" spans="26:26" x14ac:dyDescent="0.2">
      <c r="Z3276" s="27"/>
    </row>
    <row r="3277" spans="26:26" x14ac:dyDescent="0.2">
      <c r="Z3277" s="27"/>
    </row>
    <row r="3278" spans="26:26" x14ac:dyDescent="0.2">
      <c r="Z3278" s="27"/>
    </row>
    <row r="3279" spans="26:26" x14ac:dyDescent="0.2">
      <c r="Z3279" s="27"/>
    </row>
    <row r="3280" spans="26:26" x14ac:dyDescent="0.2">
      <c r="Z3280" s="27"/>
    </row>
    <row r="3281" spans="26:26" x14ac:dyDescent="0.2">
      <c r="Z3281" s="27"/>
    </row>
    <row r="3282" spans="26:26" x14ac:dyDescent="0.2">
      <c r="Z3282" s="27"/>
    </row>
    <row r="3283" spans="26:26" x14ac:dyDescent="0.2">
      <c r="Z3283" s="27"/>
    </row>
    <row r="3284" spans="26:26" x14ac:dyDescent="0.2">
      <c r="Z3284" s="27"/>
    </row>
    <row r="3285" spans="26:26" x14ac:dyDescent="0.2">
      <c r="Z3285" s="27"/>
    </row>
    <row r="3286" spans="26:26" x14ac:dyDescent="0.2">
      <c r="Z3286" s="27"/>
    </row>
    <row r="3287" spans="26:26" x14ac:dyDescent="0.2">
      <c r="Z3287" s="27"/>
    </row>
    <row r="3288" spans="26:26" x14ac:dyDescent="0.2">
      <c r="Z3288" s="27"/>
    </row>
    <row r="3289" spans="26:26" x14ac:dyDescent="0.2">
      <c r="Z3289" s="27"/>
    </row>
    <row r="3290" spans="26:26" x14ac:dyDescent="0.2">
      <c r="Z3290" s="27"/>
    </row>
    <row r="3291" spans="26:26" x14ac:dyDescent="0.2">
      <c r="Z3291" s="27"/>
    </row>
    <row r="3292" spans="26:26" x14ac:dyDescent="0.2">
      <c r="Z3292" s="27"/>
    </row>
    <row r="3293" spans="26:26" x14ac:dyDescent="0.2">
      <c r="Z3293" s="27"/>
    </row>
    <row r="3294" spans="26:26" x14ac:dyDescent="0.2">
      <c r="Z3294" s="27"/>
    </row>
    <row r="3295" spans="26:26" x14ac:dyDescent="0.2">
      <c r="Z3295" s="27"/>
    </row>
    <row r="3296" spans="26:26" x14ac:dyDescent="0.2">
      <c r="Z3296" s="27"/>
    </row>
    <row r="3297" spans="26:26" x14ac:dyDescent="0.2">
      <c r="Z3297" s="27"/>
    </row>
    <row r="3298" spans="26:26" x14ac:dyDescent="0.2">
      <c r="Z3298" s="27"/>
    </row>
    <row r="3299" spans="26:26" x14ac:dyDescent="0.2">
      <c r="Z3299" s="27"/>
    </row>
    <row r="3300" spans="26:26" x14ac:dyDescent="0.2">
      <c r="Z3300" s="27"/>
    </row>
    <row r="3301" spans="26:26" x14ac:dyDescent="0.2">
      <c r="Z3301" s="27"/>
    </row>
    <row r="3302" spans="26:26" x14ac:dyDescent="0.2">
      <c r="Z3302" s="27"/>
    </row>
    <row r="3303" spans="26:26" x14ac:dyDescent="0.2">
      <c r="Z3303" s="27"/>
    </row>
    <row r="3304" spans="26:26" x14ac:dyDescent="0.2">
      <c r="Z3304" s="27"/>
    </row>
    <row r="3305" spans="26:26" x14ac:dyDescent="0.2">
      <c r="Z3305" s="27"/>
    </row>
    <row r="3306" spans="26:26" x14ac:dyDescent="0.2">
      <c r="Z3306" s="27"/>
    </row>
    <row r="3307" spans="26:26" x14ac:dyDescent="0.2">
      <c r="Z3307" s="27"/>
    </row>
    <row r="3308" spans="26:26" x14ac:dyDescent="0.2">
      <c r="Z3308" s="27"/>
    </row>
    <row r="3309" spans="26:26" x14ac:dyDescent="0.2">
      <c r="Z3309" s="27"/>
    </row>
    <row r="3310" spans="26:26" x14ac:dyDescent="0.2">
      <c r="Z3310" s="27"/>
    </row>
    <row r="3311" spans="26:26" x14ac:dyDescent="0.2">
      <c r="Z3311" s="27"/>
    </row>
    <row r="3312" spans="26:26" x14ac:dyDescent="0.2">
      <c r="Z3312" s="27"/>
    </row>
    <row r="3313" spans="26:26" x14ac:dyDescent="0.2">
      <c r="Z3313" s="27"/>
    </row>
    <row r="3314" spans="26:26" x14ac:dyDescent="0.2">
      <c r="Z3314" s="27"/>
    </row>
    <row r="3315" spans="26:26" x14ac:dyDescent="0.2">
      <c r="Z3315" s="27"/>
    </row>
    <row r="3316" spans="26:26" x14ac:dyDescent="0.2">
      <c r="Z3316" s="27"/>
    </row>
    <row r="3317" spans="26:26" x14ac:dyDescent="0.2">
      <c r="Z3317" s="27"/>
    </row>
    <row r="3318" spans="26:26" x14ac:dyDescent="0.2">
      <c r="Z3318" s="27"/>
    </row>
    <row r="3319" spans="26:26" x14ac:dyDescent="0.2">
      <c r="Z3319" s="27"/>
    </row>
    <row r="3320" spans="26:26" x14ac:dyDescent="0.2">
      <c r="Z3320" s="27"/>
    </row>
    <row r="3321" spans="26:26" x14ac:dyDescent="0.2">
      <c r="Z3321" s="27"/>
    </row>
    <row r="3322" spans="26:26" x14ac:dyDescent="0.2">
      <c r="Z3322" s="27"/>
    </row>
    <row r="3323" spans="26:26" x14ac:dyDescent="0.2">
      <c r="Z3323" s="27"/>
    </row>
    <row r="3324" spans="26:26" x14ac:dyDescent="0.2">
      <c r="Z3324" s="27"/>
    </row>
    <row r="3325" spans="26:26" x14ac:dyDescent="0.2">
      <c r="Z3325" s="27"/>
    </row>
    <row r="3326" spans="26:26" x14ac:dyDescent="0.2">
      <c r="Z3326" s="27"/>
    </row>
    <row r="3327" spans="26:26" x14ac:dyDescent="0.2">
      <c r="Z3327" s="27"/>
    </row>
    <row r="3328" spans="26:26" x14ac:dyDescent="0.2">
      <c r="Z3328" s="27"/>
    </row>
    <row r="3329" spans="26:26" x14ac:dyDescent="0.2">
      <c r="Z3329" s="27"/>
    </row>
    <row r="3330" spans="26:26" x14ac:dyDescent="0.2">
      <c r="Z3330" s="27"/>
    </row>
    <row r="3331" spans="26:26" x14ac:dyDescent="0.2">
      <c r="Z3331" s="27"/>
    </row>
    <row r="3332" spans="26:26" x14ac:dyDescent="0.2">
      <c r="Z3332" s="27"/>
    </row>
    <row r="3333" spans="26:26" x14ac:dyDescent="0.2">
      <c r="Z3333" s="27"/>
    </row>
    <row r="3334" spans="26:26" x14ac:dyDescent="0.2">
      <c r="Z3334" s="27"/>
    </row>
    <row r="3335" spans="26:26" x14ac:dyDescent="0.2">
      <c r="Z3335" s="27"/>
    </row>
    <row r="3336" spans="26:26" x14ac:dyDescent="0.2">
      <c r="Z3336" s="27"/>
    </row>
    <row r="3337" spans="26:26" x14ac:dyDescent="0.2">
      <c r="Z3337" s="27"/>
    </row>
    <row r="3338" spans="26:26" x14ac:dyDescent="0.2">
      <c r="Z3338" s="27"/>
    </row>
    <row r="3339" spans="26:26" x14ac:dyDescent="0.2">
      <c r="Z3339" s="27"/>
    </row>
    <row r="3340" spans="26:26" x14ac:dyDescent="0.2">
      <c r="Z3340" s="27"/>
    </row>
    <row r="3341" spans="26:26" x14ac:dyDescent="0.2">
      <c r="Z3341" s="27"/>
    </row>
    <row r="3342" spans="26:26" x14ac:dyDescent="0.2">
      <c r="Z3342" s="27"/>
    </row>
    <row r="3343" spans="26:26" x14ac:dyDescent="0.2">
      <c r="Z3343" s="27"/>
    </row>
    <row r="3344" spans="26:26" x14ac:dyDescent="0.2">
      <c r="Z3344" s="27"/>
    </row>
    <row r="3345" spans="26:26" x14ac:dyDescent="0.2">
      <c r="Z3345" s="27"/>
    </row>
    <row r="3346" spans="26:26" x14ac:dyDescent="0.2">
      <c r="Z3346" s="27"/>
    </row>
    <row r="3347" spans="26:26" x14ac:dyDescent="0.2">
      <c r="Z3347" s="27"/>
    </row>
    <row r="3348" spans="26:26" x14ac:dyDescent="0.2">
      <c r="Z3348" s="27"/>
    </row>
    <row r="3349" spans="26:26" x14ac:dyDescent="0.2">
      <c r="Z3349" s="27"/>
    </row>
    <row r="3350" spans="26:26" x14ac:dyDescent="0.2">
      <c r="Z3350" s="27"/>
    </row>
    <row r="3351" spans="26:26" x14ac:dyDescent="0.2">
      <c r="Z3351" s="27"/>
    </row>
    <row r="3352" spans="26:26" x14ac:dyDescent="0.2">
      <c r="Z3352" s="27"/>
    </row>
    <row r="3353" spans="26:26" x14ac:dyDescent="0.2">
      <c r="Z3353" s="27"/>
    </row>
    <row r="3354" spans="26:26" x14ac:dyDescent="0.2">
      <c r="Z3354" s="27"/>
    </row>
    <row r="3355" spans="26:26" x14ac:dyDescent="0.2">
      <c r="Z3355" s="27"/>
    </row>
    <row r="3356" spans="26:26" x14ac:dyDescent="0.2">
      <c r="Z3356" s="27"/>
    </row>
    <row r="3357" spans="26:26" x14ac:dyDescent="0.2">
      <c r="Z3357" s="27"/>
    </row>
    <row r="3358" spans="26:26" x14ac:dyDescent="0.2">
      <c r="Z3358" s="27"/>
    </row>
    <row r="3359" spans="26:26" x14ac:dyDescent="0.2">
      <c r="Z3359" s="27"/>
    </row>
    <row r="3360" spans="26:26" x14ac:dyDescent="0.2">
      <c r="Z3360" s="27"/>
    </row>
    <row r="3361" spans="26:26" x14ac:dyDescent="0.2">
      <c r="Z3361" s="27"/>
    </row>
    <row r="3362" spans="26:26" x14ac:dyDescent="0.2">
      <c r="Z3362" s="27"/>
    </row>
    <row r="3363" spans="26:26" x14ac:dyDescent="0.2">
      <c r="Z3363" s="27"/>
    </row>
    <row r="3364" spans="26:26" x14ac:dyDescent="0.2">
      <c r="Z3364" s="27"/>
    </row>
    <row r="3365" spans="26:26" x14ac:dyDescent="0.2">
      <c r="Z3365" s="27"/>
    </row>
    <row r="3366" spans="26:26" x14ac:dyDescent="0.2">
      <c r="Z3366" s="27"/>
    </row>
    <row r="3367" spans="26:26" x14ac:dyDescent="0.2">
      <c r="Z3367" s="27"/>
    </row>
    <row r="3368" spans="26:26" x14ac:dyDescent="0.2">
      <c r="Z3368" s="27"/>
    </row>
    <row r="3369" spans="26:26" x14ac:dyDescent="0.2">
      <c r="Z3369" s="27"/>
    </row>
    <row r="3370" spans="26:26" x14ac:dyDescent="0.2">
      <c r="Z3370" s="27"/>
    </row>
    <row r="3371" spans="26:26" x14ac:dyDescent="0.2">
      <c r="Z3371" s="27"/>
    </row>
    <row r="3372" spans="26:26" x14ac:dyDescent="0.2">
      <c r="Z3372" s="27"/>
    </row>
    <row r="3373" spans="26:26" x14ac:dyDescent="0.2">
      <c r="Z3373" s="27"/>
    </row>
    <row r="3374" spans="26:26" x14ac:dyDescent="0.2">
      <c r="Z3374" s="27"/>
    </row>
    <row r="3375" spans="26:26" x14ac:dyDescent="0.2">
      <c r="Z3375" s="27"/>
    </row>
    <row r="3376" spans="26:26" x14ac:dyDescent="0.2">
      <c r="Z3376" s="27"/>
    </row>
    <row r="3377" spans="26:26" x14ac:dyDescent="0.2">
      <c r="Z3377" s="27"/>
    </row>
    <row r="3378" spans="26:26" x14ac:dyDescent="0.2">
      <c r="Z3378" s="27"/>
    </row>
    <row r="3379" spans="26:26" x14ac:dyDescent="0.2">
      <c r="Z3379" s="27"/>
    </row>
    <row r="3380" spans="26:26" x14ac:dyDescent="0.2">
      <c r="Z3380" s="27"/>
    </row>
    <row r="3381" spans="26:26" x14ac:dyDescent="0.2">
      <c r="Z3381" s="27"/>
    </row>
    <row r="3382" spans="26:26" x14ac:dyDescent="0.2">
      <c r="Z3382" s="27"/>
    </row>
    <row r="3383" spans="26:26" x14ac:dyDescent="0.2">
      <c r="Z3383" s="27"/>
    </row>
    <row r="3384" spans="26:26" x14ac:dyDescent="0.2">
      <c r="Z3384" s="27"/>
    </row>
    <row r="3385" spans="26:26" x14ac:dyDescent="0.2">
      <c r="Z3385" s="27"/>
    </row>
    <row r="3386" spans="26:26" x14ac:dyDescent="0.2">
      <c r="Z3386" s="27"/>
    </row>
    <row r="3387" spans="26:26" x14ac:dyDescent="0.2">
      <c r="Z3387" s="27"/>
    </row>
    <row r="3388" spans="26:26" x14ac:dyDescent="0.2">
      <c r="Z3388" s="27"/>
    </row>
    <row r="3389" spans="26:26" x14ac:dyDescent="0.2">
      <c r="Z3389" s="27"/>
    </row>
    <row r="3390" spans="26:26" x14ac:dyDescent="0.2">
      <c r="Z3390" s="27"/>
    </row>
    <row r="3391" spans="26:26" x14ac:dyDescent="0.2">
      <c r="Z3391" s="27"/>
    </row>
    <row r="3392" spans="26:26" x14ac:dyDescent="0.2">
      <c r="Z3392" s="27"/>
    </row>
    <row r="3393" spans="26:26" x14ac:dyDescent="0.2">
      <c r="Z3393" s="27"/>
    </row>
    <row r="3394" spans="26:26" x14ac:dyDescent="0.2">
      <c r="Z3394" s="27"/>
    </row>
    <row r="3395" spans="26:26" x14ac:dyDescent="0.2">
      <c r="Z3395" s="27"/>
    </row>
    <row r="3396" spans="26:26" x14ac:dyDescent="0.2">
      <c r="Z3396" s="27"/>
    </row>
    <row r="3397" spans="26:26" x14ac:dyDescent="0.2">
      <c r="Z3397" s="27"/>
    </row>
    <row r="3398" spans="26:26" x14ac:dyDescent="0.2">
      <c r="Z3398" s="27"/>
    </row>
    <row r="3399" spans="26:26" x14ac:dyDescent="0.2">
      <c r="Z3399" s="27"/>
    </row>
    <row r="3400" spans="26:26" x14ac:dyDescent="0.2">
      <c r="Z3400" s="27"/>
    </row>
    <row r="3401" spans="26:26" x14ac:dyDescent="0.2">
      <c r="Z3401" s="27"/>
    </row>
    <row r="3402" spans="26:26" x14ac:dyDescent="0.2">
      <c r="Z3402" s="27"/>
    </row>
    <row r="3403" spans="26:26" x14ac:dyDescent="0.2">
      <c r="Z3403" s="27"/>
    </row>
    <row r="3404" spans="26:26" x14ac:dyDescent="0.2">
      <c r="Z3404" s="27"/>
    </row>
    <row r="3405" spans="26:26" x14ac:dyDescent="0.2">
      <c r="Z3405" s="27"/>
    </row>
    <row r="3406" spans="26:26" x14ac:dyDescent="0.2">
      <c r="Z3406" s="27"/>
    </row>
    <row r="3407" spans="26:26" x14ac:dyDescent="0.2">
      <c r="Z3407" s="27"/>
    </row>
    <row r="3408" spans="26:26" x14ac:dyDescent="0.2">
      <c r="Z3408" s="27"/>
    </row>
    <row r="3409" spans="26:26" x14ac:dyDescent="0.2">
      <c r="Z3409" s="27"/>
    </row>
    <row r="3410" spans="26:26" x14ac:dyDescent="0.2">
      <c r="Z3410" s="27"/>
    </row>
    <row r="3411" spans="26:26" x14ac:dyDescent="0.2">
      <c r="Z3411" s="27"/>
    </row>
    <row r="3412" spans="26:26" x14ac:dyDescent="0.2">
      <c r="Z3412" s="27"/>
    </row>
    <row r="3413" spans="26:26" x14ac:dyDescent="0.2">
      <c r="Z3413" s="27"/>
    </row>
    <row r="3414" spans="26:26" x14ac:dyDescent="0.2">
      <c r="Z3414" s="27"/>
    </row>
    <row r="3415" spans="26:26" x14ac:dyDescent="0.2">
      <c r="Z3415" s="27"/>
    </row>
    <row r="3416" spans="26:26" x14ac:dyDescent="0.2">
      <c r="Z3416" s="27"/>
    </row>
    <row r="3417" spans="26:26" x14ac:dyDescent="0.2">
      <c r="Z3417" s="27"/>
    </row>
    <row r="3418" spans="26:26" x14ac:dyDescent="0.2">
      <c r="Z3418" s="27"/>
    </row>
    <row r="3419" spans="26:26" x14ac:dyDescent="0.2">
      <c r="Z3419" s="27"/>
    </row>
    <row r="3420" spans="26:26" x14ac:dyDescent="0.2">
      <c r="Z3420" s="27"/>
    </row>
    <row r="3421" spans="26:26" x14ac:dyDescent="0.2">
      <c r="Z3421" s="27"/>
    </row>
    <row r="3422" spans="26:26" x14ac:dyDescent="0.2">
      <c r="Z3422" s="27"/>
    </row>
    <row r="3423" spans="26:26" x14ac:dyDescent="0.2">
      <c r="Z3423" s="27"/>
    </row>
    <row r="3424" spans="26:26" x14ac:dyDescent="0.2">
      <c r="Z3424" s="27"/>
    </row>
    <row r="3425" spans="26:26" x14ac:dyDescent="0.2">
      <c r="Z3425" s="27"/>
    </row>
    <row r="3426" spans="26:26" x14ac:dyDescent="0.2">
      <c r="Z3426" s="27"/>
    </row>
    <row r="3427" spans="26:26" x14ac:dyDescent="0.2">
      <c r="Z3427" s="27"/>
    </row>
    <row r="3428" spans="26:26" x14ac:dyDescent="0.2">
      <c r="Z3428" s="27"/>
    </row>
    <row r="3429" spans="26:26" x14ac:dyDescent="0.2">
      <c r="Z3429" s="27"/>
    </row>
    <row r="3430" spans="26:26" x14ac:dyDescent="0.2">
      <c r="Z3430" s="27"/>
    </row>
    <row r="3431" spans="26:26" x14ac:dyDescent="0.2">
      <c r="Z3431" s="27"/>
    </row>
    <row r="3432" spans="26:26" x14ac:dyDescent="0.2">
      <c r="Z3432" s="27"/>
    </row>
    <row r="3433" spans="26:26" x14ac:dyDescent="0.2">
      <c r="Z3433" s="27"/>
    </row>
    <row r="3434" spans="26:26" x14ac:dyDescent="0.2">
      <c r="Z3434" s="27"/>
    </row>
    <row r="3435" spans="26:26" x14ac:dyDescent="0.2">
      <c r="Z3435" s="27"/>
    </row>
    <row r="3436" spans="26:26" x14ac:dyDescent="0.2">
      <c r="Z3436" s="27"/>
    </row>
    <row r="3437" spans="26:26" x14ac:dyDescent="0.2">
      <c r="Z3437" s="27"/>
    </row>
    <row r="3438" spans="26:26" x14ac:dyDescent="0.2">
      <c r="Z3438" s="27"/>
    </row>
    <row r="3439" spans="26:26" x14ac:dyDescent="0.2">
      <c r="Z3439" s="27"/>
    </row>
    <row r="3440" spans="26:26" x14ac:dyDescent="0.2">
      <c r="Z3440" s="27"/>
    </row>
    <row r="3441" spans="26:26" x14ac:dyDescent="0.2">
      <c r="Z3441" s="27"/>
    </row>
    <row r="3442" spans="26:26" x14ac:dyDescent="0.2">
      <c r="Z3442" s="27"/>
    </row>
    <row r="3443" spans="26:26" x14ac:dyDescent="0.2">
      <c r="Z3443" s="27"/>
    </row>
    <row r="3444" spans="26:26" x14ac:dyDescent="0.2">
      <c r="Z3444" s="27"/>
    </row>
    <row r="3445" spans="26:26" x14ac:dyDescent="0.2">
      <c r="Z3445" s="27"/>
    </row>
    <row r="3446" spans="26:26" x14ac:dyDescent="0.2">
      <c r="Z3446" s="27"/>
    </row>
    <row r="3447" spans="26:26" x14ac:dyDescent="0.2">
      <c r="Z3447" s="27"/>
    </row>
    <row r="3448" spans="26:26" x14ac:dyDescent="0.2">
      <c r="Z3448" s="27"/>
    </row>
    <row r="3449" spans="26:26" x14ac:dyDescent="0.2">
      <c r="Z3449" s="27"/>
    </row>
    <row r="3450" spans="26:26" x14ac:dyDescent="0.2">
      <c r="Z3450" s="27"/>
    </row>
    <row r="3451" spans="26:26" x14ac:dyDescent="0.2">
      <c r="Z3451" s="27"/>
    </row>
    <row r="3452" spans="26:26" x14ac:dyDescent="0.2">
      <c r="Z3452" s="27"/>
    </row>
    <row r="3453" spans="26:26" x14ac:dyDescent="0.2">
      <c r="Z3453" s="27"/>
    </row>
    <row r="3454" spans="26:26" x14ac:dyDescent="0.2">
      <c r="Z3454" s="27"/>
    </row>
    <row r="3455" spans="26:26" x14ac:dyDescent="0.2">
      <c r="Z3455" s="27"/>
    </row>
    <row r="3456" spans="26:26" x14ac:dyDescent="0.2">
      <c r="Z3456" s="27"/>
    </row>
    <row r="3457" spans="26:26" x14ac:dyDescent="0.2">
      <c r="Z3457" s="27"/>
    </row>
    <row r="3458" spans="26:26" x14ac:dyDescent="0.2">
      <c r="Z3458" s="27"/>
    </row>
    <row r="3459" spans="26:26" x14ac:dyDescent="0.2">
      <c r="Z3459" s="27"/>
    </row>
    <row r="3460" spans="26:26" x14ac:dyDescent="0.2">
      <c r="Z3460" s="27"/>
    </row>
    <row r="3461" spans="26:26" x14ac:dyDescent="0.2">
      <c r="Z3461" s="27"/>
    </row>
    <row r="3462" spans="26:26" x14ac:dyDescent="0.2">
      <c r="Z3462" s="27"/>
    </row>
    <row r="3463" spans="26:26" x14ac:dyDescent="0.2">
      <c r="Z3463" s="27"/>
    </row>
    <row r="3464" spans="26:26" x14ac:dyDescent="0.2">
      <c r="Z3464" s="27"/>
    </row>
    <row r="3465" spans="26:26" x14ac:dyDescent="0.2">
      <c r="Z3465" s="27"/>
    </row>
    <row r="3466" spans="26:26" x14ac:dyDescent="0.2">
      <c r="Z3466" s="27"/>
    </row>
    <row r="3467" spans="26:26" x14ac:dyDescent="0.2">
      <c r="Z3467" s="27"/>
    </row>
    <row r="3468" spans="26:26" x14ac:dyDescent="0.2">
      <c r="Z3468" s="27"/>
    </row>
    <row r="3469" spans="26:26" x14ac:dyDescent="0.2">
      <c r="Z3469" s="27"/>
    </row>
    <row r="3470" spans="26:26" x14ac:dyDescent="0.2">
      <c r="Z3470" s="27"/>
    </row>
    <row r="3471" spans="26:26" x14ac:dyDescent="0.2">
      <c r="Z3471" s="27"/>
    </row>
    <row r="3472" spans="26:26" x14ac:dyDescent="0.2">
      <c r="Z3472" s="27"/>
    </row>
    <row r="3473" spans="26:26" x14ac:dyDescent="0.2">
      <c r="Z3473" s="27"/>
    </row>
    <row r="3474" spans="26:26" x14ac:dyDescent="0.2">
      <c r="Z3474" s="27"/>
    </row>
    <row r="3475" spans="26:26" x14ac:dyDescent="0.2">
      <c r="Z3475" s="27"/>
    </row>
    <row r="3476" spans="26:26" x14ac:dyDescent="0.2">
      <c r="Z3476" s="27"/>
    </row>
    <row r="3477" spans="26:26" x14ac:dyDescent="0.2">
      <c r="Z3477" s="27"/>
    </row>
    <row r="3478" spans="26:26" x14ac:dyDescent="0.2">
      <c r="Z3478" s="27"/>
    </row>
    <row r="3479" spans="26:26" x14ac:dyDescent="0.2">
      <c r="Z3479" s="27"/>
    </row>
    <row r="3480" spans="26:26" x14ac:dyDescent="0.2">
      <c r="Z3480" s="27"/>
    </row>
    <row r="3481" spans="26:26" x14ac:dyDescent="0.2">
      <c r="Z3481" s="27"/>
    </row>
    <row r="3482" spans="26:26" x14ac:dyDescent="0.2">
      <c r="Z3482" s="27"/>
    </row>
    <row r="3483" spans="26:26" x14ac:dyDescent="0.2">
      <c r="Z3483" s="27"/>
    </row>
    <row r="3484" spans="26:26" x14ac:dyDescent="0.2">
      <c r="Z3484" s="27"/>
    </row>
    <row r="3485" spans="26:26" x14ac:dyDescent="0.2">
      <c r="Z3485" s="27"/>
    </row>
    <row r="3486" spans="26:26" x14ac:dyDescent="0.2">
      <c r="Z3486" s="27"/>
    </row>
    <row r="3487" spans="26:26" x14ac:dyDescent="0.2">
      <c r="Z3487" s="27"/>
    </row>
    <row r="3488" spans="26:26" x14ac:dyDescent="0.2">
      <c r="Z3488" s="27"/>
    </row>
    <row r="3489" spans="26:26" x14ac:dyDescent="0.2">
      <c r="Z3489" s="27"/>
    </row>
    <row r="3490" spans="26:26" x14ac:dyDescent="0.2">
      <c r="Z3490" s="27"/>
    </row>
    <row r="3491" spans="26:26" x14ac:dyDescent="0.2">
      <c r="Z3491" s="27"/>
    </row>
    <row r="3492" spans="26:26" x14ac:dyDescent="0.2">
      <c r="Z3492" s="27"/>
    </row>
    <row r="3493" spans="26:26" x14ac:dyDescent="0.2">
      <c r="Z3493" s="27"/>
    </row>
    <row r="3494" spans="26:26" x14ac:dyDescent="0.2">
      <c r="Z3494" s="27"/>
    </row>
    <row r="3495" spans="26:26" x14ac:dyDescent="0.2">
      <c r="Z3495" s="27"/>
    </row>
    <row r="3496" spans="26:26" x14ac:dyDescent="0.2">
      <c r="Z3496" s="27"/>
    </row>
    <row r="3497" spans="26:26" x14ac:dyDescent="0.2">
      <c r="Z3497" s="27"/>
    </row>
    <row r="3498" spans="26:26" x14ac:dyDescent="0.2">
      <c r="Z3498" s="27"/>
    </row>
    <row r="3499" spans="26:26" x14ac:dyDescent="0.2">
      <c r="Z3499" s="27"/>
    </row>
    <row r="3500" spans="26:26" x14ac:dyDescent="0.2">
      <c r="Z3500" s="27"/>
    </row>
    <row r="3501" spans="26:26" x14ac:dyDescent="0.2">
      <c r="Z3501" s="27"/>
    </row>
    <row r="3502" spans="26:26" x14ac:dyDescent="0.2">
      <c r="Z3502" s="27"/>
    </row>
    <row r="3503" spans="26:26" x14ac:dyDescent="0.2">
      <c r="Z3503" s="27"/>
    </row>
    <row r="3504" spans="26:26" x14ac:dyDescent="0.2">
      <c r="Z3504" s="27"/>
    </row>
    <row r="3505" spans="26:26" x14ac:dyDescent="0.2">
      <c r="Z3505" s="27"/>
    </row>
    <row r="3506" spans="26:26" x14ac:dyDescent="0.2">
      <c r="Z3506" s="27"/>
    </row>
    <row r="3507" spans="26:26" x14ac:dyDescent="0.2">
      <c r="Z3507" s="27"/>
    </row>
    <row r="3508" spans="26:26" x14ac:dyDescent="0.2">
      <c r="Z3508" s="27"/>
    </row>
    <row r="3509" spans="26:26" x14ac:dyDescent="0.2">
      <c r="Z3509" s="27"/>
    </row>
    <row r="3510" spans="26:26" x14ac:dyDescent="0.2">
      <c r="Z3510" s="27"/>
    </row>
    <row r="3511" spans="26:26" x14ac:dyDescent="0.2">
      <c r="Z3511" s="27"/>
    </row>
    <row r="3512" spans="26:26" x14ac:dyDescent="0.2">
      <c r="Z3512" s="27"/>
    </row>
    <row r="3513" spans="26:26" x14ac:dyDescent="0.2">
      <c r="Z3513" s="27"/>
    </row>
    <row r="3514" spans="26:26" x14ac:dyDescent="0.2">
      <c r="Z3514" s="27"/>
    </row>
    <row r="3515" spans="26:26" x14ac:dyDescent="0.2">
      <c r="Z3515" s="27"/>
    </row>
    <row r="3516" spans="26:26" x14ac:dyDescent="0.2">
      <c r="Z3516" s="27"/>
    </row>
    <row r="3517" spans="26:26" x14ac:dyDescent="0.2">
      <c r="Z3517" s="27"/>
    </row>
    <row r="3518" spans="26:26" x14ac:dyDescent="0.2">
      <c r="Z3518" s="27"/>
    </row>
    <row r="3519" spans="26:26" x14ac:dyDescent="0.2">
      <c r="Z3519" s="27"/>
    </row>
    <row r="3520" spans="26:26" x14ac:dyDescent="0.2">
      <c r="Z3520" s="27"/>
    </row>
    <row r="3521" spans="26:26" x14ac:dyDescent="0.2">
      <c r="Z3521" s="27"/>
    </row>
    <row r="3522" spans="26:26" x14ac:dyDescent="0.2">
      <c r="Z3522" s="27"/>
    </row>
    <row r="3523" spans="26:26" x14ac:dyDescent="0.2">
      <c r="Z3523" s="27"/>
    </row>
    <row r="3524" spans="26:26" x14ac:dyDescent="0.2">
      <c r="Z3524" s="27"/>
    </row>
    <row r="3525" spans="26:26" x14ac:dyDescent="0.2">
      <c r="Z3525" s="27"/>
    </row>
    <row r="3526" spans="26:26" x14ac:dyDescent="0.2">
      <c r="Z3526" s="27"/>
    </row>
    <row r="3527" spans="26:26" x14ac:dyDescent="0.2">
      <c r="Z3527" s="27"/>
    </row>
    <row r="3528" spans="26:26" x14ac:dyDescent="0.2">
      <c r="Z3528" s="27"/>
    </row>
    <row r="3529" spans="26:26" x14ac:dyDescent="0.2">
      <c r="Z3529" s="27"/>
    </row>
    <row r="3530" spans="26:26" x14ac:dyDescent="0.2">
      <c r="Z3530" s="27"/>
    </row>
    <row r="3531" spans="26:26" x14ac:dyDescent="0.2">
      <c r="Z3531" s="27"/>
    </row>
    <row r="3532" spans="26:26" x14ac:dyDescent="0.2">
      <c r="Z3532" s="27"/>
    </row>
    <row r="3533" spans="26:26" x14ac:dyDescent="0.2">
      <c r="Z3533" s="27"/>
    </row>
    <row r="3534" spans="26:26" x14ac:dyDescent="0.2">
      <c r="Z3534" s="27"/>
    </row>
    <row r="3535" spans="26:26" x14ac:dyDescent="0.2">
      <c r="Z3535" s="27"/>
    </row>
    <row r="3536" spans="26:26" x14ac:dyDescent="0.2">
      <c r="Z3536" s="27"/>
    </row>
    <row r="3537" spans="26:26" x14ac:dyDescent="0.2">
      <c r="Z3537" s="27"/>
    </row>
    <row r="3538" spans="26:26" x14ac:dyDescent="0.2">
      <c r="Z3538" s="27"/>
    </row>
    <row r="3539" spans="26:26" x14ac:dyDescent="0.2">
      <c r="Z3539" s="27"/>
    </row>
    <row r="3540" spans="26:26" x14ac:dyDescent="0.2">
      <c r="Z3540" s="27"/>
    </row>
    <row r="3541" spans="26:26" x14ac:dyDescent="0.2">
      <c r="Z3541" s="27"/>
    </row>
    <row r="3542" spans="26:26" x14ac:dyDescent="0.2">
      <c r="Z3542" s="27"/>
    </row>
    <row r="3543" spans="26:26" x14ac:dyDescent="0.2">
      <c r="Z3543" s="27"/>
    </row>
    <row r="3544" spans="26:26" x14ac:dyDescent="0.2">
      <c r="Z3544" s="27"/>
    </row>
    <row r="3545" spans="26:26" x14ac:dyDescent="0.2">
      <c r="Z3545" s="27"/>
    </row>
    <row r="3546" spans="26:26" x14ac:dyDescent="0.2">
      <c r="Z3546" s="27"/>
    </row>
    <row r="3547" spans="26:26" x14ac:dyDescent="0.2">
      <c r="Z3547" s="27"/>
    </row>
    <row r="3548" spans="26:26" x14ac:dyDescent="0.2">
      <c r="Z3548" s="27"/>
    </row>
    <row r="3549" spans="26:26" x14ac:dyDescent="0.2">
      <c r="Z3549" s="27"/>
    </row>
    <row r="3550" spans="26:26" x14ac:dyDescent="0.2">
      <c r="Z3550" s="27"/>
    </row>
    <row r="3551" spans="26:26" x14ac:dyDescent="0.2">
      <c r="Z3551" s="27"/>
    </row>
    <row r="3552" spans="26:26" x14ac:dyDescent="0.2">
      <c r="Z3552" s="27"/>
    </row>
    <row r="3553" spans="26:26" x14ac:dyDescent="0.2">
      <c r="Z3553" s="27"/>
    </row>
    <row r="3554" spans="26:26" x14ac:dyDescent="0.2">
      <c r="Z3554" s="27"/>
    </row>
    <row r="3555" spans="26:26" x14ac:dyDescent="0.2">
      <c r="Z3555" s="27"/>
    </row>
    <row r="3556" spans="26:26" x14ac:dyDescent="0.2">
      <c r="Z3556" s="27"/>
    </row>
    <row r="3557" spans="26:26" x14ac:dyDescent="0.2">
      <c r="Z3557" s="27"/>
    </row>
    <row r="3558" spans="26:26" x14ac:dyDescent="0.2">
      <c r="Z3558" s="27"/>
    </row>
    <row r="3559" spans="26:26" x14ac:dyDescent="0.2">
      <c r="Z3559" s="27"/>
    </row>
    <row r="3560" spans="26:26" x14ac:dyDescent="0.2">
      <c r="Z3560" s="27"/>
    </row>
    <row r="3561" spans="26:26" x14ac:dyDescent="0.2">
      <c r="Z3561" s="27"/>
    </row>
    <row r="3562" spans="26:26" x14ac:dyDescent="0.2">
      <c r="Z3562" s="27"/>
    </row>
    <row r="3563" spans="26:26" x14ac:dyDescent="0.2">
      <c r="Z3563" s="27"/>
    </row>
    <row r="3564" spans="26:26" x14ac:dyDescent="0.2">
      <c r="Z3564" s="27"/>
    </row>
    <row r="3565" spans="26:26" x14ac:dyDescent="0.2">
      <c r="Z3565" s="27"/>
    </row>
    <row r="3566" spans="26:26" x14ac:dyDescent="0.2">
      <c r="Z3566" s="27"/>
    </row>
    <row r="3567" spans="26:26" x14ac:dyDescent="0.2">
      <c r="Z3567" s="27"/>
    </row>
    <row r="3568" spans="26:26" x14ac:dyDescent="0.2">
      <c r="Z3568" s="27"/>
    </row>
    <row r="3569" spans="26:26" x14ac:dyDescent="0.2">
      <c r="Z3569" s="27"/>
    </row>
    <row r="3570" spans="26:26" x14ac:dyDescent="0.2">
      <c r="Z3570" s="27"/>
    </row>
    <row r="3571" spans="26:26" x14ac:dyDescent="0.2">
      <c r="Z3571" s="27"/>
    </row>
    <row r="3572" spans="26:26" x14ac:dyDescent="0.2">
      <c r="Z3572" s="27"/>
    </row>
    <row r="3573" spans="26:26" x14ac:dyDescent="0.2">
      <c r="Z3573" s="27"/>
    </row>
    <row r="3574" spans="26:26" x14ac:dyDescent="0.2">
      <c r="Z3574" s="27"/>
    </row>
    <row r="3575" spans="26:26" x14ac:dyDescent="0.2">
      <c r="Z3575" s="27"/>
    </row>
    <row r="3576" spans="26:26" x14ac:dyDescent="0.2">
      <c r="Z3576" s="27"/>
    </row>
    <row r="3577" spans="26:26" x14ac:dyDescent="0.2">
      <c r="Z3577" s="27"/>
    </row>
    <row r="3578" spans="26:26" x14ac:dyDescent="0.2">
      <c r="Z3578" s="27"/>
    </row>
    <row r="3579" spans="26:26" x14ac:dyDescent="0.2">
      <c r="Z3579" s="27"/>
    </row>
    <row r="3580" spans="26:26" x14ac:dyDescent="0.2">
      <c r="Z3580" s="27"/>
    </row>
    <row r="3581" spans="26:26" x14ac:dyDescent="0.2">
      <c r="Z3581" s="27"/>
    </row>
    <row r="3582" spans="26:26" x14ac:dyDescent="0.2">
      <c r="Z3582" s="27"/>
    </row>
    <row r="3583" spans="26:26" x14ac:dyDescent="0.2">
      <c r="Z3583" s="27"/>
    </row>
    <row r="3584" spans="26:26" x14ac:dyDescent="0.2">
      <c r="Z3584" s="27"/>
    </row>
    <row r="3585" spans="26:26" x14ac:dyDescent="0.2">
      <c r="Z3585" s="27"/>
    </row>
    <row r="3586" spans="26:26" x14ac:dyDescent="0.2">
      <c r="Z3586" s="27"/>
    </row>
    <row r="3587" spans="26:26" x14ac:dyDescent="0.2">
      <c r="Z3587" s="27"/>
    </row>
    <row r="3588" spans="26:26" x14ac:dyDescent="0.2">
      <c r="Z3588" s="27"/>
    </row>
    <row r="3589" spans="26:26" x14ac:dyDescent="0.2">
      <c r="Z3589" s="27"/>
    </row>
    <row r="3590" spans="26:26" x14ac:dyDescent="0.2">
      <c r="Z3590" s="27"/>
    </row>
    <row r="3591" spans="26:26" x14ac:dyDescent="0.2">
      <c r="Z3591" s="27"/>
    </row>
    <row r="3592" spans="26:26" x14ac:dyDescent="0.2">
      <c r="Z3592" s="27"/>
    </row>
    <row r="3593" spans="26:26" x14ac:dyDescent="0.2">
      <c r="Z3593" s="27"/>
    </row>
    <row r="3594" spans="26:26" x14ac:dyDescent="0.2">
      <c r="Z3594" s="27"/>
    </row>
    <row r="3595" spans="26:26" x14ac:dyDescent="0.2">
      <c r="Z3595" s="27"/>
    </row>
    <row r="3596" spans="26:26" x14ac:dyDescent="0.2">
      <c r="Z3596" s="27"/>
    </row>
    <row r="3597" spans="26:26" x14ac:dyDescent="0.2">
      <c r="Z3597" s="27"/>
    </row>
    <row r="3598" spans="26:26" x14ac:dyDescent="0.2">
      <c r="Z3598" s="27"/>
    </row>
    <row r="3599" spans="26:26" x14ac:dyDescent="0.2">
      <c r="Z3599" s="27"/>
    </row>
    <row r="3600" spans="26:26" x14ac:dyDescent="0.2">
      <c r="Z3600" s="27"/>
    </row>
    <row r="3601" spans="26:26" x14ac:dyDescent="0.2">
      <c r="Z3601" s="27"/>
    </row>
    <row r="3602" spans="26:26" x14ac:dyDescent="0.2">
      <c r="Z3602" s="27"/>
    </row>
    <row r="3603" spans="26:26" x14ac:dyDescent="0.2">
      <c r="Z3603" s="27"/>
    </row>
    <row r="3604" spans="26:26" x14ac:dyDescent="0.2">
      <c r="Z3604" s="27"/>
    </row>
    <row r="3605" spans="26:26" x14ac:dyDescent="0.2">
      <c r="Z3605" s="27"/>
    </row>
    <row r="3606" spans="26:26" x14ac:dyDescent="0.2">
      <c r="Z3606" s="27"/>
    </row>
    <row r="3607" spans="26:26" x14ac:dyDescent="0.2">
      <c r="Z3607" s="27"/>
    </row>
    <row r="3608" spans="26:26" x14ac:dyDescent="0.2">
      <c r="Z3608" s="27"/>
    </row>
    <row r="3609" spans="26:26" x14ac:dyDescent="0.2">
      <c r="Z3609" s="27"/>
    </row>
    <row r="3610" spans="26:26" x14ac:dyDescent="0.2">
      <c r="Z3610" s="27"/>
    </row>
    <row r="3611" spans="26:26" x14ac:dyDescent="0.2">
      <c r="Z3611" s="27"/>
    </row>
    <row r="3612" spans="26:26" x14ac:dyDescent="0.2">
      <c r="Z3612" s="27"/>
    </row>
    <row r="3613" spans="26:26" x14ac:dyDescent="0.2">
      <c r="Z3613" s="27"/>
    </row>
    <row r="3614" spans="26:26" x14ac:dyDescent="0.2">
      <c r="Z3614" s="27"/>
    </row>
    <row r="3615" spans="26:26" x14ac:dyDescent="0.2">
      <c r="Z3615" s="27"/>
    </row>
    <row r="3616" spans="26:26" x14ac:dyDescent="0.2">
      <c r="Z3616" s="27"/>
    </row>
    <row r="3617" spans="26:26" x14ac:dyDescent="0.2">
      <c r="Z3617" s="27"/>
    </row>
    <row r="3618" spans="26:26" x14ac:dyDescent="0.2">
      <c r="Z3618" s="27"/>
    </row>
    <row r="3619" spans="26:26" x14ac:dyDescent="0.2">
      <c r="Z3619" s="27"/>
    </row>
    <row r="3620" spans="26:26" x14ac:dyDescent="0.2">
      <c r="Z3620" s="27"/>
    </row>
    <row r="3621" spans="26:26" x14ac:dyDescent="0.2">
      <c r="Z3621" s="27"/>
    </row>
    <row r="3622" spans="26:26" x14ac:dyDescent="0.2">
      <c r="Z3622" s="27"/>
    </row>
    <row r="3623" spans="26:26" x14ac:dyDescent="0.2">
      <c r="Z3623" s="27"/>
    </row>
    <row r="3624" spans="26:26" x14ac:dyDescent="0.2">
      <c r="Z3624" s="27"/>
    </row>
    <row r="3625" spans="26:26" x14ac:dyDescent="0.2">
      <c r="Z3625" s="27"/>
    </row>
    <row r="3626" spans="26:26" x14ac:dyDescent="0.2">
      <c r="Z3626" s="27"/>
    </row>
    <row r="3627" spans="26:26" x14ac:dyDescent="0.2">
      <c r="Z3627" s="27"/>
    </row>
    <row r="3628" spans="26:26" x14ac:dyDescent="0.2">
      <c r="Z3628" s="27"/>
    </row>
    <row r="3629" spans="26:26" x14ac:dyDescent="0.2">
      <c r="Z3629" s="27"/>
    </row>
    <row r="3630" spans="26:26" x14ac:dyDescent="0.2">
      <c r="Z3630" s="27"/>
    </row>
    <row r="3631" spans="26:26" x14ac:dyDescent="0.2">
      <c r="Z3631" s="27"/>
    </row>
    <row r="3632" spans="26:26" x14ac:dyDescent="0.2">
      <c r="Z3632" s="27"/>
    </row>
    <row r="3633" spans="26:26" x14ac:dyDescent="0.2">
      <c r="Z3633" s="27"/>
    </row>
    <row r="3634" spans="26:26" x14ac:dyDescent="0.2">
      <c r="Z3634" s="27"/>
    </row>
    <row r="3635" spans="26:26" x14ac:dyDescent="0.2">
      <c r="Z3635" s="27"/>
    </row>
    <row r="3636" spans="26:26" x14ac:dyDescent="0.2">
      <c r="Z3636" s="27"/>
    </row>
    <row r="3637" spans="26:26" x14ac:dyDescent="0.2">
      <c r="Z3637" s="27"/>
    </row>
    <row r="3638" spans="26:26" x14ac:dyDescent="0.2">
      <c r="Z3638" s="27"/>
    </row>
    <row r="3639" spans="26:26" x14ac:dyDescent="0.2">
      <c r="Z3639" s="27"/>
    </row>
    <row r="3640" spans="26:26" x14ac:dyDescent="0.2">
      <c r="Z3640" s="27"/>
    </row>
    <row r="3641" spans="26:26" x14ac:dyDescent="0.2">
      <c r="Z3641" s="27"/>
    </row>
    <row r="3642" spans="26:26" x14ac:dyDescent="0.2">
      <c r="Z3642" s="27"/>
    </row>
    <row r="3643" spans="26:26" x14ac:dyDescent="0.2">
      <c r="Z3643" s="27"/>
    </row>
    <row r="3644" spans="26:26" x14ac:dyDescent="0.2">
      <c r="Z3644" s="27"/>
    </row>
    <row r="3645" spans="26:26" x14ac:dyDescent="0.2">
      <c r="Z3645" s="27"/>
    </row>
    <row r="3646" spans="26:26" x14ac:dyDescent="0.2">
      <c r="Z3646" s="27"/>
    </row>
    <row r="3647" spans="26:26" x14ac:dyDescent="0.2">
      <c r="Z3647" s="27"/>
    </row>
    <row r="3648" spans="26:26" x14ac:dyDescent="0.2">
      <c r="Z3648" s="27"/>
    </row>
    <row r="3649" spans="26:26" x14ac:dyDescent="0.2">
      <c r="Z3649" s="27"/>
    </row>
    <row r="3650" spans="26:26" x14ac:dyDescent="0.2">
      <c r="Z3650" s="27"/>
    </row>
    <row r="3651" spans="26:26" x14ac:dyDescent="0.2">
      <c r="Z3651" s="27"/>
    </row>
    <row r="3652" spans="26:26" x14ac:dyDescent="0.2">
      <c r="Z3652" s="27"/>
    </row>
    <row r="3653" spans="26:26" x14ac:dyDescent="0.2">
      <c r="Z3653" s="27"/>
    </row>
    <row r="3654" spans="26:26" x14ac:dyDescent="0.2">
      <c r="Z3654" s="27"/>
    </row>
    <row r="3655" spans="26:26" x14ac:dyDescent="0.2">
      <c r="Z3655" s="27"/>
    </row>
    <row r="3656" spans="26:26" x14ac:dyDescent="0.2">
      <c r="Z3656" s="27"/>
    </row>
    <row r="3657" spans="26:26" x14ac:dyDescent="0.2">
      <c r="Z3657" s="27"/>
    </row>
    <row r="3658" spans="26:26" x14ac:dyDescent="0.2">
      <c r="Z3658" s="27"/>
    </row>
    <row r="3659" spans="26:26" x14ac:dyDescent="0.2">
      <c r="Z3659" s="27"/>
    </row>
    <row r="3660" spans="26:26" x14ac:dyDescent="0.2">
      <c r="Z3660" s="27"/>
    </row>
    <row r="3661" spans="26:26" x14ac:dyDescent="0.2">
      <c r="Z3661" s="27"/>
    </row>
    <row r="3662" spans="26:26" x14ac:dyDescent="0.2">
      <c r="Z3662" s="27"/>
    </row>
    <row r="3663" spans="26:26" x14ac:dyDescent="0.2">
      <c r="Z3663" s="27"/>
    </row>
    <row r="3664" spans="26:26" x14ac:dyDescent="0.2">
      <c r="Z3664" s="27"/>
    </row>
    <row r="3665" spans="26:26" x14ac:dyDescent="0.2">
      <c r="Z3665" s="27"/>
    </row>
    <row r="3666" spans="26:26" x14ac:dyDescent="0.2">
      <c r="Z3666" s="27"/>
    </row>
    <row r="3667" spans="26:26" x14ac:dyDescent="0.2">
      <c r="Z3667" s="27"/>
    </row>
    <row r="3668" spans="26:26" x14ac:dyDescent="0.2">
      <c r="Z3668" s="27"/>
    </row>
    <row r="3669" spans="26:26" x14ac:dyDescent="0.2">
      <c r="Z3669" s="27"/>
    </row>
    <row r="3670" spans="26:26" x14ac:dyDescent="0.2">
      <c r="Z3670" s="27"/>
    </row>
    <row r="3671" spans="26:26" x14ac:dyDescent="0.2">
      <c r="Z3671" s="27"/>
    </row>
    <row r="3672" spans="26:26" x14ac:dyDescent="0.2">
      <c r="Z3672" s="27"/>
    </row>
    <row r="3673" spans="26:26" x14ac:dyDescent="0.2">
      <c r="Z3673" s="27"/>
    </row>
    <row r="3674" spans="26:26" x14ac:dyDescent="0.2">
      <c r="Z3674" s="27"/>
    </row>
    <row r="3675" spans="26:26" x14ac:dyDescent="0.2">
      <c r="Z3675" s="27"/>
    </row>
    <row r="3676" spans="26:26" x14ac:dyDescent="0.2">
      <c r="Z3676" s="27"/>
    </row>
    <row r="3677" spans="26:26" x14ac:dyDescent="0.2">
      <c r="Z3677" s="27"/>
    </row>
    <row r="3678" spans="26:26" x14ac:dyDescent="0.2">
      <c r="Z3678" s="27"/>
    </row>
    <row r="3679" spans="26:26" x14ac:dyDescent="0.2">
      <c r="Z3679" s="27"/>
    </row>
    <row r="3680" spans="26:26" x14ac:dyDescent="0.2">
      <c r="Z3680" s="27"/>
    </row>
    <row r="3681" spans="26:26" x14ac:dyDescent="0.2">
      <c r="Z3681" s="27"/>
    </row>
    <row r="3682" spans="26:26" x14ac:dyDescent="0.2">
      <c r="Z3682" s="27"/>
    </row>
    <row r="3683" spans="26:26" x14ac:dyDescent="0.2">
      <c r="Z3683" s="27"/>
    </row>
    <row r="3684" spans="26:26" x14ac:dyDescent="0.2">
      <c r="Z3684" s="27"/>
    </row>
    <row r="3685" spans="26:26" x14ac:dyDescent="0.2">
      <c r="Z3685" s="27"/>
    </row>
    <row r="3686" spans="26:26" x14ac:dyDescent="0.2">
      <c r="Z3686" s="27"/>
    </row>
    <row r="3687" spans="26:26" x14ac:dyDescent="0.2">
      <c r="Z3687" s="27"/>
    </row>
    <row r="3688" spans="26:26" x14ac:dyDescent="0.2">
      <c r="Z3688" s="27"/>
    </row>
    <row r="3689" spans="26:26" x14ac:dyDescent="0.2">
      <c r="Z3689" s="27"/>
    </row>
    <row r="3690" spans="26:26" x14ac:dyDescent="0.2">
      <c r="Z3690" s="27"/>
    </row>
    <row r="3691" spans="26:26" x14ac:dyDescent="0.2">
      <c r="Z3691" s="27"/>
    </row>
    <row r="3692" spans="26:26" x14ac:dyDescent="0.2">
      <c r="Z3692" s="27"/>
    </row>
    <row r="3693" spans="26:26" x14ac:dyDescent="0.2">
      <c r="Z3693" s="27"/>
    </row>
    <row r="3694" spans="26:26" x14ac:dyDescent="0.2">
      <c r="Z3694" s="27"/>
    </row>
    <row r="3695" spans="26:26" x14ac:dyDescent="0.2">
      <c r="Z3695" s="27"/>
    </row>
    <row r="3696" spans="26:26" x14ac:dyDescent="0.2">
      <c r="Z3696" s="27"/>
    </row>
    <row r="3697" spans="26:26" x14ac:dyDescent="0.2">
      <c r="Z3697" s="27"/>
    </row>
    <row r="3698" spans="26:26" x14ac:dyDescent="0.2">
      <c r="Z3698" s="27"/>
    </row>
    <row r="3699" spans="26:26" x14ac:dyDescent="0.2">
      <c r="Z3699" s="27"/>
    </row>
    <row r="3700" spans="26:26" x14ac:dyDescent="0.2">
      <c r="Z3700" s="27"/>
    </row>
    <row r="3701" spans="26:26" x14ac:dyDescent="0.2">
      <c r="Z3701" s="27"/>
    </row>
    <row r="3702" spans="26:26" x14ac:dyDescent="0.2">
      <c r="Z3702" s="27"/>
    </row>
    <row r="3703" spans="26:26" x14ac:dyDescent="0.2">
      <c r="Z3703" s="27"/>
    </row>
    <row r="3704" spans="26:26" x14ac:dyDescent="0.2">
      <c r="Z3704" s="27"/>
    </row>
    <row r="3705" spans="26:26" x14ac:dyDescent="0.2">
      <c r="Z3705" s="27"/>
    </row>
    <row r="3706" spans="26:26" x14ac:dyDescent="0.2">
      <c r="Z3706" s="27"/>
    </row>
    <row r="3707" spans="26:26" x14ac:dyDescent="0.2">
      <c r="Z3707" s="27"/>
    </row>
    <row r="3708" spans="26:26" x14ac:dyDescent="0.2">
      <c r="Z3708" s="27"/>
    </row>
    <row r="3709" spans="26:26" x14ac:dyDescent="0.2">
      <c r="Z3709" s="27"/>
    </row>
    <row r="3710" spans="26:26" x14ac:dyDescent="0.2">
      <c r="Z3710" s="27"/>
    </row>
    <row r="3711" spans="26:26" x14ac:dyDescent="0.2">
      <c r="Z3711" s="27"/>
    </row>
    <row r="3712" spans="26:26" x14ac:dyDescent="0.2">
      <c r="Z3712" s="27"/>
    </row>
    <row r="3713" spans="26:26" x14ac:dyDescent="0.2">
      <c r="Z3713" s="27"/>
    </row>
    <row r="3714" spans="26:26" x14ac:dyDescent="0.2">
      <c r="Z3714" s="27"/>
    </row>
    <row r="3715" spans="26:26" x14ac:dyDescent="0.2">
      <c r="Z3715" s="27"/>
    </row>
    <row r="3716" spans="26:26" x14ac:dyDescent="0.2">
      <c r="Z3716" s="27"/>
    </row>
    <row r="3717" spans="26:26" x14ac:dyDescent="0.2">
      <c r="Z3717" s="27"/>
    </row>
    <row r="3718" spans="26:26" x14ac:dyDescent="0.2">
      <c r="Z3718" s="27"/>
    </row>
    <row r="3719" spans="26:26" x14ac:dyDescent="0.2">
      <c r="Z3719" s="27"/>
    </row>
    <row r="3720" spans="26:26" x14ac:dyDescent="0.2">
      <c r="Z3720" s="27"/>
    </row>
    <row r="3721" spans="26:26" x14ac:dyDescent="0.2">
      <c r="Z3721" s="27"/>
    </row>
    <row r="3722" spans="26:26" x14ac:dyDescent="0.2">
      <c r="Z3722" s="27"/>
    </row>
    <row r="3723" spans="26:26" x14ac:dyDescent="0.2">
      <c r="Z3723" s="27"/>
    </row>
    <row r="3724" spans="26:26" x14ac:dyDescent="0.2">
      <c r="Z3724" s="27"/>
    </row>
    <row r="3725" spans="26:26" x14ac:dyDescent="0.2">
      <c r="Z3725" s="27"/>
    </row>
    <row r="3726" spans="26:26" x14ac:dyDescent="0.2">
      <c r="Z3726" s="27"/>
    </row>
    <row r="3727" spans="26:26" x14ac:dyDescent="0.2">
      <c r="Z3727" s="27"/>
    </row>
    <row r="3728" spans="26:26" x14ac:dyDescent="0.2">
      <c r="Z3728" s="27"/>
    </row>
    <row r="3729" spans="26:26" x14ac:dyDescent="0.2">
      <c r="Z3729" s="27"/>
    </row>
    <row r="3730" spans="26:26" x14ac:dyDescent="0.2">
      <c r="Z3730" s="27"/>
    </row>
    <row r="3731" spans="26:26" x14ac:dyDescent="0.2">
      <c r="Z3731" s="27"/>
    </row>
    <row r="3732" spans="26:26" x14ac:dyDescent="0.2">
      <c r="Z3732" s="27"/>
    </row>
    <row r="3733" spans="26:26" x14ac:dyDescent="0.2">
      <c r="Z3733" s="27"/>
    </row>
    <row r="3734" spans="26:26" x14ac:dyDescent="0.2">
      <c r="Z3734" s="27"/>
    </row>
    <row r="3735" spans="26:26" x14ac:dyDescent="0.2">
      <c r="Z3735" s="27"/>
    </row>
    <row r="3736" spans="26:26" x14ac:dyDescent="0.2">
      <c r="Z3736" s="27"/>
    </row>
    <row r="3737" spans="26:26" x14ac:dyDescent="0.2">
      <c r="Z3737" s="27"/>
    </row>
    <row r="3738" spans="26:26" x14ac:dyDescent="0.2">
      <c r="Z3738" s="27"/>
    </row>
    <row r="3739" spans="26:26" x14ac:dyDescent="0.2">
      <c r="Z3739" s="27"/>
    </row>
    <row r="3740" spans="26:26" x14ac:dyDescent="0.2">
      <c r="Z3740" s="27"/>
    </row>
    <row r="3741" spans="26:26" x14ac:dyDescent="0.2">
      <c r="Z3741" s="27"/>
    </row>
    <row r="3742" spans="26:26" x14ac:dyDescent="0.2">
      <c r="Z3742" s="27"/>
    </row>
    <row r="3743" spans="26:26" x14ac:dyDescent="0.2">
      <c r="Z3743" s="27"/>
    </row>
    <row r="3744" spans="26:26" x14ac:dyDescent="0.2">
      <c r="Z3744" s="27"/>
    </row>
    <row r="3745" spans="26:26" x14ac:dyDescent="0.2">
      <c r="Z3745" s="27"/>
    </row>
    <row r="3746" spans="26:26" x14ac:dyDescent="0.2">
      <c r="Z3746" s="27"/>
    </row>
    <row r="3747" spans="26:26" x14ac:dyDescent="0.2">
      <c r="Z3747" s="27"/>
    </row>
    <row r="3748" spans="26:26" x14ac:dyDescent="0.2">
      <c r="Z3748" s="27"/>
    </row>
    <row r="3749" spans="26:26" x14ac:dyDescent="0.2">
      <c r="Z3749" s="27"/>
    </row>
    <row r="3750" spans="26:26" x14ac:dyDescent="0.2">
      <c r="Z3750" s="27"/>
    </row>
    <row r="3751" spans="26:26" x14ac:dyDescent="0.2">
      <c r="Z3751" s="27"/>
    </row>
    <row r="3752" spans="26:26" x14ac:dyDescent="0.2">
      <c r="Z3752" s="27"/>
    </row>
    <row r="3753" spans="26:26" x14ac:dyDescent="0.2">
      <c r="Z3753" s="27"/>
    </row>
    <row r="3754" spans="26:26" x14ac:dyDescent="0.2">
      <c r="Z3754" s="27"/>
    </row>
    <row r="3755" spans="26:26" x14ac:dyDescent="0.2">
      <c r="Z3755" s="27"/>
    </row>
    <row r="3756" spans="26:26" x14ac:dyDescent="0.2">
      <c r="Z3756" s="27"/>
    </row>
    <row r="3757" spans="26:26" x14ac:dyDescent="0.2">
      <c r="Z3757" s="27"/>
    </row>
    <row r="3758" spans="26:26" x14ac:dyDescent="0.2">
      <c r="Z3758" s="27"/>
    </row>
    <row r="3759" spans="26:26" x14ac:dyDescent="0.2">
      <c r="Z3759" s="27"/>
    </row>
    <row r="3760" spans="26:26" x14ac:dyDescent="0.2">
      <c r="Z3760" s="27"/>
    </row>
    <row r="3761" spans="26:26" x14ac:dyDescent="0.2">
      <c r="Z3761" s="27"/>
    </row>
    <row r="3762" spans="26:26" x14ac:dyDescent="0.2">
      <c r="Z3762" s="27"/>
    </row>
    <row r="3763" spans="26:26" x14ac:dyDescent="0.2">
      <c r="Z3763" s="27"/>
    </row>
    <row r="3764" spans="26:26" x14ac:dyDescent="0.2">
      <c r="Z3764" s="27"/>
    </row>
    <row r="3765" spans="26:26" x14ac:dyDescent="0.2">
      <c r="Z3765" s="27"/>
    </row>
    <row r="3766" spans="26:26" x14ac:dyDescent="0.2">
      <c r="Z3766" s="27"/>
    </row>
    <row r="3767" spans="26:26" x14ac:dyDescent="0.2">
      <c r="Z3767" s="27"/>
    </row>
    <row r="3768" spans="26:26" x14ac:dyDescent="0.2">
      <c r="Z3768" s="27"/>
    </row>
    <row r="3769" spans="26:26" x14ac:dyDescent="0.2">
      <c r="Z3769" s="27"/>
    </row>
    <row r="3770" spans="26:26" x14ac:dyDescent="0.2">
      <c r="Z3770" s="27"/>
    </row>
    <row r="3771" spans="26:26" x14ac:dyDescent="0.2">
      <c r="Z3771" s="27"/>
    </row>
    <row r="3772" spans="26:26" x14ac:dyDescent="0.2">
      <c r="Z3772" s="27"/>
    </row>
    <row r="3773" spans="26:26" x14ac:dyDescent="0.2">
      <c r="Z3773" s="27"/>
    </row>
    <row r="3774" spans="26:26" x14ac:dyDescent="0.2">
      <c r="Z3774" s="27"/>
    </row>
    <row r="3775" spans="26:26" x14ac:dyDescent="0.2">
      <c r="Z3775" s="27"/>
    </row>
    <row r="3776" spans="26:26" x14ac:dyDescent="0.2">
      <c r="Z3776" s="27"/>
    </row>
    <row r="3777" spans="26:26" x14ac:dyDescent="0.2">
      <c r="Z3777" s="27"/>
    </row>
    <row r="3778" spans="26:26" x14ac:dyDescent="0.2">
      <c r="Z3778" s="27"/>
    </row>
    <row r="3779" spans="26:26" x14ac:dyDescent="0.2">
      <c r="Z3779" s="27"/>
    </row>
    <row r="3780" spans="26:26" x14ac:dyDescent="0.2">
      <c r="Z3780" s="27"/>
    </row>
    <row r="3781" spans="26:26" x14ac:dyDescent="0.2">
      <c r="Z3781" s="27"/>
    </row>
    <row r="3782" spans="26:26" x14ac:dyDescent="0.2">
      <c r="Z3782" s="27"/>
    </row>
    <row r="3783" spans="26:26" x14ac:dyDescent="0.2">
      <c r="Z3783" s="27"/>
    </row>
    <row r="3784" spans="26:26" x14ac:dyDescent="0.2">
      <c r="Z3784" s="27"/>
    </row>
    <row r="3785" spans="26:26" x14ac:dyDescent="0.2">
      <c r="Z3785" s="27"/>
    </row>
    <row r="3786" spans="26:26" x14ac:dyDescent="0.2">
      <c r="Z3786" s="27"/>
    </row>
    <row r="3787" spans="26:26" x14ac:dyDescent="0.2">
      <c r="Z3787" s="27"/>
    </row>
    <row r="3788" spans="26:26" x14ac:dyDescent="0.2">
      <c r="Z3788" s="27"/>
    </row>
    <row r="3789" spans="26:26" x14ac:dyDescent="0.2">
      <c r="Z3789" s="27"/>
    </row>
    <row r="3790" spans="26:26" x14ac:dyDescent="0.2">
      <c r="Z3790" s="27"/>
    </row>
    <row r="3791" spans="26:26" x14ac:dyDescent="0.2">
      <c r="Z3791" s="27"/>
    </row>
    <row r="3792" spans="26:26" x14ac:dyDescent="0.2">
      <c r="Z3792" s="27"/>
    </row>
    <row r="3793" spans="26:26" x14ac:dyDescent="0.2">
      <c r="Z3793" s="27"/>
    </row>
    <row r="3794" spans="26:26" x14ac:dyDescent="0.2">
      <c r="Z3794" s="27"/>
    </row>
    <row r="3795" spans="26:26" x14ac:dyDescent="0.2">
      <c r="Z3795" s="27"/>
    </row>
    <row r="3796" spans="26:26" x14ac:dyDescent="0.2">
      <c r="Z3796" s="27"/>
    </row>
    <row r="3797" spans="26:26" x14ac:dyDescent="0.2">
      <c r="Z3797" s="27"/>
    </row>
    <row r="3798" spans="26:26" x14ac:dyDescent="0.2">
      <c r="Z3798" s="27"/>
    </row>
    <row r="3799" spans="26:26" x14ac:dyDescent="0.2">
      <c r="Z3799" s="27"/>
    </row>
    <row r="3800" spans="26:26" x14ac:dyDescent="0.2">
      <c r="Z3800" s="27"/>
    </row>
    <row r="3801" spans="26:26" x14ac:dyDescent="0.2">
      <c r="Z3801" s="27"/>
    </row>
    <row r="3802" spans="26:26" x14ac:dyDescent="0.2">
      <c r="Z3802" s="27"/>
    </row>
    <row r="3803" spans="26:26" x14ac:dyDescent="0.2">
      <c r="Z3803" s="27"/>
    </row>
    <row r="3804" spans="26:26" x14ac:dyDescent="0.2">
      <c r="Z3804" s="27"/>
    </row>
    <row r="3805" spans="26:26" x14ac:dyDescent="0.2">
      <c r="Z3805" s="27"/>
    </row>
    <row r="3806" spans="26:26" x14ac:dyDescent="0.2">
      <c r="Z3806" s="27"/>
    </row>
    <row r="3807" spans="26:26" x14ac:dyDescent="0.2">
      <c r="Z3807" s="27"/>
    </row>
    <row r="3808" spans="26:26" x14ac:dyDescent="0.2">
      <c r="Z3808" s="27"/>
    </row>
    <row r="3809" spans="26:26" x14ac:dyDescent="0.2">
      <c r="Z3809" s="27"/>
    </row>
    <row r="3810" spans="26:26" x14ac:dyDescent="0.2">
      <c r="Z3810" s="27"/>
    </row>
    <row r="3811" spans="26:26" x14ac:dyDescent="0.2">
      <c r="Z3811" s="27"/>
    </row>
    <row r="3812" spans="26:26" x14ac:dyDescent="0.2">
      <c r="Z3812" s="27"/>
    </row>
    <row r="3813" spans="26:26" x14ac:dyDescent="0.2">
      <c r="Z3813" s="27"/>
    </row>
    <row r="3814" spans="26:26" x14ac:dyDescent="0.2">
      <c r="Z3814" s="27"/>
    </row>
    <row r="3815" spans="26:26" x14ac:dyDescent="0.2">
      <c r="Z3815" s="27"/>
    </row>
    <row r="3816" spans="26:26" x14ac:dyDescent="0.2">
      <c r="Z3816" s="27"/>
    </row>
    <row r="3817" spans="26:26" x14ac:dyDescent="0.2">
      <c r="Z3817" s="27"/>
    </row>
    <row r="3818" spans="26:26" x14ac:dyDescent="0.2">
      <c r="Z3818" s="27"/>
    </row>
    <row r="3819" spans="26:26" x14ac:dyDescent="0.2">
      <c r="Z3819" s="27"/>
    </row>
    <row r="3820" spans="26:26" x14ac:dyDescent="0.2">
      <c r="Z3820" s="27"/>
    </row>
    <row r="3821" spans="26:26" x14ac:dyDescent="0.2">
      <c r="Z3821" s="27"/>
    </row>
    <row r="3822" spans="26:26" x14ac:dyDescent="0.2">
      <c r="Z3822" s="27"/>
    </row>
    <row r="3823" spans="26:26" x14ac:dyDescent="0.2">
      <c r="Z3823" s="27"/>
    </row>
    <row r="3824" spans="26:26" x14ac:dyDescent="0.2">
      <c r="Z3824" s="27"/>
    </row>
    <row r="3825" spans="26:26" x14ac:dyDescent="0.2">
      <c r="Z3825" s="27"/>
    </row>
    <row r="3826" spans="26:26" x14ac:dyDescent="0.2">
      <c r="Z3826" s="27"/>
    </row>
    <row r="3827" spans="26:26" x14ac:dyDescent="0.2">
      <c r="Z3827" s="27"/>
    </row>
    <row r="3828" spans="26:26" x14ac:dyDescent="0.2">
      <c r="Z3828" s="27"/>
    </row>
    <row r="3829" spans="26:26" x14ac:dyDescent="0.2">
      <c r="Z3829" s="27"/>
    </row>
    <row r="3830" spans="26:26" x14ac:dyDescent="0.2">
      <c r="Z3830" s="27"/>
    </row>
    <row r="3831" spans="26:26" x14ac:dyDescent="0.2">
      <c r="Z3831" s="27"/>
    </row>
    <row r="3832" spans="26:26" x14ac:dyDescent="0.2">
      <c r="Z3832" s="27"/>
    </row>
    <row r="3833" spans="26:26" x14ac:dyDescent="0.2">
      <c r="Z3833" s="27"/>
    </row>
    <row r="3834" spans="26:26" x14ac:dyDescent="0.2">
      <c r="Z3834" s="27"/>
    </row>
    <row r="3835" spans="26:26" x14ac:dyDescent="0.2">
      <c r="Z3835" s="27"/>
    </row>
    <row r="3836" spans="26:26" x14ac:dyDescent="0.2">
      <c r="Z3836" s="27"/>
    </row>
    <row r="3837" spans="26:26" x14ac:dyDescent="0.2">
      <c r="Z3837" s="27"/>
    </row>
    <row r="3838" spans="26:26" x14ac:dyDescent="0.2">
      <c r="Z3838" s="27"/>
    </row>
    <row r="3839" spans="26:26" x14ac:dyDescent="0.2">
      <c r="Z3839" s="27"/>
    </row>
    <row r="3840" spans="26:26" x14ac:dyDescent="0.2">
      <c r="Z3840" s="27"/>
    </row>
    <row r="3841" spans="26:26" x14ac:dyDescent="0.2">
      <c r="Z3841" s="27"/>
    </row>
    <row r="3842" spans="26:26" x14ac:dyDescent="0.2">
      <c r="Z3842" s="27"/>
    </row>
    <row r="3843" spans="26:26" x14ac:dyDescent="0.2">
      <c r="Z3843" s="27"/>
    </row>
    <row r="3844" spans="26:26" x14ac:dyDescent="0.2">
      <c r="Z3844" s="27"/>
    </row>
    <row r="3845" spans="26:26" x14ac:dyDescent="0.2">
      <c r="Z3845" s="27"/>
    </row>
    <row r="3846" spans="26:26" x14ac:dyDescent="0.2">
      <c r="Z3846" s="27"/>
    </row>
    <row r="3847" spans="26:26" x14ac:dyDescent="0.2">
      <c r="Z3847" s="27"/>
    </row>
    <row r="3848" spans="26:26" x14ac:dyDescent="0.2">
      <c r="Z3848" s="27"/>
    </row>
    <row r="3849" spans="26:26" x14ac:dyDescent="0.2">
      <c r="Z3849" s="27"/>
    </row>
    <row r="3850" spans="26:26" x14ac:dyDescent="0.2">
      <c r="Z3850" s="27"/>
    </row>
    <row r="3851" spans="26:26" x14ac:dyDescent="0.2">
      <c r="Z3851" s="27"/>
    </row>
    <row r="3852" spans="26:26" x14ac:dyDescent="0.2">
      <c r="Z3852" s="27"/>
    </row>
    <row r="3853" spans="26:26" x14ac:dyDescent="0.2">
      <c r="Z3853" s="27"/>
    </row>
    <row r="3854" spans="26:26" x14ac:dyDescent="0.2">
      <c r="Z3854" s="27"/>
    </row>
    <row r="3855" spans="26:26" x14ac:dyDescent="0.2">
      <c r="Z3855" s="27"/>
    </row>
    <row r="3856" spans="26:26" x14ac:dyDescent="0.2">
      <c r="Z3856" s="27"/>
    </row>
    <row r="3857" spans="26:26" x14ac:dyDescent="0.2">
      <c r="Z3857" s="27"/>
    </row>
    <row r="3858" spans="26:26" x14ac:dyDescent="0.2">
      <c r="Z3858" s="27"/>
    </row>
    <row r="3859" spans="26:26" x14ac:dyDescent="0.2">
      <c r="Z3859" s="27"/>
    </row>
    <row r="3860" spans="26:26" x14ac:dyDescent="0.2">
      <c r="Z3860" s="27"/>
    </row>
    <row r="3861" spans="26:26" x14ac:dyDescent="0.2">
      <c r="Z3861" s="27"/>
    </row>
    <row r="3862" spans="26:26" x14ac:dyDescent="0.2">
      <c r="Z3862" s="27"/>
    </row>
    <row r="3863" spans="26:26" x14ac:dyDescent="0.2">
      <c r="Z3863" s="27"/>
    </row>
    <row r="3864" spans="26:26" x14ac:dyDescent="0.2">
      <c r="Z3864" s="27"/>
    </row>
    <row r="3865" spans="26:26" x14ac:dyDescent="0.2">
      <c r="Z3865" s="27"/>
    </row>
    <row r="3866" spans="26:26" x14ac:dyDescent="0.2">
      <c r="Z3866" s="27"/>
    </row>
    <row r="3867" spans="26:26" x14ac:dyDescent="0.2">
      <c r="Z3867" s="27"/>
    </row>
    <row r="3868" spans="26:26" x14ac:dyDescent="0.2">
      <c r="Z3868" s="27"/>
    </row>
    <row r="3869" spans="26:26" x14ac:dyDescent="0.2">
      <c r="Z3869" s="27"/>
    </row>
    <row r="3870" spans="26:26" x14ac:dyDescent="0.2">
      <c r="Z3870" s="27"/>
    </row>
    <row r="3871" spans="26:26" x14ac:dyDescent="0.2">
      <c r="Z3871" s="27"/>
    </row>
    <row r="3872" spans="26:26" x14ac:dyDescent="0.2">
      <c r="Z3872" s="27"/>
    </row>
    <row r="3873" spans="26:26" x14ac:dyDescent="0.2">
      <c r="Z3873" s="27"/>
    </row>
    <row r="3874" spans="26:26" x14ac:dyDescent="0.2">
      <c r="Z3874" s="27"/>
    </row>
    <row r="3875" spans="26:26" x14ac:dyDescent="0.2">
      <c r="Z3875" s="27"/>
    </row>
    <row r="3876" spans="26:26" x14ac:dyDescent="0.2">
      <c r="Z3876" s="27"/>
    </row>
    <row r="3877" spans="26:26" x14ac:dyDescent="0.2">
      <c r="Z3877" s="27"/>
    </row>
    <row r="3878" spans="26:26" x14ac:dyDescent="0.2">
      <c r="Z3878" s="27"/>
    </row>
    <row r="3879" spans="26:26" x14ac:dyDescent="0.2">
      <c r="Z3879" s="27"/>
    </row>
    <row r="3880" spans="26:26" x14ac:dyDescent="0.2">
      <c r="Z3880" s="27"/>
    </row>
    <row r="3881" spans="26:26" x14ac:dyDescent="0.2">
      <c r="Z3881" s="27"/>
    </row>
    <row r="3882" spans="26:26" x14ac:dyDescent="0.2">
      <c r="Z3882" s="27"/>
    </row>
    <row r="3883" spans="26:26" x14ac:dyDescent="0.2">
      <c r="Z3883" s="27"/>
    </row>
    <row r="3884" spans="26:26" x14ac:dyDescent="0.2">
      <c r="Z3884" s="27"/>
    </row>
    <row r="3885" spans="26:26" x14ac:dyDescent="0.2">
      <c r="Z3885" s="27"/>
    </row>
    <row r="3886" spans="26:26" x14ac:dyDescent="0.2">
      <c r="Z3886" s="27"/>
    </row>
    <row r="3887" spans="26:26" x14ac:dyDescent="0.2">
      <c r="Z3887" s="27"/>
    </row>
    <row r="3888" spans="26:26" x14ac:dyDescent="0.2">
      <c r="Z3888" s="27"/>
    </row>
    <row r="3889" spans="26:26" x14ac:dyDescent="0.2">
      <c r="Z3889" s="27"/>
    </row>
    <row r="3890" spans="26:26" x14ac:dyDescent="0.2">
      <c r="Z3890" s="27"/>
    </row>
    <row r="3891" spans="26:26" x14ac:dyDescent="0.2">
      <c r="Z3891" s="27"/>
    </row>
    <row r="3892" spans="26:26" x14ac:dyDescent="0.2">
      <c r="Z3892" s="27"/>
    </row>
    <row r="3893" spans="26:26" x14ac:dyDescent="0.2">
      <c r="Z3893" s="27"/>
    </row>
    <row r="3894" spans="26:26" x14ac:dyDescent="0.2">
      <c r="Z3894" s="27"/>
    </row>
    <row r="3895" spans="26:26" x14ac:dyDescent="0.2">
      <c r="Z3895" s="27"/>
    </row>
    <row r="3896" spans="26:26" x14ac:dyDescent="0.2">
      <c r="Z3896" s="27"/>
    </row>
    <row r="3897" spans="26:26" x14ac:dyDescent="0.2">
      <c r="Z3897" s="27"/>
    </row>
    <row r="3898" spans="26:26" x14ac:dyDescent="0.2">
      <c r="Z3898" s="27"/>
    </row>
    <row r="3899" spans="26:26" x14ac:dyDescent="0.2">
      <c r="Z3899" s="27"/>
    </row>
    <row r="3900" spans="26:26" x14ac:dyDescent="0.2">
      <c r="Z3900" s="27"/>
    </row>
    <row r="3901" spans="26:26" x14ac:dyDescent="0.2">
      <c r="Z3901" s="27"/>
    </row>
    <row r="3902" spans="26:26" x14ac:dyDescent="0.2">
      <c r="Z3902" s="27"/>
    </row>
    <row r="3903" spans="26:26" x14ac:dyDescent="0.2">
      <c r="Z3903" s="27"/>
    </row>
    <row r="3904" spans="26:26" x14ac:dyDescent="0.2">
      <c r="Z3904" s="27"/>
    </row>
    <row r="3905" spans="26:26" x14ac:dyDescent="0.2">
      <c r="Z3905" s="27"/>
    </row>
    <row r="3906" spans="26:26" x14ac:dyDescent="0.2">
      <c r="Z3906" s="27"/>
    </row>
    <row r="3907" spans="26:26" x14ac:dyDescent="0.2">
      <c r="Z3907" s="27"/>
    </row>
    <row r="3908" spans="26:26" x14ac:dyDescent="0.2">
      <c r="Z3908" s="27"/>
    </row>
    <row r="3909" spans="26:26" x14ac:dyDescent="0.2">
      <c r="Z3909" s="27"/>
    </row>
    <row r="3910" spans="26:26" x14ac:dyDescent="0.2">
      <c r="Z3910" s="27"/>
    </row>
    <row r="3911" spans="26:26" x14ac:dyDescent="0.2">
      <c r="Z3911" s="27"/>
    </row>
    <row r="3912" spans="26:26" x14ac:dyDescent="0.2">
      <c r="Z3912" s="27"/>
    </row>
    <row r="3913" spans="26:26" x14ac:dyDescent="0.2">
      <c r="Z3913" s="27"/>
    </row>
    <row r="3914" spans="26:26" x14ac:dyDescent="0.2">
      <c r="Z3914" s="27"/>
    </row>
    <row r="3915" spans="26:26" x14ac:dyDescent="0.2">
      <c r="Z3915" s="27"/>
    </row>
    <row r="3916" spans="26:26" x14ac:dyDescent="0.2">
      <c r="Z3916" s="27"/>
    </row>
    <row r="3917" spans="26:26" x14ac:dyDescent="0.2">
      <c r="Z3917" s="27"/>
    </row>
    <row r="3918" spans="26:26" x14ac:dyDescent="0.2">
      <c r="Z3918" s="27"/>
    </row>
    <row r="3919" spans="26:26" x14ac:dyDescent="0.2">
      <c r="Z3919" s="27"/>
    </row>
    <row r="3920" spans="26:26" x14ac:dyDescent="0.2">
      <c r="Z3920" s="27"/>
    </row>
    <row r="3921" spans="26:26" x14ac:dyDescent="0.2">
      <c r="Z3921" s="27"/>
    </row>
    <row r="3922" spans="26:26" x14ac:dyDescent="0.2">
      <c r="Z3922" s="27"/>
    </row>
    <row r="3923" spans="26:26" x14ac:dyDescent="0.2">
      <c r="Z3923" s="27"/>
    </row>
    <row r="3924" spans="26:26" x14ac:dyDescent="0.2">
      <c r="Z3924" s="27"/>
    </row>
    <row r="3925" spans="26:26" x14ac:dyDescent="0.2">
      <c r="Z3925" s="27"/>
    </row>
    <row r="3926" spans="26:26" x14ac:dyDescent="0.2">
      <c r="Z3926" s="27"/>
    </row>
    <row r="3927" spans="26:26" x14ac:dyDescent="0.2">
      <c r="Z3927" s="27"/>
    </row>
    <row r="3928" spans="26:26" x14ac:dyDescent="0.2">
      <c r="Z3928" s="27"/>
    </row>
    <row r="3929" spans="26:26" x14ac:dyDescent="0.2">
      <c r="Z3929" s="27"/>
    </row>
    <row r="3930" spans="26:26" x14ac:dyDescent="0.2">
      <c r="Z3930" s="27"/>
    </row>
    <row r="3931" spans="26:26" x14ac:dyDescent="0.2">
      <c r="Z3931" s="27"/>
    </row>
    <row r="3932" spans="26:26" x14ac:dyDescent="0.2">
      <c r="Z3932" s="27"/>
    </row>
    <row r="3933" spans="26:26" x14ac:dyDescent="0.2">
      <c r="Z3933" s="27"/>
    </row>
    <row r="3934" spans="26:26" x14ac:dyDescent="0.2">
      <c r="Z3934" s="27"/>
    </row>
    <row r="3935" spans="26:26" x14ac:dyDescent="0.2">
      <c r="Z3935" s="27"/>
    </row>
    <row r="3936" spans="26:26" x14ac:dyDescent="0.2">
      <c r="Z3936" s="27"/>
    </row>
    <row r="3937" spans="26:26" x14ac:dyDescent="0.2">
      <c r="Z3937" s="27"/>
    </row>
    <row r="3938" spans="26:26" x14ac:dyDescent="0.2">
      <c r="Z3938" s="27"/>
    </row>
    <row r="3939" spans="26:26" x14ac:dyDescent="0.2">
      <c r="Z3939" s="27"/>
    </row>
    <row r="3940" spans="26:26" x14ac:dyDescent="0.2">
      <c r="Z3940" s="27"/>
    </row>
    <row r="3941" spans="26:26" x14ac:dyDescent="0.2">
      <c r="Z3941" s="27"/>
    </row>
    <row r="3942" spans="26:26" x14ac:dyDescent="0.2">
      <c r="Z3942" s="27"/>
    </row>
    <row r="3943" spans="26:26" x14ac:dyDescent="0.2">
      <c r="Z3943" s="27"/>
    </row>
    <row r="3944" spans="26:26" x14ac:dyDescent="0.2">
      <c r="Z3944" s="27"/>
    </row>
    <row r="3945" spans="26:26" x14ac:dyDescent="0.2">
      <c r="Z3945" s="27"/>
    </row>
    <row r="3946" spans="26:26" x14ac:dyDescent="0.2">
      <c r="Z3946" s="27"/>
    </row>
    <row r="3947" spans="26:26" x14ac:dyDescent="0.2">
      <c r="Z3947" s="27"/>
    </row>
    <row r="3948" spans="26:26" x14ac:dyDescent="0.2">
      <c r="Z3948" s="27"/>
    </row>
    <row r="3949" spans="26:26" x14ac:dyDescent="0.2">
      <c r="Z3949" s="27"/>
    </row>
    <row r="3950" spans="26:26" x14ac:dyDescent="0.2">
      <c r="Z3950" s="27"/>
    </row>
    <row r="3951" spans="26:26" x14ac:dyDescent="0.2">
      <c r="Z3951" s="27"/>
    </row>
    <row r="3952" spans="26:26" x14ac:dyDescent="0.2">
      <c r="Z3952" s="27"/>
    </row>
    <row r="3953" spans="26:26" x14ac:dyDescent="0.2">
      <c r="Z3953" s="27"/>
    </row>
    <row r="3954" spans="26:26" x14ac:dyDescent="0.2">
      <c r="Z3954" s="27"/>
    </row>
    <row r="3955" spans="26:26" x14ac:dyDescent="0.2">
      <c r="Z3955" s="27"/>
    </row>
    <row r="3956" spans="26:26" x14ac:dyDescent="0.2">
      <c r="Z3956" s="27"/>
    </row>
    <row r="3957" spans="26:26" x14ac:dyDescent="0.2">
      <c r="Z3957" s="27"/>
    </row>
    <row r="3958" spans="26:26" x14ac:dyDescent="0.2">
      <c r="Z3958" s="27"/>
    </row>
    <row r="3959" spans="26:26" x14ac:dyDescent="0.2">
      <c r="Z3959" s="27"/>
    </row>
    <row r="3960" spans="26:26" x14ac:dyDescent="0.2">
      <c r="Z3960" s="27"/>
    </row>
    <row r="3961" spans="26:26" x14ac:dyDescent="0.2">
      <c r="Z3961" s="27"/>
    </row>
    <row r="3962" spans="26:26" x14ac:dyDescent="0.2">
      <c r="Z3962" s="27"/>
    </row>
    <row r="3963" spans="26:26" x14ac:dyDescent="0.2">
      <c r="Z3963" s="27"/>
    </row>
    <row r="3964" spans="26:26" x14ac:dyDescent="0.2">
      <c r="Z3964" s="27"/>
    </row>
    <row r="3965" spans="26:26" x14ac:dyDescent="0.2">
      <c r="Z3965" s="27"/>
    </row>
    <row r="3966" spans="26:26" x14ac:dyDescent="0.2">
      <c r="Z3966" s="27"/>
    </row>
    <row r="3967" spans="26:26" x14ac:dyDescent="0.2">
      <c r="Z3967" s="27"/>
    </row>
    <row r="3968" spans="26:26" x14ac:dyDescent="0.2">
      <c r="Z3968" s="27"/>
    </row>
    <row r="3969" spans="26:26" x14ac:dyDescent="0.2">
      <c r="Z3969" s="27"/>
    </row>
    <row r="3970" spans="26:26" x14ac:dyDescent="0.2">
      <c r="Z3970" s="27"/>
    </row>
    <row r="3971" spans="26:26" x14ac:dyDescent="0.2">
      <c r="Z3971" s="27"/>
    </row>
    <row r="3972" spans="26:26" x14ac:dyDescent="0.2">
      <c r="Z3972" s="27"/>
    </row>
    <row r="3973" spans="26:26" x14ac:dyDescent="0.2">
      <c r="Z3973" s="27"/>
    </row>
    <row r="3974" spans="26:26" x14ac:dyDescent="0.2">
      <c r="Z3974" s="27"/>
    </row>
    <row r="3975" spans="26:26" x14ac:dyDescent="0.2">
      <c r="Z3975" s="27"/>
    </row>
    <row r="3976" spans="26:26" x14ac:dyDescent="0.2">
      <c r="Z3976" s="27"/>
    </row>
    <row r="3977" spans="26:26" x14ac:dyDescent="0.2">
      <c r="Z3977" s="27"/>
    </row>
    <row r="3978" spans="26:26" x14ac:dyDescent="0.2">
      <c r="Z3978" s="27"/>
    </row>
    <row r="3979" spans="26:26" x14ac:dyDescent="0.2">
      <c r="Z3979" s="27"/>
    </row>
    <row r="3980" spans="26:26" x14ac:dyDescent="0.2">
      <c r="Z3980" s="27"/>
    </row>
    <row r="3981" spans="26:26" x14ac:dyDescent="0.2">
      <c r="Z3981" s="27"/>
    </row>
    <row r="3982" spans="26:26" x14ac:dyDescent="0.2">
      <c r="Z3982" s="27"/>
    </row>
    <row r="3983" spans="26:26" x14ac:dyDescent="0.2">
      <c r="Z3983" s="27"/>
    </row>
    <row r="3984" spans="26:26" x14ac:dyDescent="0.2">
      <c r="Z3984" s="27"/>
    </row>
    <row r="3985" spans="26:26" x14ac:dyDescent="0.2">
      <c r="Z3985" s="27"/>
    </row>
    <row r="3986" spans="26:26" x14ac:dyDescent="0.2">
      <c r="Z3986" s="27"/>
    </row>
    <row r="3987" spans="26:26" x14ac:dyDescent="0.2">
      <c r="Z3987" s="27"/>
    </row>
    <row r="3988" spans="26:26" x14ac:dyDescent="0.2">
      <c r="Z3988" s="27"/>
    </row>
    <row r="3989" spans="26:26" x14ac:dyDescent="0.2">
      <c r="Z3989" s="27"/>
    </row>
    <row r="3990" spans="26:26" x14ac:dyDescent="0.2">
      <c r="Z3990" s="27"/>
    </row>
    <row r="3991" spans="26:26" x14ac:dyDescent="0.2">
      <c r="Z3991" s="27"/>
    </row>
    <row r="3992" spans="26:26" x14ac:dyDescent="0.2">
      <c r="Z3992" s="27"/>
    </row>
    <row r="3993" spans="26:26" x14ac:dyDescent="0.2">
      <c r="Z3993" s="27"/>
    </row>
    <row r="3994" spans="26:26" x14ac:dyDescent="0.2">
      <c r="Z3994" s="27"/>
    </row>
    <row r="3995" spans="26:26" x14ac:dyDescent="0.2">
      <c r="Z3995" s="27"/>
    </row>
    <row r="3996" spans="26:26" x14ac:dyDescent="0.2">
      <c r="Z3996" s="27"/>
    </row>
    <row r="3997" spans="26:26" x14ac:dyDescent="0.2">
      <c r="Z3997" s="27"/>
    </row>
    <row r="3998" spans="26:26" x14ac:dyDescent="0.2">
      <c r="Z3998" s="27"/>
    </row>
    <row r="3999" spans="26:26" x14ac:dyDescent="0.2">
      <c r="Z3999" s="27"/>
    </row>
    <row r="4000" spans="26:26" x14ac:dyDescent="0.2">
      <c r="Z4000" s="27"/>
    </row>
    <row r="4001" spans="26:26" x14ac:dyDescent="0.2">
      <c r="Z4001" s="27"/>
    </row>
    <row r="4002" spans="26:26" x14ac:dyDescent="0.2">
      <c r="Z4002" s="27"/>
    </row>
    <row r="4003" spans="26:26" x14ac:dyDescent="0.2">
      <c r="Z4003" s="27"/>
    </row>
    <row r="4004" spans="26:26" x14ac:dyDescent="0.2">
      <c r="Z4004" s="27"/>
    </row>
    <row r="4005" spans="26:26" x14ac:dyDescent="0.2">
      <c r="Z4005" s="27"/>
    </row>
    <row r="4006" spans="26:26" x14ac:dyDescent="0.2">
      <c r="Z4006" s="27"/>
    </row>
    <row r="4007" spans="26:26" x14ac:dyDescent="0.2">
      <c r="Z4007" s="27"/>
    </row>
    <row r="4008" spans="26:26" x14ac:dyDescent="0.2">
      <c r="Z4008" s="27"/>
    </row>
    <row r="4009" spans="26:26" x14ac:dyDescent="0.2">
      <c r="Z4009" s="27"/>
    </row>
    <row r="4010" spans="26:26" x14ac:dyDescent="0.2">
      <c r="Z4010" s="27"/>
    </row>
    <row r="4011" spans="26:26" x14ac:dyDescent="0.2">
      <c r="Z4011" s="27"/>
    </row>
    <row r="4012" spans="26:26" x14ac:dyDescent="0.2">
      <c r="Z4012" s="27"/>
    </row>
    <row r="4013" spans="26:26" x14ac:dyDescent="0.2">
      <c r="Z4013" s="27"/>
    </row>
    <row r="4014" spans="26:26" x14ac:dyDescent="0.2">
      <c r="Z4014" s="27"/>
    </row>
    <row r="4015" spans="26:26" x14ac:dyDescent="0.2">
      <c r="Z4015" s="27"/>
    </row>
    <row r="4016" spans="26:26" x14ac:dyDescent="0.2">
      <c r="Z4016" s="27"/>
    </row>
    <row r="4017" spans="26:26" x14ac:dyDescent="0.2">
      <c r="Z4017" s="27"/>
    </row>
    <row r="4018" spans="26:26" x14ac:dyDescent="0.2">
      <c r="Z4018" s="27"/>
    </row>
    <row r="4019" spans="26:26" x14ac:dyDescent="0.2">
      <c r="Z4019" s="27"/>
    </row>
    <row r="4020" spans="26:26" x14ac:dyDescent="0.2">
      <c r="Z4020" s="27"/>
    </row>
    <row r="4021" spans="26:26" x14ac:dyDescent="0.2">
      <c r="Z4021" s="27"/>
    </row>
    <row r="4022" spans="26:26" x14ac:dyDescent="0.2">
      <c r="Z4022" s="27"/>
    </row>
    <row r="4023" spans="26:26" x14ac:dyDescent="0.2">
      <c r="Z4023" s="27"/>
    </row>
    <row r="4024" spans="26:26" x14ac:dyDescent="0.2">
      <c r="Z4024" s="27"/>
    </row>
    <row r="4025" spans="26:26" x14ac:dyDescent="0.2">
      <c r="Z4025" s="27"/>
    </row>
    <row r="4026" spans="26:26" x14ac:dyDescent="0.2">
      <c r="Z4026" s="27"/>
    </row>
    <row r="4027" spans="26:26" x14ac:dyDescent="0.2">
      <c r="Z4027" s="27"/>
    </row>
    <row r="4028" spans="26:26" x14ac:dyDescent="0.2">
      <c r="Z4028" s="27"/>
    </row>
    <row r="4029" spans="26:26" x14ac:dyDescent="0.2">
      <c r="Z4029" s="27"/>
    </row>
    <row r="4030" spans="26:26" x14ac:dyDescent="0.2">
      <c r="Z4030" s="27"/>
    </row>
    <row r="4031" spans="26:26" x14ac:dyDescent="0.2">
      <c r="Z4031" s="27"/>
    </row>
    <row r="4032" spans="26:26" x14ac:dyDescent="0.2">
      <c r="Z4032" s="27"/>
    </row>
    <row r="4033" spans="26:26" x14ac:dyDescent="0.2">
      <c r="Z4033" s="27"/>
    </row>
    <row r="4034" spans="26:26" x14ac:dyDescent="0.2">
      <c r="Z4034" s="27"/>
    </row>
    <row r="4035" spans="26:26" x14ac:dyDescent="0.2">
      <c r="Z4035" s="27"/>
    </row>
    <row r="4036" spans="26:26" x14ac:dyDescent="0.2">
      <c r="Z4036" s="27"/>
    </row>
    <row r="4037" spans="26:26" x14ac:dyDescent="0.2">
      <c r="Z4037" s="27"/>
    </row>
    <row r="4038" spans="26:26" x14ac:dyDescent="0.2">
      <c r="Z4038" s="27"/>
    </row>
    <row r="4039" spans="26:26" x14ac:dyDescent="0.2">
      <c r="Z4039" s="27"/>
    </row>
    <row r="4040" spans="26:26" x14ac:dyDescent="0.2">
      <c r="Z4040" s="27"/>
    </row>
    <row r="4041" spans="26:26" x14ac:dyDescent="0.2">
      <c r="Z4041" s="27"/>
    </row>
    <row r="4042" spans="26:26" x14ac:dyDescent="0.2">
      <c r="Z4042" s="27"/>
    </row>
    <row r="4043" spans="26:26" x14ac:dyDescent="0.2">
      <c r="Z4043" s="27"/>
    </row>
    <row r="4044" spans="26:26" x14ac:dyDescent="0.2">
      <c r="Z4044" s="27"/>
    </row>
    <row r="4045" spans="26:26" x14ac:dyDescent="0.2">
      <c r="Z4045" s="27"/>
    </row>
    <row r="4046" spans="26:26" x14ac:dyDescent="0.2">
      <c r="Z4046" s="27"/>
    </row>
    <row r="4047" spans="26:26" x14ac:dyDescent="0.2">
      <c r="Z4047" s="27"/>
    </row>
    <row r="4048" spans="26:26" x14ac:dyDescent="0.2">
      <c r="Z4048" s="27"/>
    </row>
    <row r="4049" spans="26:26" x14ac:dyDescent="0.2">
      <c r="Z4049" s="27"/>
    </row>
    <row r="4050" spans="26:26" x14ac:dyDescent="0.2">
      <c r="Z4050" s="27"/>
    </row>
    <row r="4051" spans="26:26" x14ac:dyDescent="0.2">
      <c r="Z4051" s="27"/>
    </row>
    <row r="4052" spans="26:26" x14ac:dyDescent="0.2">
      <c r="Z4052" s="27"/>
    </row>
    <row r="4053" spans="26:26" x14ac:dyDescent="0.2">
      <c r="Z4053" s="27"/>
    </row>
    <row r="4054" spans="26:26" x14ac:dyDescent="0.2">
      <c r="Z4054" s="27"/>
    </row>
    <row r="4055" spans="26:26" x14ac:dyDescent="0.2">
      <c r="Z4055" s="27"/>
    </row>
    <row r="4056" spans="26:26" x14ac:dyDescent="0.2">
      <c r="Z4056" s="27"/>
    </row>
    <row r="4057" spans="26:26" x14ac:dyDescent="0.2">
      <c r="Z4057" s="27"/>
    </row>
    <row r="4058" spans="26:26" x14ac:dyDescent="0.2">
      <c r="Z4058" s="27"/>
    </row>
    <row r="4059" spans="26:26" x14ac:dyDescent="0.2">
      <c r="Z4059" s="27"/>
    </row>
    <row r="4060" spans="26:26" x14ac:dyDescent="0.2">
      <c r="Z4060" s="27"/>
    </row>
    <row r="4061" spans="26:26" x14ac:dyDescent="0.2">
      <c r="Z4061" s="27"/>
    </row>
    <row r="4062" spans="26:26" x14ac:dyDescent="0.2">
      <c r="Z4062" s="27"/>
    </row>
    <row r="4063" spans="26:26" x14ac:dyDescent="0.2">
      <c r="Z4063" s="27"/>
    </row>
    <row r="4064" spans="26:26" x14ac:dyDescent="0.2">
      <c r="Z4064" s="27"/>
    </row>
    <row r="4065" spans="26:26" x14ac:dyDescent="0.2">
      <c r="Z4065" s="27"/>
    </row>
    <row r="4066" spans="26:26" x14ac:dyDescent="0.2">
      <c r="Z4066" s="27"/>
    </row>
    <row r="4067" spans="26:26" x14ac:dyDescent="0.2">
      <c r="Z4067" s="27"/>
    </row>
    <row r="4068" spans="26:26" x14ac:dyDescent="0.2">
      <c r="Z4068" s="27"/>
    </row>
    <row r="4069" spans="26:26" x14ac:dyDescent="0.2">
      <c r="Z4069" s="27"/>
    </row>
    <row r="4070" spans="26:26" x14ac:dyDescent="0.2">
      <c r="Z4070" s="27"/>
    </row>
    <row r="4071" spans="26:26" x14ac:dyDescent="0.2">
      <c r="Z4071" s="27"/>
    </row>
    <row r="4072" spans="26:26" x14ac:dyDescent="0.2">
      <c r="Z4072" s="27"/>
    </row>
    <row r="4073" spans="26:26" x14ac:dyDescent="0.2">
      <c r="Z4073" s="27"/>
    </row>
    <row r="4074" spans="26:26" x14ac:dyDescent="0.2">
      <c r="Z4074" s="27"/>
    </row>
    <row r="4075" spans="26:26" x14ac:dyDescent="0.2">
      <c r="Z4075" s="27"/>
    </row>
    <row r="4076" spans="26:26" x14ac:dyDescent="0.2">
      <c r="Z4076" s="27"/>
    </row>
    <row r="4077" spans="26:26" x14ac:dyDescent="0.2">
      <c r="Z4077" s="27"/>
    </row>
    <row r="4078" spans="26:26" x14ac:dyDescent="0.2">
      <c r="Z4078" s="27"/>
    </row>
    <row r="4079" spans="26:26" x14ac:dyDescent="0.2">
      <c r="Z4079" s="27"/>
    </row>
    <row r="4080" spans="26:26" x14ac:dyDescent="0.2">
      <c r="Z4080" s="27"/>
    </row>
    <row r="4081" spans="26:26" x14ac:dyDescent="0.2">
      <c r="Z4081" s="27"/>
    </row>
    <row r="4082" spans="26:26" x14ac:dyDescent="0.2">
      <c r="Z4082" s="27"/>
    </row>
    <row r="4083" spans="26:26" x14ac:dyDescent="0.2">
      <c r="Z4083" s="27"/>
    </row>
    <row r="4084" spans="26:26" x14ac:dyDescent="0.2">
      <c r="Z4084" s="27"/>
    </row>
    <row r="4085" spans="26:26" x14ac:dyDescent="0.2">
      <c r="Z4085" s="27"/>
    </row>
    <row r="4086" spans="26:26" x14ac:dyDescent="0.2">
      <c r="Z4086" s="27"/>
    </row>
    <row r="4087" spans="26:26" x14ac:dyDescent="0.2">
      <c r="Z4087" s="27"/>
    </row>
    <row r="4088" spans="26:26" x14ac:dyDescent="0.2">
      <c r="Z4088" s="27"/>
    </row>
    <row r="4089" spans="26:26" x14ac:dyDescent="0.2">
      <c r="Z4089" s="27"/>
    </row>
    <row r="4090" spans="26:26" x14ac:dyDescent="0.2">
      <c r="Z4090" s="27"/>
    </row>
    <row r="4091" spans="26:26" x14ac:dyDescent="0.2">
      <c r="Z4091" s="27"/>
    </row>
    <row r="4092" spans="26:26" x14ac:dyDescent="0.2">
      <c r="Z4092" s="27"/>
    </row>
    <row r="4093" spans="26:26" x14ac:dyDescent="0.2">
      <c r="Z4093" s="27"/>
    </row>
    <row r="4094" spans="26:26" x14ac:dyDescent="0.2">
      <c r="Z4094" s="27"/>
    </row>
    <row r="4095" spans="26:26" x14ac:dyDescent="0.2">
      <c r="Z4095" s="27"/>
    </row>
    <row r="4096" spans="26:26" x14ac:dyDescent="0.2">
      <c r="Z4096" s="27"/>
    </row>
    <row r="4097" spans="26:26" x14ac:dyDescent="0.2">
      <c r="Z4097" s="27"/>
    </row>
    <row r="4098" spans="26:26" x14ac:dyDescent="0.2">
      <c r="Z4098" s="27"/>
    </row>
    <row r="4099" spans="26:26" x14ac:dyDescent="0.2">
      <c r="Z4099" s="27"/>
    </row>
    <row r="4100" spans="26:26" x14ac:dyDescent="0.2">
      <c r="Z4100" s="27"/>
    </row>
    <row r="4101" spans="26:26" x14ac:dyDescent="0.2">
      <c r="Z4101" s="27"/>
    </row>
    <row r="4102" spans="26:26" x14ac:dyDescent="0.2">
      <c r="Z4102" s="27"/>
    </row>
    <row r="4103" spans="26:26" x14ac:dyDescent="0.2">
      <c r="Z4103" s="27"/>
    </row>
    <row r="4104" spans="26:26" x14ac:dyDescent="0.2">
      <c r="Z4104" s="27"/>
    </row>
    <row r="4105" spans="26:26" x14ac:dyDescent="0.2">
      <c r="Z4105" s="27"/>
    </row>
    <row r="4106" spans="26:26" x14ac:dyDescent="0.2">
      <c r="Z4106" s="27"/>
    </row>
    <row r="4107" spans="26:26" x14ac:dyDescent="0.2">
      <c r="Z4107" s="27"/>
    </row>
    <row r="4108" spans="26:26" x14ac:dyDescent="0.2">
      <c r="Z4108" s="27"/>
    </row>
    <row r="4109" spans="26:26" x14ac:dyDescent="0.2">
      <c r="Z4109" s="27"/>
    </row>
    <row r="4110" spans="26:26" x14ac:dyDescent="0.2">
      <c r="Z4110" s="27"/>
    </row>
    <row r="4111" spans="26:26" x14ac:dyDescent="0.2">
      <c r="Z4111" s="27"/>
    </row>
    <row r="4112" spans="26:26" x14ac:dyDescent="0.2">
      <c r="Z4112" s="27"/>
    </row>
    <row r="4113" spans="26:26" x14ac:dyDescent="0.2">
      <c r="Z4113" s="27"/>
    </row>
    <row r="4114" spans="26:26" x14ac:dyDescent="0.2">
      <c r="Z4114" s="27"/>
    </row>
    <row r="4115" spans="26:26" x14ac:dyDescent="0.2">
      <c r="Z4115" s="27"/>
    </row>
    <row r="4116" spans="26:26" x14ac:dyDescent="0.2">
      <c r="Z4116" s="27"/>
    </row>
    <row r="4117" spans="26:26" x14ac:dyDescent="0.2">
      <c r="Z4117" s="27"/>
    </row>
    <row r="4118" spans="26:26" x14ac:dyDescent="0.2">
      <c r="Z4118" s="27"/>
    </row>
    <row r="4119" spans="26:26" x14ac:dyDescent="0.2">
      <c r="Z4119" s="27"/>
    </row>
    <row r="4120" spans="26:26" x14ac:dyDescent="0.2">
      <c r="Z4120" s="27"/>
    </row>
    <row r="4121" spans="26:26" x14ac:dyDescent="0.2">
      <c r="Z4121" s="27"/>
    </row>
    <row r="4122" spans="26:26" x14ac:dyDescent="0.2">
      <c r="Z4122" s="27"/>
    </row>
    <row r="4123" spans="26:26" x14ac:dyDescent="0.2">
      <c r="Z4123" s="27"/>
    </row>
    <row r="4124" spans="26:26" x14ac:dyDescent="0.2">
      <c r="Z4124" s="27"/>
    </row>
    <row r="4125" spans="26:26" x14ac:dyDescent="0.2">
      <c r="Z4125" s="27"/>
    </row>
    <row r="4126" spans="26:26" x14ac:dyDescent="0.2">
      <c r="Z4126" s="27"/>
    </row>
    <row r="4127" spans="26:26" x14ac:dyDescent="0.2">
      <c r="Z4127" s="27"/>
    </row>
    <row r="4128" spans="26:26" x14ac:dyDescent="0.2">
      <c r="Z4128" s="27"/>
    </row>
    <row r="4129" spans="26:26" x14ac:dyDescent="0.2">
      <c r="Z4129" s="27"/>
    </row>
    <row r="4130" spans="26:26" x14ac:dyDescent="0.2">
      <c r="Z4130" s="27"/>
    </row>
    <row r="4131" spans="26:26" x14ac:dyDescent="0.2">
      <c r="Z4131" s="27"/>
    </row>
    <row r="4132" spans="26:26" x14ac:dyDescent="0.2">
      <c r="Z4132" s="27"/>
    </row>
    <row r="4133" spans="26:26" x14ac:dyDescent="0.2">
      <c r="Z4133" s="27"/>
    </row>
    <row r="4134" spans="26:26" x14ac:dyDescent="0.2">
      <c r="Z4134" s="27"/>
    </row>
    <row r="4135" spans="26:26" x14ac:dyDescent="0.2">
      <c r="Z4135" s="27"/>
    </row>
    <row r="4136" spans="26:26" x14ac:dyDescent="0.2">
      <c r="Z4136" s="27"/>
    </row>
    <row r="4137" spans="26:26" x14ac:dyDescent="0.2">
      <c r="Z4137" s="27"/>
    </row>
    <row r="4138" spans="26:26" x14ac:dyDescent="0.2">
      <c r="Z4138" s="27"/>
    </row>
    <row r="4139" spans="26:26" x14ac:dyDescent="0.2">
      <c r="Z4139" s="27"/>
    </row>
    <row r="4140" spans="26:26" x14ac:dyDescent="0.2">
      <c r="Z4140" s="27"/>
    </row>
    <row r="4141" spans="26:26" x14ac:dyDescent="0.2">
      <c r="Z4141" s="27"/>
    </row>
    <row r="4142" spans="26:26" x14ac:dyDescent="0.2">
      <c r="Z4142" s="27"/>
    </row>
    <row r="4143" spans="26:26" x14ac:dyDescent="0.2">
      <c r="Z4143" s="27"/>
    </row>
    <row r="4144" spans="26:26" x14ac:dyDescent="0.2">
      <c r="Z4144" s="27"/>
    </row>
    <row r="4145" spans="26:26" x14ac:dyDescent="0.2">
      <c r="Z4145" s="27"/>
    </row>
    <row r="4146" spans="26:26" x14ac:dyDescent="0.2">
      <c r="Z4146" s="27"/>
    </row>
    <row r="4147" spans="26:26" x14ac:dyDescent="0.2">
      <c r="Z4147" s="27"/>
    </row>
    <row r="4148" spans="26:26" x14ac:dyDescent="0.2">
      <c r="Z4148" s="27"/>
    </row>
    <row r="4149" spans="26:26" x14ac:dyDescent="0.2">
      <c r="Z4149" s="27"/>
    </row>
    <row r="4150" spans="26:26" x14ac:dyDescent="0.2">
      <c r="Z4150" s="27"/>
    </row>
    <row r="4151" spans="26:26" x14ac:dyDescent="0.2">
      <c r="Z4151" s="27"/>
    </row>
    <row r="4152" spans="26:26" x14ac:dyDescent="0.2">
      <c r="Z4152" s="27"/>
    </row>
    <row r="4153" spans="26:26" x14ac:dyDescent="0.2">
      <c r="Z4153" s="27"/>
    </row>
    <row r="4154" spans="26:26" x14ac:dyDescent="0.2">
      <c r="Z4154" s="27"/>
    </row>
    <row r="4155" spans="26:26" x14ac:dyDescent="0.2">
      <c r="Z4155" s="27"/>
    </row>
    <row r="4156" spans="26:26" x14ac:dyDescent="0.2">
      <c r="Z4156" s="27"/>
    </row>
    <row r="4157" spans="26:26" x14ac:dyDescent="0.2">
      <c r="Z4157" s="27"/>
    </row>
    <row r="4158" spans="26:26" x14ac:dyDescent="0.2">
      <c r="Z4158" s="27"/>
    </row>
    <row r="4159" spans="26:26" x14ac:dyDescent="0.2">
      <c r="Z4159" s="27"/>
    </row>
    <row r="4160" spans="26:26" x14ac:dyDescent="0.2">
      <c r="Z4160" s="27"/>
    </row>
    <row r="4161" spans="26:26" x14ac:dyDescent="0.2">
      <c r="Z4161" s="27"/>
    </row>
    <row r="4162" spans="26:26" x14ac:dyDescent="0.2">
      <c r="Z4162" s="27"/>
    </row>
    <row r="4163" spans="26:26" x14ac:dyDescent="0.2">
      <c r="Z4163" s="27"/>
    </row>
    <row r="4164" spans="26:26" x14ac:dyDescent="0.2">
      <c r="Z4164" s="27"/>
    </row>
    <row r="4165" spans="26:26" x14ac:dyDescent="0.2">
      <c r="Z4165" s="27"/>
    </row>
    <row r="4166" spans="26:26" x14ac:dyDescent="0.2">
      <c r="Z4166" s="27"/>
    </row>
    <row r="4167" spans="26:26" x14ac:dyDescent="0.2">
      <c r="Z4167" s="27"/>
    </row>
    <row r="4168" spans="26:26" x14ac:dyDescent="0.2">
      <c r="Z4168" s="27"/>
    </row>
    <row r="4169" spans="26:26" x14ac:dyDescent="0.2">
      <c r="Z4169" s="27"/>
    </row>
    <row r="4170" spans="26:26" x14ac:dyDescent="0.2">
      <c r="Z4170" s="27"/>
    </row>
    <row r="4171" spans="26:26" x14ac:dyDescent="0.2">
      <c r="Z4171" s="27"/>
    </row>
    <row r="4172" spans="26:26" x14ac:dyDescent="0.2">
      <c r="Z4172" s="27"/>
    </row>
    <row r="4173" spans="26:26" x14ac:dyDescent="0.2">
      <c r="Z4173" s="27"/>
    </row>
    <row r="4174" spans="26:26" x14ac:dyDescent="0.2">
      <c r="Z4174" s="27"/>
    </row>
    <row r="4175" spans="26:26" x14ac:dyDescent="0.2">
      <c r="Z4175" s="27"/>
    </row>
    <row r="4176" spans="26:26" x14ac:dyDescent="0.2">
      <c r="Z4176" s="27"/>
    </row>
    <row r="4177" spans="26:26" x14ac:dyDescent="0.2">
      <c r="Z4177" s="27"/>
    </row>
    <row r="4178" spans="26:26" x14ac:dyDescent="0.2">
      <c r="Z4178" s="27"/>
    </row>
    <row r="4179" spans="26:26" x14ac:dyDescent="0.2">
      <c r="Z4179" s="27"/>
    </row>
    <row r="4180" spans="26:26" x14ac:dyDescent="0.2">
      <c r="Z4180" s="27"/>
    </row>
    <row r="4181" spans="26:26" x14ac:dyDescent="0.2">
      <c r="Z4181" s="27"/>
    </row>
    <row r="4182" spans="26:26" x14ac:dyDescent="0.2">
      <c r="Z4182" s="27"/>
    </row>
    <row r="4183" spans="26:26" x14ac:dyDescent="0.2">
      <c r="Z4183" s="27"/>
    </row>
    <row r="4184" spans="26:26" x14ac:dyDescent="0.2">
      <c r="Z4184" s="27"/>
    </row>
    <row r="4185" spans="26:26" x14ac:dyDescent="0.2">
      <c r="Z4185" s="27"/>
    </row>
    <row r="4186" spans="26:26" x14ac:dyDescent="0.2">
      <c r="Z4186" s="27"/>
    </row>
    <row r="4187" spans="26:26" x14ac:dyDescent="0.2">
      <c r="Z4187" s="27"/>
    </row>
    <row r="4188" spans="26:26" x14ac:dyDescent="0.2">
      <c r="Z4188" s="27"/>
    </row>
    <row r="4189" spans="26:26" x14ac:dyDescent="0.2">
      <c r="Z4189" s="27"/>
    </row>
    <row r="4190" spans="26:26" x14ac:dyDescent="0.2">
      <c r="Z4190" s="27"/>
    </row>
    <row r="4191" spans="26:26" x14ac:dyDescent="0.2">
      <c r="Z4191" s="27"/>
    </row>
    <row r="4192" spans="26:26" x14ac:dyDescent="0.2">
      <c r="Z4192" s="27"/>
    </row>
    <row r="4193" spans="26:26" x14ac:dyDescent="0.2">
      <c r="Z4193" s="27"/>
    </row>
    <row r="4194" spans="26:26" x14ac:dyDescent="0.2">
      <c r="Z4194" s="27"/>
    </row>
    <row r="4195" spans="26:26" x14ac:dyDescent="0.2">
      <c r="Z4195" s="27"/>
    </row>
    <row r="4196" spans="26:26" x14ac:dyDescent="0.2">
      <c r="Z4196" s="27"/>
    </row>
    <row r="4197" spans="26:26" x14ac:dyDescent="0.2">
      <c r="Z4197" s="27"/>
    </row>
    <row r="4198" spans="26:26" x14ac:dyDescent="0.2">
      <c r="Z4198" s="27"/>
    </row>
    <row r="4199" spans="26:26" x14ac:dyDescent="0.2">
      <c r="Z4199" s="27"/>
    </row>
    <row r="4200" spans="26:26" x14ac:dyDescent="0.2">
      <c r="Z4200" s="27"/>
    </row>
    <row r="4201" spans="26:26" x14ac:dyDescent="0.2">
      <c r="Z4201" s="27"/>
    </row>
    <row r="4202" spans="26:26" x14ac:dyDescent="0.2">
      <c r="Z4202" s="27"/>
    </row>
    <row r="4203" spans="26:26" x14ac:dyDescent="0.2">
      <c r="Z4203" s="27"/>
    </row>
    <row r="4204" spans="26:26" x14ac:dyDescent="0.2">
      <c r="Z4204" s="27"/>
    </row>
    <row r="4205" spans="26:26" x14ac:dyDescent="0.2">
      <c r="Z4205" s="27"/>
    </row>
    <row r="4206" spans="26:26" x14ac:dyDescent="0.2">
      <c r="Z4206" s="27"/>
    </row>
    <row r="4207" spans="26:26" x14ac:dyDescent="0.2">
      <c r="Z4207" s="27"/>
    </row>
    <row r="4208" spans="26:26" x14ac:dyDescent="0.2">
      <c r="Z4208" s="27"/>
    </row>
    <row r="4209" spans="26:26" x14ac:dyDescent="0.2">
      <c r="Z4209" s="27"/>
    </row>
    <row r="4210" spans="26:26" x14ac:dyDescent="0.2">
      <c r="Z4210" s="27"/>
    </row>
    <row r="4211" spans="26:26" x14ac:dyDescent="0.2">
      <c r="Z4211" s="27"/>
    </row>
    <row r="4212" spans="26:26" x14ac:dyDescent="0.2">
      <c r="Z4212" s="27"/>
    </row>
    <row r="4213" spans="26:26" x14ac:dyDescent="0.2">
      <c r="Z4213" s="27"/>
    </row>
    <row r="4214" spans="26:26" x14ac:dyDescent="0.2">
      <c r="Z4214" s="27"/>
    </row>
    <row r="4215" spans="26:26" x14ac:dyDescent="0.2">
      <c r="Z4215" s="27"/>
    </row>
    <row r="4216" spans="26:26" x14ac:dyDescent="0.2">
      <c r="Z4216" s="27"/>
    </row>
    <row r="4217" spans="26:26" x14ac:dyDescent="0.2">
      <c r="Z4217" s="27"/>
    </row>
    <row r="4218" spans="26:26" x14ac:dyDescent="0.2">
      <c r="Z4218" s="27"/>
    </row>
    <row r="4219" spans="26:26" x14ac:dyDescent="0.2">
      <c r="Z4219" s="27"/>
    </row>
    <row r="4220" spans="26:26" x14ac:dyDescent="0.2">
      <c r="Z4220" s="27"/>
    </row>
    <row r="4221" spans="26:26" x14ac:dyDescent="0.2">
      <c r="Z4221" s="27"/>
    </row>
    <row r="4222" spans="26:26" x14ac:dyDescent="0.2">
      <c r="Z4222" s="27"/>
    </row>
    <row r="4223" spans="26:26" x14ac:dyDescent="0.2">
      <c r="Z4223" s="27"/>
    </row>
    <row r="4224" spans="26:26" x14ac:dyDescent="0.2">
      <c r="Z4224" s="27"/>
    </row>
    <row r="4225" spans="26:26" x14ac:dyDescent="0.2">
      <c r="Z4225" s="27"/>
    </row>
    <row r="4226" spans="26:26" x14ac:dyDescent="0.2">
      <c r="Z4226" s="27"/>
    </row>
    <row r="4227" spans="26:26" x14ac:dyDescent="0.2">
      <c r="Z4227" s="27"/>
    </row>
    <row r="4228" spans="26:26" x14ac:dyDescent="0.2">
      <c r="Z4228" s="27"/>
    </row>
    <row r="4229" spans="26:26" x14ac:dyDescent="0.2">
      <c r="Z4229" s="27"/>
    </row>
    <row r="4230" spans="26:26" x14ac:dyDescent="0.2">
      <c r="Z4230" s="27"/>
    </row>
    <row r="4231" spans="26:26" x14ac:dyDescent="0.2">
      <c r="Z4231" s="27"/>
    </row>
    <row r="4232" spans="26:26" x14ac:dyDescent="0.2">
      <c r="Z4232" s="27"/>
    </row>
    <row r="4233" spans="26:26" x14ac:dyDescent="0.2">
      <c r="Z4233" s="27"/>
    </row>
    <row r="4234" spans="26:26" x14ac:dyDescent="0.2">
      <c r="Z4234" s="27"/>
    </row>
    <row r="4235" spans="26:26" x14ac:dyDescent="0.2">
      <c r="Z4235" s="27"/>
    </row>
    <row r="4236" spans="26:26" x14ac:dyDescent="0.2">
      <c r="Z4236" s="27"/>
    </row>
    <row r="4237" spans="26:26" x14ac:dyDescent="0.2">
      <c r="Z4237" s="27"/>
    </row>
    <row r="4238" spans="26:26" x14ac:dyDescent="0.2">
      <c r="Z4238" s="27"/>
    </row>
    <row r="4239" spans="26:26" x14ac:dyDescent="0.2">
      <c r="Z4239" s="27"/>
    </row>
    <row r="4240" spans="26:26" x14ac:dyDescent="0.2">
      <c r="Z4240" s="27"/>
    </row>
    <row r="4241" spans="26:26" x14ac:dyDescent="0.2">
      <c r="Z4241" s="27"/>
    </row>
    <row r="4242" spans="26:26" x14ac:dyDescent="0.2">
      <c r="Z4242" s="27"/>
    </row>
    <row r="4243" spans="26:26" x14ac:dyDescent="0.2">
      <c r="Z4243" s="27"/>
    </row>
    <row r="4244" spans="26:26" x14ac:dyDescent="0.2">
      <c r="Z4244" s="27"/>
    </row>
    <row r="4245" spans="26:26" x14ac:dyDescent="0.2">
      <c r="Z4245" s="27"/>
    </row>
    <row r="4246" spans="26:26" x14ac:dyDescent="0.2">
      <c r="Z4246" s="27"/>
    </row>
    <row r="4247" spans="26:26" x14ac:dyDescent="0.2">
      <c r="Z4247" s="27"/>
    </row>
    <row r="4248" spans="26:26" x14ac:dyDescent="0.2">
      <c r="Z4248" s="27"/>
    </row>
    <row r="4249" spans="26:26" x14ac:dyDescent="0.2">
      <c r="Z4249" s="27"/>
    </row>
    <row r="4250" spans="26:26" x14ac:dyDescent="0.2">
      <c r="Z4250" s="27"/>
    </row>
    <row r="4251" spans="26:26" x14ac:dyDescent="0.2">
      <c r="Z4251" s="27"/>
    </row>
    <row r="4252" spans="26:26" x14ac:dyDescent="0.2">
      <c r="Z4252" s="27"/>
    </row>
    <row r="4253" spans="26:26" x14ac:dyDescent="0.2">
      <c r="Z4253" s="27"/>
    </row>
    <row r="4254" spans="26:26" x14ac:dyDescent="0.2">
      <c r="Z4254" s="27"/>
    </row>
    <row r="4255" spans="26:26" x14ac:dyDescent="0.2">
      <c r="Z4255" s="27"/>
    </row>
    <row r="4256" spans="26:26" x14ac:dyDescent="0.2">
      <c r="Z4256" s="27"/>
    </row>
    <row r="4257" spans="26:26" x14ac:dyDescent="0.2">
      <c r="Z4257" s="27"/>
    </row>
    <row r="4258" spans="26:26" x14ac:dyDescent="0.2">
      <c r="Z4258" s="27"/>
    </row>
    <row r="4259" spans="26:26" x14ac:dyDescent="0.2">
      <c r="Z4259" s="27"/>
    </row>
    <row r="4260" spans="26:26" x14ac:dyDescent="0.2">
      <c r="Z4260" s="27"/>
    </row>
    <row r="4261" spans="26:26" x14ac:dyDescent="0.2">
      <c r="Z4261" s="27"/>
    </row>
    <row r="4262" spans="26:26" x14ac:dyDescent="0.2">
      <c r="Z4262" s="27"/>
    </row>
    <row r="4263" spans="26:26" x14ac:dyDescent="0.2">
      <c r="Z4263" s="27"/>
    </row>
    <row r="4264" spans="26:26" x14ac:dyDescent="0.2">
      <c r="Z4264" s="27"/>
    </row>
    <row r="4265" spans="26:26" x14ac:dyDescent="0.2">
      <c r="Z4265" s="27"/>
    </row>
    <row r="4266" spans="26:26" x14ac:dyDescent="0.2">
      <c r="Z4266" s="27"/>
    </row>
    <row r="4267" spans="26:26" x14ac:dyDescent="0.2">
      <c r="Z4267" s="27"/>
    </row>
    <row r="4268" spans="26:26" x14ac:dyDescent="0.2">
      <c r="Z4268" s="27"/>
    </row>
    <row r="4269" spans="26:26" x14ac:dyDescent="0.2">
      <c r="Z4269" s="27"/>
    </row>
    <row r="4270" spans="26:26" x14ac:dyDescent="0.2">
      <c r="Z4270" s="27"/>
    </row>
    <row r="4271" spans="26:26" x14ac:dyDescent="0.2">
      <c r="Z4271" s="27"/>
    </row>
    <row r="4272" spans="26:26" x14ac:dyDescent="0.2">
      <c r="Z4272" s="27"/>
    </row>
    <row r="4273" spans="26:26" x14ac:dyDescent="0.2">
      <c r="Z4273" s="27"/>
    </row>
    <row r="4274" spans="26:26" x14ac:dyDescent="0.2">
      <c r="Z4274" s="27"/>
    </row>
    <row r="4275" spans="26:26" x14ac:dyDescent="0.2">
      <c r="Z4275" s="27"/>
    </row>
    <row r="4276" spans="26:26" x14ac:dyDescent="0.2">
      <c r="Z4276" s="27"/>
    </row>
    <row r="4277" spans="26:26" x14ac:dyDescent="0.2">
      <c r="Z4277" s="27"/>
    </row>
    <row r="4278" spans="26:26" x14ac:dyDescent="0.2">
      <c r="Z4278" s="27"/>
    </row>
    <row r="4279" spans="26:26" x14ac:dyDescent="0.2">
      <c r="Z4279" s="27"/>
    </row>
    <row r="4280" spans="26:26" x14ac:dyDescent="0.2">
      <c r="Z4280" s="27"/>
    </row>
    <row r="4281" spans="26:26" x14ac:dyDescent="0.2">
      <c r="Z4281" s="27"/>
    </row>
    <row r="4282" spans="26:26" x14ac:dyDescent="0.2">
      <c r="Z4282" s="27"/>
    </row>
    <row r="4283" spans="26:26" x14ac:dyDescent="0.2">
      <c r="Z4283" s="27"/>
    </row>
    <row r="4284" spans="26:26" x14ac:dyDescent="0.2">
      <c r="Z4284" s="27"/>
    </row>
    <row r="4285" spans="26:26" x14ac:dyDescent="0.2">
      <c r="Z4285" s="27"/>
    </row>
    <row r="4286" spans="26:26" x14ac:dyDescent="0.2">
      <c r="Z4286" s="27"/>
    </row>
    <row r="4287" spans="26:26" x14ac:dyDescent="0.2">
      <c r="Z4287" s="27"/>
    </row>
    <row r="4288" spans="26:26" x14ac:dyDescent="0.2">
      <c r="Z4288" s="27"/>
    </row>
    <row r="4289" spans="26:26" x14ac:dyDescent="0.2">
      <c r="Z4289" s="27"/>
    </row>
    <row r="4290" spans="26:26" x14ac:dyDescent="0.2">
      <c r="Z4290" s="27"/>
    </row>
    <row r="4291" spans="26:26" x14ac:dyDescent="0.2">
      <c r="Z4291" s="27"/>
    </row>
    <row r="4292" spans="26:26" x14ac:dyDescent="0.2">
      <c r="Z4292" s="27"/>
    </row>
    <row r="4293" spans="26:26" x14ac:dyDescent="0.2">
      <c r="Z4293" s="27"/>
    </row>
    <row r="4294" spans="26:26" x14ac:dyDescent="0.2">
      <c r="Z4294" s="27"/>
    </row>
    <row r="4295" spans="26:26" x14ac:dyDescent="0.2">
      <c r="Z4295" s="27"/>
    </row>
    <row r="4296" spans="26:26" x14ac:dyDescent="0.2">
      <c r="Z4296" s="27"/>
    </row>
    <row r="4297" spans="26:26" x14ac:dyDescent="0.2">
      <c r="Z4297" s="27"/>
    </row>
    <row r="4298" spans="26:26" x14ac:dyDescent="0.2">
      <c r="Z4298" s="27"/>
    </row>
    <row r="4299" spans="26:26" x14ac:dyDescent="0.2">
      <c r="Z4299" s="27"/>
    </row>
    <row r="4300" spans="26:26" x14ac:dyDescent="0.2">
      <c r="Z4300" s="27"/>
    </row>
    <row r="4301" spans="26:26" x14ac:dyDescent="0.2">
      <c r="Z4301" s="27"/>
    </row>
    <row r="4302" spans="26:26" x14ac:dyDescent="0.2">
      <c r="Z4302" s="27"/>
    </row>
    <row r="4303" spans="26:26" x14ac:dyDescent="0.2">
      <c r="Z4303" s="27"/>
    </row>
    <row r="4304" spans="26:26" x14ac:dyDescent="0.2">
      <c r="Z4304" s="27"/>
    </row>
    <row r="4305" spans="26:26" x14ac:dyDescent="0.2">
      <c r="Z4305" s="27"/>
    </row>
    <row r="4306" spans="26:26" x14ac:dyDescent="0.2">
      <c r="Z4306" s="27"/>
    </row>
    <row r="4307" spans="26:26" x14ac:dyDescent="0.2">
      <c r="Z4307" s="27"/>
    </row>
    <row r="4308" spans="26:26" x14ac:dyDescent="0.2">
      <c r="Z4308" s="27"/>
    </row>
    <row r="4309" spans="26:26" x14ac:dyDescent="0.2">
      <c r="Z4309" s="27"/>
    </row>
    <row r="4310" spans="26:26" x14ac:dyDescent="0.2">
      <c r="Z4310" s="27"/>
    </row>
    <row r="4311" spans="26:26" x14ac:dyDescent="0.2">
      <c r="Z4311" s="27"/>
    </row>
    <row r="4312" spans="26:26" x14ac:dyDescent="0.2">
      <c r="Z4312" s="27"/>
    </row>
    <row r="4313" spans="26:26" x14ac:dyDescent="0.2">
      <c r="Z4313" s="27"/>
    </row>
    <row r="4314" spans="26:26" x14ac:dyDescent="0.2">
      <c r="Z4314" s="27"/>
    </row>
    <row r="4315" spans="26:26" x14ac:dyDescent="0.2">
      <c r="Z4315" s="27"/>
    </row>
    <row r="4316" spans="26:26" x14ac:dyDescent="0.2">
      <c r="Z4316" s="27"/>
    </row>
    <row r="4317" spans="26:26" x14ac:dyDescent="0.2">
      <c r="Z4317" s="27"/>
    </row>
    <row r="4318" spans="26:26" x14ac:dyDescent="0.2">
      <c r="Z4318" s="27"/>
    </row>
    <row r="4319" spans="26:26" x14ac:dyDescent="0.2">
      <c r="Z4319" s="27"/>
    </row>
    <row r="4320" spans="26:26" x14ac:dyDescent="0.2">
      <c r="Z4320" s="27"/>
    </row>
    <row r="4321" spans="26:26" x14ac:dyDescent="0.2">
      <c r="Z4321" s="27"/>
    </row>
    <row r="4322" spans="26:26" x14ac:dyDescent="0.2">
      <c r="Z4322" s="27"/>
    </row>
    <row r="4323" spans="26:26" x14ac:dyDescent="0.2">
      <c r="Z4323" s="27"/>
    </row>
    <row r="4324" spans="26:26" x14ac:dyDescent="0.2">
      <c r="Z4324" s="27"/>
    </row>
    <row r="4325" spans="26:26" x14ac:dyDescent="0.2">
      <c r="Z4325" s="27"/>
    </row>
    <row r="4326" spans="26:26" x14ac:dyDescent="0.2">
      <c r="Z4326" s="27"/>
    </row>
    <row r="4327" spans="26:26" x14ac:dyDescent="0.2">
      <c r="Z4327" s="27"/>
    </row>
    <row r="4328" spans="26:26" x14ac:dyDescent="0.2">
      <c r="Z4328" s="27"/>
    </row>
    <row r="4329" spans="26:26" x14ac:dyDescent="0.2">
      <c r="Z4329" s="27"/>
    </row>
    <row r="4330" spans="26:26" x14ac:dyDescent="0.2">
      <c r="Z4330" s="27"/>
    </row>
    <row r="4331" spans="26:26" x14ac:dyDescent="0.2">
      <c r="Z4331" s="27"/>
    </row>
    <row r="4332" spans="26:26" x14ac:dyDescent="0.2">
      <c r="Z4332" s="27"/>
    </row>
    <row r="4333" spans="26:26" x14ac:dyDescent="0.2">
      <c r="Z4333" s="27"/>
    </row>
    <row r="4334" spans="26:26" x14ac:dyDescent="0.2">
      <c r="Z4334" s="27"/>
    </row>
    <row r="4335" spans="26:26" x14ac:dyDescent="0.2">
      <c r="Z4335" s="27"/>
    </row>
    <row r="4336" spans="26:26" x14ac:dyDescent="0.2">
      <c r="Z4336" s="27"/>
    </row>
    <row r="4337" spans="26:26" x14ac:dyDescent="0.2">
      <c r="Z4337" s="27"/>
    </row>
    <row r="4338" spans="26:26" x14ac:dyDescent="0.2">
      <c r="Z4338" s="27"/>
    </row>
    <row r="4339" spans="26:26" x14ac:dyDescent="0.2">
      <c r="Z4339" s="27"/>
    </row>
    <row r="4340" spans="26:26" x14ac:dyDescent="0.2">
      <c r="Z4340" s="27"/>
    </row>
    <row r="4341" spans="26:26" x14ac:dyDescent="0.2">
      <c r="Z4341" s="27"/>
    </row>
    <row r="4342" spans="26:26" x14ac:dyDescent="0.2">
      <c r="Z4342" s="27"/>
    </row>
    <row r="4343" spans="26:26" x14ac:dyDescent="0.2">
      <c r="Z4343" s="27"/>
    </row>
    <row r="4344" spans="26:26" x14ac:dyDescent="0.2">
      <c r="Z4344" s="27"/>
    </row>
    <row r="4345" spans="26:26" x14ac:dyDescent="0.2">
      <c r="Z4345" s="27"/>
    </row>
    <row r="4346" spans="26:26" x14ac:dyDescent="0.2">
      <c r="Z4346" s="27"/>
    </row>
    <row r="4347" spans="26:26" x14ac:dyDescent="0.2">
      <c r="Z4347" s="27"/>
    </row>
    <row r="4348" spans="26:26" x14ac:dyDescent="0.2">
      <c r="Z4348" s="27"/>
    </row>
    <row r="4349" spans="26:26" x14ac:dyDescent="0.2">
      <c r="Z4349" s="27"/>
    </row>
    <row r="4350" spans="26:26" x14ac:dyDescent="0.2">
      <c r="Z4350" s="27"/>
    </row>
    <row r="4351" spans="26:26" x14ac:dyDescent="0.2">
      <c r="Z4351" s="27"/>
    </row>
    <row r="4352" spans="26:26" x14ac:dyDescent="0.2">
      <c r="Z4352" s="27"/>
    </row>
    <row r="4353" spans="26:26" x14ac:dyDescent="0.2">
      <c r="Z4353" s="27"/>
    </row>
    <row r="4354" spans="26:26" x14ac:dyDescent="0.2">
      <c r="Z4354" s="27"/>
    </row>
    <row r="4355" spans="26:26" x14ac:dyDescent="0.2">
      <c r="Z4355" s="27"/>
    </row>
    <row r="4356" spans="26:26" x14ac:dyDescent="0.2">
      <c r="Z4356" s="27"/>
    </row>
    <row r="4357" spans="26:26" x14ac:dyDescent="0.2">
      <c r="Z4357" s="27"/>
    </row>
    <row r="4358" spans="26:26" x14ac:dyDescent="0.2">
      <c r="Z4358" s="27"/>
    </row>
    <row r="4359" spans="26:26" x14ac:dyDescent="0.2">
      <c r="Z4359" s="27"/>
    </row>
    <row r="4360" spans="26:26" x14ac:dyDescent="0.2">
      <c r="Z4360" s="27"/>
    </row>
    <row r="4361" spans="26:26" x14ac:dyDescent="0.2">
      <c r="Z4361" s="27"/>
    </row>
    <row r="4362" spans="26:26" x14ac:dyDescent="0.2">
      <c r="Z4362" s="27"/>
    </row>
    <row r="4363" spans="26:26" x14ac:dyDescent="0.2">
      <c r="Z4363" s="27"/>
    </row>
    <row r="4364" spans="26:26" x14ac:dyDescent="0.2">
      <c r="Z4364" s="27"/>
    </row>
    <row r="4365" spans="26:26" x14ac:dyDescent="0.2">
      <c r="Z4365" s="27"/>
    </row>
    <row r="4366" spans="26:26" x14ac:dyDescent="0.2">
      <c r="Z4366" s="27"/>
    </row>
    <row r="4367" spans="26:26" x14ac:dyDescent="0.2">
      <c r="Z4367" s="27"/>
    </row>
    <row r="4368" spans="26:26" x14ac:dyDescent="0.2">
      <c r="Z4368" s="27"/>
    </row>
    <row r="4369" spans="26:26" x14ac:dyDescent="0.2">
      <c r="Z4369" s="27"/>
    </row>
    <row r="4370" spans="26:26" x14ac:dyDescent="0.2">
      <c r="Z4370" s="27"/>
    </row>
    <row r="4371" spans="26:26" x14ac:dyDescent="0.2">
      <c r="Z4371" s="27"/>
    </row>
    <row r="4372" spans="26:26" x14ac:dyDescent="0.2">
      <c r="Z4372" s="27"/>
    </row>
    <row r="4373" spans="26:26" x14ac:dyDescent="0.2">
      <c r="Z4373" s="27"/>
    </row>
    <row r="4374" spans="26:26" x14ac:dyDescent="0.2">
      <c r="Z4374" s="27"/>
    </row>
    <row r="4375" spans="26:26" x14ac:dyDescent="0.2">
      <c r="Z4375" s="27"/>
    </row>
    <row r="4376" spans="26:26" x14ac:dyDescent="0.2">
      <c r="Z4376" s="27"/>
    </row>
    <row r="4377" spans="26:26" x14ac:dyDescent="0.2">
      <c r="Z4377" s="27"/>
    </row>
    <row r="4378" spans="26:26" x14ac:dyDescent="0.2">
      <c r="Z4378" s="27"/>
    </row>
    <row r="4379" spans="26:26" x14ac:dyDescent="0.2">
      <c r="Z4379" s="27"/>
    </row>
    <row r="4380" spans="26:26" x14ac:dyDescent="0.2">
      <c r="Z4380" s="27"/>
    </row>
    <row r="4381" spans="26:26" x14ac:dyDescent="0.2">
      <c r="Z4381" s="27"/>
    </row>
    <row r="4382" spans="26:26" x14ac:dyDescent="0.2">
      <c r="Z4382" s="27"/>
    </row>
    <row r="4383" spans="26:26" x14ac:dyDescent="0.2">
      <c r="Z4383" s="27"/>
    </row>
    <row r="4384" spans="26:26" x14ac:dyDescent="0.2">
      <c r="Z4384" s="27"/>
    </row>
    <row r="4385" spans="26:26" x14ac:dyDescent="0.2">
      <c r="Z4385" s="27"/>
    </row>
    <row r="4386" spans="26:26" x14ac:dyDescent="0.2">
      <c r="Z4386" s="27"/>
    </row>
    <row r="4387" spans="26:26" x14ac:dyDescent="0.2">
      <c r="Z4387" s="27"/>
    </row>
    <row r="4388" spans="26:26" x14ac:dyDescent="0.2">
      <c r="Z4388" s="27"/>
    </row>
    <row r="4389" spans="26:26" x14ac:dyDescent="0.2">
      <c r="Z4389" s="27"/>
    </row>
    <row r="4390" spans="26:26" x14ac:dyDescent="0.2">
      <c r="Z4390" s="27"/>
    </row>
    <row r="4391" spans="26:26" x14ac:dyDescent="0.2">
      <c r="Z4391" s="27"/>
    </row>
    <row r="4392" spans="26:26" x14ac:dyDescent="0.2">
      <c r="Z4392" s="27"/>
    </row>
    <row r="4393" spans="26:26" x14ac:dyDescent="0.2">
      <c r="Z4393" s="27"/>
    </row>
    <row r="4394" spans="26:26" x14ac:dyDescent="0.2">
      <c r="Z4394" s="27"/>
    </row>
    <row r="4395" spans="26:26" x14ac:dyDescent="0.2">
      <c r="Z4395" s="27"/>
    </row>
    <row r="4396" spans="26:26" x14ac:dyDescent="0.2">
      <c r="Z4396" s="27"/>
    </row>
    <row r="4397" spans="26:26" x14ac:dyDescent="0.2">
      <c r="Z4397" s="27"/>
    </row>
    <row r="4398" spans="26:26" x14ac:dyDescent="0.2">
      <c r="Z4398" s="27"/>
    </row>
    <row r="4399" spans="26:26" x14ac:dyDescent="0.2">
      <c r="Z4399" s="27"/>
    </row>
    <row r="4400" spans="26:26" x14ac:dyDescent="0.2">
      <c r="Z4400" s="27"/>
    </row>
    <row r="4401" spans="26:26" x14ac:dyDescent="0.2">
      <c r="Z4401" s="27"/>
    </row>
    <row r="4402" spans="26:26" x14ac:dyDescent="0.2">
      <c r="Z4402" s="27"/>
    </row>
    <row r="4403" spans="26:26" x14ac:dyDescent="0.2">
      <c r="Z4403" s="27"/>
    </row>
    <row r="4404" spans="26:26" x14ac:dyDescent="0.2">
      <c r="Z4404" s="27"/>
    </row>
    <row r="4405" spans="26:26" x14ac:dyDescent="0.2">
      <c r="Z4405" s="27"/>
    </row>
    <row r="4406" spans="26:26" x14ac:dyDescent="0.2">
      <c r="Z4406" s="27"/>
    </row>
    <row r="4407" spans="26:26" x14ac:dyDescent="0.2">
      <c r="Z4407" s="27"/>
    </row>
    <row r="4408" spans="26:26" x14ac:dyDescent="0.2">
      <c r="Z4408" s="27"/>
    </row>
    <row r="4409" spans="26:26" x14ac:dyDescent="0.2">
      <c r="Z4409" s="27"/>
    </row>
    <row r="4410" spans="26:26" x14ac:dyDescent="0.2">
      <c r="Z4410" s="27"/>
    </row>
    <row r="4411" spans="26:26" x14ac:dyDescent="0.2">
      <c r="Z4411" s="27"/>
    </row>
    <row r="4412" spans="26:26" x14ac:dyDescent="0.2">
      <c r="Z4412" s="27"/>
    </row>
    <row r="4413" spans="26:26" x14ac:dyDescent="0.2">
      <c r="Z4413" s="27"/>
    </row>
    <row r="4414" spans="26:26" x14ac:dyDescent="0.2">
      <c r="Z4414" s="27"/>
    </row>
    <row r="4415" spans="26:26" x14ac:dyDescent="0.2">
      <c r="Z4415" s="27"/>
    </row>
    <row r="4416" spans="26:26" x14ac:dyDescent="0.2">
      <c r="Z4416" s="27"/>
    </row>
    <row r="4417" spans="26:26" x14ac:dyDescent="0.2">
      <c r="Z4417" s="27"/>
    </row>
    <row r="4418" spans="26:26" x14ac:dyDescent="0.2">
      <c r="Z4418" s="27"/>
    </row>
    <row r="4419" spans="26:26" x14ac:dyDescent="0.2">
      <c r="Z4419" s="27"/>
    </row>
    <row r="4420" spans="26:26" x14ac:dyDescent="0.2">
      <c r="Z4420" s="27"/>
    </row>
    <row r="4421" spans="26:26" x14ac:dyDescent="0.2">
      <c r="Z4421" s="27"/>
    </row>
    <row r="4422" spans="26:26" x14ac:dyDescent="0.2">
      <c r="Z4422" s="27"/>
    </row>
    <row r="4423" spans="26:26" x14ac:dyDescent="0.2">
      <c r="Z4423" s="27"/>
    </row>
    <row r="4424" spans="26:26" x14ac:dyDescent="0.2">
      <c r="Z4424" s="27"/>
    </row>
    <row r="4425" spans="26:26" x14ac:dyDescent="0.2">
      <c r="Z4425" s="27"/>
    </row>
    <row r="4426" spans="26:26" x14ac:dyDescent="0.2">
      <c r="Z4426" s="27"/>
    </row>
    <row r="4427" spans="26:26" x14ac:dyDescent="0.2">
      <c r="Z4427" s="27"/>
    </row>
    <row r="4428" spans="26:26" x14ac:dyDescent="0.2">
      <c r="Z4428" s="27"/>
    </row>
    <row r="4429" spans="26:26" x14ac:dyDescent="0.2">
      <c r="Z4429" s="27"/>
    </row>
    <row r="4430" spans="26:26" x14ac:dyDescent="0.2">
      <c r="Z4430" s="27"/>
    </row>
    <row r="4431" spans="26:26" x14ac:dyDescent="0.2">
      <c r="Z4431" s="27"/>
    </row>
    <row r="4432" spans="26:26" x14ac:dyDescent="0.2">
      <c r="Z4432" s="27"/>
    </row>
    <row r="4433" spans="26:26" x14ac:dyDescent="0.2">
      <c r="Z4433" s="27"/>
    </row>
    <row r="4434" spans="26:26" x14ac:dyDescent="0.2">
      <c r="Z4434" s="27"/>
    </row>
    <row r="4435" spans="26:26" x14ac:dyDescent="0.2">
      <c r="Z4435" s="27"/>
    </row>
    <row r="4436" spans="26:26" x14ac:dyDescent="0.2">
      <c r="Z4436" s="27"/>
    </row>
    <row r="4437" spans="26:26" x14ac:dyDescent="0.2">
      <c r="Z4437" s="27"/>
    </row>
    <row r="4438" spans="26:26" x14ac:dyDescent="0.2">
      <c r="Z4438" s="27"/>
    </row>
    <row r="4439" spans="26:26" x14ac:dyDescent="0.2">
      <c r="Z4439" s="27"/>
    </row>
    <row r="4440" spans="26:26" x14ac:dyDescent="0.2">
      <c r="Z4440" s="27"/>
    </row>
    <row r="4441" spans="26:26" x14ac:dyDescent="0.2">
      <c r="Z4441" s="27"/>
    </row>
    <row r="4442" spans="26:26" x14ac:dyDescent="0.2">
      <c r="Z4442" s="27"/>
    </row>
    <row r="4443" spans="26:26" x14ac:dyDescent="0.2">
      <c r="Z4443" s="27"/>
    </row>
    <row r="4444" spans="26:26" x14ac:dyDescent="0.2">
      <c r="Z4444" s="27"/>
    </row>
    <row r="4445" spans="26:26" x14ac:dyDescent="0.2">
      <c r="Z4445" s="27"/>
    </row>
    <row r="4446" spans="26:26" x14ac:dyDescent="0.2">
      <c r="Z4446" s="27"/>
    </row>
    <row r="4447" spans="26:26" x14ac:dyDescent="0.2">
      <c r="Z4447" s="27"/>
    </row>
    <row r="4448" spans="26:26" x14ac:dyDescent="0.2">
      <c r="Z4448" s="27"/>
    </row>
    <row r="4449" spans="26:26" x14ac:dyDescent="0.2">
      <c r="Z4449" s="27"/>
    </row>
    <row r="4450" spans="26:26" x14ac:dyDescent="0.2">
      <c r="Z4450" s="27"/>
    </row>
    <row r="4451" spans="26:26" x14ac:dyDescent="0.2">
      <c r="Z4451" s="27"/>
    </row>
    <row r="4452" spans="26:26" x14ac:dyDescent="0.2">
      <c r="Z4452" s="27"/>
    </row>
    <row r="4453" spans="26:26" x14ac:dyDescent="0.2">
      <c r="Z4453" s="27"/>
    </row>
    <row r="4454" spans="26:26" x14ac:dyDescent="0.2">
      <c r="Z4454" s="27"/>
    </row>
    <row r="4455" spans="26:26" x14ac:dyDescent="0.2">
      <c r="Z4455" s="27"/>
    </row>
    <row r="4456" spans="26:26" x14ac:dyDescent="0.2">
      <c r="Z4456" s="27"/>
    </row>
    <row r="4457" spans="26:26" x14ac:dyDescent="0.2">
      <c r="Z4457" s="27"/>
    </row>
    <row r="4458" spans="26:26" x14ac:dyDescent="0.2">
      <c r="Z4458" s="27"/>
    </row>
    <row r="4459" spans="26:26" x14ac:dyDescent="0.2">
      <c r="Z4459" s="27"/>
    </row>
    <row r="4460" spans="26:26" x14ac:dyDescent="0.2">
      <c r="Z4460" s="27"/>
    </row>
    <row r="4461" spans="26:26" x14ac:dyDescent="0.2">
      <c r="Z4461" s="27"/>
    </row>
    <row r="4462" spans="26:26" x14ac:dyDescent="0.2">
      <c r="Z4462" s="27"/>
    </row>
    <row r="4463" spans="26:26" x14ac:dyDescent="0.2">
      <c r="Z4463" s="27"/>
    </row>
    <row r="4464" spans="26:26" x14ac:dyDescent="0.2">
      <c r="Z4464" s="27"/>
    </row>
    <row r="4465" spans="26:26" x14ac:dyDescent="0.2">
      <c r="Z4465" s="27"/>
    </row>
    <row r="4466" spans="26:26" x14ac:dyDescent="0.2">
      <c r="Z4466" s="27"/>
    </row>
    <row r="4467" spans="26:26" x14ac:dyDescent="0.2">
      <c r="Z4467" s="27"/>
    </row>
    <row r="4468" spans="26:26" x14ac:dyDescent="0.2">
      <c r="Z4468" s="27"/>
    </row>
    <row r="4469" spans="26:26" x14ac:dyDescent="0.2">
      <c r="Z4469" s="27"/>
    </row>
    <row r="4470" spans="26:26" x14ac:dyDescent="0.2">
      <c r="Z4470" s="27"/>
    </row>
    <row r="4471" spans="26:26" x14ac:dyDescent="0.2">
      <c r="Z4471" s="27"/>
    </row>
    <row r="4472" spans="26:26" x14ac:dyDescent="0.2">
      <c r="Z4472" s="27"/>
    </row>
    <row r="4473" spans="26:26" x14ac:dyDescent="0.2">
      <c r="Z4473" s="27"/>
    </row>
    <row r="4474" spans="26:26" x14ac:dyDescent="0.2">
      <c r="Z4474" s="27"/>
    </row>
    <row r="4475" spans="26:26" x14ac:dyDescent="0.2">
      <c r="Z4475" s="27"/>
    </row>
    <row r="4476" spans="26:26" x14ac:dyDescent="0.2">
      <c r="Z4476" s="27"/>
    </row>
    <row r="4477" spans="26:26" x14ac:dyDescent="0.2">
      <c r="Z4477" s="27"/>
    </row>
    <row r="4478" spans="26:26" x14ac:dyDescent="0.2">
      <c r="Z4478" s="27"/>
    </row>
    <row r="4479" spans="26:26" x14ac:dyDescent="0.2">
      <c r="Z4479" s="27"/>
    </row>
    <row r="4480" spans="26:26" x14ac:dyDescent="0.2">
      <c r="Z4480" s="27"/>
    </row>
    <row r="4481" spans="26:26" x14ac:dyDescent="0.2">
      <c r="Z4481" s="27"/>
    </row>
    <row r="4482" spans="26:26" x14ac:dyDescent="0.2">
      <c r="Z4482" s="27"/>
    </row>
    <row r="4483" spans="26:26" x14ac:dyDescent="0.2">
      <c r="Z4483" s="27"/>
    </row>
    <row r="4484" spans="26:26" x14ac:dyDescent="0.2">
      <c r="Z4484" s="27"/>
    </row>
    <row r="4485" spans="26:26" x14ac:dyDescent="0.2">
      <c r="Z4485" s="27"/>
    </row>
    <row r="4486" spans="26:26" x14ac:dyDescent="0.2">
      <c r="Z4486" s="27"/>
    </row>
    <row r="4487" spans="26:26" x14ac:dyDescent="0.2">
      <c r="Z4487" s="27"/>
    </row>
    <row r="4488" spans="26:26" x14ac:dyDescent="0.2">
      <c r="Z4488" s="27"/>
    </row>
    <row r="4489" spans="26:26" x14ac:dyDescent="0.2">
      <c r="Z4489" s="27"/>
    </row>
    <row r="4490" spans="26:26" x14ac:dyDescent="0.2">
      <c r="Z4490" s="27"/>
    </row>
    <row r="4491" spans="26:26" x14ac:dyDescent="0.2">
      <c r="Z4491" s="27"/>
    </row>
    <row r="4492" spans="26:26" x14ac:dyDescent="0.2">
      <c r="Z4492" s="27"/>
    </row>
    <row r="4493" spans="26:26" x14ac:dyDescent="0.2">
      <c r="Z4493" s="27"/>
    </row>
    <row r="4494" spans="26:26" x14ac:dyDescent="0.2">
      <c r="Z4494" s="27"/>
    </row>
    <row r="4495" spans="26:26" x14ac:dyDescent="0.2">
      <c r="Z4495" s="27"/>
    </row>
    <row r="4496" spans="26:26" x14ac:dyDescent="0.2">
      <c r="Z4496" s="27"/>
    </row>
    <row r="4497" spans="26:26" x14ac:dyDescent="0.2">
      <c r="Z4497" s="27"/>
    </row>
    <row r="4498" spans="26:26" x14ac:dyDescent="0.2">
      <c r="Z4498" s="27"/>
    </row>
    <row r="4499" spans="26:26" x14ac:dyDescent="0.2">
      <c r="Z4499" s="27"/>
    </row>
    <row r="4500" spans="26:26" x14ac:dyDescent="0.2">
      <c r="Z4500" s="27"/>
    </row>
    <row r="4501" spans="26:26" x14ac:dyDescent="0.2">
      <c r="Z4501" s="27"/>
    </row>
    <row r="4502" spans="26:26" x14ac:dyDescent="0.2">
      <c r="Z4502" s="27"/>
    </row>
    <row r="4503" spans="26:26" x14ac:dyDescent="0.2">
      <c r="Z4503" s="27"/>
    </row>
    <row r="4504" spans="26:26" x14ac:dyDescent="0.2">
      <c r="Z4504" s="27"/>
    </row>
    <row r="4505" spans="26:26" x14ac:dyDescent="0.2">
      <c r="Z4505" s="27"/>
    </row>
    <row r="4506" spans="26:26" x14ac:dyDescent="0.2">
      <c r="Z4506" s="27"/>
    </row>
    <row r="4507" spans="26:26" x14ac:dyDescent="0.2">
      <c r="Z4507" s="27"/>
    </row>
    <row r="4508" spans="26:26" x14ac:dyDescent="0.2">
      <c r="Z4508" s="27"/>
    </row>
    <row r="4509" spans="26:26" x14ac:dyDescent="0.2">
      <c r="Z4509" s="27"/>
    </row>
    <row r="4510" spans="26:26" x14ac:dyDescent="0.2">
      <c r="Z4510" s="27"/>
    </row>
    <row r="4511" spans="26:26" x14ac:dyDescent="0.2">
      <c r="Z4511" s="27"/>
    </row>
    <row r="4512" spans="26:26" x14ac:dyDescent="0.2">
      <c r="Z4512" s="27"/>
    </row>
    <row r="4513" spans="26:26" x14ac:dyDescent="0.2">
      <c r="Z4513" s="27"/>
    </row>
    <row r="4514" spans="26:26" x14ac:dyDescent="0.2">
      <c r="Z4514" s="27"/>
    </row>
    <row r="4515" spans="26:26" x14ac:dyDescent="0.2">
      <c r="Z4515" s="27"/>
    </row>
    <row r="4516" spans="26:26" x14ac:dyDescent="0.2">
      <c r="Z4516" s="27"/>
    </row>
    <row r="4517" spans="26:26" x14ac:dyDescent="0.2">
      <c r="Z4517" s="27"/>
    </row>
    <row r="4518" spans="26:26" x14ac:dyDescent="0.2">
      <c r="Z4518" s="27"/>
    </row>
    <row r="4519" spans="26:26" x14ac:dyDescent="0.2">
      <c r="Z4519" s="27"/>
    </row>
    <row r="4520" spans="26:26" x14ac:dyDescent="0.2">
      <c r="Z4520" s="27"/>
    </row>
    <row r="4521" spans="26:26" x14ac:dyDescent="0.2">
      <c r="Z4521" s="27"/>
    </row>
    <row r="4522" spans="26:26" x14ac:dyDescent="0.2">
      <c r="Z4522" s="27"/>
    </row>
    <row r="4523" spans="26:26" x14ac:dyDescent="0.2">
      <c r="Z4523" s="27"/>
    </row>
    <row r="4524" spans="26:26" x14ac:dyDescent="0.2">
      <c r="Z4524" s="27"/>
    </row>
    <row r="4525" spans="26:26" x14ac:dyDescent="0.2">
      <c r="Z4525" s="27"/>
    </row>
    <row r="4526" spans="26:26" x14ac:dyDescent="0.2">
      <c r="Z4526" s="27"/>
    </row>
    <row r="4527" spans="26:26" x14ac:dyDescent="0.2">
      <c r="Z4527" s="27"/>
    </row>
    <row r="4528" spans="26:26" x14ac:dyDescent="0.2">
      <c r="Z4528" s="27"/>
    </row>
    <row r="4529" spans="26:26" x14ac:dyDescent="0.2">
      <c r="Z4529" s="27"/>
    </row>
    <row r="4530" spans="26:26" x14ac:dyDescent="0.2">
      <c r="Z4530" s="27"/>
    </row>
    <row r="4531" spans="26:26" x14ac:dyDescent="0.2">
      <c r="Z4531" s="27"/>
    </row>
    <row r="4532" spans="26:26" x14ac:dyDescent="0.2">
      <c r="Z4532" s="27"/>
    </row>
    <row r="4533" spans="26:26" x14ac:dyDescent="0.2">
      <c r="Z4533" s="27"/>
    </row>
    <row r="4534" spans="26:26" x14ac:dyDescent="0.2">
      <c r="Z4534" s="27"/>
    </row>
    <row r="4535" spans="26:26" x14ac:dyDescent="0.2">
      <c r="Z4535" s="27"/>
    </row>
    <row r="4536" spans="26:26" x14ac:dyDescent="0.2">
      <c r="Z4536" s="27"/>
    </row>
    <row r="4537" spans="26:26" x14ac:dyDescent="0.2">
      <c r="Z4537" s="27"/>
    </row>
    <row r="4538" spans="26:26" x14ac:dyDescent="0.2">
      <c r="Z4538" s="27"/>
    </row>
    <row r="4539" spans="26:26" x14ac:dyDescent="0.2">
      <c r="Z4539" s="27"/>
    </row>
    <row r="4540" spans="26:26" x14ac:dyDescent="0.2">
      <c r="Z4540" s="27"/>
    </row>
    <row r="4541" spans="26:26" x14ac:dyDescent="0.2">
      <c r="Z4541" s="27"/>
    </row>
    <row r="4542" spans="26:26" x14ac:dyDescent="0.2">
      <c r="Z4542" s="27"/>
    </row>
    <row r="4543" spans="26:26" x14ac:dyDescent="0.2">
      <c r="Z4543" s="27"/>
    </row>
    <row r="4544" spans="26:26" x14ac:dyDescent="0.2">
      <c r="Z4544" s="27"/>
    </row>
    <row r="4545" spans="26:26" x14ac:dyDescent="0.2">
      <c r="Z4545" s="27"/>
    </row>
    <row r="4546" spans="26:26" x14ac:dyDescent="0.2">
      <c r="Z4546" s="27"/>
    </row>
    <row r="4547" spans="26:26" x14ac:dyDescent="0.2">
      <c r="Z4547" s="27"/>
    </row>
    <row r="4548" spans="26:26" x14ac:dyDescent="0.2">
      <c r="Z4548" s="27"/>
    </row>
    <row r="4549" spans="26:26" x14ac:dyDescent="0.2">
      <c r="Z4549" s="27"/>
    </row>
    <row r="4550" spans="26:26" x14ac:dyDescent="0.2">
      <c r="Z4550" s="27"/>
    </row>
    <row r="4551" spans="26:26" x14ac:dyDescent="0.2">
      <c r="Z4551" s="27"/>
    </row>
    <row r="4552" spans="26:26" x14ac:dyDescent="0.2">
      <c r="Z4552" s="27"/>
    </row>
    <row r="4553" spans="26:26" x14ac:dyDescent="0.2">
      <c r="Z4553" s="27"/>
    </row>
    <row r="4554" spans="26:26" x14ac:dyDescent="0.2">
      <c r="Z4554" s="27"/>
    </row>
    <row r="4555" spans="26:26" x14ac:dyDescent="0.2">
      <c r="Z4555" s="27"/>
    </row>
    <row r="4556" spans="26:26" x14ac:dyDescent="0.2">
      <c r="Z4556" s="27"/>
    </row>
    <row r="4557" spans="26:26" x14ac:dyDescent="0.2">
      <c r="Z4557" s="27"/>
    </row>
    <row r="4558" spans="26:26" x14ac:dyDescent="0.2">
      <c r="Z4558" s="27"/>
    </row>
    <row r="4559" spans="26:26" x14ac:dyDescent="0.2">
      <c r="Z4559" s="27"/>
    </row>
    <row r="4560" spans="26:26" x14ac:dyDescent="0.2">
      <c r="Z4560" s="27"/>
    </row>
    <row r="4561" spans="26:26" x14ac:dyDescent="0.2">
      <c r="Z4561" s="27"/>
    </row>
    <row r="4562" spans="26:26" x14ac:dyDescent="0.2">
      <c r="Z4562" s="27"/>
    </row>
    <row r="4563" spans="26:26" x14ac:dyDescent="0.2">
      <c r="Z4563" s="27"/>
    </row>
    <row r="4564" spans="26:26" x14ac:dyDescent="0.2">
      <c r="Z4564" s="27"/>
    </row>
    <row r="4565" spans="26:26" x14ac:dyDescent="0.2">
      <c r="Z4565" s="27"/>
    </row>
    <row r="4566" spans="26:26" x14ac:dyDescent="0.2">
      <c r="Z4566" s="27"/>
    </row>
    <row r="4567" spans="26:26" x14ac:dyDescent="0.2">
      <c r="Z4567" s="27"/>
    </row>
    <row r="4568" spans="26:26" x14ac:dyDescent="0.2">
      <c r="Z4568" s="27"/>
    </row>
    <row r="4569" spans="26:26" x14ac:dyDescent="0.2">
      <c r="Z4569" s="27"/>
    </row>
    <row r="4570" spans="26:26" x14ac:dyDescent="0.2">
      <c r="Z4570" s="27"/>
    </row>
    <row r="4571" spans="26:26" x14ac:dyDescent="0.2">
      <c r="Z4571" s="27"/>
    </row>
    <row r="4572" spans="26:26" x14ac:dyDescent="0.2">
      <c r="Z4572" s="27"/>
    </row>
    <row r="4573" spans="26:26" x14ac:dyDescent="0.2">
      <c r="Z4573" s="27"/>
    </row>
    <row r="4574" spans="26:26" x14ac:dyDescent="0.2">
      <c r="Z4574" s="27"/>
    </row>
    <row r="4575" spans="26:26" x14ac:dyDescent="0.2">
      <c r="Z4575" s="27"/>
    </row>
    <row r="4576" spans="26:26" x14ac:dyDescent="0.2">
      <c r="Z4576" s="27"/>
    </row>
    <row r="4577" spans="26:26" x14ac:dyDescent="0.2">
      <c r="Z4577" s="27"/>
    </row>
    <row r="4578" spans="26:26" x14ac:dyDescent="0.2">
      <c r="Z4578" s="27"/>
    </row>
    <row r="4579" spans="26:26" x14ac:dyDescent="0.2">
      <c r="Z4579" s="27"/>
    </row>
    <row r="4580" spans="26:26" x14ac:dyDescent="0.2">
      <c r="Z4580" s="27"/>
    </row>
    <row r="4581" spans="26:26" x14ac:dyDescent="0.2">
      <c r="Z4581" s="27"/>
    </row>
    <row r="4582" spans="26:26" x14ac:dyDescent="0.2">
      <c r="Z4582" s="27"/>
    </row>
    <row r="4583" spans="26:26" x14ac:dyDescent="0.2">
      <c r="Z4583" s="27"/>
    </row>
    <row r="4584" spans="26:26" x14ac:dyDescent="0.2">
      <c r="Z4584" s="27"/>
    </row>
    <row r="4585" spans="26:26" x14ac:dyDescent="0.2">
      <c r="Z4585" s="27"/>
    </row>
    <row r="4586" spans="26:26" x14ac:dyDescent="0.2">
      <c r="Z4586" s="27"/>
    </row>
    <row r="4587" spans="26:26" x14ac:dyDescent="0.2">
      <c r="Z4587" s="27"/>
    </row>
    <row r="4588" spans="26:26" x14ac:dyDescent="0.2">
      <c r="Z4588" s="27"/>
    </row>
    <row r="4589" spans="26:26" x14ac:dyDescent="0.2">
      <c r="Z4589" s="27"/>
    </row>
    <row r="4590" spans="26:26" x14ac:dyDescent="0.2">
      <c r="Z4590" s="27"/>
    </row>
    <row r="4591" spans="26:26" x14ac:dyDescent="0.2">
      <c r="Z4591" s="27"/>
    </row>
    <row r="4592" spans="26:26" x14ac:dyDescent="0.2">
      <c r="Z4592" s="27"/>
    </row>
    <row r="4593" spans="26:26" x14ac:dyDescent="0.2">
      <c r="Z4593" s="27"/>
    </row>
    <row r="4594" spans="26:26" x14ac:dyDescent="0.2">
      <c r="Z4594" s="27"/>
    </row>
    <row r="4595" spans="26:26" x14ac:dyDescent="0.2">
      <c r="Z4595" s="27"/>
    </row>
    <row r="4596" spans="26:26" x14ac:dyDescent="0.2">
      <c r="Z4596" s="27"/>
    </row>
    <row r="4597" spans="26:26" x14ac:dyDescent="0.2">
      <c r="Z4597" s="27"/>
    </row>
    <row r="4598" spans="26:26" x14ac:dyDescent="0.2">
      <c r="Z4598" s="27"/>
    </row>
    <row r="4599" spans="26:26" x14ac:dyDescent="0.2">
      <c r="Z4599" s="27"/>
    </row>
    <row r="4600" spans="26:26" x14ac:dyDescent="0.2">
      <c r="Z4600" s="27"/>
    </row>
    <row r="4601" spans="26:26" x14ac:dyDescent="0.2">
      <c r="Z4601" s="27"/>
    </row>
    <row r="4602" spans="26:26" x14ac:dyDescent="0.2">
      <c r="Z4602" s="27"/>
    </row>
    <row r="4603" spans="26:26" x14ac:dyDescent="0.2">
      <c r="Z4603" s="27"/>
    </row>
    <row r="4604" spans="26:26" x14ac:dyDescent="0.2">
      <c r="Z4604" s="27"/>
    </row>
    <row r="4605" spans="26:26" x14ac:dyDescent="0.2">
      <c r="Z4605" s="27"/>
    </row>
    <row r="4606" spans="26:26" x14ac:dyDescent="0.2">
      <c r="Z4606" s="27"/>
    </row>
    <row r="4607" spans="26:26" x14ac:dyDescent="0.2">
      <c r="Z4607" s="27"/>
    </row>
    <row r="4608" spans="26:26" x14ac:dyDescent="0.2">
      <c r="Z4608" s="27"/>
    </row>
    <row r="4609" spans="26:26" x14ac:dyDescent="0.2">
      <c r="Z4609" s="27"/>
    </row>
    <row r="4610" spans="26:26" x14ac:dyDescent="0.2">
      <c r="Z4610" s="27"/>
    </row>
    <row r="4611" spans="26:26" x14ac:dyDescent="0.2">
      <c r="Z4611" s="27"/>
    </row>
    <row r="4612" spans="26:26" x14ac:dyDescent="0.2">
      <c r="Z4612" s="27"/>
    </row>
    <row r="4613" spans="26:26" x14ac:dyDescent="0.2">
      <c r="Z4613" s="27"/>
    </row>
    <row r="4614" spans="26:26" x14ac:dyDescent="0.2">
      <c r="Z4614" s="27"/>
    </row>
    <row r="4615" spans="26:26" x14ac:dyDescent="0.2">
      <c r="Z4615" s="27"/>
    </row>
    <row r="4616" spans="26:26" x14ac:dyDescent="0.2">
      <c r="Z4616" s="27"/>
    </row>
    <row r="4617" spans="26:26" x14ac:dyDescent="0.2">
      <c r="Z4617" s="27"/>
    </row>
    <row r="4618" spans="26:26" x14ac:dyDescent="0.2">
      <c r="Z4618" s="27"/>
    </row>
    <row r="4619" spans="26:26" x14ac:dyDescent="0.2">
      <c r="Z4619" s="27"/>
    </row>
    <row r="4620" spans="26:26" x14ac:dyDescent="0.2">
      <c r="Z4620" s="27"/>
    </row>
    <row r="4621" spans="26:26" x14ac:dyDescent="0.2">
      <c r="Z4621" s="27"/>
    </row>
    <row r="4622" spans="26:26" x14ac:dyDescent="0.2">
      <c r="Z4622" s="27"/>
    </row>
    <row r="4623" spans="26:26" x14ac:dyDescent="0.2">
      <c r="Z4623" s="27"/>
    </row>
    <row r="4624" spans="26:26" x14ac:dyDescent="0.2">
      <c r="Z4624" s="27"/>
    </row>
    <row r="4625" spans="26:26" x14ac:dyDescent="0.2">
      <c r="Z4625" s="27"/>
    </row>
    <row r="4626" spans="26:26" x14ac:dyDescent="0.2">
      <c r="Z4626" s="27"/>
    </row>
    <row r="4627" spans="26:26" x14ac:dyDescent="0.2">
      <c r="Z4627" s="27"/>
    </row>
    <row r="4628" spans="26:26" x14ac:dyDescent="0.2">
      <c r="Z4628" s="27"/>
    </row>
    <row r="4629" spans="26:26" x14ac:dyDescent="0.2">
      <c r="Z4629" s="27"/>
    </row>
    <row r="4630" spans="26:26" x14ac:dyDescent="0.2">
      <c r="Z4630" s="27"/>
    </row>
    <row r="4631" spans="26:26" x14ac:dyDescent="0.2">
      <c r="Z4631" s="27"/>
    </row>
    <row r="4632" spans="26:26" x14ac:dyDescent="0.2">
      <c r="Z4632" s="27"/>
    </row>
    <row r="4633" spans="26:26" x14ac:dyDescent="0.2">
      <c r="Z4633" s="27"/>
    </row>
    <row r="4634" spans="26:26" x14ac:dyDescent="0.2">
      <c r="Z4634" s="27"/>
    </row>
    <row r="4635" spans="26:26" x14ac:dyDescent="0.2">
      <c r="Z4635" s="27"/>
    </row>
    <row r="4636" spans="26:26" x14ac:dyDescent="0.2">
      <c r="Z4636" s="27"/>
    </row>
    <row r="4637" spans="26:26" x14ac:dyDescent="0.2">
      <c r="Z4637" s="27"/>
    </row>
    <row r="4638" spans="26:26" x14ac:dyDescent="0.2">
      <c r="Z4638" s="27"/>
    </row>
    <row r="4639" spans="26:26" x14ac:dyDescent="0.2">
      <c r="Z4639" s="27"/>
    </row>
    <row r="4640" spans="26:26" x14ac:dyDescent="0.2">
      <c r="Z4640" s="27"/>
    </row>
    <row r="4641" spans="26:26" x14ac:dyDescent="0.2">
      <c r="Z4641" s="27"/>
    </row>
    <row r="4642" spans="26:26" x14ac:dyDescent="0.2">
      <c r="Z4642" s="27"/>
    </row>
    <row r="4643" spans="26:26" x14ac:dyDescent="0.2">
      <c r="Z4643" s="27"/>
    </row>
    <row r="4644" spans="26:26" x14ac:dyDescent="0.2">
      <c r="Z4644" s="27"/>
    </row>
    <row r="4645" spans="26:26" x14ac:dyDescent="0.2">
      <c r="Z4645" s="27"/>
    </row>
    <row r="4646" spans="26:26" x14ac:dyDescent="0.2">
      <c r="Z4646" s="27"/>
    </row>
    <row r="4647" spans="26:26" x14ac:dyDescent="0.2">
      <c r="Z4647" s="27"/>
    </row>
    <row r="4648" spans="26:26" x14ac:dyDescent="0.2">
      <c r="Z4648" s="27"/>
    </row>
    <row r="4649" spans="26:26" x14ac:dyDescent="0.2">
      <c r="Z4649" s="27"/>
    </row>
    <row r="4650" spans="26:26" x14ac:dyDescent="0.2">
      <c r="Z4650" s="27"/>
    </row>
    <row r="4651" spans="26:26" x14ac:dyDescent="0.2">
      <c r="Z4651" s="27"/>
    </row>
    <row r="4652" spans="26:26" x14ac:dyDescent="0.2">
      <c r="Z4652" s="27"/>
    </row>
    <row r="4653" spans="26:26" x14ac:dyDescent="0.2">
      <c r="Z4653" s="27"/>
    </row>
    <row r="4654" spans="26:26" x14ac:dyDescent="0.2">
      <c r="Z4654" s="27"/>
    </row>
    <row r="4655" spans="26:26" x14ac:dyDescent="0.2">
      <c r="Z4655" s="27"/>
    </row>
    <row r="4656" spans="26:26" x14ac:dyDescent="0.2">
      <c r="Z4656" s="27"/>
    </row>
    <row r="4657" spans="26:26" x14ac:dyDescent="0.2">
      <c r="Z4657" s="27"/>
    </row>
    <row r="4658" spans="26:26" x14ac:dyDescent="0.2">
      <c r="Z4658" s="27"/>
    </row>
    <row r="4659" spans="26:26" x14ac:dyDescent="0.2">
      <c r="Z4659" s="27"/>
    </row>
    <row r="4660" spans="26:26" x14ac:dyDescent="0.2">
      <c r="Z4660" s="27"/>
    </row>
    <row r="4661" spans="26:26" x14ac:dyDescent="0.2">
      <c r="Z4661" s="27"/>
    </row>
    <row r="4662" spans="26:26" x14ac:dyDescent="0.2">
      <c r="Z4662" s="27"/>
    </row>
    <row r="4663" spans="26:26" x14ac:dyDescent="0.2">
      <c r="Z4663" s="27"/>
    </row>
    <row r="4664" spans="26:26" x14ac:dyDescent="0.2">
      <c r="Z4664" s="27"/>
    </row>
    <row r="4665" spans="26:26" x14ac:dyDescent="0.2">
      <c r="Z4665" s="27"/>
    </row>
    <row r="4666" spans="26:26" x14ac:dyDescent="0.2">
      <c r="Z4666" s="27"/>
    </row>
    <row r="4667" spans="26:26" x14ac:dyDescent="0.2">
      <c r="Z4667" s="27"/>
    </row>
    <row r="4668" spans="26:26" x14ac:dyDescent="0.2">
      <c r="Z4668" s="27"/>
    </row>
    <row r="4669" spans="26:26" x14ac:dyDescent="0.2">
      <c r="Z4669" s="27"/>
    </row>
    <row r="4670" spans="26:26" x14ac:dyDescent="0.2">
      <c r="Z4670" s="27"/>
    </row>
    <row r="4671" spans="26:26" x14ac:dyDescent="0.2">
      <c r="Z4671" s="27"/>
    </row>
    <row r="4672" spans="26:26" x14ac:dyDescent="0.2">
      <c r="Z4672" s="27"/>
    </row>
    <row r="4673" spans="26:26" x14ac:dyDescent="0.2">
      <c r="Z4673" s="27"/>
    </row>
    <row r="4674" spans="26:26" x14ac:dyDescent="0.2">
      <c r="Z4674" s="27"/>
    </row>
    <row r="4675" spans="26:26" x14ac:dyDescent="0.2">
      <c r="Z4675" s="27"/>
    </row>
    <row r="4676" spans="26:26" x14ac:dyDescent="0.2">
      <c r="Z4676" s="27"/>
    </row>
    <row r="4677" spans="26:26" x14ac:dyDescent="0.2">
      <c r="Z4677" s="27"/>
    </row>
    <row r="4678" spans="26:26" x14ac:dyDescent="0.2">
      <c r="Z4678" s="27"/>
    </row>
    <row r="4679" spans="26:26" x14ac:dyDescent="0.2">
      <c r="Z4679" s="27"/>
    </row>
    <row r="4680" spans="26:26" x14ac:dyDescent="0.2">
      <c r="Z4680" s="27"/>
    </row>
    <row r="4681" spans="26:26" x14ac:dyDescent="0.2">
      <c r="Z4681" s="27"/>
    </row>
    <row r="4682" spans="26:26" x14ac:dyDescent="0.2">
      <c r="Z4682" s="27"/>
    </row>
    <row r="4683" spans="26:26" x14ac:dyDescent="0.2">
      <c r="Z4683" s="27"/>
    </row>
    <row r="4684" spans="26:26" x14ac:dyDescent="0.2">
      <c r="Z4684" s="27"/>
    </row>
    <row r="4685" spans="26:26" x14ac:dyDescent="0.2">
      <c r="Z4685" s="27"/>
    </row>
    <row r="4686" spans="26:26" x14ac:dyDescent="0.2">
      <c r="Z4686" s="27"/>
    </row>
    <row r="4687" spans="26:26" x14ac:dyDescent="0.2">
      <c r="Z4687" s="27"/>
    </row>
    <row r="4688" spans="26:26" x14ac:dyDescent="0.2">
      <c r="Z4688" s="27"/>
    </row>
    <row r="4689" spans="26:26" x14ac:dyDescent="0.2">
      <c r="Z4689" s="27"/>
    </row>
    <row r="4690" spans="26:26" x14ac:dyDescent="0.2">
      <c r="Z4690" s="27"/>
    </row>
    <row r="4691" spans="26:26" x14ac:dyDescent="0.2">
      <c r="Z4691" s="27"/>
    </row>
    <row r="4692" spans="26:26" x14ac:dyDescent="0.2">
      <c r="Z4692" s="27"/>
    </row>
    <row r="4693" spans="26:26" x14ac:dyDescent="0.2">
      <c r="Z4693" s="27"/>
    </row>
    <row r="4694" spans="26:26" x14ac:dyDescent="0.2">
      <c r="Z4694" s="27"/>
    </row>
    <row r="4695" spans="26:26" x14ac:dyDescent="0.2">
      <c r="Z4695" s="27"/>
    </row>
    <row r="4696" spans="26:26" x14ac:dyDescent="0.2">
      <c r="Z4696" s="27"/>
    </row>
    <row r="4697" spans="26:26" x14ac:dyDescent="0.2">
      <c r="Z4697" s="27"/>
    </row>
    <row r="4698" spans="26:26" x14ac:dyDescent="0.2">
      <c r="Z4698" s="27"/>
    </row>
    <row r="4699" spans="26:26" x14ac:dyDescent="0.2">
      <c r="Z4699" s="27"/>
    </row>
    <row r="4700" spans="26:26" x14ac:dyDescent="0.2">
      <c r="Z4700" s="27"/>
    </row>
    <row r="4701" spans="26:26" x14ac:dyDescent="0.2">
      <c r="Z4701" s="27"/>
    </row>
    <row r="4702" spans="26:26" x14ac:dyDescent="0.2">
      <c r="Z4702" s="27"/>
    </row>
    <row r="4703" spans="26:26" x14ac:dyDescent="0.2">
      <c r="Z4703" s="27"/>
    </row>
    <row r="4704" spans="26:26" x14ac:dyDescent="0.2">
      <c r="Z4704" s="27"/>
    </row>
    <row r="4705" spans="26:26" x14ac:dyDescent="0.2">
      <c r="Z4705" s="27"/>
    </row>
    <row r="4706" spans="26:26" x14ac:dyDescent="0.2">
      <c r="Z4706" s="27"/>
    </row>
    <row r="4707" spans="26:26" x14ac:dyDescent="0.2">
      <c r="Z4707" s="27"/>
    </row>
    <row r="4708" spans="26:26" x14ac:dyDescent="0.2">
      <c r="Z4708" s="27"/>
    </row>
    <row r="4709" spans="26:26" x14ac:dyDescent="0.2">
      <c r="Z4709" s="27"/>
    </row>
    <row r="4710" spans="26:26" x14ac:dyDescent="0.2">
      <c r="Z4710" s="27"/>
    </row>
    <row r="4711" spans="26:26" x14ac:dyDescent="0.2">
      <c r="Z4711" s="27"/>
    </row>
    <row r="4712" spans="26:26" x14ac:dyDescent="0.2">
      <c r="Z4712" s="27"/>
    </row>
    <row r="4713" spans="26:26" x14ac:dyDescent="0.2">
      <c r="Z4713" s="27"/>
    </row>
    <row r="4714" spans="26:26" x14ac:dyDescent="0.2">
      <c r="Z4714" s="27"/>
    </row>
    <row r="4715" spans="26:26" x14ac:dyDescent="0.2">
      <c r="Z4715" s="27"/>
    </row>
    <row r="4716" spans="26:26" x14ac:dyDescent="0.2">
      <c r="Z4716" s="27"/>
    </row>
    <row r="4717" spans="26:26" x14ac:dyDescent="0.2">
      <c r="Z4717" s="27"/>
    </row>
    <row r="4718" spans="26:26" x14ac:dyDescent="0.2">
      <c r="Z4718" s="27"/>
    </row>
    <row r="4719" spans="26:26" x14ac:dyDescent="0.2">
      <c r="Z4719" s="27"/>
    </row>
    <row r="4720" spans="26:26" x14ac:dyDescent="0.2">
      <c r="Z4720" s="27"/>
    </row>
    <row r="4721" spans="26:26" x14ac:dyDescent="0.2">
      <c r="Z4721" s="27"/>
    </row>
    <row r="4722" spans="26:26" x14ac:dyDescent="0.2">
      <c r="Z4722" s="27"/>
    </row>
    <row r="4723" spans="26:26" x14ac:dyDescent="0.2">
      <c r="Z4723" s="27"/>
    </row>
    <row r="4724" spans="26:26" x14ac:dyDescent="0.2">
      <c r="Z4724" s="27"/>
    </row>
    <row r="4725" spans="26:26" x14ac:dyDescent="0.2">
      <c r="Z4725" s="27"/>
    </row>
    <row r="4726" spans="26:26" x14ac:dyDescent="0.2">
      <c r="Z4726" s="27"/>
    </row>
    <row r="4727" spans="26:26" x14ac:dyDescent="0.2">
      <c r="Z4727" s="27"/>
    </row>
    <row r="4728" spans="26:26" x14ac:dyDescent="0.2">
      <c r="Z4728" s="27"/>
    </row>
    <row r="4729" spans="26:26" x14ac:dyDescent="0.2">
      <c r="Z4729" s="27"/>
    </row>
    <row r="4730" spans="26:26" x14ac:dyDescent="0.2">
      <c r="Z4730" s="27"/>
    </row>
    <row r="4731" spans="26:26" x14ac:dyDescent="0.2">
      <c r="Z4731" s="27"/>
    </row>
    <row r="4732" spans="26:26" x14ac:dyDescent="0.2">
      <c r="Z4732" s="27"/>
    </row>
    <row r="4733" spans="26:26" x14ac:dyDescent="0.2">
      <c r="Z4733" s="27"/>
    </row>
    <row r="4734" spans="26:26" x14ac:dyDescent="0.2">
      <c r="Z4734" s="27"/>
    </row>
    <row r="4735" spans="26:26" x14ac:dyDescent="0.2">
      <c r="Z4735" s="27"/>
    </row>
    <row r="4736" spans="26:26" x14ac:dyDescent="0.2">
      <c r="Z4736" s="27"/>
    </row>
    <row r="4737" spans="26:26" x14ac:dyDescent="0.2">
      <c r="Z4737" s="27"/>
    </row>
    <row r="4738" spans="26:26" x14ac:dyDescent="0.2">
      <c r="Z4738" s="27"/>
    </row>
    <row r="4739" spans="26:26" x14ac:dyDescent="0.2">
      <c r="Z4739" s="27"/>
    </row>
    <row r="4740" spans="26:26" x14ac:dyDescent="0.2">
      <c r="Z4740" s="27"/>
    </row>
    <row r="4741" spans="26:26" x14ac:dyDescent="0.2">
      <c r="Z4741" s="27"/>
    </row>
    <row r="4742" spans="26:26" x14ac:dyDescent="0.2">
      <c r="Z4742" s="27"/>
    </row>
    <row r="4743" spans="26:26" x14ac:dyDescent="0.2">
      <c r="Z4743" s="27"/>
    </row>
    <row r="4744" spans="26:26" x14ac:dyDescent="0.2">
      <c r="Z4744" s="27"/>
    </row>
    <row r="4745" spans="26:26" x14ac:dyDescent="0.2">
      <c r="Z4745" s="27"/>
    </row>
    <row r="4746" spans="26:26" x14ac:dyDescent="0.2">
      <c r="Z4746" s="27"/>
    </row>
    <row r="4747" spans="26:26" x14ac:dyDescent="0.2">
      <c r="Z4747" s="27"/>
    </row>
    <row r="4748" spans="26:26" x14ac:dyDescent="0.2">
      <c r="Z4748" s="27"/>
    </row>
    <row r="4749" spans="26:26" x14ac:dyDescent="0.2">
      <c r="Z4749" s="27"/>
    </row>
    <row r="4750" spans="26:26" x14ac:dyDescent="0.2">
      <c r="Z4750" s="27"/>
    </row>
    <row r="4751" spans="26:26" x14ac:dyDescent="0.2">
      <c r="Z4751" s="27"/>
    </row>
    <row r="4752" spans="26:26" x14ac:dyDescent="0.2">
      <c r="Z4752" s="27"/>
    </row>
    <row r="4753" spans="26:26" x14ac:dyDescent="0.2">
      <c r="Z4753" s="27"/>
    </row>
    <row r="4754" spans="26:26" x14ac:dyDescent="0.2">
      <c r="Z4754" s="27"/>
    </row>
    <row r="4755" spans="26:26" x14ac:dyDescent="0.2">
      <c r="Z4755" s="27"/>
    </row>
    <row r="4756" spans="26:26" x14ac:dyDescent="0.2">
      <c r="Z4756" s="27"/>
    </row>
    <row r="4757" spans="26:26" x14ac:dyDescent="0.2">
      <c r="Z4757" s="27"/>
    </row>
    <row r="4758" spans="26:26" x14ac:dyDescent="0.2">
      <c r="Z4758" s="27"/>
    </row>
    <row r="4759" spans="26:26" x14ac:dyDescent="0.2">
      <c r="Z4759" s="27"/>
    </row>
    <row r="4760" spans="26:26" x14ac:dyDescent="0.2">
      <c r="Z4760" s="27"/>
    </row>
    <row r="4761" spans="26:26" x14ac:dyDescent="0.2">
      <c r="Z4761" s="27"/>
    </row>
    <row r="4762" spans="26:26" x14ac:dyDescent="0.2">
      <c r="Z4762" s="27"/>
    </row>
    <row r="4763" spans="26:26" x14ac:dyDescent="0.2">
      <c r="Z4763" s="27"/>
    </row>
    <row r="4764" spans="26:26" x14ac:dyDescent="0.2">
      <c r="Z4764" s="27"/>
    </row>
    <row r="4765" spans="26:26" x14ac:dyDescent="0.2">
      <c r="Z4765" s="27"/>
    </row>
    <row r="4766" spans="26:26" x14ac:dyDescent="0.2">
      <c r="Z4766" s="27"/>
    </row>
    <row r="4767" spans="26:26" x14ac:dyDescent="0.2">
      <c r="Z4767" s="27"/>
    </row>
    <row r="4768" spans="26:26" x14ac:dyDescent="0.2">
      <c r="Z4768" s="27"/>
    </row>
    <row r="4769" spans="26:26" x14ac:dyDescent="0.2">
      <c r="Z4769" s="27"/>
    </row>
    <row r="4770" spans="26:26" x14ac:dyDescent="0.2">
      <c r="Z4770" s="27"/>
    </row>
    <row r="4771" spans="26:26" x14ac:dyDescent="0.2">
      <c r="Z4771" s="27"/>
    </row>
    <row r="4772" spans="26:26" x14ac:dyDescent="0.2">
      <c r="Z4772" s="27"/>
    </row>
    <row r="4773" spans="26:26" x14ac:dyDescent="0.2">
      <c r="Z4773" s="27"/>
    </row>
    <row r="4774" spans="26:26" x14ac:dyDescent="0.2">
      <c r="Z4774" s="27"/>
    </row>
    <row r="4775" spans="26:26" x14ac:dyDescent="0.2">
      <c r="Z4775" s="27"/>
    </row>
    <row r="4776" spans="26:26" x14ac:dyDescent="0.2">
      <c r="Z4776" s="27"/>
    </row>
    <row r="4777" spans="26:26" x14ac:dyDescent="0.2">
      <c r="Z4777" s="27"/>
    </row>
    <row r="4778" spans="26:26" x14ac:dyDescent="0.2">
      <c r="Z4778" s="27"/>
    </row>
    <row r="4779" spans="26:26" x14ac:dyDescent="0.2">
      <c r="Z4779" s="27"/>
    </row>
    <row r="4780" spans="26:26" x14ac:dyDescent="0.2">
      <c r="Z4780" s="27"/>
    </row>
    <row r="4781" spans="26:26" x14ac:dyDescent="0.2">
      <c r="Z4781" s="27"/>
    </row>
    <row r="4782" spans="26:26" x14ac:dyDescent="0.2">
      <c r="Z4782" s="27"/>
    </row>
    <row r="4783" spans="26:26" x14ac:dyDescent="0.2">
      <c r="Z4783" s="27"/>
    </row>
    <row r="4784" spans="26:26" x14ac:dyDescent="0.2">
      <c r="Z4784" s="27"/>
    </row>
    <row r="4785" spans="26:26" x14ac:dyDescent="0.2">
      <c r="Z4785" s="27"/>
    </row>
    <row r="4786" spans="26:26" x14ac:dyDescent="0.2">
      <c r="Z4786" s="27"/>
    </row>
    <row r="4787" spans="26:26" x14ac:dyDescent="0.2">
      <c r="Z4787" s="27"/>
    </row>
    <row r="4788" spans="26:26" x14ac:dyDescent="0.2">
      <c r="Z4788" s="27"/>
    </row>
    <row r="4789" spans="26:26" x14ac:dyDescent="0.2">
      <c r="Z4789" s="27"/>
    </row>
    <row r="4790" spans="26:26" x14ac:dyDescent="0.2">
      <c r="Z4790" s="27"/>
    </row>
    <row r="4791" spans="26:26" x14ac:dyDescent="0.2">
      <c r="Z4791" s="27"/>
    </row>
    <row r="4792" spans="26:26" x14ac:dyDescent="0.2">
      <c r="Z4792" s="27"/>
    </row>
    <row r="4793" spans="26:26" x14ac:dyDescent="0.2">
      <c r="Z4793" s="27"/>
    </row>
    <row r="4794" spans="26:26" x14ac:dyDescent="0.2">
      <c r="Z4794" s="27"/>
    </row>
    <row r="4795" spans="26:26" x14ac:dyDescent="0.2">
      <c r="Z4795" s="27"/>
    </row>
    <row r="4796" spans="26:26" x14ac:dyDescent="0.2">
      <c r="Z4796" s="27"/>
    </row>
    <row r="4797" spans="26:26" x14ac:dyDescent="0.2">
      <c r="Z4797" s="27"/>
    </row>
    <row r="4798" spans="26:26" x14ac:dyDescent="0.2">
      <c r="Z4798" s="27"/>
    </row>
    <row r="4799" spans="26:26" x14ac:dyDescent="0.2">
      <c r="Z4799" s="27"/>
    </row>
    <row r="4800" spans="26:26" x14ac:dyDescent="0.2">
      <c r="Z4800" s="27"/>
    </row>
    <row r="4801" spans="26:26" x14ac:dyDescent="0.2">
      <c r="Z4801" s="27"/>
    </row>
    <row r="4802" spans="26:26" x14ac:dyDescent="0.2">
      <c r="Z4802" s="27"/>
    </row>
    <row r="4803" spans="26:26" x14ac:dyDescent="0.2">
      <c r="Z4803" s="27"/>
    </row>
    <row r="4804" spans="26:26" x14ac:dyDescent="0.2">
      <c r="Z4804" s="27"/>
    </row>
    <row r="4805" spans="26:26" x14ac:dyDescent="0.2">
      <c r="Z4805" s="27"/>
    </row>
    <row r="4806" spans="26:26" x14ac:dyDescent="0.2">
      <c r="Z4806" s="27"/>
    </row>
    <row r="4807" spans="26:26" x14ac:dyDescent="0.2">
      <c r="Z4807" s="27"/>
    </row>
    <row r="4808" spans="26:26" x14ac:dyDescent="0.2">
      <c r="Z4808" s="27"/>
    </row>
    <row r="4809" spans="26:26" x14ac:dyDescent="0.2">
      <c r="Z4809" s="27"/>
    </row>
    <row r="4810" spans="26:26" x14ac:dyDescent="0.2">
      <c r="Z4810" s="27"/>
    </row>
    <row r="4811" spans="26:26" x14ac:dyDescent="0.2">
      <c r="Z4811" s="27"/>
    </row>
    <row r="4812" spans="26:26" x14ac:dyDescent="0.2">
      <c r="Z4812" s="27"/>
    </row>
    <row r="4813" spans="26:26" x14ac:dyDescent="0.2">
      <c r="Z4813" s="27"/>
    </row>
    <row r="4814" spans="26:26" x14ac:dyDescent="0.2">
      <c r="Z4814" s="27"/>
    </row>
    <row r="4815" spans="26:26" x14ac:dyDescent="0.2">
      <c r="Z4815" s="27"/>
    </row>
    <row r="4816" spans="26:26" x14ac:dyDescent="0.2">
      <c r="Z4816" s="27"/>
    </row>
    <row r="4817" spans="26:26" x14ac:dyDescent="0.2">
      <c r="Z4817" s="27"/>
    </row>
    <row r="4818" spans="26:26" x14ac:dyDescent="0.2">
      <c r="Z4818" s="27"/>
    </row>
    <row r="4819" spans="26:26" x14ac:dyDescent="0.2">
      <c r="Z4819" s="27"/>
    </row>
    <row r="4820" spans="26:26" x14ac:dyDescent="0.2">
      <c r="Z4820" s="27"/>
    </row>
    <row r="4821" spans="26:26" x14ac:dyDescent="0.2">
      <c r="Z4821" s="27"/>
    </row>
    <row r="4822" spans="26:26" x14ac:dyDescent="0.2">
      <c r="Z4822" s="27"/>
    </row>
    <row r="4823" spans="26:26" x14ac:dyDescent="0.2">
      <c r="Z4823" s="27"/>
    </row>
    <row r="4824" spans="26:26" x14ac:dyDescent="0.2">
      <c r="Z4824" s="27"/>
    </row>
    <row r="4825" spans="26:26" x14ac:dyDescent="0.2">
      <c r="Z4825" s="27"/>
    </row>
    <row r="4826" spans="26:26" x14ac:dyDescent="0.2">
      <c r="Z4826" s="27"/>
    </row>
    <row r="4827" spans="26:26" x14ac:dyDescent="0.2">
      <c r="Z4827" s="27"/>
    </row>
    <row r="4828" spans="26:26" x14ac:dyDescent="0.2">
      <c r="Z4828" s="27"/>
    </row>
    <row r="4829" spans="26:26" x14ac:dyDescent="0.2">
      <c r="Z4829" s="27"/>
    </row>
    <row r="4830" spans="26:26" x14ac:dyDescent="0.2">
      <c r="Z4830" s="27"/>
    </row>
    <row r="4831" spans="26:26" x14ac:dyDescent="0.2">
      <c r="Z4831" s="27"/>
    </row>
    <row r="4832" spans="26:26" x14ac:dyDescent="0.2">
      <c r="Z4832" s="27"/>
    </row>
    <row r="4833" spans="26:26" x14ac:dyDescent="0.2">
      <c r="Z4833" s="27"/>
    </row>
    <row r="4834" spans="26:26" x14ac:dyDescent="0.2">
      <c r="Z4834" s="27"/>
    </row>
    <row r="4835" spans="26:26" x14ac:dyDescent="0.2">
      <c r="Z4835" s="27"/>
    </row>
    <row r="4836" spans="26:26" x14ac:dyDescent="0.2">
      <c r="Z4836" s="27"/>
    </row>
    <row r="4837" spans="26:26" x14ac:dyDescent="0.2">
      <c r="Z4837" s="27"/>
    </row>
    <row r="4838" spans="26:26" x14ac:dyDescent="0.2">
      <c r="Z4838" s="27"/>
    </row>
    <row r="4839" spans="26:26" x14ac:dyDescent="0.2">
      <c r="Z4839" s="27"/>
    </row>
    <row r="4840" spans="26:26" x14ac:dyDescent="0.2">
      <c r="Z4840" s="27"/>
    </row>
    <row r="4841" spans="26:26" x14ac:dyDescent="0.2">
      <c r="Z4841" s="27"/>
    </row>
    <row r="4842" spans="26:26" x14ac:dyDescent="0.2">
      <c r="Z4842" s="27"/>
    </row>
    <row r="4843" spans="26:26" x14ac:dyDescent="0.2">
      <c r="Z4843" s="27"/>
    </row>
    <row r="4844" spans="26:26" x14ac:dyDescent="0.2">
      <c r="Z4844" s="27"/>
    </row>
    <row r="4845" spans="26:26" x14ac:dyDescent="0.2">
      <c r="Z4845" s="27"/>
    </row>
    <row r="4846" spans="26:26" x14ac:dyDescent="0.2">
      <c r="Z4846" s="27"/>
    </row>
    <row r="4847" spans="26:26" x14ac:dyDescent="0.2">
      <c r="Z4847" s="27"/>
    </row>
    <row r="4848" spans="26:26" x14ac:dyDescent="0.2">
      <c r="Z4848" s="27"/>
    </row>
    <row r="4849" spans="26:26" x14ac:dyDescent="0.2">
      <c r="Z4849" s="27"/>
    </row>
    <row r="4850" spans="26:26" x14ac:dyDescent="0.2">
      <c r="Z4850" s="27"/>
    </row>
    <row r="4851" spans="26:26" x14ac:dyDescent="0.2">
      <c r="Z4851" s="27"/>
    </row>
    <row r="4852" spans="26:26" x14ac:dyDescent="0.2">
      <c r="Z4852" s="27"/>
    </row>
    <row r="4853" spans="26:26" x14ac:dyDescent="0.2">
      <c r="Z4853" s="27"/>
    </row>
    <row r="4854" spans="26:26" x14ac:dyDescent="0.2">
      <c r="Z4854" s="27"/>
    </row>
    <row r="4855" spans="26:26" x14ac:dyDescent="0.2">
      <c r="Z4855" s="27"/>
    </row>
    <row r="4856" spans="26:26" x14ac:dyDescent="0.2">
      <c r="Z4856" s="27"/>
    </row>
    <row r="4857" spans="26:26" x14ac:dyDescent="0.2">
      <c r="Z4857" s="27"/>
    </row>
    <row r="4858" spans="26:26" x14ac:dyDescent="0.2">
      <c r="Z4858" s="27"/>
    </row>
    <row r="4859" spans="26:26" x14ac:dyDescent="0.2">
      <c r="Z4859" s="27"/>
    </row>
    <row r="4860" spans="26:26" x14ac:dyDescent="0.2">
      <c r="Z4860" s="27"/>
    </row>
    <row r="4861" spans="26:26" x14ac:dyDescent="0.2">
      <c r="Z4861" s="27"/>
    </row>
    <row r="4862" spans="26:26" x14ac:dyDescent="0.2">
      <c r="Z4862" s="27"/>
    </row>
    <row r="4863" spans="26:26" x14ac:dyDescent="0.2">
      <c r="Z4863" s="27"/>
    </row>
    <row r="4864" spans="26:26" x14ac:dyDescent="0.2">
      <c r="Z4864" s="27"/>
    </row>
    <row r="4865" spans="26:26" x14ac:dyDescent="0.2">
      <c r="Z4865" s="27"/>
    </row>
    <row r="4866" spans="26:26" x14ac:dyDescent="0.2">
      <c r="Z4866" s="27"/>
    </row>
    <row r="4867" spans="26:26" x14ac:dyDescent="0.2">
      <c r="Z4867" s="27"/>
    </row>
    <row r="4868" spans="26:26" x14ac:dyDescent="0.2">
      <c r="Z4868" s="27"/>
    </row>
    <row r="4869" spans="26:26" x14ac:dyDescent="0.2">
      <c r="Z4869" s="27"/>
    </row>
    <row r="4870" spans="26:26" x14ac:dyDescent="0.2">
      <c r="Z4870" s="27"/>
    </row>
    <row r="4871" spans="26:26" x14ac:dyDescent="0.2">
      <c r="Z4871" s="27"/>
    </row>
    <row r="4872" spans="26:26" x14ac:dyDescent="0.2">
      <c r="Z4872" s="27"/>
    </row>
    <row r="4873" spans="26:26" x14ac:dyDescent="0.2">
      <c r="Z4873" s="27"/>
    </row>
    <row r="4874" spans="26:26" x14ac:dyDescent="0.2">
      <c r="Z4874" s="27"/>
    </row>
    <row r="4875" spans="26:26" x14ac:dyDescent="0.2">
      <c r="Z4875" s="27"/>
    </row>
    <row r="4876" spans="26:26" x14ac:dyDescent="0.2">
      <c r="Z4876" s="27"/>
    </row>
    <row r="4877" spans="26:26" x14ac:dyDescent="0.2">
      <c r="Z4877" s="27"/>
    </row>
    <row r="4878" spans="26:26" x14ac:dyDescent="0.2">
      <c r="Z4878" s="27"/>
    </row>
    <row r="4879" spans="26:26" x14ac:dyDescent="0.2">
      <c r="Z4879" s="27"/>
    </row>
    <row r="4880" spans="26:26" x14ac:dyDescent="0.2">
      <c r="Z4880" s="27"/>
    </row>
    <row r="4881" spans="26:26" x14ac:dyDescent="0.2">
      <c r="Z4881" s="27"/>
    </row>
    <row r="4882" spans="26:26" x14ac:dyDescent="0.2">
      <c r="Z4882" s="27"/>
    </row>
    <row r="4883" spans="26:26" x14ac:dyDescent="0.2">
      <c r="Z4883" s="27"/>
    </row>
    <row r="4884" spans="26:26" x14ac:dyDescent="0.2">
      <c r="Z4884" s="27"/>
    </row>
    <row r="4885" spans="26:26" x14ac:dyDescent="0.2">
      <c r="Z4885" s="27"/>
    </row>
    <row r="4886" spans="26:26" x14ac:dyDescent="0.2">
      <c r="Z4886" s="27"/>
    </row>
    <row r="4887" spans="26:26" x14ac:dyDescent="0.2">
      <c r="Z4887" s="27"/>
    </row>
    <row r="4888" spans="26:26" x14ac:dyDescent="0.2">
      <c r="Z4888" s="27"/>
    </row>
    <row r="4889" spans="26:26" x14ac:dyDescent="0.2">
      <c r="Z4889" s="27"/>
    </row>
    <row r="4890" spans="26:26" x14ac:dyDescent="0.2">
      <c r="Z4890" s="27"/>
    </row>
    <row r="4891" spans="26:26" x14ac:dyDescent="0.2">
      <c r="Z4891" s="27"/>
    </row>
    <row r="4892" spans="26:26" x14ac:dyDescent="0.2">
      <c r="Z4892" s="27"/>
    </row>
    <row r="4893" spans="26:26" x14ac:dyDescent="0.2">
      <c r="Z4893" s="27"/>
    </row>
    <row r="4894" spans="26:26" x14ac:dyDescent="0.2">
      <c r="Z4894" s="27"/>
    </row>
    <row r="4895" spans="26:26" x14ac:dyDescent="0.2">
      <c r="Z4895" s="27"/>
    </row>
    <row r="4896" spans="26:26" x14ac:dyDescent="0.2">
      <c r="Z4896" s="27"/>
    </row>
    <row r="4897" spans="26:26" x14ac:dyDescent="0.2">
      <c r="Z4897" s="27"/>
    </row>
    <row r="4898" spans="26:26" x14ac:dyDescent="0.2">
      <c r="Z4898" s="27"/>
    </row>
    <row r="4899" spans="26:26" x14ac:dyDescent="0.2">
      <c r="Z4899" s="27"/>
    </row>
    <row r="4900" spans="26:26" x14ac:dyDescent="0.2">
      <c r="Z4900" s="27"/>
    </row>
    <row r="4901" spans="26:26" x14ac:dyDescent="0.2">
      <c r="Z4901" s="27"/>
    </row>
    <row r="4902" spans="26:26" x14ac:dyDescent="0.2">
      <c r="Z4902" s="27"/>
    </row>
    <row r="4903" spans="26:26" x14ac:dyDescent="0.2">
      <c r="Z4903" s="27"/>
    </row>
    <row r="4904" spans="26:26" x14ac:dyDescent="0.2">
      <c r="Z4904" s="27"/>
    </row>
    <row r="4905" spans="26:26" x14ac:dyDescent="0.2">
      <c r="Z4905" s="27"/>
    </row>
    <row r="4906" spans="26:26" x14ac:dyDescent="0.2">
      <c r="Z4906" s="27"/>
    </row>
    <row r="4907" spans="26:26" x14ac:dyDescent="0.2">
      <c r="Z4907" s="27"/>
    </row>
    <row r="4908" spans="26:26" x14ac:dyDescent="0.2">
      <c r="Z4908" s="27"/>
    </row>
    <row r="4909" spans="26:26" x14ac:dyDescent="0.2">
      <c r="Z4909" s="27"/>
    </row>
    <row r="4910" spans="26:26" x14ac:dyDescent="0.2">
      <c r="Z4910" s="27"/>
    </row>
    <row r="4911" spans="26:26" x14ac:dyDescent="0.2">
      <c r="Z4911" s="27"/>
    </row>
    <row r="4912" spans="26:26" x14ac:dyDescent="0.2">
      <c r="Z4912" s="27"/>
    </row>
    <row r="4913" spans="26:26" x14ac:dyDescent="0.2">
      <c r="Z4913" s="27"/>
    </row>
    <row r="4914" spans="26:26" x14ac:dyDescent="0.2">
      <c r="Z4914" s="27"/>
    </row>
    <row r="4915" spans="26:26" x14ac:dyDescent="0.2">
      <c r="Z4915" s="27"/>
    </row>
    <row r="4916" spans="26:26" x14ac:dyDescent="0.2">
      <c r="Z4916" s="27"/>
    </row>
    <row r="4917" spans="26:26" x14ac:dyDescent="0.2">
      <c r="Z4917" s="27"/>
    </row>
    <row r="4918" spans="26:26" x14ac:dyDescent="0.2">
      <c r="Z4918" s="27"/>
    </row>
    <row r="4919" spans="26:26" x14ac:dyDescent="0.2">
      <c r="Z4919" s="27"/>
    </row>
    <row r="4920" spans="26:26" x14ac:dyDescent="0.2">
      <c r="Z4920" s="27"/>
    </row>
    <row r="4921" spans="26:26" x14ac:dyDescent="0.2">
      <c r="Z4921" s="27"/>
    </row>
    <row r="4922" spans="26:26" x14ac:dyDescent="0.2">
      <c r="Z4922" s="27"/>
    </row>
    <row r="4923" spans="26:26" x14ac:dyDescent="0.2">
      <c r="Z4923" s="27"/>
    </row>
    <row r="4924" spans="26:26" x14ac:dyDescent="0.2">
      <c r="Z4924" s="27"/>
    </row>
    <row r="4925" spans="26:26" x14ac:dyDescent="0.2">
      <c r="Z4925" s="27"/>
    </row>
    <row r="4926" spans="26:26" x14ac:dyDescent="0.2">
      <c r="Z4926" s="27"/>
    </row>
    <row r="4927" spans="26:26" x14ac:dyDescent="0.2">
      <c r="Z4927" s="27"/>
    </row>
    <row r="4928" spans="26:26" x14ac:dyDescent="0.2">
      <c r="Z4928" s="27"/>
    </row>
    <row r="4929" spans="26:26" x14ac:dyDescent="0.2">
      <c r="Z4929" s="27"/>
    </row>
    <row r="4930" spans="26:26" x14ac:dyDescent="0.2">
      <c r="Z4930" s="27"/>
    </row>
    <row r="4931" spans="26:26" x14ac:dyDescent="0.2">
      <c r="Z4931" s="27"/>
    </row>
    <row r="4932" spans="26:26" x14ac:dyDescent="0.2">
      <c r="Z4932" s="27"/>
    </row>
    <row r="4933" spans="26:26" x14ac:dyDescent="0.2">
      <c r="Z4933" s="27"/>
    </row>
    <row r="4934" spans="26:26" x14ac:dyDescent="0.2">
      <c r="Z4934" s="27"/>
    </row>
    <row r="4935" spans="26:26" x14ac:dyDescent="0.2">
      <c r="Z4935" s="27"/>
    </row>
    <row r="4936" spans="26:26" x14ac:dyDescent="0.2">
      <c r="Z4936" s="27"/>
    </row>
    <row r="4937" spans="26:26" x14ac:dyDescent="0.2">
      <c r="Z4937" s="27"/>
    </row>
    <row r="4938" spans="26:26" x14ac:dyDescent="0.2">
      <c r="Z4938" s="27"/>
    </row>
    <row r="4939" spans="26:26" x14ac:dyDescent="0.2">
      <c r="Z4939" s="27"/>
    </row>
    <row r="4940" spans="26:26" x14ac:dyDescent="0.2">
      <c r="Z4940" s="27"/>
    </row>
    <row r="4941" spans="26:26" x14ac:dyDescent="0.2">
      <c r="Z4941" s="27"/>
    </row>
    <row r="4942" spans="26:26" x14ac:dyDescent="0.2">
      <c r="Z4942" s="27"/>
    </row>
    <row r="4943" spans="26:26" x14ac:dyDescent="0.2">
      <c r="Z4943" s="27"/>
    </row>
    <row r="4944" spans="26:26" x14ac:dyDescent="0.2">
      <c r="Z4944" s="27"/>
    </row>
    <row r="4945" spans="26:26" x14ac:dyDescent="0.2">
      <c r="Z4945" s="27"/>
    </row>
    <row r="4946" spans="26:26" x14ac:dyDescent="0.2">
      <c r="Z4946" s="27"/>
    </row>
    <row r="4947" spans="26:26" x14ac:dyDescent="0.2">
      <c r="Z4947" s="27"/>
    </row>
    <row r="4948" spans="26:26" x14ac:dyDescent="0.2">
      <c r="Z4948" s="27"/>
    </row>
    <row r="4949" spans="26:26" x14ac:dyDescent="0.2">
      <c r="Z4949" s="27"/>
    </row>
    <row r="4950" spans="26:26" x14ac:dyDescent="0.2">
      <c r="Z4950" s="27"/>
    </row>
    <row r="4951" spans="26:26" x14ac:dyDescent="0.2">
      <c r="Z4951" s="27"/>
    </row>
    <row r="4952" spans="26:26" x14ac:dyDescent="0.2">
      <c r="Z4952" s="27"/>
    </row>
    <row r="4953" spans="26:26" x14ac:dyDescent="0.2">
      <c r="Z4953" s="27"/>
    </row>
    <row r="4954" spans="26:26" x14ac:dyDescent="0.2">
      <c r="Z4954" s="27"/>
    </row>
    <row r="4955" spans="26:26" x14ac:dyDescent="0.2">
      <c r="Z4955" s="27"/>
    </row>
    <row r="4956" spans="26:26" x14ac:dyDescent="0.2">
      <c r="Z4956" s="27"/>
    </row>
    <row r="4957" spans="26:26" x14ac:dyDescent="0.2">
      <c r="Z4957" s="27"/>
    </row>
    <row r="4958" spans="26:26" x14ac:dyDescent="0.2">
      <c r="Z4958" s="27"/>
    </row>
    <row r="4959" spans="26:26" x14ac:dyDescent="0.2">
      <c r="Z4959" s="27"/>
    </row>
    <row r="4960" spans="26:26" x14ac:dyDescent="0.2">
      <c r="Z4960" s="27"/>
    </row>
    <row r="4961" spans="26:26" x14ac:dyDescent="0.2">
      <c r="Z4961" s="27"/>
    </row>
    <row r="4962" spans="26:26" x14ac:dyDescent="0.2">
      <c r="Z4962" s="27"/>
    </row>
    <row r="4963" spans="26:26" x14ac:dyDescent="0.2">
      <c r="Z4963" s="27"/>
    </row>
    <row r="4964" spans="26:26" x14ac:dyDescent="0.2">
      <c r="Z4964" s="27"/>
    </row>
    <row r="4965" spans="26:26" x14ac:dyDescent="0.2">
      <c r="Z4965" s="27"/>
    </row>
    <row r="4966" spans="26:26" x14ac:dyDescent="0.2">
      <c r="Z4966" s="27"/>
    </row>
    <row r="4967" spans="26:26" x14ac:dyDescent="0.2">
      <c r="Z4967" s="27"/>
    </row>
    <row r="4968" spans="26:26" x14ac:dyDescent="0.2">
      <c r="Z4968" s="27"/>
    </row>
    <row r="4969" spans="26:26" x14ac:dyDescent="0.2">
      <c r="Z4969" s="27"/>
    </row>
    <row r="4970" spans="26:26" x14ac:dyDescent="0.2">
      <c r="Z4970" s="27"/>
    </row>
    <row r="4971" spans="26:26" x14ac:dyDescent="0.2">
      <c r="Z4971" s="27"/>
    </row>
    <row r="4972" spans="26:26" x14ac:dyDescent="0.2">
      <c r="Z4972" s="27"/>
    </row>
    <row r="4973" spans="26:26" x14ac:dyDescent="0.2">
      <c r="Z4973" s="27"/>
    </row>
    <row r="4974" spans="26:26" x14ac:dyDescent="0.2">
      <c r="Z4974" s="27"/>
    </row>
    <row r="4975" spans="26:26" x14ac:dyDescent="0.2">
      <c r="Z4975" s="27"/>
    </row>
    <row r="4976" spans="26:26" x14ac:dyDescent="0.2">
      <c r="Z4976" s="27"/>
    </row>
    <row r="4977" spans="26:26" x14ac:dyDescent="0.2">
      <c r="Z4977" s="27"/>
    </row>
    <row r="4978" spans="26:26" x14ac:dyDescent="0.2">
      <c r="Z4978" s="27"/>
    </row>
    <row r="4979" spans="26:26" x14ac:dyDescent="0.2">
      <c r="Z4979" s="27"/>
    </row>
    <row r="4980" spans="26:26" x14ac:dyDescent="0.2">
      <c r="Z4980" s="27"/>
    </row>
    <row r="4981" spans="26:26" x14ac:dyDescent="0.2">
      <c r="Z4981" s="27"/>
    </row>
    <row r="4982" spans="26:26" x14ac:dyDescent="0.2">
      <c r="Z4982" s="27"/>
    </row>
    <row r="4983" spans="26:26" x14ac:dyDescent="0.2">
      <c r="Z4983" s="27"/>
    </row>
    <row r="4984" spans="26:26" x14ac:dyDescent="0.2">
      <c r="Z4984" s="27"/>
    </row>
    <row r="4985" spans="26:26" x14ac:dyDescent="0.2">
      <c r="Z4985" s="27"/>
    </row>
    <row r="4986" spans="26:26" x14ac:dyDescent="0.2">
      <c r="Z4986" s="27"/>
    </row>
    <row r="4987" spans="26:26" x14ac:dyDescent="0.2">
      <c r="Z4987" s="27"/>
    </row>
    <row r="4988" spans="26:26" x14ac:dyDescent="0.2">
      <c r="Z4988" s="27"/>
    </row>
    <row r="4989" spans="26:26" x14ac:dyDescent="0.2">
      <c r="Z4989" s="27"/>
    </row>
    <row r="4990" spans="26:26" x14ac:dyDescent="0.2">
      <c r="Z4990" s="27"/>
    </row>
    <row r="4991" spans="26:26" x14ac:dyDescent="0.2">
      <c r="Z4991" s="27"/>
    </row>
    <row r="4992" spans="26:26" x14ac:dyDescent="0.2">
      <c r="Z4992" s="27"/>
    </row>
    <row r="4993" spans="26:26" x14ac:dyDescent="0.2">
      <c r="Z4993" s="27"/>
    </row>
    <row r="4994" spans="26:26" x14ac:dyDescent="0.2">
      <c r="Z4994" s="27"/>
    </row>
    <row r="4995" spans="26:26" x14ac:dyDescent="0.2">
      <c r="Z4995" s="27"/>
    </row>
    <row r="4996" spans="26:26" x14ac:dyDescent="0.2">
      <c r="Z4996" s="27"/>
    </row>
    <row r="4997" spans="26:26" x14ac:dyDescent="0.2">
      <c r="Z4997" s="27"/>
    </row>
    <row r="4998" spans="26:26" x14ac:dyDescent="0.2">
      <c r="Z4998" s="27"/>
    </row>
    <row r="4999" spans="26:26" x14ac:dyDescent="0.2">
      <c r="Z4999" s="27"/>
    </row>
    <row r="5000" spans="26:26" x14ac:dyDescent="0.2">
      <c r="Z5000" s="27"/>
    </row>
    <row r="5001" spans="26:26" x14ac:dyDescent="0.2">
      <c r="Z5001" s="27"/>
    </row>
    <row r="5002" spans="26:26" x14ac:dyDescent="0.2">
      <c r="Z5002" s="27"/>
    </row>
    <row r="5003" spans="26:26" x14ac:dyDescent="0.2">
      <c r="Z5003" s="27"/>
    </row>
    <row r="5004" spans="26:26" x14ac:dyDescent="0.2">
      <c r="Z5004" s="27"/>
    </row>
    <row r="5005" spans="26:26" x14ac:dyDescent="0.2">
      <c r="Z5005" s="27"/>
    </row>
    <row r="5006" spans="26:26" x14ac:dyDescent="0.2">
      <c r="Z5006" s="27"/>
    </row>
    <row r="5007" spans="26:26" x14ac:dyDescent="0.2">
      <c r="Z5007" s="27"/>
    </row>
    <row r="5008" spans="26:26" x14ac:dyDescent="0.2">
      <c r="Z5008" s="27"/>
    </row>
    <row r="5009" spans="26:26" x14ac:dyDescent="0.2">
      <c r="Z5009" s="27"/>
    </row>
    <row r="5010" spans="26:26" x14ac:dyDescent="0.2">
      <c r="Z5010" s="27"/>
    </row>
    <row r="5011" spans="26:26" x14ac:dyDescent="0.2">
      <c r="Z5011" s="27"/>
    </row>
    <row r="5012" spans="26:26" x14ac:dyDescent="0.2">
      <c r="Z5012" s="27"/>
    </row>
    <row r="5013" spans="26:26" x14ac:dyDescent="0.2">
      <c r="Z5013" s="27"/>
    </row>
    <row r="5014" spans="26:26" x14ac:dyDescent="0.2">
      <c r="Z5014" s="27"/>
    </row>
    <row r="5015" spans="26:26" x14ac:dyDescent="0.2">
      <c r="Z5015" s="27"/>
    </row>
    <row r="5016" spans="26:26" x14ac:dyDescent="0.2">
      <c r="Z5016" s="27"/>
    </row>
    <row r="5017" spans="26:26" x14ac:dyDescent="0.2">
      <c r="Z5017" s="27"/>
    </row>
    <row r="5018" spans="26:26" x14ac:dyDescent="0.2">
      <c r="Z5018" s="27"/>
    </row>
    <row r="5019" spans="26:26" x14ac:dyDescent="0.2">
      <c r="Z5019" s="27"/>
    </row>
    <row r="5020" spans="26:26" x14ac:dyDescent="0.2">
      <c r="Z5020" s="27"/>
    </row>
    <row r="5021" spans="26:26" x14ac:dyDescent="0.2">
      <c r="Z5021" s="27"/>
    </row>
    <row r="5022" spans="26:26" x14ac:dyDescent="0.2">
      <c r="Z5022" s="27"/>
    </row>
    <row r="5023" spans="26:26" x14ac:dyDescent="0.2">
      <c r="Z5023" s="27"/>
    </row>
    <row r="5024" spans="26:26" x14ac:dyDescent="0.2">
      <c r="Z5024" s="27"/>
    </row>
    <row r="5025" spans="26:26" x14ac:dyDescent="0.2">
      <c r="Z5025" s="27"/>
    </row>
    <row r="5026" spans="26:26" x14ac:dyDescent="0.2">
      <c r="Z5026" s="27"/>
    </row>
    <row r="5027" spans="26:26" x14ac:dyDescent="0.2">
      <c r="Z5027" s="27"/>
    </row>
    <row r="5028" spans="26:26" x14ac:dyDescent="0.2">
      <c r="Z5028" s="27"/>
    </row>
    <row r="5029" spans="26:26" x14ac:dyDescent="0.2">
      <c r="Z5029" s="27"/>
    </row>
    <row r="5030" spans="26:26" x14ac:dyDescent="0.2">
      <c r="Z5030" s="27"/>
    </row>
    <row r="5031" spans="26:26" x14ac:dyDescent="0.2">
      <c r="Z5031" s="27"/>
    </row>
    <row r="5032" spans="26:26" x14ac:dyDescent="0.2">
      <c r="Z5032" s="27"/>
    </row>
    <row r="5033" spans="26:26" x14ac:dyDescent="0.2">
      <c r="Z5033" s="27"/>
    </row>
    <row r="5034" spans="26:26" x14ac:dyDescent="0.2">
      <c r="Z5034" s="27"/>
    </row>
    <row r="5035" spans="26:26" x14ac:dyDescent="0.2">
      <c r="Z5035" s="27"/>
    </row>
    <row r="5036" spans="26:26" x14ac:dyDescent="0.2">
      <c r="Z5036" s="27"/>
    </row>
    <row r="5037" spans="26:26" x14ac:dyDescent="0.2">
      <c r="Z5037" s="27"/>
    </row>
    <row r="5038" spans="26:26" x14ac:dyDescent="0.2">
      <c r="Z5038" s="27"/>
    </row>
    <row r="5039" spans="26:26" x14ac:dyDescent="0.2">
      <c r="Z5039" s="27"/>
    </row>
    <row r="5040" spans="26:26" x14ac:dyDescent="0.2">
      <c r="Z5040" s="27"/>
    </row>
    <row r="5041" spans="26:26" x14ac:dyDescent="0.2">
      <c r="Z5041" s="27"/>
    </row>
    <row r="5042" spans="26:26" x14ac:dyDescent="0.2">
      <c r="Z5042" s="27"/>
    </row>
    <row r="5043" spans="26:26" x14ac:dyDescent="0.2">
      <c r="Z5043" s="27"/>
    </row>
    <row r="5044" spans="26:26" x14ac:dyDescent="0.2">
      <c r="Z5044" s="27"/>
    </row>
    <row r="5045" spans="26:26" x14ac:dyDescent="0.2">
      <c r="Z5045" s="27"/>
    </row>
    <row r="5046" spans="26:26" x14ac:dyDescent="0.2">
      <c r="Z5046" s="27"/>
    </row>
    <row r="5047" spans="26:26" x14ac:dyDescent="0.2">
      <c r="Z5047" s="27"/>
    </row>
    <row r="5048" spans="26:26" x14ac:dyDescent="0.2">
      <c r="Z5048" s="27"/>
    </row>
    <row r="5049" spans="26:26" x14ac:dyDescent="0.2">
      <c r="Z5049" s="27"/>
    </row>
    <row r="5050" spans="26:26" x14ac:dyDescent="0.2">
      <c r="Z5050" s="27"/>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1198F-BD8C-492B-804A-12936CE81795}">
  <dimension ref="A1"/>
  <sheetViews>
    <sheetView zoomScale="115" zoomScaleNormal="115" workbookViewId="0">
      <selection activeCell="T17" sqref="T17"/>
    </sheetView>
  </sheetViews>
  <sheetFormatPr defaultColWidth="9.140625" defaultRowHeight="15" x14ac:dyDescent="0.25"/>
  <cols>
    <col min="1" max="16384" width="9.140625" style="14"/>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13723-7DCD-45BC-9AB9-6836996A7D0D}">
  <dimension ref="A1:F14"/>
  <sheetViews>
    <sheetView topLeftCell="A16" workbookViewId="0">
      <selection activeCell="F25" sqref="F25"/>
    </sheetView>
  </sheetViews>
  <sheetFormatPr defaultRowHeight="15" x14ac:dyDescent="0.25"/>
  <sheetData>
    <row r="1" spans="1:6" x14ac:dyDescent="0.25">
      <c r="A1" s="1"/>
      <c r="B1" s="1"/>
      <c r="C1" s="1"/>
      <c r="D1" s="1"/>
      <c r="E1" s="1"/>
      <c r="F1" s="2"/>
    </row>
    <row r="2" spans="1:6" ht="18" x14ac:dyDescent="0.25">
      <c r="A2" s="1"/>
      <c r="B2" s="1"/>
      <c r="C2" s="4"/>
      <c r="D2" s="1"/>
      <c r="E2" s="1"/>
      <c r="F2" s="2"/>
    </row>
    <row r="3" spans="1:6" ht="23.25" x14ac:dyDescent="0.25">
      <c r="A3" s="1"/>
      <c r="B3" s="1"/>
      <c r="C3" s="5"/>
      <c r="D3" s="1"/>
      <c r="E3" s="1"/>
      <c r="F3" s="2"/>
    </row>
    <row r="4" spans="1:6" ht="23.25" x14ac:dyDescent="0.25">
      <c r="A4" s="1"/>
      <c r="B4" s="1"/>
      <c r="C4" s="5"/>
      <c r="D4" s="1"/>
      <c r="E4" s="1"/>
      <c r="F4" s="2"/>
    </row>
    <row r="5" spans="1:6" ht="23.25" x14ac:dyDescent="0.35">
      <c r="A5" s="1"/>
      <c r="B5" s="6" t="s">
        <v>248</v>
      </c>
      <c r="C5" s="7"/>
      <c r="D5" s="1"/>
      <c r="E5" s="1"/>
      <c r="F5" s="2"/>
    </row>
    <row r="6" spans="1:6" x14ac:dyDescent="0.25">
      <c r="A6" s="1"/>
      <c r="B6" s="19" t="s">
        <v>0</v>
      </c>
      <c r="C6" s="1"/>
      <c r="D6" s="1"/>
      <c r="E6" s="1"/>
      <c r="F6" s="2"/>
    </row>
    <row r="7" spans="1:6" ht="72" x14ac:dyDescent="0.25">
      <c r="A7" s="1"/>
      <c r="B7" s="25" t="str">
        <f>"Source: AQR. Data as of "&amp;TEXT(MAX(Returns!$B$2:$B$1048576),"mmm yyyy")&amp;"."</f>
        <v>Source: AQR. Data as of 00 yyyy.</v>
      </c>
      <c r="C7" s="25"/>
      <c r="D7" s="25"/>
      <c r="E7" s="25"/>
      <c r="F7" s="25"/>
    </row>
    <row r="8" spans="1:6" ht="57.75" x14ac:dyDescent="0.25">
      <c r="A8" s="1"/>
      <c r="B8" s="25" t="s">
        <v>1</v>
      </c>
      <c r="C8" s="25"/>
      <c r="D8" s="25"/>
      <c r="E8" s="25"/>
      <c r="F8" s="25"/>
    </row>
    <row r="9" spans="1:6" x14ac:dyDescent="0.25">
      <c r="A9" s="1"/>
      <c r="B9" s="18" t="s">
        <v>2</v>
      </c>
      <c r="C9" s="23"/>
      <c r="D9" s="23"/>
      <c r="E9" s="23"/>
      <c r="F9" s="23"/>
    </row>
    <row r="10" spans="1:6" x14ac:dyDescent="0.25">
      <c r="A10" s="1"/>
      <c r="B10" s="20" t="s">
        <v>247</v>
      </c>
      <c r="C10" s="23"/>
      <c r="D10" s="23"/>
      <c r="E10" s="23"/>
      <c r="F10" s="23"/>
    </row>
    <row r="11" spans="1:6" x14ac:dyDescent="0.25">
      <c r="A11" s="1"/>
      <c r="B11" s="1" t="s">
        <v>249</v>
      </c>
      <c r="C11" s="23"/>
      <c r="D11" s="23"/>
      <c r="E11" s="23"/>
      <c r="F11" s="23"/>
    </row>
    <row r="12" spans="1:6" x14ac:dyDescent="0.25">
      <c r="A12" s="1"/>
      <c r="B12" s="18" t="s">
        <v>243</v>
      </c>
      <c r="C12" s="23"/>
      <c r="D12" s="23"/>
      <c r="E12" s="23"/>
      <c r="F12" s="23"/>
    </row>
    <row r="13" spans="1:6" x14ac:dyDescent="0.25">
      <c r="A13" s="6"/>
      <c r="B13" s="21" t="s">
        <v>245</v>
      </c>
      <c r="C13" s="6"/>
      <c r="D13" s="6"/>
      <c r="E13" s="6"/>
      <c r="F13" s="6"/>
    </row>
    <row r="14" spans="1:6" x14ac:dyDescent="0.25">
      <c r="A14" s="1"/>
      <c r="B14" s="1"/>
      <c r="C14" s="1"/>
      <c r="D14" s="1"/>
      <c r="E14" s="1"/>
      <c r="F14" s="1"/>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Returns</vt:lpstr>
      <vt:lpstr>Disclosures</vt:lpstr>
      <vt:lpstr>Sheet1</vt:lpstr>
    </vt:vector>
  </TitlesOfParts>
  <Company>AQR Capital Management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Shamshad Ali</dc:creator>
  <cp:lastModifiedBy>Hans-Peter Schrei</cp:lastModifiedBy>
  <dcterms:created xsi:type="dcterms:W3CDTF">2020-06-19T15:52:53Z</dcterms:created>
  <dcterms:modified xsi:type="dcterms:W3CDTF">2024-11-29T13:51:56Z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{8331F405-2890-4061-8EEE-3DE5CE182C56}</vt:lpwstr>
  </property>
</Properties>
</file>