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_cache\caaf\"/>
    </mc:Choice>
  </mc:AlternateContent>
  <xr:revisionPtr revIDLastSave="0" documentId="13_ncr:1_{4CF80325-E85C-437F-BCFD-39AAAC6914DA}" xr6:coauthVersionLast="47" xr6:coauthVersionMax="47" xr10:uidLastSave="{00000000-0000-0000-0000-000000000000}"/>
  <bookViews>
    <workbookView xWindow="25695" yWindow="0" windowWidth="41895" windowHeight="21000" firstSheet="1" activeTab="1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alternatives_cov" sheetId="13" r:id="rId6"/>
    <sheet name="alternatives_weight" sheetId="16" r:id="rId7"/>
  </sheets>
  <definedNames>
    <definedName name="CIQWBGuid" hidden="1">"fa42e954-e124-4ecb-8eab-ea073fd06b9e"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5" i="13" l="1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645" i="13" l="1"/>
  <c r="K9" i="16" l="1"/>
  <c r="K644" i="13"/>
  <c r="K8" i="16"/>
  <c r="K7" i="16"/>
  <c r="K643" i="13"/>
  <c r="K642" i="13"/>
  <c r="K639" i="13"/>
  <c r="K640" i="13"/>
  <c r="K641" i="13"/>
  <c r="K6" i="16"/>
  <c r="K5" i="16"/>
  <c r="K4" i="16"/>
  <c r="K638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40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375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37" i="13"/>
  <c r="K3" i="16"/>
  <c r="K2" i="16"/>
  <c r="G359" i="7" l="1"/>
  <c r="A7" i="11" l="1"/>
  <c r="C7" i="11"/>
  <c r="C5" i="11"/>
  <c r="B5" i="11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tc={D38D1BBB-2E91-41E1-9D6B-C3DB4B463C24}</author>
  </authors>
  <commentList>
    <comment ref="A1" authorId="0" shapeId="0" xr:uid="{D38D1BBB-2E91-41E1-9D6B-C3DB4B463C24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EUR, Green USD</t>
      </text>
    </comment>
  </commentList>
</comments>
</file>

<file path=xl/sharedStrings.xml><?xml version="1.0" encoding="utf-8"?>
<sst xmlns="http://schemas.openxmlformats.org/spreadsheetml/2006/main" count="56" uniqueCount="34">
  <si>
    <t>DM Equities</t>
  </si>
  <si>
    <t>EM Equities</t>
  </si>
  <si>
    <t>HY Credit</t>
  </si>
  <si>
    <t>Gov Bonds</t>
  </si>
  <si>
    <t>Gold</t>
  </si>
  <si>
    <t>Date</t>
  </si>
  <si>
    <t>Cash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</si>
  <si>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</si>
  <si>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</si>
  <si>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</si>
  <si>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</si>
  <si>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</si>
  <si>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</si>
  <si>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</si>
  <si>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</si>
  <si>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</si>
  <si>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</si>
  <si>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</si>
  <si>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</si>
  <si>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</si>
  <si>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</si>
  <si>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</si>
  <si>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</si>
  <si>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</si>
  <si>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Alternatives</t>
  </si>
  <si>
    <t>Alternatives Series</t>
  </si>
  <si>
    <t>Blue Diamond</t>
  </si>
  <si>
    <t>Marshall Wace TOPS</t>
  </si>
  <si>
    <t>ILS</t>
  </si>
  <si>
    <t>Aspect</t>
  </si>
  <si>
    <t>Florin Court</t>
  </si>
  <si>
    <t>Gresham</t>
  </si>
  <si>
    <t>Tudor</t>
  </si>
  <si>
    <t>Marshall Wace Market Neutral 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</si>
</sst>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dd\.mm\.yyyy"/>
    <numFmt numFmtId="165" formatCode="#,##0.00%"/>
    <numFmt numFmtId="166" formatCode="_ * #,##0.0000_ ;_ * \-#,##0.000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 vertical="top"/>
    </xf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0" fillId="0" borderId="0" xfId="1" applyNumberFormat="1" applyFont="1" applyFill="1" applyBorder="1" applyAlignment="1">
      <alignment horizontal="right"/>
    </xf>
    <xf numFmtId="10" fontId="0" fillId="4" borderId="0" xfId="1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4" fontId="0" fillId="0" borderId="0" xfId="0" applyNumberFormat="1" applyFill="1"/>
    <xf numFmtId="10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10" fontId="0" fillId="4" borderId="0" xfId="1" applyNumberFormat="1" applyFont="1" applyFill="1"/>
    <xf numFmtId="0" fontId="0" fillId="0" borderId="0" xfId="0"/>
    <xf numFmtId="10" fontId="1" fillId="3" borderId="0" xfId="1" applyNumberFormat="1" applyFont="1" applyFill="1" applyAlignment="1">
      <alignment horizontal="right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5" borderId="0" xfId="1" applyNumberFormat="1" applyFont="1" applyFill="1"/>
    <xf numFmtId="10" fontId="0" fillId="5" borderId="0" xfId="0" applyNumberFormat="1" applyFill="1"/>
    <xf numFmtId="166" fontId="0" fillId="0" borderId="0" xfId="6" applyNumberFormat="1" applyFont="1"/>
    <xf numFmtId="43" fontId="0" fillId="0" borderId="0" xfId="0" applyNumberFormat="1"/>
    <xf numFmtId="14" fontId="1" fillId="6" borderId="0" xfId="0" applyNumberFormat="1" applyFont="1" applyFill="1" applyBorder="1" applyAlignment="1">
      <alignment horizontal="right"/>
    </xf>
    <xf numFmtId="14" fontId="1" fillId="7" borderId="0" xfId="0" applyNumberFormat="1" applyFont="1" applyFill="1" applyBorder="1" applyAlignment="1">
      <alignment horizontal="right"/>
    </xf>
  </cellXfs>
  <cellStyles count="7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4" xfId="3" xr:uid="{8A015A11-99A1-4DD7-8E60-28AD35F03A9D}"/>
    <cellStyle name="Normal 7" xfId="2" xr:uid="{9D3C0C8A-705B-4B86-BAA8-66DF0CCD490E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BDH|18293877559176399083</stp>
        <tr r="C7" s="11"/>
      </tp>
    </main>
    <main first="bloomberg.rtd">
      <tp t="e">
        <v>#N/A</v>
        <stp/>
        <stp>##V3_BFIELDINFOV12</stp>
        <stp>[master_file.xlsx]hy_credit_funds!R5C3</stp>
        <stp>PX_LAST</stp>
        <tr r="C5" s="11"/>
      </tp>
      <tp t="e">
        <v>#N/A</v>
        <stp/>
        <stp>##V3_BFIELDINFOV12</stp>
        <stp>[master_file.xlsx]hy_credit_funds!R5C2</stp>
        <stp>PX_LAST</stp>
        <tr r="B5" s="11"/>
      </tp>
    </main>
    <main first="bofaddin.rtdserver">
      <tp t="e">
        <v>#N/A</v>
        <stp/>
        <stp>BDH|8441984552910351820</stp>
        <tr r="A7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-Peter Schrei" id="{A10F8B01-5B20-471E-A185-8FC14D063F9A}" userId="S::hanspeter.schrei@clbrm.com::2934ce0c-d888-47b4-9ff3-cbb2a6905f6e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6-11T09:42:03.78" personId="{A10F8B01-5B20-471E-A185-8FC14D063F9A}" id="{D38D1BBB-2E91-41E1-9D6B-C3DB4B463C24}">
    <text>Blue EUR, Green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J381"/>
  <sheetViews>
    <sheetView workbookViewId="0">
      <pane xSplit="1" ySplit="1" topLeftCell="B374" activePane="bottomRight" state="frozen"/>
      <selection pane="topRight" activeCell="B1" sqref="B1"/>
      <selection pane="bottomLeft" activeCell="A2" sqref="A2"/>
      <selection pane="bottomRight" activeCell="H381" sqref="H381"/>
    </sheetView>
  </sheetViews>
  <sheetFormatPr defaultColWidth="15.28515625" defaultRowHeight="15" x14ac:dyDescent="0.25"/>
  <cols>
    <col min="1" max="1" width="15.140625" style="9" customWidth="1"/>
    <col min="2" max="6" width="15.140625" style="10" customWidth="1"/>
    <col min="7" max="7" width="11.5703125" style="25" customWidth="1"/>
    <col min="8" max="8" width="15.140625" style="10" customWidth="1"/>
  </cols>
  <sheetData>
    <row r="1" spans="1:8" x14ac:dyDescent="0.25">
      <c r="A1" s="7" t="s">
        <v>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26" t="s">
        <v>24</v>
      </c>
      <c r="H1" s="8" t="s">
        <v>6</v>
      </c>
    </row>
    <row r="2" spans="1:8" x14ac:dyDescent="0.25">
      <c r="A2" s="9">
        <v>34000</v>
      </c>
      <c r="B2" s="10">
        <v>9.6597621488737989E-2</v>
      </c>
      <c r="E2" s="6">
        <v>6.8783333333333335E-2</v>
      </c>
      <c r="F2" s="10">
        <v>3.5062499999999996E-2</v>
      </c>
      <c r="H2" s="12">
        <v>8.1500000000000003E-2</v>
      </c>
    </row>
    <row r="3" spans="1:8" x14ac:dyDescent="0.25">
      <c r="A3" s="9">
        <v>34028</v>
      </c>
      <c r="B3" s="10">
        <v>9.510535679033566E-2</v>
      </c>
      <c r="E3" s="6">
        <v>6.4379999999999993E-2</v>
      </c>
      <c r="F3" s="10">
        <v>3.5749999999999997E-2</v>
      </c>
      <c r="H3" s="12">
        <v>7.9000000000000001E-2</v>
      </c>
    </row>
    <row r="4" spans="1:8" x14ac:dyDescent="0.25">
      <c r="A4" s="9">
        <v>34059</v>
      </c>
      <c r="B4" s="10">
        <v>9.3158103261427566E-2</v>
      </c>
      <c r="E4" s="6">
        <v>6.4149999999999985E-2</v>
      </c>
      <c r="F4" s="10">
        <v>3.5499999999999997E-2</v>
      </c>
      <c r="H4" s="12">
        <v>7.3999999999999996E-2</v>
      </c>
    </row>
    <row r="5" spans="1:8" x14ac:dyDescent="0.25">
      <c r="A5" s="9">
        <v>34089</v>
      </c>
      <c r="B5" s="10">
        <v>9.0982395398440413E-2</v>
      </c>
      <c r="E5" s="6">
        <v>6.4523333333333321E-2</v>
      </c>
      <c r="F5" s="10">
        <v>3.4937500000000003E-2</v>
      </c>
      <c r="H5" s="12">
        <v>7.1499999999999994E-2</v>
      </c>
    </row>
    <row r="6" spans="1:8" x14ac:dyDescent="0.25">
      <c r="A6" s="9">
        <v>34120</v>
      </c>
      <c r="B6" s="10">
        <v>8.7666072092495717E-2</v>
      </c>
      <c r="E6" s="6">
        <v>6.5696666666666667E-2</v>
      </c>
      <c r="F6" s="10">
        <v>3.2937499999999995E-2</v>
      </c>
      <c r="H6" s="12">
        <v>7.1499999999999994E-2</v>
      </c>
    </row>
    <row r="7" spans="1:8" x14ac:dyDescent="0.25">
      <c r="A7" s="9">
        <v>34150</v>
      </c>
      <c r="B7" s="10">
        <v>8.4469395262980695E-2</v>
      </c>
      <c r="E7" s="6">
        <v>6.3296666666666668E-2</v>
      </c>
      <c r="F7" s="10">
        <v>3.2937499999999995E-2</v>
      </c>
      <c r="H7" s="12">
        <v>7.1499999999999994E-2</v>
      </c>
    </row>
    <row r="8" spans="1:8" x14ac:dyDescent="0.25">
      <c r="A8" s="9">
        <v>34181</v>
      </c>
      <c r="B8" s="10">
        <v>8.4876794113340925E-2</v>
      </c>
      <c r="E8" s="6">
        <v>6.1983333333333335E-2</v>
      </c>
      <c r="F8" s="10">
        <v>3.5062499999999996E-2</v>
      </c>
      <c r="H8" s="12">
        <v>6.6500000000000004E-2</v>
      </c>
    </row>
    <row r="9" spans="1:8" x14ac:dyDescent="0.25">
      <c r="A9" s="9">
        <v>34212</v>
      </c>
      <c r="B9" s="10">
        <v>8.5020297487820445E-2</v>
      </c>
      <c r="E9" s="6">
        <v>5.867E-2</v>
      </c>
      <c r="F9" s="10">
        <v>3.5499999999999997E-2</v>
      </c>
      <c r="H9" s="12">
        <v>6.6500000000000004E-2</v>
      </c>
    </row>
    <row r="10" spans="1:8" x14ac:dyDescent="0.25">
      <c r="A10" s="9">
        <v>34242</v>
      </c>
      <c r="B10" s="10">
        <v>8.6628912280280912E-2</v>
      </c>
      <c r="E10" s="6">
        <v>5.7996666666666662E-2</v>
      </c>
      <c r="F10" s="10">
        <v>3.4937500000000003E-2</v>
      </c>
      <c r="H10" s="12">
        <v>6.1499999999999999E-2</v>
      </c>
    </row>
    <row r="11" spans="1:8" x14ac:dyDescent="0.25">
      <c r="A11" s="9">
        <v>34273</v>
      </c>
      <c r="B11" s="10">
        <v>8.3220911517988522E-2</v>
      </c>
      <c r="E11" s="6">
        <v>5.5396666666666664E-2</v>
      </c>
      <c r="F11" s="10">
        <v>3.4499999999999996E-2</v>
      </c>
      <c r="H11" s="12">
        <v>5.6500000000000002E-2</v>
      </c>
    </row>
    <row r="12" spans="1:8" x14ac:dyDescent="0.25">
      <c r="A12" s="9">
        <v>34303</v>
      </c>
      <c r="B12" s="10">
        <v>8.3683284727000845E-2</v>
      </c>
      <c r="E12" s="6">
        <v>5.4346666666666661E-2</v>
      </c>
      <c r="F12" s="10">
        <v>3.2812499999999994E-2</v>
      </c>
      <c r="H12" s="12">
        <v>5.6500000000000002E-2</v>
      </c>
    </row>
    <row r="13" spans="1:8" x14ac:dyDescent="0.25">
      <c r="A13" s="9">
        <v>34334</v>
      </c>
      <c r="B13" s="10">
        <v>8.1381834632157715E-2</v>
      </c>
      <c r="E13" s="6">
        <v>5.1806666666666661E-2</v>
      </c>
      <c r="F13" s="10">
        <v>3.3374999999999995E-2</v>
      </c>
      <c r="H13" s="12">
        <v>5.6500000000000002E-2</v>
      </c>
    </row>
    <row r="14" spans="1:8" x14ac:dyDescent="0.25">
      <c r="A14" s="9">
        <v>34365</v>
      </c>
      <c r="B14" s="10">
        <v>7.0123220461992944E-2</v>
      </c>
      <c r="E14" s="6">
        <v>5.2779999999999994E-2</v>
      </c>
      <c r="F14" s="10">
        <v>2.4749999999999998E-2</v>
      </c>
      <c r="H14" s="12">
        <v>5.6500000000000002E-2</v>
      </c>
    </row>
    <row r="15" spans="1:8" x14ac:dyDescent="0.25">
      <c r="A15" s="9">
        <v>34393</v>
      </c>
      <c r="B15" s="10">
        <v>7.1865634104159234E-2</v>
      </c>
      <c r="E15" s="6">
        <v>5.7499999999999996E-2</v>
      </c>
      <c r="F15" s="10">
        <v>2.4749999999999998E-2</v>
      </c>
      <c r="H15" s="12">
        <v>5.1499999999999997E-2</v>
      </c>
    </row>
    <row r="16" spans="1:8" x14ac:dyDescent="0.25">
      <c r="A16" s="9">
        <v>34424</v>
      </c>
      <c r="B16" s="10">
        <v>7.3071440636468754E-2</v>
      </c>
      <c r="E16" s="6">
        <v>5.9026666666666658E-2</v>
      </c>
      <c r="F16" s="10">
        <v>2.2874999999999996E-2</v>
      </c>
      <c r="H16" s="12">
        <v>5.1499999999999997E-2</v>
      </c>
    </row>
    <row r="17" spans="1:10" x14ac:dyDescent="0.25">
      <c r="A17" s="9">
        <v>34454</v>
      </c>
      <c r="B17" s="10">
        <v>7.1536385274291792E-2</v>
      </c>
      <c r="E17" s="6">
        <v>6.0536666666666662E-2</v>
      </c>
      <c r="F17" s="10">
        <v>2.2187500000000002E-2</v>
      </c>
      <c r="H17" s="12">
        <v>4.9000000000000002E-2</v>
      </c>
    </row>
    <row r="18" spans="1:10" x14ac:dyDescent="0.25">
      <c r="A18" s="9">
        <v>34485</v>
      </c>
      <c r="B18" s="10">
        <v>7.3288495800635317E-2</v>
      </c>
      <c r="E18" s="6">
        <v>6.3933333333333328E-2</v>
      </c>
      <c r="F18" s="10">
        <v>2.3749999999999997E-2</v>
      </c>
      <c r="H18" s="12">
        <v>4.3999999999999997E-2</v>
      </c>
    </row>
    <row r="19" spans="1:10" x14ac:dyDescent="0.25">
      <c r="A19" s="9">
        <v>34515</v>
      </c>
      <c r="B19" s="10">
        <v>7.4149778577713585E-2</v>
      </c>
      <c r="E19" s="6">
        <v>6.6673333333333334E-2</v>
      </c>
      <c r="F19" s="10">
        <v>2.2624999999999999E-2</v>
      </c>
      <c r="H19" s="12">
        <v>4.3999999999999997E-2</v>
      </c>
    </row>
    <row r="20" spans="1:10" x14ac:dyDescent="0.25">
      <c r="A20" s="9">
        <v>34546</v>
      </c>
      <c r="B20" s="10">
        <v>7.1832663128431104E-2</v>
      </c>
      <c r="E20" s="6">
        <v>6.4989999999999992E-2</v>
      </c>
      <c r="F20" s="10">
        <v>2.1062499999999998E-2</v>
      </c>
      <c r="H20" s="12">
        <v>4.3999999999999997E-2</v>
      </c>
    </row>
    <row r="21" spans="1:10" x14ac:dyDescent="0.25">
      <c r="A21" s="9">
        <v>34577</v>
      </c>
      <c r="B21" s="10">
        <v>7.1589958554367422E-2</v>
      </c>
      <c r="E21" s="6">
        <v>6.8443333333333328E-2</v>
      </c>
      <c r="F21" s="10">
        <v>2.2187500000000002E-2</v>
      </c>
      <c r="H21" s="12">
        <v>4.3999999999999997E-2</v>
      </c>
    </row>
    <row r="22" spans="1:10" x14ac:dyDescent="0.25">
      <c r="A22" s="9">
        <v>34607</v>
      </c>
      <c r="B22" s="10">
        <v>7.316397227768065E-2</v>
      </c>
      <c r="E22" s="6">
        <v>7.2819999999999996E-2</v>
      </c>
      <c r="F22" s="10">
        <v>2.1625000000000002E-2</v>
      </c>
      <c r="H22" s="12">
        <v>4.3999999999999997E-2</v>
      </c>
    </row>
    <row r="23" spans="1:10" x14ac:dyDescent="0.25">
      <c r="A23" s="9">
        <v>34638</v>
      </c>
      <c r="B23" s="10">
        <v>7.3003538543598451E-2</v>
      </c>
      <c r="E23" s="6">
        <v>7.2926666666666667E-2</v>
      </c>
      <c r="F23" s="10">
        <v>2.1499999999999998E-2</v>
      </c>
      <c r="H23" s="12">
        <v>4.3999999999999997E-2</v>
      </c>
    </row>
    <row r="24" spans="1:10" x14ac:dyDescent="0.25">
      <c r="A24" s="9">
        <v>34668</v>
      </c>
      <c r="B24" s="10">
        <v>7.2609411570187826E-2</v>
      </c>
      <c r="E24" s="6">
        <v>7.0656666666666673E-2</v>
      </c>
      <c r="F24" s="10">
        <v>2.1062499999999998E-2</v>
      </c>
      <c r="H24" s="12">
        <v>4.3999999999999997E-2</v>
      </c>
    </row>
    <row r="25" spans="1:10" x14ac:dyDescent="0.25">
      <c r="A25" s="9">
        <v>34699</v>
      </c>
      <c r="B25" s="10">
        <v>7.2234951928131313E-2</v>
      </c>
      <c r="E25" s="6">
        <v>7.4116666666666664E-2</v>
      </c>
      <c r="F25" s="10">
        <v>2.0500000000000001E-2</v>
      </c>
      <c r="H25" s="12">
        <v>4.3999999999999997E-2</v>
      </c>
    </row>
    <row r="26" spans="1:10" x14ac:dyDescent="0.25">
      <c r="A26" s="9">
        <v>34730</v>
      </c>
      <c r="B26" s="10">
        <v>7.389536431695809E-2</v>
      </c>
      <c r="E26" s="6">
        <v>7.1699999999999986E-2</v>
      </c>
      <c r="F26" s="10">
        <v>2.0375000000000001E-2</v>
      </c>
      <c r="G26" s="10">
        <v>9.5493281498565383E-2</v>
      </c>
      <c r="H26" s="12">
        <v>4.3999999999999997E-2</v>
      </c>
      <c r="J26" s="10"/>
    </row>
    <row r="27" spans="1:10" x14ac:dyDescent="0.25">
      <c r="A27" s="9">
        <v>34758</v>
      </c>
      <c r="B27" s="10">
        <v>7.4034263067232764E-2</v>
      </c>
      <c r="E27" s="6">
        <v>7.0186666666666647E-2</v>
      </c>
      <c r="F27" s="10">
        <v>1.8687499999999999E-2</v>
      </c>
      <c r="G27" s="10">
        <v>9.1835885846689003E-2</v>
      </c>
      <c r="H27" s="12">
        <v>4.3999999999999997E-2</v>
      </c>
      <c r="J27" s="10"/>
    </row>
    <row r="28" spans="1:10" x14ac:dyDescent="0.25">
      <c r="A28" s="9">
        <v>34789</v>
      </c>
      <c r="B28" s="10">
        <v>7.4479654897423336E-2</v>
      </c>
      <c r="E28" s="6">
        <v>6.6283333333333333E-2</v>
      </c>
      <c r="F28" s="10">
        <v>1.8562499999999999E-2</v>
      </c>
      <c r="G28" s="10">
        <v>8.6005594579648639E-2</v>
      </c>
      <c r="H28" s="12">
        <v>3.9E-2</v>
      </c>
      <c r="J28" s="10"/>
    </row>
    <row r="29" spans="1:10" x14ac:dyDescent="0.25">
      <c r="A29" s="9">
        <v>34819</v>
      </c>
      <c r="B29" s="10">
        <v>7.1458268906553921E-2</v>
      </c>
      <c r="E29" s="6">
        <v>6.4929999999999988E-2</v>
      </c>
      <c r="F29" s="10">
        <v>1.8124999999999999E-2</v>
      </c>
      <c r="G29" s="10">
        <v>8.4389716337632883E-2</v>
      </c>
      <c r="H29" s="12">
        <v>3.9E-2</v>
      </c>
      <c r="J29" s="10"/>
    </row>
    <row r="30" spans="1:10" x14ac:dyDescent="0.25">
      <c r="A30" s="9">
        <v>34850</v>
      </c>
      <c r="B30" s="10">
        <v>6.7942749328072372E-2</v>
      </c>
      <c r="E30" s="6">
        <v>6.0476666666666665E-2</v>
      </c>
      <c r="F30" s="10">
        <v>1.6E-2</v>
      </c>
      <c r="G30" s="10">
        <v>7.8563952879201593E-2</v>
      </c>
      <c r="H30" s="12">
        <v>3.9E-2</v>
      </c>
      <c r="J30" s="10"/>
    </row>
    <row r="31" spans="1:10" x14ac:dyDescent="0.25">
      <c r="A31" s="9">
        <v>34880</v>
      </c>
      <c r="B31" s="10">
        <v>6.9131154423456437E-2</v>
      </c>
      <c r="E31" s="6">
        <v>6.359999999999999E-2</v>
      </c>
      <c r="F31" s="10">
        <v>1.6E-2</v>
      </c>
      <c r="G31" s="10">
        <v>8.1437833282528765E-2</v>
      </c>
      <c r="H31" s="12">
        <v>3.9E-2</v>
      </c>
      <c r="J31" s="10"/>
    </row>
    <row r="32" spans="1:10" x14ac:dyDescent="0.25">
      <c r="A32" s="9">
        <v>34911</v>
      </c>
      <c r="B32" s="10">
        <v>6.6051361466140393E-2</v>
      </c>
      <c r="E32" s="6">
        <v>6.1816666666666666E-2</v>
      </c>
      <c r="F32" s="10">
        <v>1.5562499999999998E-2</v>
      </c>
      <c r="G32" s="10">
        <v>7.8308458413995641E-2</v>
      </c>
      <c r="H32" s="12">
        <v>3.9E-2</v>
      </c>
      <c r="J32" s="10"/>
    </row>
    <row r="33" spans="1:10" x14ac:dyDescent="0.25">
      <c r="A33" s="9">
        <v>34942</v>
      </c>
      <c r="B33" s="10">
        <v>6.52488727905534E-2</v>
      </c>
      <c r="E33" s="6">
        <v>6.0363333333333331E-2</v>
      </c>
      <c r="F33" s="10">
        <v>1.6624999999999997E-2</v>
      </c>
      <c r="G33" s="10">
        <v>7.800880907343756E-2</v>
      </c>
      <c r="H33" s="12">
        <v>3.4000000000000002E-2</v>
      </c>
      <c r="J33" s="10"/>
    </row>
    <row r="34" spans="1:10" x14ac:dyDescent="0.25">
      <c r="A34" s="9">
        <v>34972</v>
      </c>
      <c r="B34" s="10">
        <v>6.6356837893286016E-2</v>
      </c>
      <c r="E34" s="6">
        <v>5.8783333333333326E-2</v>
      </c>
      <c r="F34" s="10">
        <v>1.7749999999999998E-2</v>
      </c>
      <c r="G34" s="10">
        <v>7.4629437565553625E-2</v>
      </c>
      <c r="H34" s="12">
        <v>3.4000000000000002E-2</v>
      </c>
      <c r="J34" s="10"/>
    </row>
    <row r="35" spans="1:10" x14ac:dyDescent="0.25">
      <c r="A35" s="9">
        <v>35003</v>
      </c>
      <c r="B35" s="10">
        <v>6.6666272169609991E-2</v>
      </c>
      <c r="E35" s="6">
        <v>5.7013333333333333E-2</v>
      </c>
      <c r="F35" s="10">
        <v>1.6749999999999998E-2</v>
      </c>
      <c r="G35" s="10">
        <v>7.3966098737004327E-2</v>
      </c>
      <c r="H35" s="12">
        <v>3.4000000000000002E-2</v>
      </c>
      <c r="J35" s="10"/>
    </row>
    <row r="36" spans="1:10" x14ac:dyDescent="0.25">
      <c r="A36" s="9">
        <v>35033</v>
      </c>
      <c r="B36" s="10">
        <v>6.3528827936915999E-2</v>
      </c>
      <c r="E36" s="6">
        <v>5.361666666666666E-2</v>
      </c>
      <c r="F36" s="10">
        <v>1.6624999999999997E-2</v>
      </c>
      <c r="G36" s="10">
        <v>6.9837012152748956E-2</v>
      </c>
      <c r="H36" s="12">
        <v>3.4000000000000002E-2</v>
      </c>
      <c r="J36" s="10"/>
    </row>
    <row r="37" spans="1:10" x14ac:dyDescent="0.25">
      <c r="A37" s="9">
        <v>35064</v>
      </c>
      <c r="B37" s="10">
        <v>6.3738358212007781E-2</v>
      </c>
      <c r="E37" s="6">
        <v>5.2143333333333333E-2</v>
      </c>
      <c r="F37" s="10">
        <v>1.7624999999999998E-2</v>
      </c>
      <c r="G37" s="10">
        <v>6.8507781381637378E-2</v>
      </c>
      <c r="H37" s="12">
        <v>2.8999999999999998E-2</v>
      </c>
      <c r="J37" s="10"/>
    </row>
    <row r="38" spans="1:10" x14ac:dyDescent="0.25">
      <c r="A38" s="9">
        <v>35095</v>
      </c>
      <c r="B38" s="10">
        <v>6.0118796029262164E-2</v>
      </c>
      <c r="E38" s="6">
        <v>5.0839999999999996E-2</v>
      </c>
      <c r="F38" s="10">
        <v>1.6187499999999997E-2</v>
      </c>
      <c r="G38" s="10">
        <v>6.5350887024852214E-2</v>
      </c>
      <c r="H38" s="12">
        <v>2.8999999999999998E-2</v>
      </c>
      <c r="J38" s="10"/>
    </row>
    <row r="39" spans="1:10" x14ac:dyDescent="0.25">
      <c r="A39" s="9">
        <v>35124</v>
      </c>
      <c r="B39" s="10">
        <v>6.1703604095537309E-2</v>
      </c>
      <c r="E39" s="6">
        <v>5.5626666666666665E-2</v>
      </c>
      <c r="F39" s="10">
        <v>1.7187499999999998E-2</v>
      </c>
      <c r="G39" s="10">
        <v>6.7892180783977255E-2</v>
      </c>
      <c r="H39" s="12">
        <v>2.8999999999999998E-2</v>
      </c>
      <c r="J39" s="10"/>
    </row>
    <row r="40" spans="1:10" x14ac:dyDescent="0.25">
      <c r="A40" s="9">
        <v>35155</v>
      </c>
      <c r="B40" s="10">
        <v>6.2563827588741225E-2</v>
      </c>
      <c r="E40" s="6">
        <v>5.5779999999999996E-2</v>
      </c>
      <c r="F40" s="10">
        <v>1.8937499999999999E-2</v>
      </c>
      <c r="G40" s="10">
        <v>6.8662577155014212E-2</v>
      </c>
      <c r="H40" s="12">
        <v>2.8999999999999998E-2</v>
      </c>
      <c r="J40" s="10"/>
    </row>
    <row r="41" spans="1:10" x14ac:dyDescent="0.25">
      <c r="A41" s="9">
        <v>35185</v>
      </c>
      <c r="B41" s="10">
        <v>5.9491165905289037E-2</v>
      </c>
      <c r="E41" s="6">
        <v>5.4683333333333334E-2</v>
      </c>
      <c r="F41" s="10">
        <v>1.8374999999999996E-2</v>
      </c>
      <c r="G41" s="10">
        <v>6.8694483721234406E-2</v>
      </c>
      <c r="H41" s="12">
        <v>2.4E-2</v>
      </c>
      <c r="J41" s="10"/>
    </row>
    <row r="42" spans="1:10" x14ac:dyDescent="0.25">
      <c r="A42" s="9">
        <v>35216</v>
      </c>
      <c r="B42" s="10">
        <v>6.0375880821609301E-2</v>
      </c>
      <c r="E42" s="6">
        <v>5.6313333333333326E-2</v>
      </c>
      <c r="F42" s="10">
        <v>1.8937499999999999E-2</v>
      </c>
      <c r="G42" s="10">
        <v>7.0296395978105941E-2</v>
      </c>
      <c r="H42" s="12">
        <v>2.4E-2</v>
      </c>
      <c r="J42" s="10"/>
    </row>
    <row r="43" spans="1:10" x14ac:dyDescent="0.25">
      <c r="A43" s="9">
        <v>35246</v>
      </c>
      <c r="B43" s="10">
        <v>5.9903906080632174E-2</v>
      </c>
      <c r="E43" s="6">
        <v>5.7776666666666657E-2</v>
      </c>
      <c r="F43" s="10">
        <v>1.8499999999999999E-2</v>
      </c>
      <c r="G43" s="10">
        <v>7.3171006260685761E-2</v>
      </c>
      <c r="H43" s="12">
        <v>2.4E-2</v>
      </c>
      <c r="J43" s="10"/>
    </row>
    <row r="44" spans="1:10" x14ac:dyDescent="0.25">
      <c r="A44" s="9">
        <v>35277</v>
      </c>
      <c r="B44" s="10">
        <v>6.2465813996258265E-2</v>
      </c>
      <c r="E44" s="6">
        <v>5.6323333333333336E-2</v>
      </c>
      <c r="F44" s="10">
        <v>1.7937499999999995E-2</v>
      </c>
      <c r="G44" s="10">
        <v>7.1055203638798622E-2</v>
      </c>
      <c r="H44" s="12">
        <v>2.4E-2</v>
      </c>
      <c r="J44" s="10"/>
    </row>
    <row r="45" spans="1:10" x14ac:dyDescent="0.25">
      <c r="A45" s="9">
        <v>35308</v>
      </c>
      <c r="B45" s="10">
        <v>5.8651105371190948E-2</v>
      </c>
      <c r="E45" s="6">
        <v>5.5559999999999998E-2</v>
      </c>
      <c r="F45" s="10">
        <v>1.4874999999999998E-2</v>
      </c>
      <c r="G45" s="10">
        <v>6.9955002047536852E-2</v>
      </c>
      <c r="H45" s="12">
        <v>2.4E-2</v>
      </c>
      <c r="J45" s="10"/>
    </row>
    <row r="46" spans="1:10" x14ac:dyDescent="0.25">
      <c r="A46" s="9">
        <v>35338</v>
      </c>
      <c r="B46" s="10">
        <v>5.5812397411622333E-2</v>
      </c>
      <c r="E46" s="6">
        <v>5.2786666666666662E-2</v>
      </c>
      <c r="F46" s="10">
        <v>1.4874999999999998E-2</v>
      </c>
      <c r="G46" s="10">
        <v>6.7028711798283028E-2</v>
      </c>
      <c r="H46" s="12">
        <v>2.4E-2</v>
      </c>
      <c r="J46" s="10"/>
    </row>
    <row r="47" spans="1:10" x14ac:dyDescent="0.25">
      <c r="A47" s="9">
        <v>35369</v>
      </c>
      <c r="B47" s="10">
        <v>5.7438017022091253E-2</v>
      </c>
      <c r="E47" s="6">
        <v>5.1619999999999992E-2</v>
      </c>
      <c r="F47" s="10">
        <v>1.6437500000000001E-2</v>
      </c>
      <c r="G47" s="10">
        <v>6.5404243351256608E-2</v>
      </c>
      <c r="H47" s="12">
        <v>2.4E-2</v>
      </c>
      <c r="J47" s="10"/>
    </row>
    <row r="48" spans="1:10" x14ac:dyDescent="0.25">
      <c r="A48" s="9">
        <v>35399</v>
      </c>
      <c r="B48" s="10">
        <v>5.3318573378137141E-2</v>
      </c>
      <c r="E48" s="6">
        <v>4.8726666666666668E-2</v>
      </c>
      <c r="F48" s="10">
        <v>1.4999999999999999E-2</v>
      </c>
      <c r="G48" s="10">
        <v>6.0677916139583968E-2</v>
      </c>
      <c r="H48" s="12">
        <v>2.4E-2</v>
      </c>
      <c r="J48" s="10"/>
    </row>
    <row r="49" spans="1:10" x14ac:dyDescent="0.25">
      <c r="A49" s="9">
        <v>35430</v>
      </c>
      <c r="B49" s="10">
        <v>5.5041699621344919E-2</v>
      </c>
      <c r="E49" s="6">
        <v>4.9296666666666669E-2</v>
      </c>
      <c r="F49" s="10">
        <v>1.5874999999999997E-2</v>
      </c>
      <c r="G49" s="10">
        <v>6.2785267809543688E-2</v>
      </c>
      <c r="H49" s="12">
        <v>2.4E-2</v>
      </c>
      <c r="J49" s="10"/>
    </row>
    <row r="50" spans="1:10" x14ac:dyDescent="0.25">
      <c r="A50" s="9">
        <v>35461</v>
      </c>
      <c r="B50" s="10">
        <v>5.6439266174982405E-2</v>
      </c>
      <c r="E50" s="6">
        <v>4.8553333333333337E-2</v>
      </c>
      <c r="F50" s="10">
        <v>1.96875E-2</v>
      </c>
      <c r="G50" s="10">
        <v>6.1108540326455144E-2</v>
      </c>
      <c r="H50" s="12">
        <v>2.4E-2</v>
      </c>
      <c r="J50" s="10"/>
    </row>
    <row r="51" spans="1:10" x14ac:dyDescent="0.25">
      <c r="A51" s="9">
        <v>35489</v>
      </c>
      <c r="B51" s="10">
        <v>5.1448806422450179E-2</v>
      </c>
      <c r="E51" s="6">
        <v>4.908666666666666E-2</v>
      </c>
      <c r="F51" s="10">
        <v>1.6E-2</v>
      </c>
      <c r="G51" s="10">
        <v>6.2441103612419474E-2</v>
      </c>
      <c r="H51" s="12">
        <v>2.4E-2</v>
      </c>
      <c r="J51" s="10"/>
    </row>
    <row r="52" spans="1:10" x14ac:dyDescent="0.25">
      <c r="A52" s="9">
        <v>35520</v>
      </c>
      <c r="B52" s="10">
        <v>5.00872557856583E-2</v>
      </c>
      <c r="E52" s="6">
        <v>5.2429999999999991E-2</v>
      </c>
      <c r="F52" s="10">
        <v>1.3375000000000001E-2</v>
      </c>
      <c r="G52" s="10">
        <v>6.4887907006091108E-2</v>
      </c>
      <c r="H52" s="12">
        <v>2.4E-2</v>
      </c>
      <c r="J52" s="10"/>
    </row>
    <row r="53" spans="1:10" x14ac:dyDescent="0.25">
      <c r="A53" s="9">
        <v>35550</v>
      </c>
      <c r="B53" s="10">
        <v>4.6714440579745997E-2</v>
      </c>
      <c r="E53" s="6">
        <v>5.1110000000000003E-2</v>
      </c>
      <c r="F53" s="10">
        <v>1.2374999999999999E-2</v>
      </c>
      <c r="G53" s="10">
        <v>6.308044091889424E-2</v>
      </c>
      <c r="H53" s="12">
        <v>2.4E-2</v>
      </c>
      <c r="J53" s="10"/>
    </row>
    <row r="54" spans="1:10" x14ac:dyDescent="0.25">
      <c r="A54" s="9">
        <v>35581</v>
      </c>
      <c r="B54" s="10">
        <v>4.5921189489964598E-2</v>
      </c>
      <c r="E54" s="6">
        <v>5.1733333333333333E-2</v>
      </c>
      <c r="F54" s="10">
        <v>1.2937500000000001E-2</v>
      </c>
      <c r="G54" s="10">
        <v>6.1629129864338966E-2</v>
      </c>
      <c r="H54" s="12">
        <v>2.4E-2</v>
      </c>
      <c r="J54" s="10"/>
    </row>
    <row r="55" spans="1:10" x14ac:dyDescent="0.25">
      <c r="A55" s="9">
        <v>35611</v>
      </c>
      <c r="B55" s="10">
        <v>4.4341196031800312E-2</v>
      </c>
      <c r="E55" s="6">
        <v>4.9489999999999999E-2</v>
      </c>
      <c r="F55" s="10">
        <v>1.3375000000000001E-2</v>
      </c>
      <c r="G55" s="10">
        <v>5.8697139985800353E-2</v>
      </c>
      <c r="H55" s="12">
        <v>2.4E-2</v>
      </c>
      <c r="J55" s="10"/>
    </row>
    <row r="56" spans="1:10" x14ac:dyDescent="0.25">
      <c r="A56" s="9">
        <v>35642</v>
      </c>
      <c r="B56" s="10">
        <v>4.5707050332084082E-2</v>
      </c>
      <c r="E56" s="6">
        <v>4.9976666666666662E-2</v>
      </c>
      <c r="F56" s="10">
        <v>1.7312499999999998E-2</v>
      </c>
      <c r="G56" s="10">
        <v>5.8577311787566089E-2</v>
      </c>
      <c r="H56" s="12">
        <v>2.4E-2</v>
      </c>
      <c r="J56" s="10"/>
    </row>
    <row r="57" spans="1:10" x14ac:dyDescent="0.25">
      <c r="A57" s="9">
        <v>35673</v>
      </c>
      <c r="B57" s="10">
        <v>5.1218992905974189E-2</v>
      </c>
      <c r="E57" s="6">
        <v>5.164666666666666E-2</v>
      </c>
      <c r="F57" s="10">
        <v>2.00625E-2</v>
      </c>
      <c r="G57" s="10">
        <v>6.0838882918625159E-2</v>
      </c>
      <c r="H57" s="12">
        <v>2.4E-2</v>
      </c>
      <c r="J57" s="10"/>
    </row>
    <row r="58" spans="1:10" x14ac:dyDescent="0.25">
      <c r="A58" s="9">
        <v>35703</v>
      </c>
      <c r="B58" s="10">
        <v>4.8925681067335129E-2</v>
      </c>
      <c r="E58" s="6">
        <v>5.1313333333333336E-2</v>
      </c>
      <c r="F58" s="10">
        <v>1.8499999999999999E-2</v>
      </c>
      <c r="G58" s="10">
        <v>6.2725609235066954E-2</v>
      </c>
      <c r="H58" s="12">
        <v>2.4E-2</v>
      </c>
      <c r="J58" s="10"/>
    </row>
    <row r="59" spans="1:10" x14ac:dyDescent="0.25">
      <c r="A59" s="9">
        <v>35734</v>
      </c>
      <c r="B59" s="10">
        <v>4.9120090188035245E-2</v>
      </c>
      <c r="E59" s="6">
        <v>5.2296666666666665E-2</v>
      </c>
      <c r="F59" s="10">
        <v>1.6187499999999997E-2</v>
      </c>
      <c r="G59" s="10">
        <v>6.3287446730275532E-2</v>
      </c>
      <c r="H59" s="12">
        <v>2.4E-2</v>
      </c>
      <c r="J59" s="10"/>
    </row>
    <row r="60" spans="1:10" x14ac:dyDescent="0.25">
      <c r="A60" s="9">
        <v>35764</v>
      </c>
      <c r="B60" s="10">
        <v>4.9828886036691028E-2</v>
      </c>
      <c r="E60" s="6">
        <v>5.1786666666666661E-2</v>
      </c>
      <c r="F60" s="10">
        <v>1.8062499999999999E-2</v>
      </c>
      <c r="G60" s="10">
        <v>6.4532829732352789E-2</v>
      </c>
      <c r="H60" s="12">
        <v>2.4E-2</v>
      </c>
      <c r="J60" s="10"/>
    </row>
    <row r="61" spans="1:10" x14ac:dyDescent="0.25">
      <c r="A61" s="9">
        <v>35795</v>
      </c>
      <c r="B61" s="10">
        <v>4.7683770395916078E-2</v>
      </c>
      <c r="E61" s="6">
        <v>5.04E-2</v>
      </c>
      <c r="F61" s="10">
        <v>1.6624999999999997E-2</v>
      </c>
      <c r="G61" s="10">
        <v>6.4331776770640586E-2</v>
      </c>
      <c r="H61" s="12">
        <v>2.4E-2</v>
      </c>
      <c r="J61" s="10"/>
    </row>
    <row r="62" spans="1:10" x14ac:dyDescent="0.25">
      <c r="A62" s="9">
        <v>35826</v>
      </c>
      <c r="B62" s="10">
        <v>3.9233790345115434E-2</v>
      </c>
      <c r="E62" s="6">
        <v>4.7109999999999999E-2</v>
      </c>
      <c r="F62" s="10">
        <v>9.3749999999999997E-3</v>
      </c>
      <c r="G62" s="10">
        <v>6.253155186577411E-2</v>
      </c>
      <c r="H62" s="12">
        <v>2.4E-2</v>
      </c>
      <c r="J62" s="10"/>
    </row>
    <row r="63" spans="1:10" x14ac:dyDescent="0.25">
      <c r="A63" s="9">
        <v>35854</v>
      </c>
      <c r="B63" s="10">
        <v>3.9193907644207736E-2</v>
      </c>
      <c r="E63" s="6">
        <v>4.6573333333333328E-2</v>
      </c>
      <c r="F63" s="10">
        <v>1.0812500000000001E-2</v>
      </c>
      <c r="G63" s="10">
        <v>6.0800863234158106E-2</v>
      </c>
      <c r="H63" s="12">
        <v>2.4E-2</v>
      </c>
      <c r="J63" s="10"/>
    </row>
    <row r="64" spans="1:10" x14ac:dyDescent="0.25">
      <c r="A64" s="9">
        <v>35885</v>
      </c>
      <c r="B64" s="10">
        <v>3.7528519973711608E-2</v>
      </c>
      <c r="E64" s="6">
        <v>4.6636666666666667E-2</v>
      </c>
      <c r="F64" s="10">
        <v>1.0687499999999999E-2</v>
      </c>
      <c r="G64" s="10">
        <v>5.9831535693633975E-2</v>
      </c>
      <c r="H64" s="12">
        <v>2.4E-2</v>
      </c>
      <c r="J64" s="10"/>
    </row>
    <row r="65" spans="1:10" x14ac:dyDescent="0.25">
      <c r="A65" s="9">
        <v>35915</v>
      </c>
      <c r="B65" s="10">
        <v>4.0362481383454683E-2</v>
      </c>
      <c r="E65" s="6">
        <v>4.7733333333333322E-2</v>
      </c>
      <c r="F65" s="10">
        <v>1.2812499999999998E-2</v>
      </c>
      <c r="G65" s="10">
        <v>6.1890720115289191E-2</v>
      </c>
      <c r="H65" s="12">
        <v>2.4E-2</v>
      </c>
      <c r="J65" s="10"/>
    </row>
    <row r="66" spans="1:10" x14ac:dyDescent="0.25">
      <c r="A66" s="9">
        <v>35946</v>
      </c>
      <c r="B66" s="10">
        <v>3.9481175363980318E-2</v>
      </c>
      <c r="E66" s="6">
        <v>4.6196666666666664E-2</v>
      </c>
      <c r="F66" s="10">
        <v>1.1250000000000001E-2</v>
      </c>
      <c r="G66" s="10">
        <v>6.1640279729283737E-2</v>
      </c>
      <c r="H66" s="12">
        <v>2.4E-2</v>
      </c>
      <c r="J66" s="10"/>
    </row>
    <row r="67" spans="1:10" x14ac:dyDescent="0.25">
      <c r="A67" s="9">
        <v>35976</v>
      </c>
      <c r="B67" s="10">
        <v>3.9096628467515986E-2</v>
      </c>
      <c r="E67" s="6">
        <v>4.4500000000000005E-2</v>
      </c>
      <c r="F67" s="10">
        <v>1.16875E-2</v>
      </c>
      <c r="G67" s="10">
        <v>6.1497201781531854E-2</v>
      </c>
      <c r="H67" s="12">
        <v>2.4E-2</v>
      </c>
      <c r="J67" s="10"/>
    </row>
    <row r="68" spans="1:10" x14ac:dyDescent="0.25">
      <c r="A68" s="9">
        <v>36007</v>
      </c>
      <c r="B68" s="10">
        <v>3.6036691164739371E-2</v>
      </c>
      <c r="E68" s="6">
        <v>4.3799999999999999E-2</v>
      </c>
      <c r="F68" s="10">
        <v>8.0000000000000002E-3</v>
      </c>
      <c r="G68" s="10">
        <v>6.0030194367827444E-2</v>
      </c>
      <c r="H68" s="12">
        <v>2.4E-2</v>
      </c>
      <c r="J68" s="10"/>
    </row>
    <row r="69" spans="1:10" x14ac:dyDescent="0.25">
      <c r="A69" s="9">
        <v>36038</v>
      </c>
      <c r="B69" s="10">
        <v>3.8156312379220306E-2</v>
      </c>
      <c r="E69" s="6">
        <v>3.95E-2</v>
      </c>
      <c r="F69" s="10">
        <v>5.4374999999999996E-3</v>
      </c>
      <c r="G69" s="10">
        <v>5.1378534620239308E-2</v>
      </c>
      <c r="H69" s="12">
        <v>2.4E-2</v>
      </c>
      <c r="J69" s="10"/>
    </row>
    <row r="70" spans="1:10" x14ac:dyDescent="0.25">
      <c r="A70" s="9">
        <v>36068</v>
      </c>
      <c r="B70" s="10">
        <v>3.8431422955104211E-2</v>
      </c>
      <c r="E70" s="6">
        <v>3.7900000000000003E-2</v>
      </c>
      <c r="F70" s="10">
        <v>4.5625000000000006E-3</v>
      </c>
      <c r="G70" s="10">
        <v>5.3620954735326506E-2</v>
      </c>
      <c r="H70" s="12">
        <v>2.4E-2</v>
      </c>
      <c r="J70" s="10"/>
    </row>
    <row r="71" spans="1:10" x14ac:dyDescent="0.25">
      <c r="A71" s="9">
        <v>36099</v>
      </c>
      <c r="B71" s="10">
        <v>3.5910473518343991E-2</v>
      </c>
      <c r="E71" s="6">
        <v>3.8599999999999995E-2</v>
      </c>
      <c r="F71" s="10">
        <v>4.5625000000000006E-3</v>
      </c>
      <c r="G71" s="10">
        <v>5.4104239796523401E-2</v>
      </c>
      <c r="H71" s="12">
        <v>2.4E-2</v>
      </c>
      <c r="J71" s="10"/>
    </row>
    <row r="72" spans="1:10" x14ac:dyDescent="0.25">
      <c r="A72" s="9">
        <v>36129</v>
      </c>
      <c r="B72" s="10">
        <v>3.2633318493464535E-2</v>
      </c>
      <c r="E72" s="6">
        <v>3.7000000000000005E-2</v>
      </c>
      <c r="F72" s="10">
        <v>3.6875000000000002E-3</v>
      </c>
      <c r="G72" s="10">
        <v>5.0937788511616774E-2</v>
      </c>
      <c r="H72" s="12">
        <v>2.4E-2</v>
      </c>
      <c r="J72" s="10"/>
    </row>
    <row r="73" spans="1:10" x14ac:dyDescent="0.25">
      <c r="A73" s="9">
        <v>36160</v>
      </c>
      <c r="B73" s="10">
        <v>3.1126773329529438E-2</v>
      </c>
      <c r="E73" s="6">
        <v>3.5900000000000001E-2</v>
      </c>
      <c r="F73" s="10">
        <v>3.1249999999999997E-3</v>
      </c>
      <c r="G73" s="10">
        <v>4.9145606192260022E-2</v>
      </c>
      <c r="H73" s="12">
        <v>2.4E-2</v>
      </c>
      <c r="J73" s="10"/>
    </row>
    <row r="74" spans="1:10" x14ac:dyDescent="0.25">
      <c r="A74" s="9">
        <v>36191</v>
      </c>
      <c r="B74" s="10">
        <v>2.8702765218191567E-2</v>
      </c>
      <c r="D74" s="10">
        <v>5.6869174515817675E-2</v>
      </c>
      <c r="E74" s="6">
        <v>3.3599999999999998E-2</v>
      </c>
      <c r="F74" s="10">
        <v>2E-3</v>
      </c>
      <c r="G74" s="10">
        <v>4.772941752847773E-2</v>
      </c>
      <c r="H74" s="12">
        <v>1.9000000000000003E-2</v>
      </c>
      <c r="J74" s="10"/>
    </row>
    <row r="75" spans="1:10" x14ac:dyDescent="0.25">
      <c r="A75" s="9">
        <v>36219</v>
      </c>
      <c r="B75" s="10">
        <v>2.8131521817334894E-2</v>
      </c>
      <c r="D75" s="10">
        <v>5.8887909252853796E-2</v>
      </c>
      <c r="E75" s="6">
        <v>3.6799999999999999E-2</v>
      </c>
      <c r="F75" s="10">
        <v>1.4375E-3</v>
      </c>
      <c r="G75" s="10">
        <v>5.200829575274242E-2</v>
      </c>
      <c r="H75" s="12">
        <v>1.9000000000000003E-2</v>
      </c>
      <c r="J75" s="10"/>
    </row>
    <row r="76" spans="1:10" x14ac:dyDescent="0.25">
      <c r="A76" s="9">
        <v>36250</v>
      </c>
      <c r="B76" s="10">
        <v>2.7486249401982819E-2</v>
      </c>
      <c r="D76" s="10">
        <v>5.7176494080105056E-2</v>
      </c>
      <c r="E76" s="6">
        <v>3.5699999999999996E-2</v>
      </c>
      <c r="F76" s="10">
        <v>2.4374999999999996E-3</v>
      </c>
      <c r="G76" s="10">
        <v>5.127570382085142E-2</v>
      </c>
      <c r="H76" s="12">
        <v>1.9000000000000003E-2</v>
      </c>
      <c r="J76" s="10"/>
    </row>
    <row r="77" spans="1:10" x14ac:dyDescent="0.25">
      <c r="A77" s="9">
        <v>36280</v>
      </c>
      <c r="B77" s="10">
        <v>2.8937559680550996E-2</v>
      </c>
      <c r="D77" s="10">
        <v>5.3569180763141988E-2</v>
      </c>
      <c r="E77" s="6">
        <v>3.3700000000000001E-2</v>
      </c>
      <c r="F77" s="10">
        <v>5.1250000000000002E-3</v>
      </c>
      <c r="G77" s="10">
        <v>5.0097339618608641E-2</v>
      </c>
      <c r="H77" s="12">
        <v>1.3999999999999999E-2</v>
      </c>
      <c r="J77" s="10"/>
    </row>
    <row r="78" spans="1:10" x14ac:dyDescent="0.25">
      <c r="A78" s="9">
        <v>36311</v>
      </c>
      <c r="B78" s="10">
        <v>2.8969483159263999E-2</v>
      </c>
      <c r="D78" s="10">
        <v>5.3995702149621155E-2</v>
      </c>
      <c r="E78" s="6">
        <v>3.5300000000000005E-2</v>
      </c>
      <c r="F78" s="10">
        <v>4.5625000000000006E-3</v>
      </c>
      <c r="G78" s="10">
        <v>5.2837548066689347E-2</v>
      </c>
      <c r="H78" s="12">
        <v>1.3999999999999999E-2</v>
      </c>
      <c r="J78" s="10"/>
    </row>
    <row r="79" spans="1:10" x14ac:dyDescent="0.25">
      <c r="A79" s="9">
        <v>36341</v>
      </c>
      <c r="B79" s="10">
        <v>2.7338594369166296E-2</v>
      </c>
      <c r="D79" s="10">
        <v>5.7408176820477511E-2</v>
      </c>
      <c r="E79" s="6">
        <v>3.9900000000000005E-2</v>
      </c>
      <c r="F79" s="10">
        <v>4.1249999999999993E-3</v>
      </c>
      <c r="G79" s="10">
        <v>5.8536124477694962E-2</v>
      </c>
      <c r="H79" s="12">
        <v>1.3999999999999999E-2</v>
      </c>
      <c r="J79" s="10"/>
    </row>
    <row r="80" spans="1:10" x14ac:dyDescent="0.25">
      <c r="A80" s="9">
        <v>36372</v>
      </c>
      <c r="B80" s="10">
        <v>2.935086735615516E-2</v>
      </c>
      <c r="D80" s="10">
        <v>6.171903952923842E-2</v>
      </c>
      <c r="E80" s="6">
        <v>4.2699999999999995E-2</v>
      </c>
      <c r="F80" s="10">
        <v>5.1250000000000002E-3</v>
      </c>
      <c r="G80" s="10">
        <v>6.127977670203108E-2</v>
      </c>
      <c r="H80" s="12">
        <v>1.3999999999999999E-2</v>
      </c>
      <c r="J80" s="10"/>
    </row>
    <row r="81" spans="1:10" x14ac:dyDescent="0.25">
      <c r="A81" s="9">
        <v>36403</v>
      </c>
      <c r="B81" s="10">
        <v>3.0057850208254872E-2</v>
      </c>
      <c r="D81" s="10">
        <v>6.227788030744219E-2</v>
      </c>
      <c r="E81" s="6">
        <v>4.36E-2</v>
      </c>
      <c r="F81" s="10">
        <v>6.1249999999999994E-3</v>
      </c>
      <c r="G81" s="10">
        <v>6.2868265995191547E-2</v>
      </c>
      <c r="H81" s="12">
        <v>1.3999999999999999E-2</v>
      </c>
      <c r="J81" s="10"/>
    </row>
    <row r="82" spans="1:10" x14ac:dyDescent="0.25">
      <c r="A82" s="9">
        <v>36433</v>
      </c>
      <c r="B82" s="10">
        <v>3.1408316376444353E-2</v>
      </c>
      <c r="D82" s="10">
        <v>6.56830982793951E-2</v>
      </c>
      <c r="E82" s="6">
        <v>4.5100000000000001E-2</v>
      </c>
      <c r="F82" s="10">
        <v>6.9999999999999984E-3</v>
      </c>
      <c r="G82" s="10">
        <v>6.442491356105437E-2</v>
      </c>
      <c r="H82" s="12">
        <v>1.3999999999999999E-2</v>
      </c>
      <c r="J82" s="10"/>
    </row>
    <row r="83" spans="1:10" x14ac:dyDescent="0.25">
      <c r="A83" s="9">
        <v>36464</v>
      </c>
      <c r="B83" s="10">
        <v>3.0332830853146607E-2</v>
      </c>
      <c r="D83" s="10">
        <v>6.8387449555378538E-2</v>
      </c>
      <c r="E83" s="6">
        <v>4.7100000000000003E-2</v>
      </c>
      <c r="F83" s="10">
        <v>7.4374999999999988E-3</v>
      </c>
      <c r="G83" s="10">
        <v>6.6094314898798454E-2</v>
      </c>
      <c r="H83" s="12">
        <v>1.3999999999999999E-2</v>
      </c>
      <c r="J83" s="10"/>
    </row>
    <row r="84" spans="1:10" x14ac:dyDescent="0.25">
      <c r="A84" s="9">
        <v>36494</v>
      </c>
      <c r="B84" s="10">
        <v>3.0956108865001955E-2</v>
      </c>
      <c r="D84" s="10">
        <v>6.6987061213933982E-2</v>
      </c>
      <c r="E84" s="6">
        <v>4.7100000000000003E-2</v>
      </c>
      <c r="F84" s="10">
        <v>9.5624999999999998E-3</v>
      </c>
      <c r="G84" s="10">
        <v>6.5933894739131069E-2</v>
      </c>
      <c r="H84" s="12">
        <v>1.9000000000000003E-2</v>
      </c>
      <c r="J84" s="10"/>
    </row>
    <row r="85" spans="1:10" x14ac:dyDescent="0.25">
      <c r="A85" s="9">
        <v>36525</v>
      </c>
      <c r="B85" s="10">
        <v>3.2292054739552031E-2</v>
      </c>
      <c r="D85" s="10">
        <v>6.7779790511964019E-2</v>
      </c>
      <c r="E85" s="6">
        <v>4.9200000000000001E-2</v>
      </c>
      <c r="F85" s="10">
        <v>1.2437500000000001E-2</v>
      </c>
      <c r="G85" s="10">
        <v>6.7335595429811324E-2</v>
      </c>
      <c r="H85" s="12">
        <v>1.9000000000000003E-2</v>
      </c>
      <c r="J85" s="10"/>
    </row>
    <row r="86" spans="1:10" x14ac:dyDescent="0.25">
      <c r="A86" s="9">
        <v>36556</v>
      </c>
      <c r="B86" s="10">
        <v>3.5421118254621041E-2</v>
      </c>
      <c r="D86" s="10">
        <v>6.9051551721688031E-2</v>
      </c>
      <c r="E86" s="6">
        <v>5.0999999999999997E-2</v>
      </c>
      <c r="F86" s="10">
        <v>1.4999999999999999E-2</v>
      </c>
      <c r="G86" s="10">
        <v>7.1021612227358866E-2</v>
      </c>
      <c r="H86" s="12">
        <v>1.9000000000000003E-2</v>
      </c>
      <c r="J86" s="10"/>
    </row>
    <row r="87" spans="1:10" x14ac:dyDescent="0.25">
      <c r="A87" s="9">
        <v>36585</v>
      </c>
      <c r="B87" s="10">
        <v>3.4887789721123115E-2</v>
      </c>
      <c r="D87" s="10">
        <v>6.9818583541251311E-2</v>
      </c>
      <c r="E87" s="6">
        <v>5.1100000000000007E-2</v>
      </c>
      <c r="F87" s="10">
        <v>1.4562499999999997E-2</v>
      </c>
      <c r="G87" s="10">
        <v>7.2042889603541452E-2</v>
      </c>
      <c r="H87" s="12">
        <v>2.1499999999999998E-2</v>
      </c>
      <c r="J87" s="10"/>
    </row>
    <row r="88" spans="1:10" x14ac:dyDescent="0.25">
      <c r="A88" s="9">
        <v>36616</v>
      </c>
      <c r="B88" s="10">
        <v>3.3918366320629105E-2</v>
      </c>
      <c r="D88" s="10">
        <v>6.8836143608118974E-2</v>
      </c>
      <c r="E88" s="6">
        <v>4.9200000000000001E-2</v>
      </c>
      <c r="F88" s="10">
        <v>1.4999999999999999E-2</v>
      </c>
      <c r="G88" s="10">
        <v>6.7932637448830518E-2</v>
      </c>
      <c r="H88" s="12">
        <v>2.4E-2</v>
      </c>
      <c r="J88" s="10"/>
    </row>
    <row r="89" spans="1:10" x14ac:dyDescent="0.25">
      <c r="A89" s="9">
        <v>36646</v>
      </c>
      <c r="B89" s="10">
        <v>3.0382857731203354E-2</v>
      </c>
      <c r="D89" s="10">
        <v>7.2264469990227093E-2</v>
      </c>
      <c r="E89" s="6">
        <v>5.0499999999999996E-2</v>
      </c>
      <c r="F89" s="10">
        <v>1.14375E-2</v>
      </c>
      <c r="G89" s="10">
        <v>7.0973662734493514E-2</v>
      </c>
      <c r="H89" s="12">
        <v>2.6500000000000003E-2</v>
      </c>
      <c r="J89" s="10"/>
    </row>
    <row r="90" spans="1:10" x14ac:dyDescent="0.25">
      <c r="A90" s="9">
        <v>36677</v>
      </c>
      <c r="B90" s="10">
        <v>3.1278280327258413E-2</v>
      </c>
      <c r="D90" s="10">
        <v>7.4274832973990845E-2</v>
      </c>
      <c r="E90" s="6">
        <v>5.1699999999999996E-2</v>
      </c>
      <c r="F90" s="10">
        <v>1.11875E-2</v>
      </c>
      <c r="G90" s="10">
        <v>7.2113378445568768E-2</v>
      </c>
      <c r="H90" s="12">
        <v>2.6500000000000003E-2</v>
      </c>
      <c r="J90" s="10"/>
    </row>
    <row r="91" spans="1:10" x14ac:dyDescent="0.25">
      <c r="A91" s="9">
        <v>36707</v>
      </c>
      <c r="B91" s="10">
        <v>3.4710623821503424E-2</v>
      </c>
      <c r="D91" s="10">
        <v>7.504571575689345E-2</v>
      </c>
      <c r="E91" s="6">
        <v>5.16E-2</v>
      </c>
      <c r="F91" s="10">
        <v>1.4750000000000001E-2</v>
      </c>
      <c r="G91" s="10">
        <v>7.2730104866350745E-2</v>
      </c>
      <c r="H91" s="12">
        <v>3.15E-2</v>
      </c>
      <c r="J91" s="10"/>
    </row>
    <row r="92" spans="1:10" x14ac:dyDescent="0.25">
      <c r="A92" s="9">
        <v>36738</v>
      </c>
      <c r="B92" s="10">
        <v>3.539073824098251E-2</v>
      </c>
      <c r="D92" s="10">
        <v>7.6236242885616951E-2</v>
      </c>
      <c r="E92" s="6">
        <v>5.2300000000000006E-2</v>
      </c>
      <c r="F92" s="10">
        <v>1.5187500000000001E-2</v>
      </c>
      <c r="G92" s="10">
        <v>7.4382181661880778E-2</v>
      </c>
      <c r="H92" s="12">
        <v>3.15E-2</v>
      </c>
      <c r="J92" s="10"/>
    </row>
    <row r="93" spans="1:10" x14ac:dyDescent="0.25">
      <c r="A93" s="9">
        <v>36769</v>
      </c>
      <c r="B93" s="10">
        <v>3.3462288461995573E-2</v>
      </c>
      <c r="D93" s="10">
        <v>7.8038571281167673E-2</v>
      </c>
      <c r="E93" s="6">
        <v>5.3200000000000004E-2</v>
      </c>
      <c r="F93" s="10">
        <v>1.4624999999999999E-2</v>
      </c>
      <c r="G93" s="10">
        <v>7.588882956932419E-2</v>
      </c>
      <c r="H93" s="12">
        <v>3.15E-2</v>
      </c>
      <c r="J93" s="10"/>
    </row>
    <row r="94" spans="1:10" x14ac:dyDescent="0.25">
      <c r="A94" s="9">
        <v>36799</v>
      </c>
      <c r="B94" s="10">
        <v>3.8718758129896072E-2</v>
      </c>
      <c r="D94" s="10">
        <v>8.0246789266720298E-2</v>
      </c>
      <c r="E94" s="6">
        <v>5.21E-2</v>
      </c>
      <c r="F94" s="10">
        <v>1.8749999999999999E-2</v>
      </c>
      <c r="G94" s="10">
        <v>7.4670818082185786E-2</v>
      </c>
      <c r="H94" s="12">
        <v>3.4000000000000002E-2</v>
      </c>
      <c r="J94" s="10"/>
    </row>
    <row r="95" spans="1:10" x14ac:dyDescent="0.25">
      <c r="A95" s="9">
        <v>36830</v>
      </c>
      <c r="B95" s="10">
        <v>3.796395657918275E-2</v>
      </c>
      <c r="D95" s="10">
        <v>8.4012798745767461E-2</v>
      </c>
      <c r="E95" s="6">
        <v>5.21E-2</v>
      </c>
      <c r="F95" s="10">
        <v>1.8312499999999999E-2</v>
      </c>
      <c r="G95" s="10">
        <v>7.3275353044667799E-2</v>
      </c>
      <c r="H95" s="12">
        <v>3.6499999999999998E-2</v>
      </c>
      <c r="J95" s="10"/>
    </row>
    <row r="96" spans="1:10" x14ac:dyDescent="0.25">
      <c r="A96" s="9">
        <v>36860</v>
      </c>
      <c r="B96" s="10">
        <v>3.9329157852470667E-2</v>
      </c>
      <c r="D96" s="10">
        <v>8.7649700145277926E-2</v>
      </c>
      <c r="E96" s="6">
        <v>4.9800000000000004E-2</v>
      </c>
      <c r="F96" s="10">
        <v>1.7624999999999998E-2</v>
      </c>
      <c r="G96" s="10">
        <v>7.1615201019985239E-2</v>
      </c>
      <c r="H96" s="12">
        <v>3.6499999999999998E-2</v>
      </c>
      <c r="J96" s="10"/>
    </row>
    <row r="97" spans="1:10" x14ac:dyDescent="0.25">
      <c r="A97" s="9">
        <v>36891</v>
      </c>
      <c r="B97" s="10">
        <v>4.1676577114641324E-2</v>
      </c>
      <c r="D97" s="10">
        <v>8.5219940944118111E-2</v>
      </c>
      <c r="E97" s="6">
        <v>4.7199999999999999E-2</v>
      </c>
      <c r="F97" s="10">
        <v>1.8250000000000002E-2</v>
      </c>
      <c r="G97" s="10">
        <v>7.0571176175471137E-2</v>
      </c>
      <c r="H97" s="12">
        <v>3.6499999999999998E-2</v>
      </c>
      <c r="J97" s="10"/>
    </row>
    <row r="98" spans="1:10" x14ac:dyDescent="0.25">
      <c r="A98" s="9">
        <v>36922</v>
      </c>
      <c r="B98" s="10">
        <v>3.6036878706609196E-2</v>
      </c>
      <c r="D98" s="10">
        <v>8.0069901017350203E-2</v>
      </c>
      <c r="E98" s="6">
        <v>4.6500000000000007E-2</v>
      </c>
      <c r="F98" s="10">
        <v>1.3124999999999998E-2</v>
      </c>
      <c r="G98" s="10">
        <v>7.3005083883093805E-2</v>
      </c>
      <c r="H98" s="12">
        <v>3.6499999999999998E-2</v>
      </c>
      <c r="J98" s="10"/>
    </row>
    <row r="99" spans="1:10" x14ac:dyDescent="0.25">
      <c r="A99" s="9">
        <v>36950</v>
      </c>
      <c r="B99" s="10">
        <v>4.1815502163579904E-2</v>
      </c>
      <c r="D99" s="10">
        <v>7.7023012416888359E-2</v>
      </c>
      <c r="E99" s="6">
        <v>4.6500000000000007E-2</v>
      </c>
      <c r="F99" s="10">
        <v>1.6812499999999998E-2</v>
      </c>
      <c r="G99" s="10">
        <v>7.0231203820661864E-2</v>
      </c>
      <c r="H99" s="12">
        <v>3.6499999999999998E-2</v>
      </c>
      <c r="J99" s="10"/>
    </row>
    <row r="100" spans="1:10" x14ac:dyDescent="0.25">
      <c r="A100" s="9">
        <v>36981</v>
      </c>
      <c r="B100" s="10">
        <v>4.1977498237293256E-2</v>
      </c>
      <c r="D100" s="10">
        <v>7.8913321904047096E-2</v>
      </c>
      <c r="E100" s="6">
        <v>4.5100000000000001E-2</v>
      </c>
      <c r="F100" s="10">
        <v>1.6375000000000001E-2</v>
      </c>
      <c r="G100" s="10">
        <v>6.7743254558782495E-2</v>
      </c>
      <c r="H100" s="12">
        <v>3.6499999999999998E-2</v>
      </c>
      <c r="J100" s="10"/>
    </row>
    <row r="101" spans="1:10" x14ac:dyDescent="0.25">
      <c r="A101" s="9">
        <v>37011</v>
      </c>
      <c r="B101" s="10">
        <v>4.5290802541787092E-2</v>
      </c>
      <c r="D101" s="10">
        <v>8.4574035419582111E-2</v>
      </c>
      <c r="E101" s="6">
        <v>4.9100000000000005E-2</v>
      </c>
      <c r="F101" s="10">
        <v>2.0812499999999998E-2</v>
      </c>
      <c r="G101" s="10">
        <v>6.8760335986015178E-2</v>
      </c>
      <c r="H101" s="12">
        <v>3.6499999999999998E-2</v>
      </c>
      <c r="J101" s="10"/>
    </row>
    <row r="102" spans="1:10" x14ac:dyDescent="0.25">
      <c r="A102" s="9">
        <v>37042</v>
      </c>
      <c r="B102" s="10">
        <v>4.9631779500788079E-2</v>
      </c>
      <c r="D102" s="10">
        <v>8.175660581573313E-2</v>
      </c>
      <c r="E102" s="6">
        <v>4.8799999999999996E-2</v>
      </c>
      <c r="F102" s="10">
        <v>2.5812499999999995E-2</v>
      </c>
      <c r="G102" s="10">
        <v>6.9594748609577664E-2</v>
      </c>
      <c r="H102" s="12">
        <v>3.4000000000000002E-2</v>
      </c>
      <c r="J102" s="10"/>
    </row>
    <row r="103" spans="1:10" x14ac:dyDescent="0.25">
      <c r="A103" s="9">
        <v>37072</v>
      </c>
      <c r="B103" s="10">
        <v>4.8142723171404778E-2</v>
      </c>
      <c r="D103" s="10">
        <v>8.1605359124292509E-2</v>
      </c>
      <c r="E103" s="6">
        <v>4.7599999999999996E-2</v>
      </c>
      <c r="F103" s="10">
        <v>2.325E-2</v>
      </c>
      <c r="G103" s="10">
        <v>6.9929247296145927E-2</v>
      </c>
      <c r="H103" s="12">
        <v>3.4000000000000002E-2</v>
      </c>
      <c r="J103" s="10"/>
    </row>
    <row r="104" spans="1:10" x14ac:dyDescent="0.25">
      <c r="A104" s="9">
        <v>37103</v>
      </c>
      <c r="B104" s="10">
        <v>4.679531921740139E-2</v>
      </c>
      <c r="D104" s="10">
        <v>8.2930885328030751E-2</v>
      </c>
      <c r="E104" s="6">
        <v>4.5700000000000005E-2</v>
      </c>
      <c r="F104" s="10">
        <v>2.0562499999999997E-2</v>
      </c>
      <c r="G104" s="10">
        <v>6.8777939251147419E-2</v>
      </c>
      <c r="H104" s="12">
        <v>3.4000000000000002E-2</v>
      </c>
      <c r="J104" s="10"/>
    </row>
    <row r="105" spans="1:10" x14ac:dyDescent="0.25">
      <c r="A105" s="9">
        <v>37134</v>
      </c>
      <c r="B105" s="10">
        <v>4.8504132609593215E-2</v>
      </c>
      <c r="D105" s="10">
        <v>7.9825808491220424E-2</v>
      </c>
      <c r="E105" s="6">
        <v>4.4299999999999999E-2</v>
      </c>
      <c r="F105" s="10">
        <v>1.96875E-2</v>
      </c>
      <c r="G105" s="10">
        <v>6.7833129179511051E-2</v>
      </c>
      <c r="H105" s="12">
        <v>3.15E-2</v>
      </c>
      <c r="J105" s="10"/>
    </row>
    <row r="106" spans="1:10" x14ac:dyDescent="0.25">
      <c r="A106" s="9">
        <v>37164</v>
      </c>
      <c r="B106" s="10">
        <v>4.9009472810112836E-2</v>
      </c>
      <c r="D106" s="10">
        <v>8.9570321752502735E-2</v>
      </c>
      <c r="E106" s="6">
        <v>4.2500000000000003E-2</v>
      </c>
      <c r="F106" s="10">
        <v>1.7249999999999998E-2</v>
      </c>
      <c r="G106" s="10">
        <v>6.2146732842140562E-2</v>
      </c>
      <c r="H106" s="12">
        <v>2.6500000000000003E-2</v>
      </c>
      <c r="J106" s="10"/>
    </row>
    <row r="107" spans="1:10" x14ac:dyDescent="0.25">
      <c r="A107" s="9">
        <v>37195</v>
      </c>
      <c r="B107" s="10">
        <v>4.9056976852028047E-2</v>
      </c>
      <c r="D107" s="10">
        <v>8.218771925476949E-2</v>
      </c>
      <c r="E107" s="6">
        <v>3.8800000000000001E-2</v>
      </c>
      <c r="F107" s="10">
        <v>1.8124999999999999E-2</v>
      </c>
      <c r="G107" s="10">
        <v>6.009515761409355E-2</v>
      </c>
      <c r="H107" s="12">
        <v>2.6500000000000003E-2</v>
      </c>
      <c r="J107" s="10"/>
    </row>
    <row r="108" spans="1:10" x14ac:dyDescent="0.25">
      <c r="A108" s="9">
        <v>37225</v>
      </c>
      <c r="B108" s="10">
        <v>4.2875668964151133E-2</v>
      </c>
      <c r="D108" s="10">
        <v>7.9438600355977315E-2</v>
      </c>
      <c r="E108" s="6">
        <v>4.0800000000000003E-2</v>
      </c>
      <c r="F108" s="10">
        <v>1.3687499999999998E-2</v>
      </c>
      <c r="G108" s="10">
        <v>6.2796373797370825E-2</v>
      </c>
      <c r="H108" s="12">
        <v>2.1499999999999998E-2</v>
      </c>
      <c r="J108" s="10"/>
    </row>
    <row r="109" spans="1:10" x14ac:dyDescent="0.25">
      <c r="A109" s="9">
        <v>37256</v>
      </c>
      <c r="B109" s="10">
        <v>4.4319279906882725E-2</v>
      </c>
      <c r="D109" s="10">
        <v>7.9879611087811789E-2</v>
      </c>
      <c r="E109" s="6">
        <v>4.4299999999999999E-2</v>
      </c>
      <c r="F109" s="10">
        <v>1.5125E-2</v>
      </c>
      <c r="G109" s="10">
        <v>6.7428765732188908E-2</v>
      </c>
      <c r="H109" s="12">
        <v>2.1499999999999998E-2</v>
      </c>
      <c r="J109" s="10"/>
    </row>
    <row r="110" spans="1:10" x14ac:dyDescent="0.25">
      <c r="A110" s="9">
        <v>37287</v>
      </c>
      <c r="B110" s="10">
        <v>5.1369917926942836E-2</v>
      </c>
      <c r="D110" s="10">
        <v>8.2986257925209347E-2</v>
      </c>
      <c r="E110" s="6">
        <v>4.5100000000000001E-2</v>
      </c>
      <c r="F110" s="10">
        <v>2.2100000000000002E-2</v>
      </c>
      <c r="G110" s="10">
        <v>6.9936279878691235E-2</v>
      </c>
      <c r="H110" s="12">
        <v>2.1499999999999998E-2</v>
      </c>
      <c r="J110" s="10"/>
    </row>
    <row r="111" spans="1:10" x14ac:dyDescent="0.25">
      <c r="A111" s="9">
        <v>37315</v>
      </c>
      <c r="B111" s="10">
        <v>5.0588324183253153E-2</v>
      </c>
      <c r="D111" s="10">
        <v>8.4108756703936319E-2</v>
      </c>
      <c r="E111" s="6">
        <v>4.5400000000000003E-2</v>
      </c>
      <c r="F111" s="10">
        <v>2.0450000000000003E-2</v>
      </c>
      <c r="G111" s="10">
        <v>7.017498724708035E-2</v>
      </c>
      <c r="H111" s="12">
        <v>2.1499999999999998E-2</v>
      </c>
      <c r="J111" s="10"/>
    </row>
    <row r="112" spans="1:10" x14ac:dyDescent="0.25">
      <c r="A112" s="9">
        <v>37346</v>
      </c>
      <c r="B112" s="10">
        <v>5.0968982396042521E-2</v>
      </c>
      <c r="D112" s="10">
        <v>8.230695235865873E-2</v>
      </c>
      <c r="E112" s="6">
        <v>4.87E-2</v>
      </c>
      <c r="F112" s="10">
        <v>2.18E-2</v>
      </c>
      <c r="G112" s="10">
        <v>7.4488561634660985E-2</v>
      </c>
      <c r="H112" s="12">
        <v>2.1499999999999998E-2</v>
      </c>
      <c r="J112" s="10"/>
    </row>
    <row r="113" spans="1:10" x14ac:dyDescent="0.25">
      <c r="A113" s="9">
        <v>37376</v>
      </c>
      <c r="B113" s="10">
        <v>5.0083582292348883E-2</v>
      </c>
      <c r="D113" s="10">
        <v>8.0591067919744686E-2</v>
      </c>
      <c r="E113" s="6">
        <v>4.7100000000000003E-2</v>
      </c>
      <c r="F113" s="10">
        <v>1.8749999999999999E-2</v>
      </c>
      <c r="G113" s="10">
        <v>7.2150698823843937E-2</v>
      </c>
      <c r="H113" s="12">
        <v>2.1499999999999998E-2</v>
      </c>
      <c r="J113" s="10"/>
    </row>
    <row r="114" spans="1:10" x14ac:dyDescent="0.25">
      <c r="A114" s="9">
        <v>37407</v>
      </c>
      <c r="B114" s="10">
        <v>4.8755436541484329E-2</v>
      </c>
      <c r="D114" s="10">
        <v>8.360084577369653E-2</v>
      </c>
      <c r="E114" s="6">
        <v>4.8100000000000004E-2</v>
      </c>
      <c r="F114" s="10">
        <v>1.6100000000000003E-2</v>
      </c>
      <c r="G114" s="10">
        <v>7.3349307773491287E-2</v>
      </c>
      <c r="H114" s="12">
        <v>2.1499999999999998E-2</v>
      </c>
      <c r="J114" s="10"/>
    </row>
    <row r="115" spans="1:10" x14ac:dyDescent="0.25">
      <c r="A115" s="9">
        <v>37437</v>
      </c>
      <c r="B115" s="10">
        <v>5.1710294886839148E-2</v>
      </c>
      <c r="D115" s="10">
        <v>8.7349634033928023E-2</v>
      </c>
      <c r="E115" s="6">
        <v>4.5400000000000003E-2</v>
      </c>
      <c r="F115" s="10">
        <v>1.465E-2</v>
      </c>
      <c r="G115" s="10">
        <v>6.8957641894293459E-2</v>
      </c>
      <c r="H115" s="12">
        <v>2.1499999999999998E-2</v>
      </c>
      <c r="J115" s="10"/>
    </row>
    <row r="116" spans="1:10" x14ac:dyDescent="0.25">
      <c r="A116" s="9">
        <v>37468</v>
      </c>
      <c r="B116" s="10">
        <v>5.5619648876664353E-2</v>
      </c>
      <c r="D116" s="10">
        <v>9.0357007949051771E-2</v>
      </c>
      <c r="E116" s="6">
        <v>4.2999999999999997E-2</v>
      </c>
      <c r="F116" s="10">
        <v>1.5550000000000001E-2</v>
      </c>
      <c r="G116" s="10">
        <v>6.5330178086040261E-2</v>
      </c>
      <c r="H116" s="12">
        <v>2.1499999999999998E-2</v>
      </c>
      <c r="J116" s="10"/>
    </row>
    <row r="117" spans="1:10" x14ac:dyDescent="0.25">
      <c r="A117" s="9">
        <v>37499</v>
      </c>
      <c r="B117" s="10">
        <v>5.7819295471452738E-2</v>
      </c>
      <c r="D117" s="10">
        <v>8.9276000174346504E-2</v>
      </c>
      <c r="E117" s="6">
        <v>4.1299999999999996E-2</v>
      </c>
      <c r="F117" s="10">
        <v>1.7500000000000002E-2</v>
      </c>
      <c r="G117" s="10">
        <v>6.4927239182902177E-2</v>
      </c>
      <c r="H117" s="12">
        <v>2.1499999999999998E-2</v>
      </c>
      <c r="J117" s="10"/>
    </row>
    <row r="118" spans="1:10" x14ac:dyDescent="0.25">
      <c r="A118" s="9">
        <v>37529</v>
      </c>
      <c r="B118" s="10">
        <v>6.3635488852392202E-2</v>
      </c>
      <c r="D118" s="10">
        <v>8.9455970204642923E-2</v>
      </c>
      <c r="E118" s="6">
        <v>3.7999999999999999E-2</v>
      </c>
      <c r="F118" s="10">
        <v>1.7950000000000001E-2</v>
      </c>
      <c r="G118" s="10">
        <v>5.9881531084785083E-2</v>
      </c>
      <c r="H118" s="12">
        <v>2.1499999999999998E-2</v>
      </c>
      <c r="J118" s="10"/>
    </row>
    <row r="119" spans="1:10" x14ac:dyDescent="0.25">
      <c r="A119" s="9">
        <v>37560</v>
      </c>
      <c r="B119" s="10">
        <v>6.1117302536277326E-2</v>
      </c>
      <c r="D119" s="10">
        <v>9.1630294436092941E-2</v>
      </c>
      <c r="E119" s="6">
        <v>3.9300000000000002E-2</v>
      </c>
      <c r="F119" s="10">
        <v>1.83E-2</v>
      </c>
      <c r="G119" s="10">
        <v>6.105675360265482E-2</v>
      </c>
      <c r="H119" s="12">
        <v>2.1499999999999998E-2</v>
      </c>
      <c r="J119" s="10"/>
    </row>
    <row r="120" spans="1:10" x14ac:dyDescent="0.25">
      <c r="A120" s="9">
        <v>37590</v>
      </c>
      <c r="B120" s="10">
        <v>5.9268729747337774E-2</v>
      </c>
      <c r="D120" s="10">
        <v>8.4318616757456777E-2</v>
      </c>
      <c r="E120" s="6">
        <v>3.95E-2</v>
      </c>
      <c r="F120" s="10">
        <v>1.8450000000000001E-2</v>
      </c>
      <c r="G120" s="10">
        <v>6.0981774776512759E-2</v>
      </c>
      <c r="H120" s="12">
        <v>2.1499999999999998E-2</v>
      </c>
      <c r="J120" s="10"/>
    </row>
    <row r="121" spans="1:10" x14ac:dyDescent="0.25">
      <c r="A121" s="9">
        <v>37621</v>
      </c>
      <c r="B121" s="10">
        <v>6.4872840567977305E-2</v>
      </c>
      <c r="D121" s="10">
        <v>8.1296575820243355E-2</v>
      </c>
      <c r="E121" s="6">
        <v>3.6200000000000003E-2</v>
      </c>
      <c r="F121" s="10">
        <v>1.9000000000000003E-2</v>
      </c>
      <c r="G121" s="10">
        <v>5.8603485820890241E-2</v>
      </c>
      <c r="H121" s="12">
        <v>1.6500000000000001E-2</v>
      </c>
      <c r="J121" s="10"/>
    </row>
    <row r="122" spans="1:10" x14ac:dyDescent="0.25">
      <c r="A122" s="9">
        <v>37652</v>
      </c>
      <c r="B122" s="10">
        <v>6.6015326404823937E-2</v>
      </c>
      <c r="D122" s="10">
        <v>7.6514424232381195E-2</v>
      </c>
      <c r="E122" s="6">
        <v>3.4699999999999995E-2</v>
      </c>
      <c r="F122" s="10">
        <v>1.7299999999999999E-2</v>
      </c>
      <c r="G122" s="10">
        <v>5.797716834617242E-2</v>
      </c>
      <c r="H122" s="12">
        <v>1.6500000000000001E-2</v>
      </c>
      <c r="J122" s="10"/>
    </row>
    <row r="123" spans="1:10" x14ac:dyDescent="0.25">
      <c r="A123" s="9">
        <v>37680</v>
      </c>
      <c r="B123" s="10">
        <v>6.9978084791077533E-2</v>
      </c>
      <c r="D123" s="10">
        <v>7.3956878504784662E-2</v>
      </c>
      <c r="E123" s="6">
        <v>3.27E-2</v>
      </c>
      <c r="F123" s="10">
        <v>1.9700000000000002E-2</v>
      </c>
      <c r="G123" s="10">
        <v>5.6384877018525528E-2</v>
      </c>
      <c r="H123" s="12">
        <v>1.6500000000000001E-2</v>
      </c>
      <c r="J123" s="10"/>
    </row>
    <row r="124" spans="1:10" x14ac:dyDescent="0.25">
      <c r="A124" s="9">
        <v>37711</v>
      </c>
      <c r="B124" s="10">
        <v>7.0953036022351618E-2</v>
      </c>
      <c r="D124" s="10">
        <v>7.413500048022735E-2</v>
      </c>
      <c r="E124" s="6">
        <v>3.4099999999999998E-2</v>
      </c>
      <c r="F124" s="10">
        <v>1.9700000000000002E-2</v>
      </c>
      <c r="G124" s="10">
        <v>5.8525985244094275E-2</v>
      </c>
      <c r="H124" s="12">
        <v>1.3999999999999999E-2</v>
      </c>
      <c r="J124" s="10"/>
    </row>
    <row r="125" spans="1:10" x14ac:dyDescent="0.25">
      <c r="A125" s="9">
        <v>37741</v>
      </c>
      <c r="B125" s="10">
        <v>6.535859720470881E-2</v>
      </c>
      <c r="D125" s="10">
        <v>6.8621492225361735E-2</v>
      </c>
      <c r="E125" s="6">
        <v>3.4500000000000003E-2</v>
      </c>
      <c r="F125" s="10">
        <v>1.7050000000000003E-2</v>
      </c>
      <c r="G125" s="10">
        <v>5.889834553139954E-2</v>
      </c>
      <c r="H125" s="12">
        <v>1.3999999999999999E-2</v>
      </c>
      <c r="J125" s="10"/>
    </row>
    <row r="126" spans="1:10" x14ac:dyDescent="0.25">
      <c r="A126" s="9">
        <v>37772</v>
      </c>
      <c r="B126" s="10">
        <v>6.291950002656517E-2</v>
      </c>
      <c r="D126" s="10">
        <v>6.6582813654604833E-2</v>
      </c>
      <c r="E126" s="6">
        <v>3.1E-2</v>
      </c>
      <c r="F126" s="10">
        <v>1.4600000000000002E-2</v>
      </c>
      <c r="G126" s="10">
        <v>5.5473424022787016E-2</v>
      </c>
      <c r="H126" s="12">
        <v>1.3999999999999999E-2</v>
      </c>
      <c r="J126" s="10"/>
    </row>
    <row r="127" spans="1:10" x14ac:dyDescent="0.25">
      <c r="A127" s="9">
        <v>37802</v>
      </c>
      <c r="B127" s="10">
        <v>6.3375102938821912E-2</v>
      </c>
      <c r="D127" s="10">
        <v>6.5747170654135614E-2</v>
      </c>
      <c r="E127" s="6">
        <v>3.1400000000000004E-2</v>
      </c>
      <c r="F127" s="10">
        <v>1.6650000000000002E-2</v>
      </c>
      <c r="G127" s="10">
        <v>5.5502776076404345E-2</v>
      </c>
      <c r="H127" s="12">
        <v>9.0000000000000011E-3</v>
      </c>
      <c r="J127" s="10"/>
    </row>
    <row r="128" spans="1:10" x14ac:dyDescent="0.25">
      <c r="A128" s="9">
        <v>37833</v>
      </c>
      <c r="B128" s="10">
        <v>6.1701643613909264E-2</v>
      </c>
      <c r="D128" s="10">
        <v>6.6027495925532767E-2</v>
      </c>
      <c r="E128" s="6">
        <v>3.49E-2</v>
      </c>
      <c r="F128" s="10">
        <v>1.6750000000000001E-2</v>
      </c>
      <c r="G128" s="10">
        <v>5.9618570578980623E-2</v>
      </c>
      <c r="H128" s="12">
        <v>9.0000000000000011E-3</v>
      </c>
      <c r="J128" s="10"/>
    </row>
    <row r="129" spans="1:10" x14ac:dyDescent="0.25">
      <c r="A129" s="9">
        <v>37864</v>
      </c>
      <c r="B129" s="10">
        <v>6.0461911183305496E-2</v>
      </c>
      <c r="D129" s="10">
        <v>6.6314123165775687E-2</v>
      </c>
      <c r="E129" s="6">
        <v>3.5699999999999996E-2</v>
      </c>
      <c r="F129" s="10">
        <v>1.72E-2</v>
      </c>
      <c r="G129" s="10">
        <v>6.0703737014904974E-2</v>
      </c>
      <c r="H129" s="12">
        <v>9.0000000000000011E-3</v>
      </c>
      <c r="J129" s="10"/>
    </row>
    <row r="130" spans="1:10" x14ac:dyDescent="0.25">
      <c r="A130" s="9">
        <v>37894</v>
      </c>
      <c r="B130" s="10">
        <v>6.344362340559076E-2</v>
      </c>
      <c r="D130" s="10">
        <v>6.309578435409581E-2</v>
      </c>
      <c r="E130" s="6">
        <v>3.32E-2</v>
      </c>
      <c r="F130" s="10">
        <v>1.7649999999999999E-2</v>
      </c>
      <c r="G130" s="10">
        <v>5.7201998935047779E-2</v>
      </c>
      <c r="H130" s="12">
        <v>9.0000000000000011E-3</v>
      </c>
      <c r="J130" s="10"/>
    </row>
    <row r="131" spans="1:10" x14ac:dyDescent="0.25">
      <c r="A131" s="9">
        <v>37925</v>
      </c>
      <c r="B131" s="10">
        <v>6.109007589401784E-2</v>
      </c>
      <c r="D131" s="10">
        <v>6.3510459124659288E-2</v>
      </c>
      <c r="E131" s="6">
        <v>3.6499999999999998E-2</v>
      </c>
      <c r="F131" s="10">
        <v>1.7899999999999999E-2</v>
      </c>
      <c r="G131" s="10">
        <v>6.2593584769746941E-2</v>
      </c>
      <c r="H131" s="12">
        <v>9.0000000000000011E-3</v>
      </c>
      <c r="J131" s="10"/>
    </row>
    <row r="132" spans="1:10" x14ac:dyDescent="0.25">
      <c r="A132" s="9">
        <v>37955</v>
      </c>
      <c r="B132" s="10">
        <v>6.2838510418667781E-2</v>
      </c>
      <c r="D132" s="10">
        <v>6.3933007595450939E-2</v>
      </c>
      <c r="E132" s="6">
        <v>3.7900000000000003E-2</v>
      </c>
      <c r="F132" s="10">
        <v>1.8700000000000001E-2</v>
      </c>
      <c r="G132" s="10">
        <v>6.4055206265355019E-2</v>
      </c>
      <c r="H132" s="12">
        <v>9.0000000000000011E-3</v>
      </c>
      <c r="J132" s="10"/>
    </row>
    <row r="133" spans="1:10" x14ac:dyDescent="0.25">
      <c r="A133" s="9">
        <v>37986</v>
      </c>
      <c r="B133" s="10">
        <v>6.1821164259359712E-2</v>
      </c>
      <c r="D133" s="10">
        <v>6.0722212459085531E-2</v>
      </c>
      <c r="E133" s="6">
        <v>3.5900000000000001E-2</v>
      </c>
      <c r="F133" s="10">
        <v>1.7650000000000002E-2</v>
      </c>
      <c r="G133" s="10">
        <v>6.1661857502996242E-2</v>
      </c>
      <c r="H133" s="12">
        <v>9.0000000000000011E-3</v>
      </c>
      <c r="J133" s="10"/>
    </row>
    <row r="134" spans="1:10" x14ac:dyDescent="0.25">
      <c r="A134" s="9">
        <v>38017</v>
      </c>
      <c r="B134" s="10">
        <v>5.9594305295458103E-2</v>
      </c>
      <c r="D134" s="10">
        <v>5.9144730450606503E-2</v>
      </c>
      <c r="E134" s="6">
        <v>3.5300000000000005E-2</v>
      </c>
      <c r="F134" s="10">
        <v>1.635E-2</v>
      </c>
      <c r="G134" s="10">
        <v>6.0722085205944798E-2</v>
      </c>
      <c r="H134" s="12">
        <v>9.0000000000000011E-3</v>
      </c>
      <c r="J134" s="10"/>
    </row>
    <row r="135" spans="1:10" x14ac:dyDescent="0.25">
      <c r="A135" s="9">
        <v>38046</v>
      </c>
      <c r="B135" s="10">
        <v>5.7228162102642269E-2</v>
      </c>
      <c r="D135" s="10">
        <v>5.7741024949277561E-2</v>
      </c>
      <c r="E135" s="6">
        <v>3.32E-2</v>
      </c>
      <c r="F135" s="10">
        <v>1.4350000000000002E-2</v>
      </c>
      <c r="G135" s="10">
        <v>5.9801277732045133E-2</v>
      </c>
      <c r="H135" s="12">
        <v>9.0000000000000011E-3</v>
      </c>
      <c r="J135" s="10"/>
    </row>
    <row r="136" spans="1:10" x14ac:dyDescent="0.25">
      <c r="A136" s="9">
        <v>38077</v>
      </c>
      <c r="B136" s="10">
        <v>5.7994412628502058E-2</v>
      </c>
      <c r="D136" s="10">
        <v>5.7273993456755976E-2</v>
      </c>
      <c r="E136" s="6">
        <v>3.2000000000000001E-2</v>
      </c>
      <c r="F136" s="10">
        <v>1.5050000000000001E-2</v>
      </c>
      <c r="G136" s="10">
        <v>5.8210506787756924E-2</v>
      </c>
      <c r="H136" s="12">
        <v>9.0000000000000011E-3</v>
      </c>
      <c r="J136" s="10"/>
    </row>
    <row r="137" spans="1:10" x14ac:dyDescent="0.25">
      <c r="A137" s="9">
        <v>38107</v>
      </c>
      <c r="B137" s="10">
        <v>6.2815756782405585E-2</v>
      </c>
      <c r="D137" s="10">
        <v>5.614661456684529E-2</v>
      </c>
      <c r="E137" s="6">
        <v>3.4599999999999999E-2</v>
      </c>
      <c r="F137" s="10">
        <v>1.9799999999999998E-2</v>
      </c>
      <c r="G137" s="10">
        <v>6.1305344640736642E-2</v>
      </c>
      <c r="H137" s="12">
        <v>9.0000000000000011E-3</v>
      </c>
      <c r="J137" s="10"/>
    </row>
    <row r="138" spans="1:10" x14ac:dyDescent="0.25">
      <c r="A138" s="9">
        <v>38138</v>
      </c>
      <c r="B138" s="10">
        <v>6.710676975898644E-2</v>
      </c>
      <c r="D138" s="10">
        <v>5.9566882435826085E-2</v>
      </c>
      <c r="E138" s="6">
        <v>3.61E-2</v>
      </c>
      <c r="F138" s="10">
        <v>2.3350000000000003E-2</v>
      </c>
      <c r="G138" s="10">
        <v>6.289709604509805E-2</v>
      </c>
      <c r="H138" s="12">
        <v>9.0000000000000011E-3</v>
      </c>
      <c r="J138" s="10"/>
    </row>
    <row r="139" spans="1:10" x14ac:dyDescent="0.25">
      <c r="A139" s="9">
        <v>38168</v>
      </c>
      <c r="B139" s="10">
        <v>6.4829637774980603E-2</v>
      </c>
      <c r="D139" s="10">
        <v>5.7581026100243043E-2</v>
      </c>
      <c r="E139" s="6">
        <v>3.6499999999999998E-2</v>
      </c>
      <c r="F139" s="10">
        <v>2.1650000000000003E-2</v>
      </c>
      <c r="G139" s="10">
        <v>6.2989601035080431E-2</v>
      </c>
      <c r="H139" s="12">
        <v>9.0000000000000011E-3</v>
      </c>
      <c r="J139" s="10"/>
    </row>
    <row r="140" spans="1:10" x14ac:dyDescent="0.25">
      <c r="A140" s="9">
        <v>38199</v>
      </c>
      <c r="B140" s="10">
        <v>6.5202739095378687E-2</v>
      </c>
      <c r="D140" s="10">
        <v>5.6987346058579483E-2</v>
      </c>
      <c r="E140" s="6">
        <v>3.5400000000000001E-2</v>
      </c>
      <c r="F140" s="10">
        <v>2.0900000000000002E-2</v>
      </c>
      <c r="G140" s="10">
        <v>6.2084276019727894E-2</v>
      </c>
      <c r="H140" s="12">
        <v>9.0000000000000011E-3</v>
      </c>
      <c r="J140" s="10"/>
    </row>
    <row r="141" spans="1:10" x14ac:dyDescent="0.25">
      <c r="A141" s="9">
        <v>38230</v>
      </c>
      <c r="B141" s="10">
        <v>6.6818706158179211E-2</v>
      </c>
      <c r="D141" s="10">
        <v>5.65445652167548E-2</v>
      </c>
      <c r="E141" s="6">
        <v>3.39E-2</v>
      </c>
      <c r="F141" s="10">
        <v>2.1749999999999999E-2</v>
      </c>
      <c r="G141" s="10">
        <v>6.0920030913838324E-2</v>
      </c>
      <c r="H141" s="12">
        <v>9.0000000000000011E-3</v>
      </c>
      <c r="J141" s="10"/>
    </row>
    <row r="142" spans="1:10" x14ac:dyDescent="0.25">
      <c r="A142" s="9">
        <v>38260</v>
      </c>
      <c r="B142" s="10">
        <v>6.5000721128662536E-2</v>
      </c>
      <c r="D142" s="10">
        <v>5.6052449040321965E-2</v>
      </c>
      <c r="E142" s="6">
        <v>3.4000000000000002E-2</v>
      </c>
      <c r="F142" s="10">
        <v>1.9650000000000001E-2</v>
      </c>
      <c r="G142" s="10">
        <v>6.1001521851624857E-2</v>
      </c>
      <c r="H142" s="12">
        <v>9.0000000000000011E-3</v>
      </c>
      <c r="J142" s="10"/>
    </row>
    <row r="143" spans="1:10" x14ac:dyDescent="0.25">
      <c r="A143" s="9">
        <v>38291</v>
      </c>
      <c r="B143" s="10">
        <v>6.5977414688700026E-2</v>
      </c>
      <c r="D143" s="10">
        <v>5.4262387474342873E-2</v>
      </c>
      <c r="E143" s="6">
        <v>3.2800000000000003E-2</v>
      </c>
      <c r="F143" s="10">
        <v>2.01E-2</v>
      </c>
      <c r="G143" s="10">
        <v>5.9553185430748334E-2</v>
      </c>
      <c r="H143" s="12">
        <v>9.0000000000000011E-3</v>
      </c>
      <c r="J143" s="10"/>
    </row>
    <row r="144" spans="1:10" x14ac:dyDescent="0.25">
      <c r="A144" s="9">
        <v>38321</v>
      </c>
      <c r="B144" s="10">
        <v>6.5323210362006487E-2</v>
      </c>
      <c r="D144" s="10">
        <v>5.0780809659128186E-2</v>
      </c>
      <c r="E144" s="6">
        <v>3.1699999999999999E-2</v>
      </c>
      <c r="F144" s="10">
        <v>1.9900000000000001E-2</v>
      </c>
      <c r="G144" s="10">
        <v>5.8167119592426292E-2</v>
      </c>
      <c r="H144" s="12">
        <v>9.0000000000000011E-3</v>
      </c>
      <c r="J144" s="10"/>
    </row>
    <row r="145" spans="1:10" x14ac:dyDescent="0.25">
      <c r="A145" s="9">
        <v>38352</v>
      </c>
      <c r="B145" s="10">
        <v>6.726811993825263E-2</v>
      </c>
      <c r="D145" s="10">
        <v>5.1816407551180839E-2</v>
      </c>
      <c r="E145" s="6">
        <v>3.1600000000000003E-2</v>
      </c>
      <c r="F145" s="10">
        <v>2.1850000000000001E-2</v>
      </c>
      <c r="G145" s="10">
        <v>5.8106205286290694E-2</v>
      </c>
      <c r="H145" s="12">
        <v>9.0000000000000011E-3</v>
      </c>
      <c r="J145" s="10"/>
    </row>
    <row r="146" spans="1:10" x14ac:dyDescent="0.25">
      <c r="A146" s="9">
        <v>38383</v>
      </c>
      <c r="B146" s="10">
        <v>6.449807950462802E-2</v>
      </c>
      <c r="D146" s="10">
        <v>4.9097435883688034E-2</v>
      </c>
      <c r="E146" s="6">
        <v>3.0499999999999999E-2</v>
      </c>
      <c r="F146" s="10">
        <v>1.9922727272727273E-2</v>
      </c>
      <c r="G146" s="10">
        <v>5.7371334506890539E-2</v>
      </c>
      <c r="H146" s="12">
        <v>9.0000000000000011E-3</v>
      </c>
      <c r="J146" s="10"/>
    </row>
    <row r="147" spans="1:10" x14ac:dyDescent="0.25">
      <c r="A147" s="9">
        <v>38411</v>
      </c>
      <c r="B147" s="10">
        <v>6.4155004024538248E-2</v>
      </c>
      <c r="D147" s="10">
        <v>4.834173609713429E-2</v>
      </c>
      <c r="E147" s="6">
        <v>3.2099999999999997E-2</v>
      </c>
      <c r="F147" s="10">
        <v>1.9857272727272723E-2</v>
      </c>
      <c r="G147" s="10">
        <v>5.855122003705307E-2</v>
      </c>
      <c r="H147" s="12">
        <v>9.0000000000000011E-3</v>
      </c>
      <c r="J147" s="10"/>
    </row>
    <row r="148" spans="1:10" x14ac:dyDescent="0.25">
      <c r="A148" s="9">
        <v>38442</v>
      </c>
      <c r="B148" s="10">
        <v>6.6889188283617923E-2</v>
      </c>
      <c r="D148" s="10">
        <v>4.862144208068199E-2</v>
      </c>
      <c r="E148" s="6">
        <v>3.1600000000000003E-2</v>
      </c>
      <c r="F148" s="10">
        <v>2.2099999999999998E-2</v>
      </c>
      <c r="G148" s="10">
        <v>5.8461505317707871E-2</v>
      </c>
      <c r="H148" s="12">
        <v>9.0000000000000011E-3</v>
      </c>
      <c r="J148" s="10"/>
    </row>
    <row r="149" spans="1:10" x14ac:dyDescent="0.25">
      <c r="A149" s="9">
        <v>38472</v>
      </c>
      <c r="B149" s="10">
        <v>6.5357451034010694E-2</v>
      </c>
      <c r="D149" s="10">
        <v>4.9190917286580566E-2</v>
      </c>
      <c r="E149" s="6">
        <v>2.9300000000000003E-2</v>
      </c>
      <c r="F149" s="10">
        <v>1.9639999999999998E-2</v>
      </c>
      <c r="G149" s="10">
        <v>5.580044573991641E-2</v>
      </c>
      <c r="H149" s="12">
        <v>9.0000000000000011E-3</v>
      </c>
      <c r="J149" s="10"/>
    </row>
    <row r="150" spans="1:10" x14ac:dyDescent="0.25">
      <c r="A150" s="9">
        <v>38503</v>
      </c>
      <c r="B150" s="10">
        <v>6.3310392264826848E-2</v>
      </c>
      <c r="D150" s="10">
        <v>4.7610821806388745E-2</v>
      </c>
      <c r="E150" s="6">
        <v>2.7999999999999997E-2</v>
      </c>
      <c r="F150" s="10">
        <v>1.9939999999999999E-2</v>
      </c>
      <c r="G150" s="10">
        <v>5.4516535027384586E-2</v>
      </c>
      <c r="H150" s="12">
        <v>9.0000000000000011E-3</v>
      </c>
      <c r="J150" s="10"/>
    </row>
    <row r="151" spans="1:10" x14ac:dyDescent="0.25">
      <c r="A151" s="9">
        <v>38533</v>
      </c>
      <c r="B151" s="10">
        <v>6.1700970614272599E-2</v>
      </c>
      <c r="D151" s="10">
        <v>4.543150140000897E-2</v>
      </c>
      <c r="E151" s="6">
        <v>2.6699999999999998E-2</v>
      </c>
      <c r="F151" s="10">
        <v>1.9050000000000001E-2</v>
      </c>
      <c r="G151" s="10">
        <v>5.2892800072030927E-2</v>
      </c>
      <c r="H151" s="12">
        <v>9.0000000000000011E-3</v>
      </c>
      <c r="J151" s="10"/>
    </row>
    <row r="152" spans="1:10" x14ac:dyDescent="0.25">
      <c r="A152" s="9">
        <v>38564</v>
      </c>
      <c r="B152" s="10">
        <v>6.1366435655318276E-2</v>
      </c>
      <c r="D152" s="10">
        <v>4.42179367366521E-2</v>
      </c>
      <c r="E152" s="6">
        <v>2.81E-2</v>
      </c>
      <c r="F152" s="10">
        <v>1.967E-2</v>
      </c>
      <c r="G152" s="10">
        <v>5.3811824400387398E-2</v>
      </c>
      <c r="H152" s="12">
        <v>9.0000000000000011E-3</v>
      </c>
      <c r="J152" s="10"/>
    </row>
    <row r="153" spans="1:10" x14ac:dyDescent="0.25">
      <c r="A153" s="9">
        <v>38595</v>
      </c>
      <c r="B153" s="10">
        <v>6.2491181464529255E-2</v>
      </c>
      <c r="D153" s="10">
        <v>4.4677871765414295E-2</v>
      </c>
      <c r="E153" s="6">
        <v>2.7300000000000001E-2</v>
      </c>
      <c r="F153" s="10">
        <v>1.9969999999999998E-2</v>
      </c>
      <c r="G153" s="10">
        <v>5.2852389433553637E-2</v>
      </c>
      <c r="H153" s="12">
        <v>9.0000000000000011E-3</v>
      </c>
      <c r="J153" s="10"/>
    </row>
    <row r="154" spans="1:10" x14ac:dyDescent="0.25">
      <c r="A154" s="9">
        <v>38625</v>
      </c>
      <c r="B154" s="10">
        <v>6.1850348175369912E-2</v>
      </c>
      <c r="C154" s="10">
        <v>6.62922878089236E-2</v>
      </c>
      <c r="D154" s="10">
        <v>4.5251830049983593E-2</v>
      </c>
      <c r="E154" s="6">
        <v>2.8399999999999998E-2</v>
      </c>
      <c r="F154" s="10">
        <v>2.1179999999999994E-2</v>
      </c>
      <c r="G154" s="10">
        <v>5.4627498728780741E-2</v>
      </c>
      <c r="H154" s="12">
        <v>9.0000000000000011E-3</v>
      </c>
      <c r="J154" s="10"/>
    </row>
    <row r="155" spans="1:10" x14ac:dyDescent="0.25">
      <c r="A155" s="9">
        <v>38656</v>
      </c>
      <c r="B155" s="10">
        <v>6.2884472714204692E-2</v>
      </c>
      <c r="C155" s="10">
        <v>6.9470057559291615E-2</v>
      </c>
      <c r="D155" s="10">
        <v>4.7816683048207548E-2</v>
      </c>
      <c r="E155" s="6">
        <v>3.0699999999999998E-2</v>
      </c>
      <c r="F155" s="10">
        <v>2.1000000000000001E-2</v>
      </c>
      <c r="G155" s="10">
        <v>5.7042191368122525E-2</v>
      </c>
      <c r="H155" s="12">
        <v>9.0000000000000011E-3</v>
      </c>
      <c r="J155" s="10"/>
    </row>
    <row r="156" spans="1:10" x14ac:dyDescent="0.25">
      <c r="A156" s="9">
        <v>38686</v>
      </c>
      <c r="B156" s="10">
        <v>6.0234840141513341E-2</v>
      </c>
      <c r="C156" s="10">
        <v>6.4338768277316771E-2</v>
      </c>
      <c r="D156" s="10">
        <v>4.9201495055847505E-2</v>
      </c>
      <c r="E156" s="6">
        <v>3.1600000000000003E-2</v>
      </c>
      <c r="F156" s="10">
        <v>2.0199999999999999E-2</v>
      </c>
      <c r="G156" s="10">
        <v>5.7294368424300815E-2</v>
      </c>
      <c r="H156" s="12">
        <v>9.0000000000000011E-3</v>
      </c>
      <c r="J156" s="10"/>
    </row>
    <row r="157" spans="1:10" x14ac:dyDescent="0.25">
      <c r="A157" s="9">
        <v>38717</v>
      </c>
      <c r="B157" s="10">
        <v>5.9993664958224502E-2</v>
      </c>
      <c r="C157" s="10">
        <v>6.2565948743038016E-2</v>
      </c>
      <c r="D157" s="10">
        <v>4.9090919344721151E-2</v>
      </c>
      <c r="E157" s="6">
        <v>3.1099999999999999E-2</v>
      </c>
      <c r="F157" s="10">
        <v>2.0039999999999999E-2</v>
      </c>
      <c r="G157" s="10">
        <v>5.6926151101694578E-2</v>
      </c>
      <c r="H157" s="12">
        <v>1.15E-2</v>
      </c>
      <c r="J157" s="10"/>
    </row>
    <row r="158" spans="1:10" x14ac:dyDescent="0.25">
      <c r="A158" s="9">
        <v>38748</v>
      </c>
      <c r="B158" s="10">
        <v>6.0396435692585064E-2</v>
      </c>
      <c r="C158" s="10">
        <v>6.0467820321687737E-2</v>
      </c>
      <c r="D158" s="10">
        <v>4.9771998513459065E-2</v>
      </c>
      <c r="E158" s="6">
        <v>3.2599999999999997E-2</v>
      </c>
      <c r="F158" s="10">
        <v>2.1019999999999997E-2</v>
      </c>
      <c r="G158" s="10">
        <v>5.8130625650335777E-2</v>
      </c>
      <c r="H158" s="12">
        <v>1.15E-2</v>
      </c>
      <c r="J158" s="10"/>
    </row>
    <row r="159" spans="1:10" x14ac:dyDescent="0.25">
      <c r="A159" s="9">
        <v>38776</v>
      </c>
      <c r="B159" s="10">
        <v>5.9308490965843869E-2</v>
      </c>
      <c r="C159" s="10">
        <v>5.9355262970487557E-2</v>
      </c>
      <c r="D159" s="10">
        <v>4.9489624596949972E-2</v>
      </c>
      <c r="E159" s="6">
        <v>3.3099999999999997E-2</v>
      </c>
      <c r="F159" s="10">
        <v>2.0199999999999999E-2</v>
      </c>
      <c r="G159" s="10">
        <v>5.8560823506937726E-2</v>
      </c>
      <c r="H159" s="12">
        <v>1.15E-2</v>
      </c>
      <c r="J159" s="10"/>
    </row>
    <row r="160" spans="1:10" x14ac:dyDescent="0.25">
      <c r="A160" s="9">
        <v>38807</v>
      </c>
      <c r="B160" s="10">
        <v>6.1163717833276565E-2</v>
      </c>
      <c r="C160" s="10">
        <v>6.1699097767867861E-2</v>
      </c>
      <c r="D160" s="10">
        <v>5.1847831235977984E-2</v>
      </c>
      <c r="E160" s="6">
        <v>3.5900000000000001E-2</v>
      </c>
      <c r="F160" s="10">
        <v>2.1949999999999997E-2</v>
      </c>
      <c r="G160" s="10">
        <v>6.1593488570897734E-2</v>
      </c>
      <c r="H160" s="12">
        <v>1.3999999999999999E-2</v>
      </c>
      <c r="J160" s="10"/>
    </row>
    <row r="161" spans="1:10" x14ac:dyDescent="0.25">
      <c r="A161" s="9">
        <v>38837</v>
      </c>
      <c r="B161" s="10">
        <v>6.2539739201359565E-2</v>
      </c>
      <c r="C161" s="10">
        <v>6.1608544545482313E-2</v>
      </c>
      <c r="D161" s="10">
        <v>5.2615413623310014E-2</v>
      </c>
      <c r="E161" s="6">
        <v>3.7400000000000003E-2</v>
      </c>
      <c r="F161" s="10">
        <v>2.2419999999999999E-2</v>
      </c>
      <c r="G161" s="10">
        <v>6.3120171961884394E-2</v>
      </c>
      <c r="H161" s="12">
        <v>1.3999999999999999E-2</v>
      </c>
      <c r="J161" s="10"/>
    </row>
    <row r="162" spans="1:10" x14ac:dyDescent="0.25">
      <c r="A162" s="9">
        <v>38868</v>
      </c>
      <c r="B162" s="10">
        <v>6.5546654881529456E-2</v>
      </c>
      <c r="C162" s="10">
        <v>6.7848104731602119E-2</v>
      </c>
      <c r="D162" s="10">
        <v>5.2327132628572678E-2</v>
      </c>
      <c r="E162" s="6">
        <v>3.7199999999999997E-2</v>
      </c>
      <c r="F162" s="10">
        <v>2.3060000000000001E-2</v>
      </c>
      <c r="G162" s="10">
        <v>6.193833196495889E-2</v>
      </c>
      <c r="H162" s="12">
        <v>1.3999999999999999E-2</v>
      </c>
      <c r="J162" s="10"/>
    </row>
    <row r="163" spans="1:10" x14ac:dyDescent="0.25">
      <c r="A163" s="9">
        <v>38898</v>
      </c>
      <c r="B163" s="10">
        <v>6.4829113221962761E-2</v>
      </c>
      <c r="C163" s="10">
        <v>6.7266336849128472E-2</v>
      </c>
      <c r="D163" s="10">
        <v>5.3317138344997739E-2</v>
      </c>
      <c r="E163" s="6">
        <v>3.8599999999999995E-2</v>
      </c>
      <c r="F163" s="10">
        <v>2.1993636363636361E-2</v>
      </c>
      <c r="G163" s="10">
        <v>6.3254022746374428E-2</v>
      </c>
      <c r="H163" s="12">
        <v>1.6500000000000001E-2</v>
      </c>
      <c r="J163" s="10"/>
    </row>
    <row r="164" spans="1:10" x14ac:dyDescent="0.25">
      <c r="A164" s="9">
        <v>38929</v>
      </c>
      <c r="B164" s="10">
        <v>6.3998499598935457E-2</v>
      </c>
      <c r="C164" s="10">
        <v>6.6152088664647168E-2</v>
      </c>
      <c r="D164" s="10">
        <v>5.3758242257157238E-2</v>
      </c>
      <c r="E164" s="6">
        <v>3.7599999999999995E-2</v>
      </c>
      <c r="F164" s="10">
        <v>2.1071818181818178E-2</v>
      </c>
      <c r="G164" s="10">
        <v>6.2218812561016482E-2</v>
      </c>
      <c r="H164" s="12">
        <v>1.6500000000000001E-2</v>
      </c>
      <c r="J164" s="10"/>
    </row>
    <row r="165" spans="1:10" x14ac:dyDescent="0.25">
      <c r="A165" s="9">
        <v>38960</v>
      </c>
      <c r="B165" s="10">
        <v>6.3200613410074186E-2</v>
      </c>
      <c r="C165" s="10">
        <v>6.5337577644253714E-2</v>
      </c>
      <c r="D165" s="10">
        <v>5.325291293885745E-2</v>
      </c>
      <c r="E165" s="6">
        <v>3.6699999999999997E-2</v>
      </c>
      <c r="F165" s="10">
        <v>2.094909090909091E-2</v>
      </c>
      <c r="G165" s="10">
        <v>6.1348154135672045E-2</v>
      </c>
      <c r="H165" s="12">
        <v>1.9000000000000003E-2</v>
      </c>
      <c r="J165" s="10"/>
    </row>
    <row r="166" spans="1:10" x14ac:dyDescent="0.25">
      <c r="A166" s="9">
        <v>38990</v>
      </c>
      <c r="B166" s="10">
        <v>6.1667520904034961E-2</v>
      </c>
      <c r="C166" s="10">
        <v>6.3925924873029769E-2</v>
      </c>
      <c r="D166" s="10">
        <v>5.3521950757668552E-2</v>
      </c>
      <c r="E166" s="6">
        <v>3.6699999999999997E-2</v>
      </c>
      <c r="F166" s="10">
        <v>2.0190909090909089E-2</v>
      </c>
      <c r="G166" s="10">
        <v>6.1673538191956603E-2</v>
      </c>
      <c r="H166" s="12">
        <v>1.9000000000000003E-2</v>
      </c>
      <c r="J166" s="10"/>
    </row>
    <row r="167" spans="1:10" x14ac:dyDescent="0.25">
      <c r="A167" s="9">
        <v>39021</v>
      </c>
      <c r="B167" s="10">
        <v>5.9116549051453263E-2</v>
      </c>
      <c r="C167" s="10">
        <v>6.085584899378655E-2</v>
      </c>
      <c r="D167" s="10">
        <v>5.366914754476973E-2</v>
      </c>
      <c r="E167" s="6">
        <v>3.7199999999999997E-2</v>
      </c>
      <c r="F167" s="10">
        <v>1.8509999999999999E-2</v>
      </c>
      <c r="G167" s="10">
        <v>6.1939158437750413E-2</v>
      </c>
      <c r="H167" s="12">
        <v>2.1499999999999998E-2</v>
      </c>
      <c r="J167" s="10"/>
    </row>
    <row r="168" spans="1:10" x14ac:dyDescent="0.25">
      <c r="A168" s="9">
        <v>39051</v>
      </c>
      <c r="B168" s="10">
        <v>6.0500900355469969E-2</v>
      </c>
      <c r="C168" s="10">
        <v>6.0216142132960518E-2</v>
      </c>
      <c r="D168" s="10">
        <v>5.3487546988585016E-2</v>
      </c>
      <c r="E168" s="6">
        <v>3.6799999999999999E-2</v>
      </c>
      <c r="F168" s="10">
        <v>1.9039999999999998E-2</v>
      </c>
      <c r="G168" s="10">
        <v>6.1403531752531215E-2</v>
      </c>
      <c r="H168" s="12">
        <v>2.1499999999999998E-2</v>
      </c>
      <c r="J168" s="10"/>
    </row>
    <row r="169" spans="1:10" x14ac:dyDescent="0.25">
      <c r="A169" s="9">
        <v>39082</v>
      </c>
      <c r="B169" s="10">
        <v>6.1075866665717918E-2</v>
      </c>
      <c r="C169" s="10">
        <v>5.9789201929234356E-2</v>
      </c>
      <c r="D169" s="10">
        <v>5.5319307609682511E-2</v>
      </c>
      <c r="E169" s="6">
        <v>3.9199999999999999E-2</v>
      </c>
      <c r="F169" s="10">
        <v>2.001E-2</v>
      </c>
      <c r="G169" s="10">
        <v>6.4109444898513807E-2</v>
      </c>
      <c r="H169" s="12">
        <v>2.4E-2</v>
      </c>
      <c r="J169" s="10"/>
    </row>
    <row r="170" spans="1:10" x14ac:dyDescent="0.25">
      <c r="A170" s="9">
        <v>39113</v>
      </c>
      <c r="B170" s="10">
        <v>6.0214385130129028E-2</v>
      </c>
      <c r="C170" s="10">
        <v>5.9846546666625242E-2</v>
      </c>
      <c r="D170" s="10">
        <v>5.4367521981326758E-2</v>
      </c>
      <c r="E170" s="6">
        <v>4.0500000000000001E-2</v>
      </c>
      <c r="F170" s="10">
        <v>1.9870000000000002E-2</v>
      </c>
      <c r="G170" s="10">
        <v>6.5219153102625646E-2</v>
      </c>
      <c r="H170" s="12">
        <v>2.4E-2</v>
      </c>
      <c r="J170" s="10"/>
    </row>
    <row r="171" spans="1:10" x14ac:dyDescent="0.25">
      <c r="A171" s="9">
        <v>39141</v>
      </c>
      <c r="B171" s="10">
        <v>6.1318617562231274E-2</v>
      </c>
      <c r="C171" s="10">
        <v>6.0910162236120405E-2</v>
      </c>
      <c r="D171" s="10">
        <v>5.396730326295357E-2</v>
      </c>
      <c r="E171" s="6">
        <v>3.95E-2</v>
      </c>
      <c r="F171" s="10">
        <v>1.9689999999999999E-2</v>
      </c>
      <c r="G171" s="10">
        <v>6.3541312793493968E-2</v>
      </c>
      <c r="H171" s="12">
        <v>2.4E-2</v>
      </c>
      <c r="J171" s="10"/>
    </row>
    <row r="172" spans="1:10" x14ac:dyDescent="0.25">
      <c r="A172" s="9">
        <v>39172</v>
      </c>
      <c r="B172" s="10">
        <v>6.2123021201667697E-2</v>
      </c>
      <c r="C172" s="10">
        <v>6.0825652537924893E-2</v>
      </c>
      <c r="D172" s="10">
        <v>5.5581524839287424E-2</v>
      </c>
      <c r="E172" s="6">
        <v>4.0800000000000003E-2</v>
      </c>
      <c r="F172" s="10">
        <v>2.0449999999999999E-2</v>
      </c>
      <c r="G172" s="10">
        <v>6.4551997903669348E-2</v>
      </c>
      <c r="H172" s="12">
        <v>2.6500000000000003E-2</v>
      </c>
      <c r="J172" s="10"/>
    </row>
    <row r="173" spans="1:10" x14ac:dyDescent="0.25">
      <c r="A173" s="9">
        <v>39202</v>
      </c>
      <c r="B173" s="10">
        <v>6.2441992259527887E-2</v>
      </c>
      <c r="C173" s="10">
        <v>6.0991414925340937E-2</v>
      </c>
      <c r="D173" s="10">
        <v>5.6844488782536298E-2</v>
      </c>
      <c r="E173" s="6">
        <v>4.1700000000000001E-2</v>
      </c>
      <c r="F173" s="10">
        <v>2.1129999999999999E-2</v>
      </c>
      <c r="G173" s="10">
        <v>6.4895127922642237E-2</v>
      </c>
      <c r="H173" s="12">
        <v>2.6500000000000003E-2</v>
      </c>
      <c r="J173" s="10"/>
    </row>
    <row r="174" spans="1:10" x14ac:dyDescent="0.25">
      <c r="A174" s="9">
        <v>39233</v>
      </c>
      <c r="B174" s="10">
        <v>6.1075876377562871E-2</v>
      </c>
      <c r="C174" s="10">
        <v>5.8884426201503692E-2</v>
      </c>
      <c r="D174" s="10">
        <v>5.7370027908450319E-2</v>
      </c>
      <c r="E174" s="6">
        <v>4.4299999999999999E-2</v>
      </c>
      <c r="F174" s="10">
        <v>2.1124545454545455E-2</v>
      </c>
      <c r="G174" s="10">
        <v>6.7375304864703792E-2</v>
      </c>
      <c r="H174" s="12">
        <v>2.6500000000000003E-2</v>
      </c>
      <c r="J174" s="10"/>
    </row>
    <row r="175" spans="1:10" x14ac:dyDescent="0.25">
      <c r="A175" s="9">
        <v>39263</v>
      </c>
      <c r="B175" s="10">
        <v>6.1636178390263544E-2</v>
      </c>
      <c r="C175" s="10">
        <v>5.7410175294308863E-2</v>
      </c>
      <c r="D175" s="10">
        <v>5.9894590046336099E-2</v>
      </c>
      <c r="E175" s="6">
        <v>4.5499999999999999E-2</v>
      </c>
      <c r="F175" s="10">
        <v>2.0848181818181818E-2</v>
      </c>
      <c r="G175" s="10">
        <v>6.8650913654995954E-2</v>
      </c>
      <c r="H175" s="12">
        <v>2.8999999999999998E-2</v>
      </c>
      <c r="J175" s="10"/>
    </row>
    <row r="176" spans="1:10" x14ac:dyDescent="0.25">
      <c r="A176" s="9">
        <v>39294</v>
      </c>
      <c r="B176" s="10">
        <v>6.3115209854286841E-2</v>
      </c>
      <c r="C176" s="10">
        <v>5.6026086545106109E-2</v>
      </c>
      <c r="D176" s="10">
        <v>6.3754791754108059E-2</v>
      </c>
      <c r="E176" s="6">
        <v>4.36E-2</v>
      </c>
      <c r="F176" s="10">
        <v>2.050272727272727E-2</v>
      </c>
      <c r="G176" s="10">
        <v>6.6618435025320902E-2</v>
      </c>
      <c r="H176" s="12">
        <v>2.8999999999999998E-2</v>
      </c>
      <c r="J176" s="10"/>
    </row>
    <row r="177" spans="1:10" x14ac:dyDescent="0.25">
      <c r="A177" s="9">
        <v>39325</v>
      </c>
      <c r="B177" s="10">
        <v>6.3322493415814168E-2</v>
      </c>
      <c r="C177" s="10">
        <v>5.6946766625333579E-2</v>
      </c>
      <c r="D177" s="10">
        <v>6.3547640297342112E-2</v>
      </c>
      <c r="E177" s="6">
        <v>4.1900000000000007E-2</v>
      </c>
      <c r="F177" s="10">
        <v>2.06E-2</v>
      </c>
      <c r="G177" s="10">
        <v>6.4874586120264074E-2</v>
      </c>
      <c r="H177" s="12">
        <v>2.8999999999999998E-2</v>
      </c>
      <c r="J177" s="10"/>
    </row>
    <row r="178" spans="1:10" x14ac:dyDescent="0.25">
      <c r="A178" s="9">
        <v>39355</v>
      </c>
      <c r="B178" s="10">
        <v>6.5426180324208397E-2</v>
      </c>
      <c r="C178" s="10">
        <v>5.6930834702986224E-2</v>
      </c>
      <c r="D178" s="10">
        <v>6.2519763317146398E-2</v>
      </c>
      <c r="E178" s="6">
        <v>4.24E-2</v>
      </c>
      <c r="F178" s="10">
        <v>2.2379999999999997E-2</v>
      </c>
      <c r="G178" s="10">
        <v>6.5474449728589221E-2</v>
      </c>
      <c r="H178" s="12">
        <v>2.8999999999999998E-2</v>
      </c>
      <c r="J178" s="10"/>
    </row>
    <row r="179" spans="1:10" x14ac:dyDescent="0.25">
      <c r="A179" s="9">
        <v>39386</v>
      </c>
      <c r="B179" s="10">
        <v>6.5917307141383857E-2</v>
      </c>
      <c r="C179" s="10">
        <v>5.5020998063755669E-2</v>
      </c>
      <c r="D179" s="10">
        <v>6.1963670690860673E-2</v>
      </c>
      <c r="E179" s="6">
        <v>4.2199999999999994E-2</v>
      </c>
      <c r="F179" s="10">
        <v>2.3179999999999999E-2</v>
      </c>
      <c r="G179" s="10">
        <v>6.5262920771011521E-2</v>
      </c>
      <c r="H179" s="12">
        <v>2.8999999999999998E-2</v>
      </c>
      <c r="J179" s="10"/>
    </row>
    <row r="180" spans="1:10" x14ac:dyDescent="0.25">
      <c r="A180" s="9">
        <v>39416</v>
      </c>
      <c r="B180" s="10">
        <v>6.7807786935020764E-2</v>
      </c>
      <c r="C180" s="10">
        <v>5.7302823820719162E-2</v>
      </c>
      <c r="D180" s="10">
        <v>6.8314453321020208E-2</v>
      </c>
      <c r="E180" s="6">
        <v>4.0599999999999997E-2</v>
      </c>
      <c r="F180" s="10">
        <v>2.2280909090909084E-2</v>
      </c>
      <c r="G180" s="10">
        <v>6.3416817264852418E-2</v>
      </c>
      <c r="H180" s="12">
        <v>2.8999999999999998E-2</v>
      </c>
      <c r="J180" s="10"/>
    </row>
    <row r="181" spans="1:10" x14ac:dyDescent="0.25">
      <c r="A181" s="9">
        <v>39447</v>
      </c>
      <c r="B181" s="10">
        <v>6.9058998256904675E-2</v>
      </c>
      <c r="C181" s="10">
        <v>5.7777873572741396E-2</v>
      </c>
      <c r="D181" s="10">
        <v>6.9660400304028841E-2</v>
      </c>
      <c r="E181" s="6">
        <v>4.24E-2</v>
      </c>
      <c r="F181" s="10">
        <v>2.2553636363636359E-2</v>
      </c>
      <c r="G181" s="10">
        <v>6.5801415320467405E-2</v>
      </c>
      <c r="H181" s="12">
        <v>2.8999999999999998E-2</v>
      </c>
      <c r="J181" s="10"/>
    </row>
    <row r="182" spans="1:10" x14ac:dyDescent="0.25">
      <c r="A182" s="9">
        <v>39478</v>
      </c>
      <c r="B182" s="10">
        <v>7.2586224762017496E-2</v>
      </c>
      <c r="C182" s="10">
        <v>6.2365852270207231E-2</v>
      </c>
      <c r="D182" s="10">
        <v>7.1926224297880745E-2</v>
      </c>
      <c r="E182" s="6">
        <v>3.7400000000000003E-2</v>
      </c>
      <c r="F182" s="10">
        <v>2.1188181818181818E-2</v>
      </c>
      <c r="G182" s="10">
        <v>5.9208453215601461E-2</v>
      </c>
      <c r="H182" s="12">
        <v>2.8999999999999998E-2</v>
      </c>
      <c r="J182" s="10"/>
    </row>
    <row r="183" spans="1:10" x14ac:dyDescent="0.25">
      <c r="A183" s="9">
        <v>39507</v>
      </c>
      <c r="B183" s="10">
        <v>7.5402982476171415E-2</v>
      </c>
      <c r="C183" s="10">
        <v>6.1675973860463695E-2</v>
      </c>
      <c r="D183" s="10">
        <v>7.3119187172890981E-2</v>
      </c>
      <c r="E183" s="6">
        <v>3.61E-2</v>
      </c>
      <c r="F183" s="10">
        <v>2.2086363636363633E-2</v>
      </c>
      <c r="G183" s="10">
        <v>5.8087737171779452E-2</v>
      </c>
      <c r="H183" s="12">
        <v>2.8999999999999998E-2</v>
      </c>
      <c r="J183" s="10"/>
    </row>
    <row r="184" spans="1:10" x14ac:dyDescent="0.25">
      <c r="A184" s="9">
        <v>39538</v>
      </c>
      <c r="B184" s="10">
        <v>7.9775013055371644E-2</v>
      </c>
      <c r="C184" s="10">
        <v>6.7092939108655991E-2</v>
      </c>
      <c r="D184" s="10">
        <v>7.7340486793090676E-2</v>
      </c>
      <c r="E184" s="6">
        <v>3.8199999999999998E-2</v>
      </c>
      <c r="F184" s="10">
        <v>2.3110909090909088E-2</v>
      </c>
      <c r="G184" s="10">
        <v>6.0616764231195941E-2</v>
      </c>
      <c r="H184" s="12">
        <v>2.8999999999999998E-2</v>
      </c>
      <c r="J184" s="10"/>
    </row>
    <row r="185" spans="1:10" x14ac:dyDescent="0.25">
      <c r="A185" s="9">
        <v>39568</v>
      </c>
      <c r="B185" s="10">
        <v>7.7288993588973953E-2</v>
      </c>
      <c r="C185" s="10">
        <v>6.4295225760871669E-2</v>
      </c>
      <c r="D185" s="10">
        <v>7.2468758120247806E-2</v>
      </c>
      <c r="E185" s="6">
        <v>4.0599999999999997E-2</v>
      </c>
      <c r="F185" s="10">
        <v>2.3817272727272725E-2</v>
      </c>
      <c r="G185" s="10">
        <v>6.335000982709113E-2</v>
      </c>
      <c r="H185" s="12">
        <v>2.8999999999999998E-2</v>
      </c>
      <c r="J185" s="10"/>
    </row>
    <row r="186" spans="1:10" x14ac:dyDescent="0.25">
      <c r="A186" s="9">
        <v>39599</v>
      </c>
      <c r="B186" s="10">
        <v>7.8754111207631108E-2</v>
      </c>
      <c r="C186" s="10">
        <v>6.5800355887988049E-2</v>
      </c>
      <c r="D186" s="10">
        <v>7.3417184674211461E-2</v>
      </c>
      <c r="E186" s="6">
        <v>4.4199999999999996E-2</v>
      </c>
      <c r="F186" s="10">
        <v>2.5610909090909087E-2</v>
      </c>
      <c r="G186" s="10">
        <v>6.744281667289849E-2</v>
      </c>
      <c r="H186" s="12">
        <v>2.8999999999999998E-2</v>
      </c>
      <c r="J186" s="10"/>
    </row>
    <row r="187" spans="1:10" x14ac:dyDescent="0.25">
      <c r="A187" s="9">
        <v>39629</v>
      </c>
      <c r="B187" s="10">
        <v>8.6482156853052675E-2</v>
      </c>
      <c r="C187" s="10">
        <v>7.3289799235268543E-2</v>
      </c>
      <c r="D187" s="10">
        <v>7.9622674125477272E-2</v>
      </c>
      <c r="E187" s="6">
        <v>4.6799999999999994E-2</v>
      </c>
      <c r="F187" s="10">
        <v>2.7585454545454545E-2</v>
      </c>
      <c r="G187" s="10">
        <v>6.9727581756970025E-2</v>
      </c>
      <c r="H187" s="12">
        <v>2.8999999999999998E-2</v>
      </c>
      <c r="J187" s="10"/>
    </row>
    <row r="188" spans="1:10" x14ac:dyDescent="0.25">
      <c r="A188" s="9">
        <v>39660</v>
      </c>
      <c r="B188" s="10">
        <v>8.3126947196785636E-2</v>
      </c>
      <c r="C188" s="10">
        <v>7.0579569159066671E-2</v>
      </c>
      <c r="D188" s="10">
        <v>7.9772680898266446E-2</v>
      </c>
      <c r="E188" s="6">
        <v>4.3799999999999999E-2</v>
      </c>
      <c r="F188" s="10">
        <v>2.2744545454545451E-2</v>
      </c>
      <c r="G188" s="10">
        <v>6.6380304119469866E-2</v>
      </c>
      <c r="H188" s="12">
        <v>3.15E-2</v>
      </c>
      <c r="J188" s="10"/>
    </row>
    <row r="189" spans="1:10" x14ac:dyDescent="0.25">
      <c r="A189" s="9">
        <v>39691</v>
      </c>
      <c r="B189" s="10">
        <v>7.9214771761741382E-2</v>
      </c>
      <c r="C189" s="10">
        <v>7.0725268944381345E-2</v>
      </c>
      <c r="D189" s="10">
        <v>7.9283978946551481E-2</v>
      </c>
      <c r="E189" s="6">
        <v>4.2099999999999999E-2</v>
      </c>
      <c r="F189" s="10">
        <v>2.1499999999999998E-2</v>
      </c>
      <c r="G189" s="10">
        <v>6.5224738409467992E-2</v>
      </c>
      <c r="H189" s="12">
        <v>3.15E-2</v>
      </c>
      <c r="J189" s="10"/>
    </row>
    <row r="190" spans="1:10" x14ac:dyDescent="0.25">
      <c r="A190" s="9">
        <v>39721</v>
      </c>
      <c r="B190" s="10">
        <v>8.3774328773626228E-2</v>
      </c>
      <c r="C190" s="10">
        <v>7.8440615349943815E-2</v>
      </c>
      <c r="D190" s="10">
        <v>8.6841763901027547E-2</v>
      </c>
      <c r="E190" s="6">
        <v>3.9199999999999999E-2</v>
      </c>
      <c r="F190" s="10">
        <v>2.0569999999999998E-2</v>
      </c>
      <c r="G190" s="10">
        <v>6.1083501323739187E-2</v>
      </c>
      <c r="H190" s="12">
        <v>3.15E-2</v>
      </c>
      <c r="J190" s="10"/>
    </row>
    <row r="191" spans="1:10" x14ac:dyDescent="0.25">
      <c r="A191" s="9">
        <v>39752</v>
      </c>
      <c r="B191" s="10">
        <v>7.9344546793068085E-2</v>
      </c>
      <c r="C191" s="10">
        <v>8.1316174495508625E-2</v>
      </c>
      <c r="D191" s="10">
        <v>0.10607156256477163</v>
      </c>
      <c r="E191" s="6">
        <v>3.4200000000000001E-2</v>
      </c>
      <c r="F191" s="10">
        <v>8.7100000000000007E-3</v>
      </c>
      <c r="G191" s="10">
        <v>5.3839025443738642E-2</v>
      </c>
      <c r="H191" s="12">
        <v>3.15E-2</v>
      </c>
      <c r="J191" s="10"/>
    </row>
    <row r="192" spans="1:10" x14ac:dyDescent="0.25">
      <c r="A192" s="9">
        <v>39782</v>
      </c>
      <c r="B192" s="10">
        <v>7.9631881249650066E-2</v>
      </c>
      <c r="C192" s="10">
        <v>8.2971861908853931E-2</v>
      </c>
      <c r="D192" s="10">
        <v>0.11758305291430503</v>
      </c>
      <c r="E192" s="6">
        <v>2.86E-2</v>
      </c>
      <c r="F192" s="10">
        <v>4.1999999999999997E-3</v>
      </c>
      <c r="G192" s="10">
        <v>5.0062322244100024E-2</v>
      </c>
      <c r="H192" s="12">
        <v>2.6500000000000003E-2</v>
      </c>
      <c r="J192" s="10"/>
    </row>
    <row r="193" spans="1:10" x14ac:dyDescent="0.25">
      <c r="A193" s="9">
        <v>39813</v>
      </c>
      <c r="B193" s="10">
        <v>8.7987528279660651E-2</v>
      </c>
      <c r="C193" s="10">
        <v>8.8410694644813825E-2</v>
      </c>
      <c r="D193" s="10">
        <v>0.10986563470935096</v>
      </c>
      <c r="E193" s="6">
        <v>2.58E-2</v>
      </c>
      <c r="F193" s="10">
        <v>6.7456249999999999E-3</v>
      </c>
      <c r="G193" s="10">
        <v>4.8857146142968697E-2</v>
      </c>
      <c r="H193" s="12">
        <v>1.9000000000000003E-2</v>
      </c>
      <c r="J193" s="10"/>
    </row>
    <row r="194" spans="1:10" x14ac:dyDescent="0.25">
      <c r="A194" s="9">
        <v>39844</v>
      </c>
      <c r="B194" s="10">
        <v>9.3585190311493538E-2</v>
      </c>
      <c r="C194" s="10">
        <v>9.3803740243854281E-2</v>
      </c>
      <c r="D194" s="10">
        <v>9.9232570654367941E-2</v>
      </c>
      <c r="E194" s="6">
        <v>2.6200000000000001E-2</v>
      </c>
      <c r="F194" s="10">
        <v>9.2256249999999995E-3</v>
      </c>
      <c r="G194" s="10">
        <v>5.1145938571022578E-2</v>
      </c>
      <c r="H194" s="12">
        <v>9.0000000000000011E-3</v>
      </c>
      <c r="J194" s="10"/>
    </row>
    <row r="195" spans="1:10" x14ac:dyDescent="0.25">
      <c r="A195" s="9">
        <v>39872</v>
      </c>
      <c r="B195" s="10">
        <v>9.1384862469608585E-2</v>
      </c>
      <c r="C195" s="10">
        <v>8.8144486700465319E-2</v>
      </c>
      <c r="D195" s="10">
        <v>0.10253730741040633</v>
      </c>
      <c r="E195" s="6">
        <v>2.4300000000000002E-2</v>
      </c>
      <c r="F195" s="10">
        <v>6.5974999999999992E-3</v>
      </c>
      <c r="G195" s="10">
        <v>4.8867854446692283E-2</v>
      </c>
      <c r="H195" s="12">
        <v>9.0000000000000011E-3</v>
      </c>
      <c r="J195" s="10"/>
    </row>
    <row r="196" spans="1:10" x14ac:dyDescent="0.25">
      <c r="A196" s="18">
        <v>39903</v>
      </c>
      <c r="B196" s="17">
        <v>0.10153883103825791</v>
      </c>
      <c r="C196" s="17">
        <v>9.2559060595971146E-2</v>
      </c>
      <c r="D196" s="17">
        <v>9.9523875594243139E-2</v>
      </c>
      <c r="E196" s="6">
        <v>2.3599999999999999E-2</v>
      </c>
      <c r="F196" s="17">
        <v>1.2111874999999999E-2</v>
      </c>
      <c r="G196" s="10">
        <v>4.8962444762064752E-2</v>
      </c>
      <c r="H196" s="19">
        <v>4.0000000000000001E-3</v>
      </c>
      <c r="J196" s="10"/>
    </row>
    <row r="197" spans="1:10" x14ac:dyDescent="0.25">
      <c r="A197" s="9">
        <v>39933</v>
      </c>
      <c r="B197" s="10">
        <v>9.5714192046613064E-2</v>
      </c>
      <c r="C197" s="10">
        <v>8.4108737117953011E-2</v>
      </c>
      <c r="D197" s="10">
        <v>8.4731204934274232E-2</v>
      </c>
      <c r="E197" s="6">
        <v>2.5099999999999997E-2</v>
      </c>
      <c r="F197" s="10">
        <v>1.2323124999999999E-2</v>
      </c>
      <c r="G197" s="10">
        <v>4.9848936004612765E-2</v>
      </c>
      <c r="H197" s="12">
        <v>1.5E-3</v>
      </c>
      <c r="J197" s="10"/>
    </row>
    <row r="198" spans="1:10" x14ac:dyDescent="0.25">
      <c r="A198" s="9">
        <v>39964</v>
      </c>
      <c r="B198" s="10">
        <v>9.0616170402754784E-2</v>
      </c>
      <c r="C198" s="10">
        <v>7.6803165392779926E-2</v>
      </c>
      <c r="D198" s="10">
        <v>7.6694095185766725E-2</v>
      </c>
      <c r="E198" s="6">
        <v>2.6800000000000001E-2</v>
      </c>
      <c r="F198" s="10">
        <v>1.3944615384615385E-2</v>
      </c>
      <c r="G198" s="10">
        <v>5.2531835685688671E-2</v>
      </c>
      <c r="H198" s="12">
        <v>1.5E-3</v>
      </c>
      <c r="J198" s="10"/>
    </row>
    <row r="199" spans="1:10" x14ac:dyDescent="0.25">
      <c r="A199" s="9">
        <v>39994</v>
      </c>
      <c r="B199" s="10">
        <v>9.2289324868662398E-2</v>
      </c>
      <c r="C199" s="10">
        <v>7.7230813973554274E-2</v>
      </c>
      <c r="D199" s="10">
        <v>7.2699631751144217E-2</v>
      </c>
      <c r="E199" s="6">
        <v>2.58E-2</v>
      </c>
      <c r="F199" s="10">
        <v>1.3007692307692309E-2</v>
      </c>
      <c r="G199" s="10">
        <v>5.2037513251532067E-2</v>
      </c>
      <c r="H199" s="12">
        <v>1.5E-3</v>
      </c>
      <c r="J199" s="10"/>
    </row>
    <row r="200" spans="1:10" x14ac:dyDescent="0.25">
      <c r="A200" s="9">
        <v>40025</v>
      </c>
      <c r="B200" s="10">
        <v>8.9798794753906619E-2</v>
      </c>
      <c r="C200" s="10">
        <v>7.4539835744404273E-2</v>
      </c>
      <c r="D200" s="10">
        <v>6.5441687463120429E-2</v>
      </c>
      <c r="E200" s="6">
        <v>2.5099999999999997E-2</v>
      </c>
      <c r="F200" s="10">
        <v>1.180923076923077E-2</v>
      </c>
      <c r="G200" s="10">
        <v>5.0354327303829827E-2</v>
      </c>
      <c r="H200" s="12">
        <v>1.5E-3</v>
      </c>
      <c r="J200" s="10"/>
    </row>
    <row r="201" spans="1:10" x14ac:dyDescent="0.25">
      <c r="A201" s="9">
        <v>40056</v>
      </c>
      <c r="B201" s="10">
        <v>8.5932904606847091E-2</v>
      </c>
      <c r="C201" s="10">
        <v>7.2557989023515831E-2</v>
      </c>
      <c r="D201" s="10">
        <v>6.3999894420383091E-2</v>
      </c>
      <c r="E201" s="6">
        <v>2.4900000000000002E-2</v>
      </c>
      <c r="F201" s="10">
        <v>1.3084615384615386E-2</v>
      </c>
      <c r="G201" s="10">
        <v>4.9994395600643407E-2</v>
      </c>
      <c r="H201" s="12">
        <v>1.5E-3</v>
      </c>
      <c r="J201" s="10"/>
    </row>
    <row r="202" spans="1:10" x14ac:dyDescent="0.25">
      <c r="A202" s="9">
        <v>40086</v>
      </c>
      <c r="B202" s="10">
        <v>8.4844473861013042E-2</v>
      </c>
      <c r="C202" s="10">
        <v>7.1735449237405116E-2</v>
      </c>
      <c r="D202" s="10">
        <v>5.922781534953097E-2</v>
      </c>
      <c r="E202" s="6">
        <v>2.4399999999999998E-2</v>
      </c>
      <c r="F202" s="10">
        <v>1.4767692307692306E-2</v>
      </c>
      <c r="G202" s="10">
        <v>5.0314526158896866E-2</v>
      </c>
      <c r="H202" s="12">
        <v>1.5E-3</v>
      </c>
      <c r="J202" s="10"/>
    </row>
    <row r="203" spans="1:10" x14ac:dyDescent="0.25">
      <c r="A203" s="9">
        <v>40117</v>
      </c>
      <c r="B203" s="10">
        <v>8.4909399368253591E-2</v>
      </c>
      <c r="C203" s="10">
        <v>7.0059421077643791E-2</v>
      </c>
      <c r="D203" s="10">
        <v>5.9553175036447289E-2</v>
      </c>
      <c r="E203" s="6">
        <v>2.5000000000000001E-2</v>
      </c>
      <c r="F203" s="10">
        <v>1.500153846153846E-2</v>
      </c>
      <c r="G203" s="10">
        <v>5.0633070173205771E-2</v>
      </c>
      <c r="H203" s="12">
        <v>1.5E-3</v>
      </c>
      <c r="J203" s="10"/>
    </row>
    <row r="204" spans="1:10" x14ac:dyDescent="0.25">
      <c r="A204" s="9">
        <v>40147</v>
      </c>
      <c r="B204" s="10">
        <v>8.4335381757965316E-2</v>
      </c>
      <c r="C204" s="10">
        <v>6.9802906369258108E-2</v>
      </c>
      <c r="D204" s="10">
        <v>5.8834933793501756E-2</v>
      </c>
      <c r="E204" s="6">
        <v>2.3599999999999999E-2</v>
      </c>
      <c r="F204" s="10">
        <v>1.4950769230769231E-2</v>
      </c>
      <c r="G204" s="10">
        <v>4.9457848565971713E-2</v>
      </c>
      <c r="H204" s="12">
        <v>1.5E-3</v>
      </c>
      <c r="J204" s="10"/>
    </row>
    <row r="205" spans="1:10" x14ac:dyDescent="0.25">
      <c r="A205" s="9">
        <v>40178</v>
      </c>
      <c r="B205" s="10">
        <v>8.5595777034124534E-2</v>
      </c>
      <c r="C205" s="10">
        <v>7.0998523732827681E-2</v>
      </c>
      <c r="D205" s="10">
        <v>5.4899525754381354E-2</v>
      </c>
      <c r="E205" s="6">
        <v>2.5300000000000003E-2</v>
      </c>
      <c r="F205" s="10">
        <v>1.5546153846153845E-2</v>
      </c>
      <c r="G205" s="10">
        <v>5.1519498110683029E-2</v>
      </c>
      <c r="H205" s="12">
        <v>1.5E-3</v>
      </c>
      <c r="J205" s="10"/>
    </row>
    <row r="206" spans="1:10" x14ac:dyDescent="0.25">
      <c r="A206" s="9">
        <v>40209</v>
      </c>
      <c r="B206" s="10">
        <v>7.9157011220552631E-2</v>
      </c>
      <c r="C206" s="10">
        <v>6.5367995604955653E-2</v>
      </c>
      <c r="D206" s="10">
        <v>5.4564310529507686E-2</v>
      </c>
      <c r="E206" s="6">
        <v>2.35E-2</v>
      </c>
      <c r="F206" s="10">
        <v>1.3603076923076924E-2</v>
      </c>
      <c r="G206" s="10">
        <v>4.9895696999027947E-2</v>
      </c>
      <c r="H206" s="12">
        <v>1.5E-3</v>
      </c>
      <c r="J206" s="10"/>
    </row>
    <row r="207" spans="1:10" x14ac:dyDescent="0.25">
      <c r="A207" s="9">
        <v>40237</v>
      </c>
      <c r="B207" s="10">
        <v>7.8208578000547757E-2</v>
      </c>
      <c r="C207" s="10">
        <v>6.5347887701751359E-2</v>
      </c>
      <c r="D207" s="10">
        <v>5.3234678941351782E-2</v>
      </c>
      <c r="E207" s="6">
        <v>2.18E-2</v>
      </c>
      <c r="F207" s="10">
        <v>1.1492307692307694E-2</v>
      </c>
      <c r="G207" s="10">
        <v>4.8926386137538427E-2</v>
      </c>
      <c r="H207" s="12">
        <v>1.5E-3</v>
      </c>
      <c r="J207" s="10"/>
    </row>
    <row r="208" spans="1:10" x14ac:dyDescent="0.25">
      <c r="A208" s="9">
        <v>40268</v>
      </c>
      <c r="B208" s="10">
        <v>7.8657440838637765E-2</v>
      </c>
      <c r="C208" s="10">
        <v>6.6479459829165852E-2</v>
      </c>
      <c r="D208" s="10">
        <v>5.0132753523152947E-2</v>
      </c>
      <c r="E208" s="6">
        <v>2.2000000000000002E-2</v>
      </c>
      <c r="F208" s="10">
        <v>1.6344615384615388E-2</v>
      </c>
      <c r="G208" s="10">
        <v>4.8699257436628493E-2</v>
      </c>
      <c r="H208" s="12">
        <v>1.5E-3</v>
      </c>
      <c r="J208" s="10"/>
    </row>
    <row r="209" spans="1:10" x14ac:dyDescent="0.25">
      <c r="A209" s="9">
        <v>40298</v>
      </c>
      <c r="B209" s="10">
        <v>7.4946524762575462E-2</v>
      </c>
      <c r="C209" s="10">
        <v>6.2929813092432341E-2</v>
      </c>
      <c r="D209" s="10">
        <v>4.7739695018851544E-2</v>
      </c>
      <c r="E209" s="6">
        <v>2.07E-2</v>
      </c>
      <c r="F209" s="10">
        <v>1.5116923076923076E-2</v>
      </c>
      <c r="G209" s="10">
        <v>4.6936019716442304E-2</v>
      </c>
      <c r="H209" s="12">
        <v>1.5E-3</v>
      </c>
      <c r="J209" s="10"/>
    </row>
    <row r="210" spans="1:10" x14ac:dyDescent="0.25">
      <c r="A210" s="9">
        <v>40329</v>
      </c>
      <c r="B210" s="10">
        <v>7.5479599597158359E-2</v>
      </c>
      <c r="C210" s="10">
        <v>6.3183929001720054E-2</v>
      </c>
      <c r="D210" s="10">
        <v>4.9001294548658508E-2</v>
      </c>
      <c r="E210" s="6">
        <v>1.7100000000000001E-2</v>
      </c>
      <c r="F210" s="10">
        <v>1.1353846153846155E-2</v>
      </c>
      <c r="G210" s="10">
        <v>4.2528370578393246E-2</v>
      </c>
      <c r="H210" s="12">
        <v>1.5E-3</v>
      </c>
      <c r="J210" s="10"/>
    </row>
    <row r="211" spans="1:10" x14ac:dyDescent="0.25">
      <c r="A211" s="9">
        <v>40359</v>
      </c>
      <c r="B211" s="10">
        <v>7.1473920080630651E-2</v>
      </c>
      <c r="C211" s="10">
        <v>5.8850932325330695E-2</v>
      </c>
      <c r="D211" s="10">
        <v>5.0379061889706568E-2</v>
      </c>
      <c r="E211" s="6">
        <v>1.7000000000000001E-2</v>
      </c>
      <c r="F211" s="10">
        <v>1.0338461538461538E-2</v>
      </c>
      <c r="G211" s="10">
        <v>4.1734488207165105E-2</v>
      </c>
      <c r="H211" s="12">
        <v>1.5E-3</v>
      </c>
      <c r="J211" s="10"/>
    </row>
    <row r="212" spans="1:10" x14ac:dyDescent="0.25">
      <c r="A212" s="9">
        <v>40390</v>
      </c>
      <c r="B212" s="10">
        <v>7.0335920821343753E-2</v>
      </c>
      <c r="C212" s="10">
        <v>5.7425147318666762E-2</v>
      </c>
      <c r="D212" s="10">
        <v>5.163850770653846E-2</v>
      </c>
      <c r="E212" s="6">
        <v>1.89E-2</v>
      </c>
      <c r="F212" s="10">
        <v>9.9892307692307693E-3</v>
      </c>
      <c r="G212" s="10">
        <v>4.4169993420883333E-2</v>
      </c>
      <c r="H212" s="12">
        <v>1.5E-3</v>
      </c>
      <c r="J212" s="10"/>
    </row>
    <row r="213" spans="1:10" x14ac:dyDescent="0.25">
      <c r="A213" s="9">
        <v>40421</v>
      </c>
      <c r="B213" s="10">
        <v>7.2733512895828828E-2</v>
      </c>
      <c r="C213" s="10">
        <v>5.8815192894433696E-2</v>
      </c>
      <c r="D213" s="10">
        <v>4.8168684582506768E-2</v>
      </c>
      <c r="E213" s="6">
        <v>1.47E-2</v>
      </c>
      <c r="F213" s="10">
        <v>9.7953846153846155E-3</v>
      </c>
      <c r="G213" s="10">
        <v>4.0107009701761329E-2</v>
      </c>
      <c r="H213" s="12">
        <v>1.5E-3</v>
      </c>
      <c r="J213" s="10"/>
    </row>
    <row r="214" spans="1:10" x14ac:dyDescent="0.25">
      <c r="A214" s="9">
        <v>40451</v>
      </c>
      <c r="B214" s="10">
        <v>7.205426049573789E-2</v>
      </c>
      <c r="C214" s="10">
        <v>5.8954662181236045E-2</v>
      </c>
      <c r="D214" s="10">
        <v>5.0373798241552449E-2</v>
      </c>
      <c r="E214" s="6">
        <v>1.6899999999999998E-2</v>
      </c>
      <c r="F214" s="10">
        <v>1.2926153846153846E-2</v>
      </c>
      <c r="G214" s="10">
        <v>4.2951338272221654E-2</v>
      </c>
      <c r="H214" s="12">
        <v>1.5E-3</v>
      </c>
      <c r="J214" s="10"/>
    </row>
    <row r="215" spans="1:10" x14ac:dyDescent="0.25">
      <c r="A215" s="9">
        <v>40482</v>
      </c>
      <c r="B215" s="10">
        <v>7.3346203920510417E-2</v>
      </c>
      <c r="C215" s="10">
        <v>5.9371710350481777E-2</v>
      </c>
      <c r="D215" s="10">
        <v>5.2747619772143532E-2</v>
      </c>
      <c r="E215" s="6">
        <v>1.9E-2</v>
      </c>
      <c r="F215" s="10">
        <v>1.2967692307692309E-2</v>
      </c>
      <c r="G215" s="10">
        <v>4.5156902565069545E-2</v>
      </c>
      <c r="H215" s="12">
        <v>1.5E-3</v>
      </c>
      <c r="J215" s="10"/>
    </row>
    <row r="216" spans="1:10" x14ac:dyDescent="0.25">
      <c r="A216" s="9">
        <v>40512</v>
      </c>
      <c r="B216" s="10">
        <v>7.2816428566924427E-2</v>
      </c>
      <c r="C216" s="10">
        <v>5.9353200421222579E-2</v>
      </c>
      <c r="D216" s="10">
        <v>5.056365400033945E-2</v>
      </c>
      <c r="E216" s="6">
        <v>1.8700000000000001E-2</v>
      </c>
      <c r="F216" s="10">
        <v>1.2244615384615385E-2</v>
      </c>
      <c r="G216" s="10">
        <v>4.4764945973338494E-2</v>
      </c>
      <c r="H216" s="12">
        <v>1.5E-3</v>
      </c>
      <c r="J216" s="10"/>
    </row>
    <row r="217" spans="1:10" x14ac:dyDescent="0.25">
      <c r="A217" s="9">
        <v>40543</v>
      </c>
      <c r="B217" s="10">
        <v>6.9996627750245025E-2</v>
      </c>
      <c r="C217" s="10">
        <v>5.870594143899522E-2</v>
      </c>
      <c r="D217" s="10">
        <v>4.9750902190362357E-2</v>
      </c>
      <c r="E217" s="6">
        <v>2.0299999999999999E-2</v>
      </c>
      <c r="F217" s="10">
        <v>1.4387692307692308E-2</v>
      </c>
      <c r="G217" s="10">
        <v>4.6684121891821487E-2</v>
      </c>
      <c r="H217" s="12">
        <v>1.5E-3</v>
      </c>
      <c r="J217" s="10"/>
    </row>
    <row r="218" spans="1:10" x14ac:dyDescent="0.25">
      <c r="A218" s="9">
        <v>40574</v>
      </c>
      <c r="B218" s="10">
        <v>7.3658599121343274E-2</v>
      </c>
      <c r="C218" s="10">
        <v>6.3078691112331969E-2</v>
      </c>
      <c r="D218" s="10">
        <v>5.3682317463890808E-2</v>
      </c>
      <c r="E218" s="6">
        <v>2.4199999999999999E-2</v>
      </c>
      <c r="F218" s="10">
        <v>1.81785E-2</v>
      </c>
      <c r="G218" s="10">
        <v>5.168757151009358E-2</v>
      </c>
      <c r="H218" s="12">
        <v>1.5E-3</v>
      </c>
      <c r="J218" s="10"/>
    </row>
    <row r="219" spans="1:10" x14ac:dyDescent="0.25">
      <c r="A219" s="9">
        <v>40602</v>
      </c>
      <c r="B219" s="10">
        <v>7.3661099347769016E-2</v>
      </c>
      <c r="C219" s="10">
        <v>6.6389195611657625E-2</v>
      </c>
      <c r="D219" s="10">
        <v>5.230836092701277E-2</v>
      </c>
      <c r="E219" s="6">
        <v>2.4399999999999998E-2</v>
      </c>
      <c r="F219" s="10">
        <v>1.83865E-2</v>
      </c>
      <c r="G219" s="10">
        <v>5.1682652609147423E-2</v>
      </c>
      <c r="H219" s="12">
        <v>1.5E-3</v>
      </c>
      <c r="J219" s="10"/>
    </row>
    <row r="220" spans="1:10" x14ac:dyDescent="0.25">
      <c r="A220" s="9">
        <v>40633</v>
      </c>
      <c r="B220" s="10">
        <v>7.9607482906525001E-2</v>
      </c>
      <c r="C220" s="10">
        <v>7.1001815899289902E-2</v>
      </c>
      <c r="D220" s="10">
        <v>5.4957362920750041E-2</v>
      </c>
      <c r="E220" s="6">
        <v>2.69E-2</v>
      </c>
      <c r="F220" s="10">
        <v>2.2519999999999998E-2</v>
      </c>
      <c r="G220" s="10">
        <v>5.396623147684966E-2</v>
      </c>
      <c r="H220" s="12">
        <v>1.5E-3</v>
      </c>
      <c r="J220" s="10"/>
    </row>
    <row r="221" spans="1:10" x14ac:dyDescent="0.25">
      <c r="A221" s="9">
        <v>40663</v>
      </c>
      <c r="B221" s="10">
        <v>7.881252148025357E-2</v>
      </c>
      <c r="C221" s="10">
        <v>6.8764684055450651E-2</v>
      </c>
      <c r="D221" s="10">
        <v>5.6839298471199229E-2</v>
      </c>
      <c r="E221" s="6">
        <v>2.6499999999999999E-2</v>
      </c>
      <c r="F221" s="10">
        <v>2.1622000000000002E-2</v>
      </c>
      <c r="G221" s="10">
        <v>5.3432434007330776E-2</v>
      </c>
      <c r="H221" s="12">
        <v>4.0000000000000001E-3</v>
      </c>
      <c r="J221" s="10"/>
    </row>
    <row r="222" spans="1:10" x14ac:dyDescent="0.25">
      <c r="A222" s="9">
        <v>40694</v>
      </c>
      <c r="B222" s="10">
        <v>7.9027334109450176E-2</v>
      </c>
      <c r="C222" s="10">
        <v>7.049663166750815E-2</v>
      </c>
      <c r="D222" s="10">
        <v>5.4307805923081889E-2</v>
      </c>
      <c r="E222" s="6">
        <v>2.4199999999999999E-2</v>
      </c>
      <c r="F222" s="10">
        <v>1.92225E-2</v>
      </c>
      <c r="G222" s="10">
        <v>5.0812516460454538E-2</v>
      </c>
      <c r="H222" s="12">
        <v>4.0000000000000001E-3</v>
      </c>
      <c r="J222" s="10"/>
    </row>
    <row r="223" spans="1:10" x14ac:dyDescent="0.25">
      <c r="A223" s="9">
        <v>40724</v>
      </c>
      <c r="B223" s="10">
        <v>7.9161768167860552E-2</v>
      </c>
      <c r="C223" s="10">
        <v>6.996195738614544E-2</v>
      </c>
      <c r="D223" s="10">
        <v>5.520647641337724E-2</v>
      </c>
      <c r="E223" s="6">
        <v>2.4500000000000001E-2</v>
      </c>
      <c r="F223" s="10">
        <v>1.8752499999999998E-2</v>
      </c>
      <c r="G223" s="10">
        <v>5.0568807994886278E-2</v>
      </c>
      <c r="H223" s="12">
        <v>4.0000000000000001E-3</v>
      </c>
      <c r="J223" s="10"/>
    </row>
    <row r="224" spans="1:10" x14ac:dyDescent="0.25">
      <c r="A224" s="9">
        <v>40755</v>
      </c>
      <c r="B224" s="10">
        <v>7.7333613324902795E-2</v>
      </c>
      <c r="C224" s="10">
        <v>6.8867287310515238E-2</v>
      </c>
      <c r="D224" s="10">
        <v>5.3264207802003888E-2</v>
      </c>
      <c r="E224" s="6">
        <v>2.0199999999999999E-2</v>
      </c>
      <c r="F224" s="10">
        <v>1.7669000000000001E-2</v>
      </c>
      <c r="G224" s="10">
        <v>4.5424370146556592E-2</v>
      </c>
      <c r="H224" s="12">
        <v>6.4999999999999997E-3</v>
      </c>
      <c r="J224" s="10"/>
    </row>
    <row r="225" spans="1:10" x14ac:dyDescent="0.25">
      <c r="A225" s="9">
        <v>40786</v>
      </c>
      <c r="B225" s="10">
        <v>7.9605016163863118E-2</v>
      </c>
      <c r="C225" s="10">
        <v>7.0892305015382906E-2</v>
      </c>
      <c r="D225" s="10">
        <v>5.460491899677461E-2</v>
      </c>
      <c r="E225" s="6">
        <v>1.6400000000000001E-2</v>
      </c>
      <c r="F225" s="10">
        <v>1.3064000000000003E-2</v>
      </c>
      <c r="G225" s="10">
        <v>4.0067821311199917E-2</v>
      </c>
      <c r="H225" s="12">
        <v>6.4999999999999997E-3</v>
      </c>
      <c r="J225" s="10"/>
    </row>
    <row r="226" spans="1:10" x14ac:dyDescent="0.25">
      <c r="A226" s="9">
        <v>40816</v>
      </c>
      <c r="B226" s="10">
        <v>8.3613895133268917E-2</v>
      </c>
      <c r="C226" s="10">
        <v>7.6847386119158215E-2</v>
      </c>
      <c r="D226" s="10">
        <v>5.4844086102464808E-2</v>
      </c>
      <c r="E226" s="6">
        <v>1.3900000000000001E-2</v>
      </c>
      <c r="F226" s="10">
        <v>1.4714E-2</v>
      </c>
      <c r="G226" s="10">
        <v>3.8909239524512002E-2</v>
      </c>
      <c r="H226" s="12">
        <v>6.4999999999999997E-3</v>
      </c>
      <c r="J226" s="10"/>
    </row>
    <row r="227" spans="1:10" x14ac:dyDescent="0.25">
      <c r="A227" s="9">
        <v>40847</v>
      </c>
      <c r="B227" s="10">
        <v>7.7708581058542725E-2</v>
      </c>
      <c r="C227" s="10">
        <v>7.483415312564215E-2</v>
      </c>
      <c r="D227" s="10">
        <v>5.0325915999957956E-2</v>
      </c>
      <c r="E227" s="6">
        <v>1.46E-2</v>
      </c>
      <c r="F227" s="10">
        <v>1.4580500000000001E-2</v>
      </c>
      <c r="G227" s="10">
        <v>3.921157619006331E-2</v>
      </c>
      <c r="H227" s="12">
        <v>6.4999999999999997E-3</v>
      </c>
      <c r="J227" s="10"/>
    </row>
    <row r="228" spans="1:10" x14ac:dyDescent="0.25">
      <c r="A228" s="9">
        <v>40877</v>
      </c>
      <c r="B228" s="10">
        <v>7.2958402162410452E-2</v>
      </c>
      <c r="C228" s="10">
        <v>6.8545258987844124E-2</v>
      </c>
      <c r="D228" s="10">
        <v>5.0698023451192377E-2</v>
      </c>
      <c r="E228" s="6">
        <v>1.44E-2</v>
      </c>
      <c r="F228" s="10">
        <v>7.3699999999999998E-3</v>
      </c>
      <c r="G228" s="10">
        <v>3.9669630690688712E-2</v>
      </c>
      <c r="H228" s="12">
        <v>4.0000000000000001E-3</v>
      </c>
      <c r="J228" s="10"/>
    </row>
    <row r="229" spans="1:10" x14ac:dyDescent="0.25">
      <c r="A229" s="9">
        <v>40908</v>
      </c>
      <c r="B229" s="10">
        <v>7.5990558359001967E-2</v>
      </c>
      <c r="C229" s="10">
        <v>7.353959146751024E-2</v>
      </c>
      <c r="D229" s="10">
        <v>4.4485573141394778E-2</v>
      </c>
      <c r="E229" s="6">
        <v>1.1299999999999999E-2</v>
      </c>
      <c r="F229" s="10">
        <v>1.24315E-2</v>
      </c>
      <c r="G229" s="10">
        <v>3.6652823116713487E-2</v>
      </c>
      <c r="H229" s="12">
        <v>1.5E-3</v>
      </c>
      <c r="J229" s="10"/>
    </row>
    <row r="230" spans="1:10" x14ac:dyDescent="0.25">
      <c r="A230" s="9">
        <v>40939</v>
      </c>
      <c r="B230" s="10">
        <v>7.2346944954275724E-2</v>
      </c>
      <c r="C230" s="10">
        <v>6.9861917816297747E-2</v>
      </c>
      <c r="D230" s="10">
        <v>4.3894082391507591E-2</v>
      </c>
      <c r="E230" s="6">
        <v>1.1200000000000002E-2</v>
      </c>
      <c r="F230" s="10">
        <v>1.3135000000000001E-2</v>
      </c>
      <c r="G230" s="10">
        <v>3.6505745085014904E-2</v>
      </c>
      <c r="H230" s="12">
        <v>1.5E-3</v>
      </c>
      <c r="J230" s="10"/>
    </row>
    <row r="231" spans="1:10" x14ac:dyDescent="0.25">
      <c r="A231" s="9">
        <v>40968</v>
      </c>
      <c r="B231" s="10">
        <v>7.1583071024782549E-2</v>
      </c>
      <c r="C231" s="10">
        <v>6.759493579037143E-2</v>
      </c>
      <c r="D231" s="10">
        <v>4.3349495351348966E-2</v>
      </c>
      <c r="E231" s="6">
        <v>1.1299999999999999E-2</v>
      </c>
      <c r="F231" s="10">
        <v>1.4255999999999998E-2</v>
      </c>
      <c r="G231" s="10">
        <v>3.70589516132485E-2</v>
      </c>
      <c r="H231" s="12">
        <v>1.5E-3</v>
      </c>
      <c r="J231" s="10"/>
    </row>
    <row r="232" spans="1:10" x14ac:dyDescent="0.25">
      <c r="A232" s="9">
        <v>40999</v>
      </c>
      <c r="B232" s="10">
        <v>7.5017105422842845E-2</v>
      </c>
      <c r="C232" s="10">
        <v>7.2218812785783126E-2</v>
      </c>
      <c r="D232" s="10">
        <v>4.3648098918102667E-2</v>
      </c>
      <c r="E232" s="6">
        <v>1.15E-2</v>
      </c>
      <c r="F232" s="10">
        <v>1.7099000000000003E-2</v>
      </c>
      <c r="G232" s="10">
        <v>3.7013696372625388E-2</v>
      </c>
      <c r="H232" s="12">
        <v>1.5E-3</v>
      </c>
      <c r="J232" s="10"/>
    </row>
    <row r="233" spans="1:10" x14ac:dyDescent="0.25">
      <c r="A233" s="9">
        <v>41029</v>
      </c>
      <c r="B233" s="10">
        <v>7.3878305439081068E-2</v>
      </c>
      <c r="C233" s="10">
        <v>7.1957129686141666E-2</v>
      </c>
      <c r="D233" s="10">
        <v>4.1313241891731245E-2</v>
      </c>
      <c r="E233" s="6">
        <v>1.01E-2</v>
      </c>
      <c r="F233" s="10">
        <v>1.4966499999999999E-2</v>
      </c>
      <c r="G233" s="10">
        <v>3.536142544879145E-2</v>
      </c>
      <c r="H233" s="12">
        <v>1.5E-3</v>
      </c>
      <c r="J233" s="10"/>
    </row>
    <row r="234" spans="1:10" x14ac:dyDescent="0.25">
      <c r="A234" s="9">
        <v>41060</v>
      </c>
      <c r="B234" s="10">
        <v>7.020671587590431E-2</v>
      </c>
      <c r="C234" s="10">
        <v>7.0012135558407074E-2</v>
      </c>
      <c r="D234" s="10">
        <v>3.8842645476891445E-2</v>
      </c>
      <c r="E234" s="6">
        <v>7.0999999999999995E-3</v>
      </c>
      <c r="F234" s="10">
        <v>8.6920000000000001E-3</v>
      </c>
      <c r="G234" s="10">
        <v>3.2522659808159875E-2</v>
      </c>
      <c r="H234" s="12">
        <v>1.5E-3</v>
      </c>
      <c r="J234" s="10"/>
    </row>
    <row r="235" spans="1:10" x14ac:dyDescent="0.25">
      <c r="A235" s="9">
        <v>41090</v>
      </c>
      <c r="B235" s="10">
        <v>6.7691924584075081E-2</v>
      </c>
      <c r="C235" s="10">
        <v>6.8618050377024065E-2</v>
      </c>
      <c r="D235" s="10">
        <v>4.1335999543756517E-2</v>
      </c>
      <c r="E235" s="6">
        <v>9.8999999999999991E-3</v>
      </c>
      <c r="F235" s="10">
        <v>8.5970000000000005E-3</v>
      </c>
      <c r="G235" s="10">
        <v>3.5348849079902017E-2</v>
      </c>
      <c r="H235" s="12">
        <v>1.5E-3</v>
      </c>
      <c r="J235" s="10"/>
    </row>
    <row r="236" spans="1:10" x14ac:dyDescent="0.25">
      <c r="A236" s="9">
        <v>41121</v>
      </c>
      <c r="B236" s="10">
        <v>6.9746829029857377E-2</v>
      </c>
      <c r="C236" s="10">
        <v>7.1372126649724726E-2</v>
      </c>
      <c r="D236" s="10">
        <v>3.926659876474102E-2</v>
      </c>
      <c r="E236" s="6">
        <v>7.4000000000000003E-3</v>
      </c>
      <c r="F236" s="10">
        <v>1.06155E-2</v>
      </c>
      <c r="G236" s="10">
        <v>3.2628664480102584E-2</v>
      </c>
      <c r="H236" s="12">
        <v>-1E-3</v>
      </c>
      <c r="J236" s="10"/>
    </row>
    <row r="237" spans="1:10" x14ac:dyDescent="0.25">
      <c r="A237" s="9">
        <v>41152</v>
      </c>
      <c r="B237" s="10">
        <v>6.8756726216273684E-2</v>
      </c>
      <c r="C237" s="10">
        <v>7.0694429523791569E-2</v>
      </c>
      <c r="D237" s="10">
        <v>3.838552834089147E-2</v>
      </c>
      <c r="E237" s="6">
        <v>7.8000000000000005E-3</v>
      </c>
      <c r="F237" s="10">
        <v>1.27425E-2</v>
      </c>
      <c r="G237" s="10">
        <v>3.2831016800524235E-2</v>
      </c>
      <c r="H237" s="12">
        <v>-1E-3</v>
      </c>
      <c r="J237" s="10"/>
    </row>
    <row r="238" spans="1:10" x14ac:dyDescent="0.25">
      <c r="A238" s="9">
        <v>41182</v>
      </c>
      <c r="B238" s="10">
        <v>7.1271642440899924E-2</v>
      </c>
      <c r="C238" s="10">
        <v>7.3953672339920132E-2</v>
      </c>
      <c r="D238" s="10">
        <v>3.9237698215297795E-2</v>
      </c>
      <c r="E238" s="6">
        <v>8.6E-3</v>
      </c>
      <c r="F238" s="10">
        <v>1.5401000000000001E-2</v>
      </c>
      <c r="G238" s="10">
        <v>3.444316977345574E-2</v>
      </c>
      <c r="H238" s="12">
        <v>-1E-3</v>
      </c>
      <c r="J238" s="10"/>
    </row>
    <row r="239" spans="1:10" x14ac:dyDescent="0.25">
      <c r="A239" s="9">
        <v>41213</v>
      </c>
      <c r="B239" s="10">
        <v>7.1498786935167785E-2</v>
      </c>
      <c r="C239" s="10">
        <v>7.3409535053659269E-2</v>
      </c>
      <c r="D239" s="10">
        <v>3.9072659905302495E-2</v>
      </c>
      <c r="E239" s="6">
        <v>8.8999999999999999E-3</v>
      </c>
      <c r="F239" s="10">
        <v>1.4039999999999999E-2</v>
      </c>
      <c r="G239" s="10">
        <v>3.4408555131586277E-2</v>
      </c>
      <c r="H239" s="12">
        <v>-1E-3</v>
      </c>
      <c r="J239" s="10"/>
    </row>
    <row r="240" spans="1:10" x14ac:dyDescent="0.25">
      <c r="A240" s="9">
        <v>41243</v>
      </c>
      <c r="B240" s="10">
        <v>7.371352689466254E-2</v>
      </c>
      <c r="C240" s="10">
        <v>7.5130020852286344E-2</v>
      </c>
      <c r="D240" s="10">
        <v>3.7603374596425716E-2</v>
      </c>
      <c r="E240" s="6">
        <v>8.3000000000000001E-3</v>
      </c>
      <c r="F240" s="10">
        <v>1.4335000000000001E-2</v>
      </c>
      <c r="G240" s="10">
        <v>3.371800600314262E-2</v>
      </c>
      <c r="H240" s="12">
        <v>-1E-3</v>
      </c>
      <c r="J240" s="10"/>
    </row>
    <row r="241" spans="1:10" x14ac:dyDescent="0.25">
      <c r="A241" s="9">
        <v>41274</v>
      </c>
      <c r="B241" s="10">
        <v>7.1881172378378877E-2</v>
      </c>
      <c r="C241" s="10">
        <v>7.2615242259226817E-2</v>
      </c>
      <c r="D241" s="10">
        <v>3.6022879925441106E-2</v>
      </c>
      <c r="E241" s="6">
        <v>7.4999999999999997E-3</v>
      </c>
      <c r="F241" s="10">
        <v>1.37895E-2</v>
      </c>
      <c r="G241" s="10">
        <v>3.2401240455602762E-2</v>
      </c>
      <c r="H241" s="12">
        <v>-1E-3</v>
      </c>
      <c r="J241" s="10"/>
    </row>
    <row r="242" spans="1:10" x14ac:dyDescent="0.25">
      <c r="A242" s="9">
        <v>41305</v>
      </c>
      <c r="B242" s="10">
        <v>7.147841067991495E-2</v>
      </c>
      <c r="C242" s="10">
        <v>7.2615698128298489E-2</v>
      </c>
      <c r="D242" s="10">
        <v>3.9846048786948536E-2</v>
      </c>
      <c r="E242" s="6">
        <v>1.0800000000000001E-2</v>
      </c>
      <c r="F242" s="10">
        <v>1.4701499999999999E-2</v>
      </c>
      <c r="G242" s="10">
        <v>3.6425613458840836E-2</v>
      </c>
      <c r="H242" s="12">
        <v>-1E-3</v>
      </c>
      <c r="J242" s="10"/>
    </row>
    <row r="243" spans="1:10" x14ac:dyDescent="0.25">
      <c r="A243" s="9">
        <v>41333</v>
      </c>
      <c r="B243" s="10">
        <v>6.9316208516878516E-2</v>
      </c>
      <c r="C243" s="10">
        <v>7.2291576162366158E-2</v>
      </c>
      <c r="D243" s="10">
        <v>3.7724267796996142E-2</v>
      </c>
      <c r="E243" s="6">
        <v>8.6E-3</v>
      </c>
      <c r="F243" s="10">
        <v>1.1387692307692309E-2</v>
      </c>
      <c r="G243" s="10">
        <v>3.3414550143292546E-2</v>
      </c>
      <c r="H243" s="12">
        <v>-1E-3</v>
      </c>
      <c r="J243" s="10"/>
    </row>
    <row r="244" spans="1:10" x14ac:dyDescent="0.25">
      <c r="A244" s="9">
        <v>41364</v>
      </c>
      <c r="B244" s="10">
        <v>6.9638079950242113E-2</v>
      </c>
      <c r="C244" s="10">
        <v>7.4708532620559431E-2</v>
      </c>
      <c r="D244" s="10">
        <v>3.6254795703777161E-2</v>
      </c>
      <c r="E244" s="6">
        <v>7.4999999999999997E-3</v>
      </c>
      <c r="F244" s="10">
        <v>1.425076923076923E-2</v>
      </c>
      <c r="G244" s="10">
        <v>3.2296430474299559E-2</v>
      </c>
      <c r="H244" s="12">
        <v>-1E-3</v>
      </c>
      <c r="J244" s="10"/>
    </row>
    <row r="245" spans="1:10" x14ac:dyDescent="0.25">
      <c r="A245" s="9">
        <v>41394</v>
      </c>
      <c r="B245" s="10">
        <v>6.6880357065910057E-2</v>
      </c>
      <c r="C245" s="10">
        <v>7.3805209965394802E-2</v>
      </c>
      <c r="D245" s="10">
        <v>3.4875897414596471E-2</v>
      </c>
      <c r="E245" s="6">
        <v>7.4000000000000003E-3</v>
      </c>
      <c r="F245" s="10">
        <v>1.2856923076923077E-2</v>
      </c>
      <c r="G245" s="10">
        <v>3.2354101412044499E-2</v>
      </c>
      <c r="H245" s="12">
        <v>-1E-3</v>
      </c>
      <c r="J245" s="10"/>
    </row>
    <row r="246" spans="1:10" x14ac:dyDescent="0.25">
      <c r="A246" s="9">
        <v>41425</v>
      </c>
      <c r="B246" s="10">
        <v>6.4956452980362053E-2</v>
      </c>
      <c r="C246" s="10">
        <v>7.3018470552495759E-2</v>
      </c>
      <c r="D246" s="10">
        <v>3.5151118127395846E-2</v>
      </c>
      <c r="E246" s="6">
        <v>9.0000000000000011E-3</v>
      </c>
      <c r="F246" s="10">
        <v>1.1172307692307691E-2</v>
      </c>
      <c r="G246" s="10">
        <v>3.3331248376462293E-2</v>
      </c>
      <c r="H246" s="12">
        <v>-1E-3</v>
      </c>
      <c r="J246" s="10"/>
    </row>
    <row r="247" spans="1:10" x14ac:dyDescent="0.25">
      <c r="A247" s="9">
        <v>41455</v>
      </c>
      <c r="B247" s="10">
        <v>6.439044129012772E-2</v>
      </c>
      <c r="C247" s="10">
        <v>7.6987433012142253E-2</v>
      </c>
      <c r="D247" s="10">
        <v>3.8282660265046273E-2</v>
      </c>
      <c r="E247" s="6">
        <v>1.0700000000000001E-2</v>
      </c>
      <c r="F247" s="10">
        <v>9.3846153846153836E-3</v>
      </c>
      <c r="G247" s="10">
        <v>3.5322264965410452E-2</v>
      </c>
      <c r="H247" s="12">
        <v>-1E-3</v>
      </c>
      <c r="J247" s="10"/>
    </row>
    <row r="248" spans="1:10" x14ac:dyDescent="0.25">
      <c r="A248" s="9">
        <v>41486</v>
      </c>
      <c r="B248" s="10">
        <v>6.4401972301133897E-2</v>
      </c>
      <c r="C248" s="10">
        <v>7.897592678342677E-2</v>
      </c>
      <c r="D248" s="10">
        <v>3.6847325340595677E-2</v>
      </c>
      <c r="E248" s="6">
        <v>1.04E-2</v>
      </c>
      <c r="F248" s="10">
        <v>1.0230769230769229E-2</v>
      </c>
      <c r="G248" s="10">
        <v>3.4439756129346778E-2</v>
      </c>
      <c r="H248" s="12">
        <v>-1E-3</v>
      </c>
      <c r="J248" s="10"/>
    </row>
    <row r="249" spans="1:10" x14ac:dyDescent="0.25">
      <c r="A249" s="9">
        <v>41517</v>
      </c>
      <c r="B249" s="10">
        <v>6.5707970181856964E-2</v>
      </c>
      <c r="C249" s="10">
        <v>8.1606085350837312E-2</v>
      </c>
      <c r="D249" s="10">
        <v>3.7948370135376955E-2</v>
      </c>
      <c r="E249" s="6">
        <v>1.1699999999999999E-2</v>
      </c>
      <c r="F249" s="10">
        <v>1.0818461538461541E-2</v>
      </c>
      <c r="G249" s="10">
        <v>3.5914778496259521E-2</v>
      </c>
      <c r="H249" s="12">
        <v>-1E-3</v>
      </c>
      <c r="J249" s="10"/>
    </row>
    <row r="250" spans="1:10" x14ac:dyDescent="0.25">
      <c r="A250" s="9">
        <v>41547</v>
      </c>
      <c r="B250" s="10">
        <v>6.58131818278678E-2</v>
      </c>
      <c r="C250" s="10">
        <v>7.9652022763013822E-2</v>
      </c>
      <c r="D250" s="10">
        <v>3.8857028852624168E-2</v>
      </c>
      <c r="E250" s="6">
        <v>1.0800000000000001E-2</v>
      </c>
      <c r="F250" s="10">
        <v>1.1466153846153845E-2</v>
      </c>
      <c r="G250" s="10">
        <v>3.5774662589757089E-2</v>
      </c>
      <c r="H250" s="12">
        <v>-1E-3</v>
      </c>
      <c r="J250" s="10"/>
    </row>
    <row r="251" spans="1:10" x14ac:dyDescent="0.25">
      <c r="A251" s="9">
        <v>41578</v>
      </c>
      <c r="B251" s="10">
        <v>6.3817274533698662E-2</v>
      </c>
      <c r="C251" s="10">
        <v>7.6946376826797613E-2</v>
      </c>
      <c r="D251" s="10">
        <v>3.751111219230531E-2</v>
      </c>
      <c r="E251" s="6">
        <v>1.03E-2</v>
      </c>
      <c r="F251" s="10">
        <v>9.6815384615384619E-3</v>
      </c>
      <c r="G251" s="10">
        <v>3.4544362902946213E-2</v>
      </c>
      <c r="H251" s="12">
        <v>-1E-3</v>
      </c>
      <c r="J251" s="10"/>
    </row>
    <row r="252" spans="1:10" x14ac:dyDescent="0.25">
      <c r="A252" s="9">
        <v>41608</v>
      </c>
      <c r="B252" s="10">
        <v>6.1419468526235629E-2</v>
      </c>
      <c r="C252" s="10">
        <v>7.6854743021455341E-2</v>
      </c>
      <c r="D252" s="10">
        <v>3.7479868940395802E-2</v>
      </c>
      <c r="E252" s="6">
        <v>1.04E-2</v>
      </c>
      <c r="F252" s="10">
        <v>8.8046153846153847E-3</v>
      </c>
      <c r="G252" s="10">
        <v>3.4452066561824576E-2</v>
      </c>
      <c r="H252" s="12">
        <v>-1E-3</v>
      </c>
      <c r="J252" s="10"/>
    </row>
    <row r="253" spans="1:10" x14ac:dyDescent="0.25">
      <c r="A253" s="9">
        <v>41639</v>
      </c>
      <c r="B253" s="10">
        <v>6.3181031563335266E-2</v>
      </c>
      <c r="C253" s="10">
        <v>8.0185869546237992E-2</v>
      </c>
      <c r="D253" s="10">
        <v>3.8037860636239845E-2</v>
      </c>
      <c r="E253" s="6">
        <v>1.2199999999999999E-2</v>
      </c>
      <c r="F253" s="10">
        <v>9.6692307692307685E-3</v>
      </c>
      <c r="G253" s="10">
        <v>3.6700796706475525E-2</v>
      </c>
      <c r="H253" s="12">
        <v>-1E-3</v>
      </c>
      <c r="J253" s="10"/>
    </row>
    <row r="254" spans="1:10" x14ac:dyDescent="0.25">
      <c r="A254" s="9">
        <v>41670</v>
      </c>
      <c r="B254" s="10">
        <v>6.0321733396219337E-2</v>
      </c>
      <c r="C254" s="10">
        <v>8.0337112032874414E-2</v>
      </c>
      <c r="D254" s="10">
        <v>3.6041473059637535E-2</v>
      </c>
      <c r="E254" s="6">
        <v>9.7999999999999997E-3</v>
      </c>
      <c r="F254" s="10">
        <v>7.9430769230769242E-3</v>
      </c>
      <c r="G254" s="10">
        <v>3.4099913381175628E-2</v>
      </c>
      <c r="H254" s="12">
        <v>-1E-3</v>
      </c>
      <c r="J254" s="10"/>
    </row>
    <row r="255" spans="1:10" x14ac:dyDescent="0.25">
      <c r="A255" s="9">
        <v>41698</v>
      </c>
      <c r="B255" s="10">
        <v>6.1132952592516158E-2</v>
      </c>
      <c r="C255" s="10">
        <v>8.2772046410544337E-2</v>
      </c>
      <c r="D255" s="10">
        <v>3.5686471867451872E-2</v>
      </c>
      <c r="E255" s="6">
        <v>1.01E-2</v>
      </c>
      <c r="F255" s="10">
        <v>8.0015384615384627E-3</v>
      </c>
      <c r="G255" s="10">
        <v>3.4315365941243889E-2</v>
      </c>
      <c r="H255" s="12">
        <v>-1E-3</v>
      </c>
      <c r="J255" s="10"/>
    </row>
    <row r="256" spans="1:10" x14ac:dyDescent="0.25">
      <c r="A256" s="9">
        <v>41729</v>
      </c>
      <c r="B256" s="10">
        <v>6.3663413625911658E-2</v>
      </c>
      <c r="C256" s="10">
        <v>8.5924542468208548E-2</v>
      </c>
      <c r="D256" s="10">
        <v>3.4300335327852559E-2</v>
      </c>
      <c r="E256" s="6">
        <v>9.8999999999999991E-3</v>
      </c>
      <c r="F256" s="10">
        <v>1.0464615384615385E-2</v>
      </c>
      <c r="G256" s="10">
        <v>3.4068387806238998E-2</v>
      </c>
      <c r="H256" s="12">
        <v>-1E-3</v>
      </c>
      <c r="J256" s="10"/>
    </row>
    <row r="257" spans="1:10" x14ac:dyDescent="0.25">
      <c r="A257" s="9">
        <v>41759</v>
      </c>
      <c r="B257" s="10">
        <v>6.2941991115315926E-2</v>
      </c>
      <c r="C257" s="10">
        <v>8.1997768562362711E-2</v>
      </c>
      <c r="D257" s="10">
        <v>3.329215298538854E-2</v>
      </c>
      <c r="E257" s="6">
        <v>9.5999999999999992E-3</v>
      </c>
      <c r="F257" s="10">
        <v>1.0016923076923076E-2</v>
      </c>
      <c r="G257" s="10">
        <v>3.3587237704909415E-2</v>
      </c>
      <c r="H257" s="12">
        <v>-1E-3</v>
      </c>
      <c r="J257" s="10"/>
    </row>
    <row r="258" spans="1:10" x14ac:dyDescent="0.25">
      <c r="A258" s="9">
        <v>41790</v>
      </c>
      <c r="B258" s="10">
        <v>6.0749059594330961E-2</v>
      </c>
      <c r="C258" s="10">
        <v>7.930065807150595E-2</v>
      </c>
      <c r="D258" s="10">
        <v>3.117027146902198E-2</v>
      </c>
      <c r="E258" s="6">
        <v>8.199999999999999E-3</v>
      </c>
      <c r="F258" s="10">
        <v>8.7399999999999995E-3</v>
      </c>
      <c r="G258" s="10">
        <v>3.2567970044276133E-2</v>
      </c>
      <c r="H258" s="12">
        <v>-1E-3</v>
      </c>
      <c r="J258" s="10"/>
    </row>
    <row r="259" spans="1:10" x14ac:dyDescent="0.25">
      <c r="A259" s="9">
        <v>41820</v>
      </c>
      <c r="B259" s="10">
        <v>5.8366698204694235E-2</v>
      </c>
      <c r="C259" s="10">
        <v>7.6740512316057441E-2</v>
      </c>
      <c r="D259" s="10">
        <v>2.9164422326617465E-2</v>
      </c>
      <c r="E259" s="6">
        <v>7.7000000000000002E-3</v>
      </c>
      <c r="F259" s="10">
        <v>7.7723076923076938E-3</v>
      </c>
      <c r="G259" s="10">
        <v>3.1861435230256072E-2</v>
      </c>
      <c r="H259" s="12">
        <v>-2E-3</v>
      </c>
      <c r="J259" s="10"/>
    </row>
    <row r="260" spans="1:10" x14ac:dyDescent="0.25">
      <c r="A260" s="9">
        <v>41851</v>
      </c>
      <c r="B260" s="10">
        <v>5.6368433489222429E-2</v>
      </c>
      <c r="C260" s="10">
        <v>7.3843177589695219E-2</v>
      </c>
      <c r="D260" s="10">
        <v>2.8616441668431469E-2</v>
      </c>
      <c r="E260" s="6">
        <v>7.4000000000000003E-3</v>
      </c>
      <c r="F260" s="10">
        <v>6.1153846153846154E-3</v>
      </c>
      <c r="G260" s="10">
        <v>3.1333558004752737E-2</v>
      </c>
      <c r="H260" s="12">
        <v>-2E-3</v>
      </c>
      <c r="J260" s="10"/>
    </row>
    <row r="261" spans="1:10" x14ac:dyDescent="0.25">
      <c r="A261" s="9">
        <v>41882</v>
      </c>
      <c r="B261" s="10">
        <v>5.6239134171961171E-2</v>
      </c>
      <c r="C261" s="10">
        <v>7.2476629310115337E-2</v>
      </c>
      <c r="D261" s="10">
        <v>2.6693721085077254E-2</v>
      </c>
      <c r="E261" s="6">
        <v>5.6000000000000008E-3</v>
      </c>
      <c r="F261" s="10">
        <v>5.97076923076923E-3</v>
      </c>
      <c r="G261" s="10">
        <v>3.0225850074145393E-2</v>
      </c>
      <c r="H261" s="12">
        <v>-2E-3</v>
      </c>
      <c r="J261" s="10"/>
    </row>
    <row r="262" spans="1:10" x14ac:dyDescent="0.25">
      <c r="A262" s="9">
        <v>41912</v>
      </c>
      <c r="B262" s="10">
        <v>5.5573162843744847E-2</v>
      </c>
      <c r="C262" s="10">
        <v>7.2587898857614505E-2</v>
      </c>
      <c r="D262" s="10">
        <v>2.6452732955809105E-2</v>
      </c>
      <c r="E262" s="6">
        <v>5.5000000000000005E-3</v>
      </c>
      <c r="F262" s="10">
        <v>7.0676923076923078E-3</v>
      </c>
      <c r="G262" s="10">
        <v>2.9810871124781538E-2</v>
      </c>
      <c r="H262" s="12">
        <v>-3.0000000000000001E-3</v>
      </c>
      <c r="J262" s="10"/>
    </row>
    <row r="263" spans="1:10" x14ac:dyDescent="0.25">
      <c r="A263" s="9">
        <v>41943</v>
      </c>
      <c r="B263" s="10">
        <v>5.5486752127306117E-2</v>
      </c>
      <c r="C263" s="10">
        <v>7.4438280953167943E-2</v>
      </c>
      <c r="D263" s="10">
        <v>2.7248501418309125E-2</v>
      </c>
      <c r="E263" s="6">
        <v>5.1999999999999998E-3</v>
      </c>
      <c r="F263" s="10">
        <v>5.5830769230769224E-3</v>
      </c>
      <c r="G263" s="10">
        <v>2.9086017822281676E-2</v>
      </c>
      <c r="H263" s="12">
        <v>-3.0000000000000001E-3</v>
      </c>
      <c r="J263" s="10"/>
    </row>
    <row r="264" spans="1:10" x14ac:dyDescent="0.25">
      <c r="A264" s="9">
        <v>41973</v>
      </c>
      <c r="B264" s="10">
        <v>5.0948229428402075E-2</v>
      </c>
      <c r="C264" s="10">
        <v>7.1307931689425355E-2</v>
      </c>
      <c r="D264" s="10">
        <v>2.8297347128314013E-2</v>
      </c>
      <c r="E264" s="6">
        <v>4.5000000000000005E-3</v>
      </c>
      <c r="F264" s="10">
        <v>3.6923076923076927E-3</v>
      </c>
      <c r="G264" s="10">
        <v>2.8737032070865226E-2</v>
      </c>
      <c r="H264" s="12">
        <v>-3.0000000000000001E-3</v>
      </c>
      <c r="J264" s="10"/>
    </row>
    <row r="265" spans="1:10" x14ac:dyDescent="0.25">
      <c r="A265" s="9">
        <v>42004</v>
      </c>
      <c r="B265" s="10">
        <v>4.9426832047906627E-2</v>
      </c>
      <c r="C265" s="10">
        <v>7.2412895912251043E-2</v>
      </c>
      <c r="D265" s="10">
        <v>2.8337609016889545E-2</v>
      </c>
      <c r="E265" s="6">
        <v>3.3E-3</v>
      </c>
      <c r="F265" s="10">
        <v>2.4409999999999996E-3</v>
      </c>
      <c r="G265" s="10">
        <v>2.7942431997735301E-2</v>
      </c>
      <c r="H265" s="12">
        <v>-3.0000000000000001E-3</v>
      </c>
      <c r="J265" s="10"/>
    </row>
    <row r="266" spans="1:10" x14ac:dyDescent="0.25">
      <c r="A266" s="9">
        <v>42035</v>
      </c>
      <c r="B266" s="10">
        <v>4.8035453931576468E-2</v>
      </c>
      <c r="C266" s="10">
        <v>6.8382363723369852E-2</v>
      </c>
      <c r="D266" s="10">
        <v>2.8510747084806373E-2</v>
      </c>
      <c r="E266" s="6">
        <v>1.5E-3</v>
      </c>
      <c r="F266" s="10">
        <v>3.2704999999999995E-3</v>
      </c>
      <c r="G266" s="10">
        <v>2.7139561191659931E-2</v>
      </c>
      <c r="H266" s="12">
        <v>-3.0000000000000001E-3</v>
      </c>
      <c r="J266" s="10"/>
    </row>
    <row r="267" spans="1:10" x14ac:dyDescent="0.25">
      <c r="A267" s="9">
        <v>42063</v>
      </c>
      <c r="B267" s="10">
        <v>4.7188474567536491E-2</v>
      </c>
      <c r="C267" s="10">
        <v>6.7700251703460598E-2</v>
      </c>
      <c r="D267" s="10">
        <v>2.4543302712608461E-2</v>
      </c>
      <c r="E267" s="6">
        <v>1.5E-3</v>
      </c>
      <c r="F267" s="10">
        <v>4.4070000000000003E-3</v>
      </c>
      <c r="G267" s="10">
        <v>2.661349741277835E-2</v>
      </c>
      <c r="H267" s="12">
        <v>-3.0000000000000001E-3</v>
      </c>
      <c r="J267" s="10"/>
    </row>
    <row r="268" spans="1:10" x14ac:dyDescent="0.25">
      <c r="A268" s="9">
        <v>42094</v>
      </c>
      <c r="B268" s="10">
        <v>5.0296141798546121E-2</v>
      </c>
      <c r="C268" s="10">
        <v>7.1194030211337953E-2</v>
      </c>
      <c r="D268" s="10">
        <v>2.6068143436652591E-2</v>
      </c>
      <c r="E268" s="6">
        <v>5.0000000000000001E-4</v>
      </c>
      <c r="F268" s="10">
        <v>9.2584999999999994E-3</v>
      </c>
      <c r="G268" s="10">
        <v>2.6444756619795014E-2</v>
      </c>
      <c r="H268" s="12">
        <v>-3.0000000000000001E-3</v>
      </c>
      <c r="J268" s="10"/>
    </row>
    <row r="269" spans="1:10" x14ac:dyDescent="0.25">
      <c r="A269" s="9">
        <v>42124</v>
      </c>
      <c r="B269" s="10">
        <v>5.0433000139450346E-2</v>
      </c>
      <c r="C269" s="10">
        <v>6.7814489226113606E-2</v>
      </c>
      <c r="D269" s="10">
        <v>2.5331384997796857E-2</v>
      </c>
      <c r="E269" s="6">
        <v>1.9E-3</v>
      </c>
      <c r="F269" s="10">
        <v>9.9475000000000015E-3</v>
      </c>
      <c r="G269" s="10">
        <v>2.7215347177103749E-2</v>
      </c>
      <c r="H269" s="12">
        <v>-3.0000000000000001E-3</v>
      </c>
      <c r="J269" s="10"/>
    </row>
    <row r="270" spans="1:10" x14ac:dyDescent="0.25">
      <c r="A270" s="9">
        <v>42155</v>
      </c>
      <c r="B270" s="10">
        <v>4.851715465723843E-2</v>
      </c>
      <c r="C270" s="10">
        <v>6.6986931981661529E-2</v>
      </c>
      <c r="D270" s="10">
        <v>2.5924720550783209E-2</v>
      </c>
      <c r="E270" s="6">
        <v>2.5000000000000001E-3</v>
      </c>
      <c r="F270" s="10">
        <v>6.9154999999999998E-3</v>
      </c>
      <c r="G270" s="10">
        <v>2.7316951092727509E-2</v>
      </c>
      <c r="H270" s="12">
        <v>-3.0000000000000001E-3</v>
      </c>
      <c r="J270" s="10"/>
    </row>
    <row r="271" spans="1:10" x14ac:dyDescent="0.25">
      <c r="A271" s="9">
        <v>42185</v>
      </c>
      <c r="B271" s="10">
        <v>5.173452436880812E-2</v>
      </c>
      <c r="C271" s="10">
        <v>7.3100682349069662E-2</v>
      </c>
      <c r="D271" s="10">
        <v>2.8093891167006314E-2</v>
      </c>
      <c r="E271" s="6">
        <v>4.1999999999999997E-3</v>
      </c>
      <c r="F271" s="10">
        <v>9.3060000000000018E-3</v>
      </c>
      <c r="G271" s="10">
        <v>2.7970438668268489E-2</v>
      </c>
      <c r="H271" s="12">
        <v>-3.0000000000000001E-3</v>
      </c>
      <c r="J271" s="10"/>
    </row>
    <row r="272" spans="1:10" x14ac:dyDescent="0.25">
      <c r="A272" s="9">
        <v>42216</v>
      </c>
      <c r="B272" s="10">
        <v>4.8831692402084181E-2</v>
      </c>
      <c r="C272" s="10">
        <v>7.2955515207452082E-2</v>
      </c>
      <c r="D272" s="10">
        <v>2.9658125050597534E-2</v>
      </c>
      <c r="E272" s="6">
        <v>3.0999999999999999E-3</v>
      </c>
      <c r="F272" s="10">
        <v>6.6984999999999996E-3</v>
      </c>
      <c r="G272" s="10">
        <v>2.7976633783938259E-2</v>
      </c>
      <c r="H272" s="12">
        <v>-3.0000000000000001E-3</v>
      </c>
      <c r="J272" s="10"/>
    </row>
    <row r="273" spans="1:10" x14ac:dyDescent="0.25">
      <c r="A273" s="9">
        <v>42247</v>
      </c>
      <c r="B273" s="10">
        <v>4.8832636145558495E-2</v>
      </c>
      <c r="C273" s="10">
        <v>7.8650858992934794E-2</v>
      </c>
      <c r="D273" s="10">
        <v>3.1622931303689802E-2</v>
      </c>
      <c r="E273" s="6">
        <v>4.0000000000000001E-3</v>
      </c>
      <c r="F273" s="10">
        <v>4.9030769230769232E-3</v>
      </c>
      <c r="G273" s="10">
        <v>2.7913658682211209E-2</v>
      </c>
      <c r="H273" s="12">
        <v>-3.0000000000000001E-3</v>
      </c>
      <c r="J273" s="10"/>
    </row>
    <row r="274" spans="1:10" x14ac:dyDescent="0.25">
      <c r="A274" s="9">
        <v>42277</v>
      </c>
      <c r="B274" s="10">
        <v>5.2691493091627836E-2</v>
      </c>
      <c r="C274" s="10">
        <v>8.4498703864613098E-2</v>
      </c>
      <c r="D274" s="10">
        <v>3.4741467622981699E-2</v>
      </c>
      <c r="E274" s="6">
        <v>2.8000000000000004E-3</v>
      </c>
      <c r="F274" s="10">
        <v>5.7138461538461544E-3</v>
      </c>
      <c r="G274" s="10">
        <v>2.6923170665148703E-2</v>
      </c>
      <c r="H274" s="12">
        <v>-3.0000000000000001E-3</v>
      </c>
      <c r="J274" s="10"/>
    </row>
    <row r="275" spans="1:10" x14ac:dyDescent="0.25">
      <c r="A275" s="9">
        <v>42308</v>
      </c>
      <c r="B275" s="10">
        <v>5.2848346182853105E-2</v>
      </c>
      <c r="C275" s="10">
        <v>8.1730429541346516E-2</v>
      </c>
      <c r="D275" s="10">
        <v>3.1317901482589602E-2</v>
      </c>
      <c r="E275" s="6">
        <v>2.2000000000000001E-3</v>
      </c>
      <c r="F275" s="10">
        <v>7.5846153846153832E-3</v>
      </c>
      <c r="G275" s="10">
        <v>2.6320967667290883E-2</v>
      </c>
      <c r="H275" s="12">
        <v>-3.0000000000000001E-3</v>
      </c>
      <c r="J275" s="10"/>
    </row>
    <row r="276" spans="1:10" x14ac:dyDescent="0.25">
      <c r="A276" s="9">
        <v>42338</v>
      </c>
      <c r="B276" s="10">
        <v>5.0784546692527618E-2</v>
      </c>
      <c r="C276" s="10">
        <v>8.0173980623897592E-2</v>
      </c>
      <c r="D276" s="10">
        <v>3.1603250920814896E-2</v>
      </c>
      <c r="E276" s="6">
        <v>1.5E-3</v>
      </c>
      <c r="F276" s="10">
        <v>7.9815384615384618E-3</v>
      </c>
      <c r="G276" s="10">
        <v>2.5465719208427232E-2</v>
      </c>
      <c r="H276" s="12">
        <v>-3.0000000000000001E-3</v>
      </c>
      <c r="J276" s="10"/>
    </row>
    <row r="277" spans="1:10" x14ac:dyDescent="0.25">
      <c r="A277" s="9">
        <v>42369</v>
      </c>
      <c r="B277" s="10">
        <v>5.0048268391940168E-2</v>
      </c>
      <c r="C277" s="10">
        <v>8.2894425164091984E-2</v>
      </c>
      <c r="D277" s="10">
        <v>3.5684957842705839E-2</v>
      </c>
      <c r="E277" s="6">
        <v>2.8000000000000004E-3</v>
      </c>
      <c r="F277" s="10">
        <v>5.8169230769230772E-3</v>
      </c>
      <c r="G277" s="10">
        <v>2.6859823234811592E-2</v>
      </c>
      <c r="H277" s="12">
        <v>-4.0000000000000001E-3</v>
      </c>
      <c r="J277" s="10"/>
    </row>
    <row r="278" spans="1:10" x14ac:dyDescent="0.25">
      <c r="A278" s="9">
        <v>42400</v>
      </c>
      <c r="B278" s="10">
        <v>5.2111920035507193E-2</v>
      </c>
      <c r="C278" s="10">
        <v>8.8811793021404642E-2</v>
      </c>
      <c r="D278" s="10">
        <v>3.7252719569460718E-2</v>
      </c>
      <c r="E278" s="6">
        <v>2.9999999999999997E-4</v>
      </c>
      <c r="F278" s="10">
        <v>5.13E-3</v>
      </c>
      <c r="G278" s="10">
        <v>2.389729518672597E-2</v>
      </c>
      <c r="H278" s="12">
        <v>-4.0000000000000001E-3</v>
      </c>
      <c r="J278" s="10"/>
    </row>
    <row r="279" spans="1:10" x14ac:dyDescent="0.25">
      <c r="A279" s="9">
        <v>42429</v>
      </c>
      <c r="B279" s="10">
        <v>5.1437378080529339E-2</v>
      </c>
      <c r="C279" s="10">
        <v>8.758129480352328E-2</v>
      </c>
      <c r="D279" s="10">
        <v>3.6161815944570443E-2</v>
      </c>
      <c r="E279" s="6">
        <v>-1.1999999999999999E-3</v>
      </c>
      <c r="F279" s="10">
        <v>2.33E-3</v>
      </c>
      <c r="G279" s="10">
        <v>2.291065850866374E-2</v>
      </c>
      <c r="H279" s="12">
        <v>-4.0000000000000001E-3</v>
      </c>
      <c r="J279" s="10"/>
    </row>
    <row r="280" spans="1:10" x14ac:dyDescent="0.25">
      <c r="A280" s="9">
        <v>42460</v>
      </c>
      <c r="B280" s="10">
        <v>5.3050868155066253E-2</v>
      </c>
      <c r="C280" s="10">
        <v>8.4999318578608915E-2</v>
      </c>
      <c r="D280" s="10">
        <v>3.3538389365838243E-2</v>
      </c>
      <c r="E280" s="6">
        <v>-5.9999999999999995E-4</v>
      </c>
      <c r="F280" s="10">
        <v>6.1599999999999997E-3</v>
      </c>
      <c r="G280" s="10">
        <v>2.3670502082642028E-2</v>
      </c>
      <c r="H280" s="12">
        <v>-5.0000000000000001E-3</v>
      </c>
      <c r="J280" s="10"/>
    </row>
    <row r="281" spans="1:10" x14ac:dyDescent="0.25">
      <c r="A281" s="9">
        <v>42490</v>
      </c>
      <c r="B281" s="10">
        <v>5.4197315535348629E-2</v>
      </c>
      <c r="C281" s="10">
        <v>8.473169596627883E-2</v>
      </c>
      <c r="D281" s="10">
        <v>2.9531405039807827E-2</v>
      </c>
      <c r="E281" s="6">
        <v>2.0000000000000001E-4</v>
      </c>
      <c r="F281" s="10">
        <v>7.8200000000000006E-3</v>
      </c>
      <c r="G281" s="10">
        <v>2.4125154587867893E-2</v>
      </c>
      <c r="H281" s="12">
        <v>-5.0000000000000001E-3</v>
      </c>
      <c r="J281" s="10"/>
    </row>
    <row r="282" spans="1:10" x14ac:dyDescent="0.25">
      <c r="A282" s="9">
        <v>42521</v>
      </c>
      <c r="B282" s="10">
        <v>5.2004221590072286E-2</v>
      </c>
      <c r="C282" s="10">
        <v>8.5387614838763448E-2</v>
      </c>
      <c r="D282" s="10">
        <v>2.7728026423382582E-2</v>
      </c>
      <c r="E282" s="6">
        <v>-8.0000000000000004E-4</v>
      </c>
      <c r="F282" s="10">
        <v>5.3600000000000002E-3</v>
      </c>
      <c r="G282" s="10">
        <v>2.3468870125602403E-2</v>
      </c>
      <c r="H282" s="12">
        <v>-5.0000000000000001E-3</v>
      </c>
      <c r="J282" s="10"/>
    </row>
    <row r="283" spans="1:10" x14ac:dyDescent="0.25">
      <c r="A283" s="9">
        <v>42551</v>
      </c>
      <c r="B283" s="10">
        <v>5.2343412708812327E-2</v>
      </c>
      <c r="C283" s="10">
        <v>8.420672115770933E-2</v>
      </c>
      <c r="D283" s="10">
        <v>2.7949529192124907E-2</v>
      </c>
      <c r="E283" s="6">
        <v>-3.3E-3</v>
      </c>
      <c r="F283" s="10">
        <v>5.893636363636363E-3</v>
      </c>
      <c r="G283" s="10">
        <v>2.1840842350939967E-2</v>
      </c>
      <c r="H283" s="12">
        <v>-5.0000000000000001E-3</v>
      </c>
      <c r="J283" s="10"/>
    </row>
    <row r="284" spans="1:10" x14ac:dyDescent="0.25">
      <c r="A284" s="9">
        <v>42582</v>
      </c>
      <c r="B284" s="10">
        <v>5.0522364556938246E-2</v>
      </c>
      <c r="C284" s="10">
        <v>7.9445355555500696E-2</v>
      </c>
      <c r="D284" s="10">
        <v>2.4628819128009266E-2</v>
      </c>
      <c r="E284" s="6">
        <v>-3.4999999999999996E-3</v>
      </c>
      <c r="F284" s="10">
        <v>5.5699999999999986E-3</v>
      </c>
      <c r="G284" s="10">
        <v>2.2046673713953843E-2</v>
      </c>
      <c r="H284" s="12">
        <v>-5.0000000000000001E-3</v>
      </c>
      <c r="J284" s="10"/>
    </row>
    <row r="285" spans="1:10" x14ac:dyDescent="0.25">
      <c r="A285" s="9">
        <v>42613</v>
      </c>
      <c r="B285" s="10">
        <v>5.075122076827724E-2</v>
      </c>
      <c r="C285" s="10">
        <v>7.7613511679328145E-2</v>
      </c>
      <c r="D285" s="10">
        <v>2.2315735113505292E-2</v>
      </c>
      <c r="E285" s="6">
        <v>-3.0000000000000001E-3</v>
      </c>
      <c r="F285" s="10">
        <v>6.215454545454544E-3</v>
      </c>
      <c r="G285" s="10">
        <v>2.2495901864062758E-2</v>
      </c>
      <c r="H285" s="12">
        <v>-5.0000000000000001E-3</v>
      </c>
      <c r="J285" s="10"/>
    </row>
    <row r="286" spans="1:10" x14ac:dyDescent="0.25">
      <c r="A286" s="9">
        <v>42643</v>
      </c>
      <c r="B286" s="10">
        <v>5.2520450884843667E-2</v>
      </c>
      <c r="C286" s="10">
        <v>7.8845696259214851E-2</v>
      </c>
      <c r="D286" s="10">
        <v>2.1806410981895272E-2</v>
      </c>
      <c r="E286" s="6">
        <v>-3.4999999999999996E-3</v>
      </c>
      <c r="F286" s="10">
        <v>7.7699999999999983E-3</v>
      </c>
      <c r="G286" s="10">
        <v>2.1938501437525744E-2</v>
      </c>
      <c r="H286" s="12">
        <v>-5.0000000000000001E-3</v>
      </c>
      <c r="J286" s="10"/>
    </row>
    <row r="287" spans="1:10" x14ac:dyDescent="0.25">
      <c r="A287" s="9">
        <v>42674</v>
      </c>
      <c r="B287" s="10">
        <v>5.2326354447309299E-2</v>
      </c>
      <c r="C287" s="10">
        <v>7.7560111738712634E-2</v>
      </c>
      <c r="D287" s="10">
        <v>2.2974518223596696E-2</v>
      </c>
      <c r="E287" s="6">
        <v>-1.5E-3</v>
      </c>
      <c r="F287" s="10">
        <v>7.8327272727272707E-3</v>
      </c>
      <c r="G287" s="10">
        <v>2.3649566219612832E-2</v>
      </c>
      <c r="H287" s="12">
        <v>-5.0000000000000001E-3</v>
      </c>
      <c r="J287" s="10"/>
    </row>
    <row r="288" spans="1:10" x14ac:dyDescent="0.25">
      <c r="A288" s="9">
        <v>42704</v>
      </c>
      <c r="B288" s="10">
        <v>5.2758089975945048E-2</v>
      </c>
      <c r="C288" s="10">
        <v>8.0901264071188E-2</v>
      </c>
      <c r="D288" s="10">
        <v>2.1698048456274543E-2</v>
      </c>
      <c r="E288" s="6">
        <v>-1.4000000000000002E-3</v>
      </c>
      <c r="F288" s="10">
        <v>9.0890909090909078E-3</v>
      </c>
      <c r="G288" s="10">
        <v>2.3435017409014915E-2</v>
      </c>
      <c r="H288" s="12">
        <v>-5.0000000000000001E-3</v>
      </c>
      <c r="J288" s="10"/>
    </row>
    <row r="289" spans="1:10" x14ac:dyDescent="0.25">
      <c r="A289" s="9">
        <v>42735</v>
      </c>
      <c r="B289" s="10">
        <v>5.1851261175026891E-2</v>
      </c>
      <c r="C289" s="10">
        <v>8.1419234869997109E-2</v>
      </c>
      <c r="D289" s="10">
        <v>1.8890138397276934E-2</v>
      </c>
      <c r="E289" s="6">
        <v>-1.8E-3</v>
      </c>
      <c r="F289" s="10">
        <v>1.017E-2</v>
      </c>
      <c r="G289" s="10">
        <v>2.2180215966055773E-2</v>
      </c>
      <c r="H289" s="12">
        <v>-5.0000000000000001E-3</v>
      </c>
      <c r="J289" s="10"/>
    </row>
    <row r="290" spans="1:10" x14ac:dyDescent="0.25">
      <c r="A290" s="9">
        <v>42766</v>
      </c>
      <c r="B290" s="10">
        <v>5.2728353099377789E-2</v>
      </c>
      <c r="C290" s="10">
        <v>8.0427281784460777E-2</v>
      </c>
      <c r="D290" s="10">
        <v>1.8893902442308236E-2</v>
      </c>
      <c r="E290" s="6">
        <v>-2.9999999999999997E-4</v>
      </c>
      <c r="F290" s="10">
        <v>1.1717272727272725E-2</v>
      </c>
      <c r="G290" s="10">
        <v>2.3327485470782817E-2</v>
      </c>
      <c r="H290" s="12">
        <v>-5.0000000000000001E-3</v>
      </c>
      <c r="J290" s="10"/>
    </row>
    <row r="291" spans="1:10" x14ac:dyDescent="0.25">
      <c r="A291" s="9">
        <v>42794</v>
      </c>
      <c r="B291" s="10">
        <v>5.1180413660462908E-2</v>
      </c>
      <c r="C291" s="10">
        <v>7.7025084411022904E-2</v>
      </c>
      <c r="D291" s="10">
        <v>1.6517696514315186E-2</v>
      </c>
      <c r="E291" s="6">
        <v>-2.3999999999999998E-3</v>
      </c>
      <c r="F291" s="10">
        <v>1.0784545454545455E-2</v>
      </c>
      <c r="G291" s="10">
        <v>2.1869730642252033E-2</v>
      </c>
      <c r="H291" s="12">
        <v>-5.0000000000000001E-3</v>
      </c>
      <c r="J291" s="10"/>
    </row>
    <row r="292" spans="1:10" x14ac:dyDescent="0.25">
      <c r="A292" s="9">
        <v>42825</v>
      </c>
      <c r="B292" s="10">
        <v>5.0450705948030777E-2</v>
      </c>
      <c r="C292" s="10">
        <v>7.5852199387030486E-2</v>
      </c>
      <c r="D292" s="10">
        <v>1.8842681400512991E-2</v>
      </c>
      <c r="E292" s="6">
        <v>-8.0000000000000004E-4</v>
      </c>
      <c r="F292" s="10">
        <v>1.0392727272727272E-2</v>
      </c>
      <c r="G292" s="10">
        <v>2.3608459860985177E-2</v>
      </c>
      <c r="H292" s="12">
        <v>-5.0000000000000001E-3</v>
      </c>
      <c r="J292" s="10"/>
    </row>
    <row r="293" spans="1:10" x14ac:dyDescent="0.25">
      <c r="A293" s="9">
        <v>42855</v>
      </c>
      <c r="B293" s="10">
        <v>5.0691790074791583E-2</v>
      </c>
      <c r="C293" s="10">
        <v>7.5378874553581249E-2</v>
      </c>
      <c r="D293" s="10">
        <v>1.9388430502543436E-2</v>
      </c>
      <c r="E293" s="6">
        <v>-8.0000000000000004E-4</v>
      </c>
      <c r="F293" s="10">
        <v>1.0585454545454545E-2</v>
      </c>
      <c r="G293" s="10">
        <v>2.3690918952053372E-2</v>
      </c>
      <c r="H293" s="12">
        <v>-5.0000000000000001E-3</v>
      </c>
      <c r="J293" s="10"/>
    </row>
    <row r="294" spans="1:10" x14ac:dyDescent="0.25">
      <c r="A294" s="9">
        <v>42886</v>
      </c>
      <c r="B294" s="10">
        <v>4.9109198140663848E-2</v>
      </c>
      <c r="C294" s="10">
        <v>7.3344433325422578E-2</v>
      </c>
      <c r="D294" s="10">
        <v>1.9560994752551658E-2</v>
      </c>
      <c r="E294" s="6">
        <v>-8.9999999999999998E-4</v>
      </c>
      <c r="F294" s="10">
        <v>8.8110000000000011E-3</v>
      </c>
      <c r="G294" s="10">
        <v>2.3196951457834153E-2</v>
      </c>
      <c r="H294" s="12">
        <v>-5.0000000000000001E-3</v>
      </c>
      <c r="J294" s="10"/>
    </row>
    <row r="295" spans="1:10" x14ac:dyDescent="0.25">
      <c r="A295" s="9">
        <v>42916</v>
      </c>
      <c r="B295" s="10">
        <v>4.8794849249679237E-2</v>
      </c>
      <c r="C295" s="10">
        <v>7.3263094001338749E-2</v>
      </c>
      <c r="D295" s="10">
        <v>2.049931103433008E-2</v>
      </c>
      <c r="E295" s="6">
        <v>8.9999999999999998E-4</v>
      </c>
      <c r="F295" s="10">
        <v>8.3424999999999992E-3</v>
      </c>
      <c r="G295" s="10">
        <v>2.5067969851278175E-2</v>
      </c>
      <c r="H295" s="12">
        <v>-5.0000000000000001E-3</v>
      </c>
      <c r="J295" s="10"/>
    </row>
    <row r="296" spans="1:10" x14ac:dyDescent="0.25">
      <c r="A296" s="9">
        <v>42947</v>
      </c>
      <c r="B296" s="10">
        <v>5.0777451882439685E-2</v>
      </c>
      <c r="C296" s="10">
        <v>7.4584992401254283E-2</v>
      </c>
      <c r="D296" s="10">
        <v>2.0652793786347545E-2</v>
      </c>
      <c r="E296" s="6">
        <v>7.000000000000001E-4</v>
      </c>
      <c r="F296" s="10">
        <v>9.4684999999999995E-3</v>
      </c>
      <c r="G296" s="10">
        <v>2.5589154968822074E-2</v>
      </c>
      <c r="H296" s="12">
        <v>-5.0000000000000001E-3</v>
      </c>
      <c r="J296" s="10"/>
    </row>
    <row r="297" spans="1:10" x14ac:dyDescent="0.25">
      <c r="A297" s="9">
        <v>42978</v>
      </c>
      <c r="B297" s="10">
        <v>5.1721050265740934E-2</v>
      </c>
      <c r="C297" s="10">
        <v>7.4599989192480134E-2</v>
      </c>
      <c r="D297" s="10">
        <v>2.0418926348729799E-2</v>
      </c>
      <c r="E297" s="6">
        <v>-7.000000000000001E-4</v>
      </c>
      <c r="F297" s="10">
        <v>9.5644999999999984E-3</v>
      </c>
      <c r="G297" s="10">
        <v>2.4189429755047443E-2</v>
      </c>
      <c r="H297" s="12">
        <v>-5.0000000000000001E-3</v>
      </c>
      <c r="J297" s="10"/>
    </row>
    <row r="298" spans="1:10" x14ac:dyDescent="0.25">
      <c r="A298" s="9">
        <v>43008</v>
      </c>
      <c r="B298" s="10">
        <v>5.2603871965453082E-2</v>
      </c>
      <c r="C298" s="10">
        <v>7.4943192478070603E-2</v>
      </c>
      <c r="D298" s="10">
        <v>1.9083994759699921E-2</v>
      </c>
      <c r="E298" s="6">
        <v>1E-4</v>
      </c>
      <c r="F298" s="10">
        <v>1.0769000000000001E-2</v>
      </c>
      <c r="G298" s="10">
        <v>2.4842171256917799E-2</v>
      </c>
      <c r="H298" s="12">
        <v>-5.0000000000000001E-3</v>
      </c>
      <c r="J298" s="10"/>
    </row>
    <row r="299" spans="1:10" x14ac:dyDescent="0.25">
      <c r="A299" s="9">
        <v>43039</v>
      </c>
      <c r="B299" s="10">
        <v>5.0630841706209427E-2</v>
      </c>
      <c r="C299" s="10">
        <v>7.2500762251163919E-2</v>
      </c>
      <c r="D299" s="10">
        <v>1.8338523196281903E-2</v>
      </c>
      <c r="E299" s="6">
        <v>-5.0000000000000001E-4</v>
      </c>
      <c r="F299" s="10">
        <v>1.0200499999999999E-2</v>
      </c>
      <c r="G299" s="10">
        <v>2.389286692864143E-2</v>
      </c>
      <c r="H299" s="12">
        <v>-5.0000000000000001E-3</v>
      </c>
      <c r="J299" s="10"/>
    </row>
    <row r="300" spans="1:10" x14ac:dyDescent="0.25">
      <c r="A300" s="9">
        <v>43069</v>
      </c>
      <c r="B300" s="10">
        <v>5.099995882512591E-2</v>
      </c>
      <c r="C300" s="10">
        <v>7.2174932708506015E-2</v>
      </c>
      <c r="D300" s="10">
        <v>1.8554015043124095E-2</v>
      </c>
      <c r="E300" s="6">
        <v>-2.0000000000000001E-4</v>
      </c>
      <c r="F300" s="10">
        <v>1.0917E-2</v>
      </c>
      <c r="G300" s="10">
        <v>2.4177564363866651E-2</v>
      </c>
      <c r="H300" s="12">
        <v>-5.0000000000000001E-3</v>
      </c>
      <c r="J300" s="10"/>
    </row>
    <row r="301" spans="1:10" x14ac:dyDescent="0.25">
      <c r="A301" s="9">
        <v>43100</v>
      </c>
      <c r="B301" s="10">
        <v>5.156648127763247E-2</v>
      </c>
      <c r="C301" s="10">
        <v>7.42781268893664E-2</v>
      </c>
      <c r="D301" s="10">
        <v>1.9194199144671117E-2</v>
      </c>
      <c r="E301" s="6">
        <v>5.0000000000000001E-4</v>
      </c>
      <c r="F301" s="10">
        <v>1.1689000000000001E-2</v>
      </c>
      <c r="G301" s="10">
        <v>2.5130973334134291E-2</v>
      </c>
      <c r="H301" s="12">
        <v>-5.0000000000000001E-3</v>
      </c>
      <c r="J301" s="10"/>
    </row>
    <row r="302" spans="1:10" x14ac:dyDescent="0.25">
      <c r="A302" s="9">
        <v>43131</v>
      </c>
      <c r="B302" s="10">
        <v>5.0781720218985041E-2</v>
      </c>
      <c r="C302" s="10">
        <v>7.0953386985392677E-2</v>
      </c>
      <c r="D302" s="10">
        <v>1.8470751926335564E-2</v>
      </c>
      <c r="E302" s="6">
        <v>2.3E-3</v>
      </c>
      <c r="F302" s="10">
        <v>1.1847E-2</v>
      </c>
      <c r="G302" s="10">
        <v>2.7495791445384582E-2</v>
      </c>
      <c r="H302" s="12">
        <v>-5.0000000000000001E-3</v>
      </c>
      <c r="J302" s="10"/>
    </row>
    <row r="303" spans="1:10" x14ac:dyDescent="0.25">
      <c r="A303" s="9">
        <v>43159</v>
      </c>
      <c r="B303" s="10">
        <v>5.2299999999999999E-2</v>
      </c>
      <c r="C303" s="10">
        <v>7.1400000000000005E-2</v>
      </c>
      <c r="D303" s="10">
        <v>1.89E-2</v>
      </c>
      <c r="E303" s="6">
        <v>2E-3</v>
      </c>
      <c r="F303" s="10">
        <v>1.17E-2</v>
      </c>
      <c r="G303" s="10">
        <v>2.6420000000000003E-2</v>
      </c>
      <c r="H303" s="10">
        <v>-5.0000000000000001E-3</v>
      </c>
      <c r="J303" s="10"/>
    </row>
    <row r="304" spans="1:10" x14ac:dyDescent="0.25">
      <c r="A304" s="9">
        <v>43190</v>
      </c>
      <c r="B304" s="10">
        <v>5.45E-2</v>
      </c>
      <c r="C304" s="10">
        <v>7.3400000000000007E-2</v>
      </c>
      <c r="D304" s="10">
        <v>1.8499999999999999E-2</v>
      </c>
      <c r="E304" s="6">
        <v>1.1999999999999999E-3</v>
      </c>
      <c r="F304" s="10">
        <v>1.29E-2</v>
      </c>
      <c r="G304" s="10">
        <v>2.5340000000000001E-2</v>
      </c>
      <c r="H304" s="10">
        <v>-5.0000000000000001E-3</v>
      </c>
      <c r="J304" s="10"/>
    </row>
    <row r="305" spans="1:10" x14ac:dyDescent="0.25">
      <c r="A305" s="9">
        <v>43220</v>
      </c>
      <c r="B305" s="10">
        <v>5.4199999999999998E-2</v>
      </c>
      <c r="C305" s="10">
        <v>7.4399999999999994E-2</v>
      </c>
      <c r="D305" s="10">
        <v>1.78E-2</v>
      </c>
      <c r="E305" s="6">
        <v>1.6999999999999999E-3</v>
      </c>
      <c r="F305" s="10">
        <v>1.35E-2</v>
      </c>
      <c r="G305" s="10">
        <v>2.5340000000000001E-2</v>
      </c>
      <c r="H305" s="10">
        <v>-5.0000000000000001E-3</v>
      </c>
      <c r="J305" s="10"/>
    </row>
    <row r="306" spans="1:10" x14ac:dyDescent="0.25">
      <c r="A306" s="9">
        <v>43251</v>
      </c>
      <c r="B306" s="10">
        <v>5.2999999999999999E-2</v>
      </c>
      <c r="C306" s="10">
        <v>7.5300000000000006E-2</v>
      </c>
      <c r="D306" s="10">
        <v>1.9E-2</v>
      </c>
      <c r="E306" s="6">
        <v>-4.0000000000000002E-4</v>
      </c>
      <c r="F306" s="10">
        <v>1.24E-2</v>
      </c>
      <c r="G306" s="10">
        <v>2.3269999999999999E-2</v>
      </c>
      <c r="H306" s="10">
        <v>-5.0000000000000001E-3</v>
      </c>
      <c r="J306" s="10"/>
    </row>
    <row r="307" spans="1:10" x14ac:dyDescent="0.25">
      <c r="A307" s="9">
        <v>43281</v>
      </c>
      <c r="B307" s="10">
        <v>5.2200000000000003E-2</v>
      </c>
      <c r="C307" s="10">
        <v>7.6300000000000007E-2</v>
      </c>
      <c r="D307" s="10">
        <v>1.9800000000000002E-2</v>
      </c>
      <c r="E307" s="6">
        <v>-4.0000000000000002E-4</v>
      </c>
      <c r="F307" s="10">
        <v>1.24E-2</v>
      </c>
      <c r="G307" s="10">
        <v>2.3000000000000003E-2</v>
      </c>
      <c r="H307" s="10">
        <v>-5.0000000000000001E-3</v>
      </c>
      <c r="J307" s="10"/>
    </row>
    <row r="308" spans="1:10" x14ac:dyDescent="0.25">
      <c r="A308" s="9">
        <v>43312</v>
      </c>
      <c r="B308" s="10">
        <v>4.9599999999999998E-2</v>
      </c>
      <c r="C308" s="10">
        <v>7.2999999999999995E-2</v>
      </c>
      <c r="D308" s="10">
        <v>1.95E-2</v>
      </c>
      <c r="E308" s="6">
        <v>5.9999999999999995E-4</v>
      </c>
      <c r="F308" s="10">
        <v>1.14E-2</v>
      </c>
      <c r="G308" s="10">
        <v>2.4530000000000003E-2</v>
      </c>
      <c r="H308" s="10">
        <v>-5.0000000000000001E-3</v>
      </c>
      <c r="J308" s="10"/>
    </row>
    <row r="309" spans="1:10" x14ac:dyDescent="0.25">
      <c r="A309" s="9">
        <v>43343</v>
      </c>
      <c r="B309" s="10">
        <v>0.05</v>
      </c>
      <c r="C309" s="10">
        <v>7.6999999999999999E-2</v>
      </c>
      <c r="D309" s="10">
        <v>1.9099999999999999E-2</v>
      </c>
      <c r="E309" s="6">
        <v>-2.0000000000000001E-4</v>
      </c>
      <c r="F309" s="10">
        <v>1.15E-2</v>
      </c>
      <c r="G309" s="10">
        <v>2.3630000000000002E-2</v>
      </c>
      <c r="H309" s="10">
        <v>-5.0000000000000001E-3</v>
      </c>
      <c r="J309" s="10"/>
    </row>
    <row r="310" spans="1:10" x14ac:dyDescent="0.25">
      <c r="A310" s="9">
        <v>43373</v>
      </c>
      <c r="B310" s="10">
        <v>5.0700000000000002E-2</v>
      </c>
      <c r="C310" s="10">
        <v>7.7200000000000005E-2</v>
      </c>
      <c r="D310" s="10">
        <v>1.9099999999999999E-2</v>
      </c>
      <c r="E310" s="6">
        <v>1E-3</v>
      </c>
      <c r="F310" s="10">
        <v>1.2500000000000001E-2</v>
      </c>
      <c r="G310" s="10">
        <v>2.4890000000000002E-2</v>
      </c>
      <c r="H310" s="10">
        <v>-5.0000000000000001E-3</v>
      </c>
      <c r="J310" s="10"/>
    </row>
    <row r="311" spans="1:10" x14ac:dyDescent="0.25">
      <c r="A311" s="9">
        <v>43404</v>
      </c>
      <c r="B311" s="10">
        <v>5.3102999999999997E-2</v>
      </c>
      <c r="C311" s="10">
        <v>8.3828E-2</v>
      </c>
      <c r="D311" s="10">
        <v>2.069E-2</v>
      </c>
      <c r="E311" s="6">
        <v>1.63E-4</v>
      </c>
      <c r="F311" s="10">
        <v>1.1396E-2</v>
      </c>
      <c r="G311" s="10">
        <v>2.3972000000000004E-2</v>
      </c>
      <c r="H311" s="10">
        <v>-5.0000000000000001E-3</v>
      </c>
      <c r="J311" s="10"/>
    </row>
    <row r="312" spans="1:10" x14ac:dyDescent="0.25">
      <c r="A312" s="9">
        <v>43434</v>
      </c>
      <c r="B312" s="10">
        <v>4.9374000000000001E-2</v>
      </c>
      <c r="C312" s="10">
        <v>7.6497999999999997E-2</v>
      </c>
      <c r="D312" s="10">
        <v>2.164E-2</v>
      </c>
      <c r="E312" s="6">
        <v>-2.8699999999999998E-4</v>
      </c>
      <c r="F312" s="10">
        <v>9.0189999999999992E-3</v>
      </c>
      <c r="G312" s="10">
        <v>2.3288000000000003E-2</v>
      </c>
      <c r="H312" s="10">
        <v>-5.0000000000000001E-3</v>
      </c>
      <c r="J312" s="10"/>
    </row>
    <row r="313" spans="1:10" x14ac:dyDescent="0.25">
      <c r="A313" s="9">
        <v>43465</v>
      </c>
      <c r="B313" s="10">
        <v>5.1091999999999999E-2</v>
      </c>
      <c r="C313" s="10">
        <v>7.7686000000000005E-2</v>
      </c>
      <c r="D313" s="10">
        <v>2.6159999999999999E-2</v>
      </c>
      <c r="E313" s="6">
        <v>-7.2900000000000005E-4</v>
      </c>
      <c r="F313" s="10">
        <v>6.5909999999999996E-3</v>
      </c>
      <c r="G313" s="10">
        <v>2.2891999999999999E-2</v>
      </c>
      <c r="H313" s="10">
        <v>-5.0000000000000001E-3</v>
      </c>
      <c r="J313" s="10"/>
    </row>
    <row r="314" spans="1:10" x14ac:dyDescent="0.25">
      <c r="A314" s="9">
        <v>43496</v>
      </c>
      <c r="B314" s="10">
        <v>5.1299999999999998E-2</v>
      </c>
      <c r="C314" s="10">
        <v>7.6899999999999996E-2</v>
      </c>
      <c r="D314" s="10">
        <v>2.18E-2</v>
      </c>
      <c r="E314" s="6">
        <v>-1.1000000000000001E-3</v>
      </c>
      <c r="F314" s="10">
        <v>7.4999999999999997E-3</v>
      </c>
      <c r="G314" s="10">
        <v>2.2820000000000003E-2</v>
      </c>
      <c r="H314" s="10">
        <v>-5.0000000000000001E-3</v>
      </c>
      <c r="J314" s="10"/>
    </row>
    <row r="315" spans="1:10" x14ac:dyDescent="0.25">
      <c r="A315" s="9">
        <v>43524</v>
      </c>
      <c r="B315" s="10">
        <v>4.8467999999999997E-2</v>
      </c>
      <c r="C315" s="10">
        <v>7.4589000000000003E-2</v>
      </c>
      <c r="D315" s="10">
        <v>2.1100000000000001E-2</v>
      </c>
      <c r="E315" s="6">
        <v>-7.2900000000000005E-4</v>
      </c>
      <c r="F315" s="10">
        <v>7.4320000000000002E-3</v>
      </c>
      <c r="G315" s="10">
        <v>2.3207000000000002E-2</v>
      </c>
      <c r="H315" s="10">
        <v>-5.0000000000000001E-3</v>
      </c>
      <c r="J315" s="10"/>
    </row>
    <row r="316" spans="1:10" x14ac:dyDescent="0.25">
      <c r="A316" s="9">
        <v>43555</v>
      </c>
      <c r="B316" s="10">
        <v>4.9288999999999999E-2</v>
      </c>
      <c r="C316" s="10">
        <v>7.3880000000000001E-2</v>
      </c>
      <c r="D316" s="10">
        <v>2.1600000000000001E-2</v>
      </c>
      <c r="E316" s="24">
        <v>-1.4E-3</v>
      </c>
      <c r="F316" s="10">
        <v>9.1420000000000008E-3</v>
      </c>
      <c r="G316" s="10">
        <v>2.1649999999999999E-2</v>
      </c>
      <c r="H316" s="10">
        <v>-5.0000000000000001E-3</v>
      </c>
      <c r="J316" s="10"/>
    </row>
    <row r="317" spans="1:10" x14ac:dyDescent="0.25">
      <c r="A317" s="9">
        <v>43585</v>
      </c>
      <c r="B317" s="10">
        <v>4.9127999999999998E-2</v>
      </c>
      <c r="C317" s="10">
        <v>7.4259000000000006E-2</v>
      </c>
      <c r="D317" s="10">
        <v>2.0379999999999995E-2</v>
      </c>
      <c r="E317" s="24">
        <v>-1.1000000000000001E-3</v>
      </c>
      <c r="F317" s="10">
        <v>9.8309999999999995E-3</v>
      </c>
      <c r="G317" s="10">
        <v>2.1974E-2</v>
      </c>
      <c r="H317" s="10">
        <v>-5.0000000000000001E-3</v>
      </c>
      <c r="J317" s="10"/>
    </row>
    <row r="318" spans="1:10" x14ac:dyDescent="0.25">
      <c r="A318" s="9">
        <v>43616</v>
      </c>
      <c r="B318" s="10">
        <v>4.8353E-2</v>
      </c>
      <c r="C318" s="10">
        <v>7.5292999999999999E-2</v>
      </c>
      <c r="D318" s="10">
        <v>2.2849999999999999E-2</v>
      </c>
      <c r="E318" s="24">
        <v>-2.5000000000000001E-3</v>
      </c>
      <c r="F318" s="10">
        <v>6.5989999999999998E-3</v>
      </c>
      <c r="G318" s="10">
        <v>2.0480000000000002E-2</v>
      </c>
      <c r="H318" s="10">
        <v>-5.0000000000000001E-3</v>
      </c>
      <c r="J318" s="10"/>
    </row>
    <row r="319" spans="1:10" x14ac:dyDescent="0.25">
      <c r="A319" s="9">
        <v>43646</v>
      </c>
      <c r="B319" s="10">
        <v>4.2771999999999998E-2</v>
      </c>
      <c r="C319" s="10">
        <v>6.7499000000000003E-2</v>
      </c>
      <c r="D319" s="10">
        <v>2.077E-2</v>
      </c>
      <c r="E319" s="24">
        <v>-3.8E-3</v>
      </c>
      <c r="F319" s="10">
        <v>5.4939999999999998E-3</v>
      </c>
      <c r="G319" s="10">
        <v>1.9733000000000001E-2</v>
      </c>
      <c r="H319" s="10">
        <v>-5.0000000000000001E-3</v>
      </c>
      <c r="J319" s="10"/>
    </row>
    <row r="320" spans="1:10" x14ac:dyDescent="0.25">
      <c r="A320" s="9">
        <v>43677</v>
      </c>
      <c r="B320" s="10">
        <v>4.7613999999999997E-2</v>
      </c>
      <c r="C320" s="10">
        <v>7.6148999999999994E-2</v>
      </c>
      <c r="D320" s="10">
        <v>1.9800000000000002E-2</v>
      </c>
      <c r="E320" s="24">
        <v>-5.1000000000000004E-3</v>
      </c>
      <c r="F320" s="10">
        <v>7.2049999999999996E-3</v>
      </c>
      <c r="G320" s="10">
        <v>1.9265000000000001E-2</v>
      </c>
      <c r="H320" s="10">
        <v>-5.0000000000000001E-3</v>
      </c>
      <c r="J320" s="10"/>
    </row>
    <row r="321" spans="1:10" x14ac:dyDescent="0.25">
      <c r="A321" s="9">
        <v>43708</v>
      </c>
      <c r="B321" s="10">
        <v>4.5476999999999997E-2</v>
      </c>
      <c r="C321" s="10">
        <v>7.5596999999999998E-2</v>
      </c>
      <c r="D321" s="10">
        <v>2.095E-2</v>
      </c>
      <c r="E321" s="24">
        <v>-7.6E-3</v>
      </c>
      <c r="F321" s="10">
        <v>4.8789999999999997E-3</v>
      </c>
      <c r="G321" s="10">
        <v>1.7392999999999999E-2</v>
      </c>
      <c r="H321" s="10">
        <v>-5.0000000000000001E-3</v>
      </c>
      <c r="J321" s="10"/>
    </row>
    <row r="322" spans="1:10" x14ac:dyDescent="0.25">
      <c r="A322" s="9">
        <v>43738</v>
      </c>
      <c r="B322" s="10">
        <v>4.5952E-2</v>
      </c>
      <c r="C322" s="10">
        <v>7.5080999999999995E-2</v>
      </c>
      <c r="D322" s="10">
        <v>2.1160000000000002E-2</v>
      </c>
      <c r="E322" s="24">
        <v>-6.7999999999999996E-3</v>
      </c>
      <c r="F322" s="10">
        <v>5.7450000000000001E-3</v>
      </c>
      <c r="G322" s="10">
        <v>1.8743000000000003E-2</v>
      </c>
      <c r="H322" s="10">
        <v>-6.0000000000000001E-3</v>
      </c>
      <c r="J322" s="10"/>
    </row>
    <row r="323" spans="1:10" x14ac:dyDescent="0.25">
      <c r="A323" s="9">
        <v>43769</v>
      </c>
      <c r="B323" s="10">
        <v>4.5401999999999998E-2</v>
      </c>
      <c r="C323" s="10">
        <v>7.2314000000000003E-2</v>
      </c>
      <c r="D323" s="10">
        <v>2.3040000000000001E-2</v>
      </c>
      <c r="E323" s="24">
        <v>-4.8999999999999998E-3</v>
      </c>
      <c r="F323" s="10">
        <v>6.2690000000000003E-3</v>
      </c>
      <c r="G323" s="10">
        <v>2.0066000000000001E-2</v>
      </c>
      <c r="H323" s="10">
        <v>-6.0000000000000001E-3</v>
      </c>
      <c r="J323" s="10"/>
    </row>
    <row r="324" spans="1:10" x14ac:dyDescent="0.25">
      <c r="A324" s="9">
        <v>43799</v>
      </c>
      <c r="B324" s="10">
        <v>4.5918E-2</v>
      </c>
      <c r="C324" s="10">
        <v>7.5144000000000002E-2</v>
      </c>
      <c r="D324" s="10">
        <v>2.2870000000000001E-2</v>
      </c>
      <c r="E324" s="24">
        <v>-4.4999999999999997E-3</v>
      </c>
      <c r="F324" s="10">
        <v>6.9410000000000001E-3</v>
      </c>
      <c r="G324" s="10">
        <v>2.0462000000000001E-2</v>
      </c>
      <c r="H324" s="10">
        <v>-6.0000000000000001E-3</v>
      </c>
      <c r="J324" s="10"/>
    </row>
    <row r="325" spans="1:10" x14ac:dyDescent="0.25">
      <c r="A325" s="9">
        <v>43830</v>
      </c>
      <c r="B325" s="10">
        <v>4.5321E-2</v>
      </c>
      <c r="C325" s="10">
        <v>6.9477999999999998E-2</v>
      </c>
      <c r="D325" s="10">
        <v>2.1399999999999999E-2</v>
      </c>
      <c r="E325" s="24">
        <v>-3.0999999999999999E-3</v>
      </c>
      <c r="F325" s="10">
        <v>7.4809999999999998E-3</v>
      </c>
      <c r="G325" s="10">
        <v>2.1443000000000004E-2</v>
      </c>
      <c r="H325" s="10">
        <v>-6.0000000000000001E-3</v>
      </c>
      <c r="J325" s="10"/>
    </row>
    <row r="326" spans="1:10" x14ac:dyDescent="0.25">
      <c r="A326" s="9">
        <v>43861</v>
      </c>
      <c r="B326" s="10">
        <v>4.6099000000000001E-2</v>
      </c>
      <c r="C326" s="10">
        <v>7.5315999999999994E-2</v>
      </c>
      <c r="D326" s="10">
        <v>2.2579999999999999E-2</v>
      </c>
      <c r="E326" s="24">
        <v>-5.0000000000000001E-3</v>
      </c>
      <c r="F326" s="10">
        <v>7.3680000000000004E-3</v>
      </c>
      <c r="G326" s="10">
        <v>1.9922000000000002E-2</v>
      </c>
      <c r="H326" s="10">
        <v>-6.0000000000000001E-3</v>
      </c>
      <c r="J326" s="10"/>
    </row>
    <row r="327" spans="1:10" x14ac:dyDescent="0.25">
      <c r="A327" s="9">
        <v>43890</v>
      </c>
      <c r="B327" s="10">
        <v>4.5289999999999997E-2</v>
      </c>
      <c r="C327" s="10">
        <v>7.2267999999999999E-2</v>
      </c>
      <c r="D327" s="10">
        <v>2.35E-2</v>
      </c>
      <c r="E327" s="24">
        <v>-6.0000000000000001E-3</v>
      </c>
      <c r="F327" s="10">
        <v>5.1269999999999996E-3</v>
      </c>
      <c r="G327" s="10">
        <v>1.8824E-2</v>
      </c>
      <c r="H327" s="10">
        <v>-6.0000000000000001E-3</v>
      </c>
      <c r="J327" s="10"/>
    </row>
    <row r="328" spans="1:10" x14ac:dyDescent="0.25">
      <c r="A328" s="9">
        <v>43921</v>
      </c>
      <c r="B328" s="10">
        <v>4.6650999999999998E-2</v>
      </c>
      <c r="C328" s="10">
        <v>7.9794000000000004E-2</v>
      </c>
      <c r="D328" s="10">
        <v>3.875E-2</v>
      </c>
      <c r="E328" s="24">
        <v>-3.8E-3</v>
      </c>
      <c r="F328" s="10">
        <v>2.3599999999999999E-4</v>
      </c>
      <c r="G328" s="10">
        <v>1.9823E-2</v>
      </c>
      <c r="H328" s="10">
        <v>-6.0000000000000001E-3</v>
      </c>
      <c r="J328" s="10"/>
    </row>
    <row r="329" spans="1:10" x14ac:dyDescent="0.25">
      <c r="A329" s="9">
        <v>43951</v>
      </c>
      <c r="B329" s="10">
        <v>4.6204000000000002E-2</v>
      </c>
      <c r="C329" s="10">
        <v>7.5902999999999998E-2</v>
      </c>
      <c r="D329" s="10">
        <v>3.39E-2</v>
      </c>
      <c r="E329" s="24">
        <v>-4.7999999999999996E-3</v>
      </c>
      <c r="F329" s="10">
        <v>1.9109999999999999E-3</v>
      </c>
      <c r="G329" s="10">
        <v>1.8842000000000001E-2</v>
      </c>
      <c r="H329" s="10">
        <v>-6.0000000000000001E-3</v>
      </c>
      <c r="J329" s="10"/>
    </row>
    <row r="330" spans="1:10" x14ac:dyDescent="0.25">
      <c r="A330" s="9">
        <v>43982</v>
      </c>
      <c r="B330" s="10">
        <v>4.6261999999999998E-2</v>
      </c>
      <c r="C330" s="10">
        <v>7.9282000000000005E-2</v>
      </c>
      <c r="D330" s="10">
        <v>2.9870000000000001E-2</v>
      </c>
      <c r="E330" s="24">
        <v>-3.5000000000000001E-3</v>
      </c>
      <c r="F330" s="10">
        <v>2.3180000000000002E-3</v>
      </c>
      <c r="G330" s="10">
        <v>1.9903999999999998E-2</v>
      </c>
      <c r="H330" s="10">
        <v>-6.0000000000000001E-3</v>
      </c>
      <c r="J330" s="10"/>
    </row>
    <row r="331" spans="1:10" x14ac:dyDescent="0.25">
      <c r="A331" s="9">
        <v>44012</v>
      </c>
      <c r="B331" s="10">
        <v>4.6156000000000003E-2</v>
      </c>
      <c r="C331" s="10">
        <v>7.5494000000000006E-2</v>
      </c>
      <c r="D331" s="10">
        <v>2.8379999999999996E-2</v>
      </c>
      <c r="E331" s="24">
        <v>-4.0234477800000015E-3</v>
      </c>
      <c r="F331" s="10">
        <v>2.9529999999999999E-3</v>
      </c>
      <c r="G331" s="10">
        <v>1.9427E-2</v>
      </c>
      <c r="H331" s="10">
        <v>-6.0000000000000001E-3</v>
      </c>
      <c r="J331" s="10"/>
    </row>
    <row r="332" spans="1:10" x14ac:dyDescent="0.25">
      <c r="A332" s="9">
        <v>44043</v>
      </c>
      <c r="B332" s="10">
        <v>4.6475000000000002E-2</v>
      </c>
      <c r="C332" s="10">
        <v>7.2252999999999998E-2</v>
      </c>
      <c r="D332" s="10">
        <v>2.6009999999999998E-2</v>
      </c>
      <c r="E332" s="10">
        <v>-5.1999999999999998E-3</v>
      </c>
      <c r="F332" s="10">
        <v>4.2810000000000001E-3</v>
      </c>
      <c r="G332" s="10">
        <v>1.9210999999999999E-2</v>
      </c>
      <c r="H332" s="10">
        <v>-6.0000000000000001E-3</v>
      </c>
      <c r="J332" s="10"/>
    </row>
    <row r="333" spans="1:10" x14ac:dyDescent="0.25">
      <c r="A333" s="9">
        <v>44074</v>
      </c>
      <c r="B333" s="10">
        <v>4.3799999999999999E-2</v>
      </c>
      <c r="C333" s="10">
        <v>7.0699999999999999E-2</v>
      </c>
      <c r="D333" s="10">
        <v>2.4060000000000002E-2</v>
      </c>
      <c r="E333" s="10">
        <v>-3.7000000000000002E-3</v>
      </c>
      <c r="F333" s="10">
        <v>4.1999999999999997E-3</v>
      </c>
      <c r="G333" s="10">
        <v>1.9571000000000002E-2</v>
      </c>
      <c r="H333" s="10">
        <v>-6.0000000000000001E-3</v>
      </c>
      <c r="J333" s="10"/>
    </row>
    <row r="334" spans="1:10" x14ac:dyDescent="0.25">
      <c r="A334" s="9">
        <v>44104</v>
      </c>
      <c r="B334" s="10">
        <v>4.4579000000000001E-2</v>
      </c>
      <c r="C334" s="10">
        <v>7.0634000000000002E-2</v>
      </c>
      <c r="D334" s="10">
        <v>2.4719999999999999E-2</v>
      </c>
      <c r="E334" s="10">
        <v>-4.7999999999999996E-3</v>
      </c>
      <c r="F334" s="10">
        <v>2.3180000000000002E-3</v>
      </c>
      <c r="G334" s="10">
        <v>1.9310000000000001E-2</v>
      </c>
      <c r="H334" s="10">
        <v>-6.0000000000000001E-3</v>
      </c>
      <c r="J334" s="10"/>
    </row>
    <row r="335" spans="1:10" x14ac:dyDescent="0.25">
      <c r="A335" s="9">
        <v>44135</v>
      </c>
      <c r="B335" s="10">
        <v>4.5918E-2</v>
      </c>
      <c r="C335" s="10">
        <v>6.9481000000000001E-2</v>
      </c>
      <c r="D335" s="10">
        <v>2.3959999999999999E-2</v>
      </c>
      <c r="E335" s="10">
        <v>-6.1328299999999988E-3</v>
      </c>
      <c r="F335" s="10">
        <v>3.0790000000000001E-3</v>
      </c>
      <c r="G335" s="10">
        <v>1.8320000000000003E-2</v>
      </c>
      <c r="H335" s="10">
        <v>-6.0000000000000001E-3</v>
      </c>
      <c r="J335" s="10"/>
    </row>
    <row r="336" spans="1:10" x14ac:dyDescent="0.25">
      <c r="A336" s="9">
        <v>44165</v>
      </c>
      <c r="B336" s="10">
        <v>4.2408000000000001E-2</v>
      </c>
      <c r="C336" s="10">
        <v>6.4909999999999995E-2</v>
      </c>
      <c r="D336" s="10">
        <v>2.1430000000000001E-2</v>
      </c>
      <c r="E336" s="10">
        <v>-5.7148300000000006E-3</v>
      </c>
      <c r="F336" s="10">
        <v>5.4390000000000003E-3</v>
      </c>
      <c r="G336" s="10">
        <v>1.8770000000000002E-2</v>
      </c>
      <c r="H336" s="10">
        <v>-6.0000000000000001E-3</v>
      </c>
      <c r="J336" s="10"/>
    </row>
    <row r="337" spans="1:10" x14ac:dyDescent="0.25">
      <c r="A337" s="9">
        <v>44196</v>
      </c>
      <c r="B337" s="10">
        <v>4.5662000000000001E-2</v>
      </c>
      <c r="C337" s="10">
        <v>6.6336000000000006E-2</v>
      </c>
      <c r="D337" s="10">
        <v>2.077E-2</v>
      </c>
      <c r="E337" s="10">
        <v>-5.6203300000000015E-3</v>
      </c>
      <c r="F337" s="10">
        <v>6.3150000000000003E-3</v>
      </c>
      <c r="G337" s="10">
        <v>1.9058000000000002E-2</v>
      </c>
      <c r="H337" s="10">
        <v>-6.0000000000000001E-3</v>
      </c>
      <c r="J337" s="10"/>
    </row>
    <row r="338" spans="1:10" x14ac:dyDescent="0.25">
      <c r="A338" s="9">
        <v>44227</v>
      </c>
      <c r="B338" s="10">
        <v>4.6467000000000001E-2</v>
      </c>
      <c r="C338" s="10">
        <v>6.5713999999999995E-2</v>
      </c>
      <c r="D338" s="10">
        <v>2.001E-2</v>
      </c>
      <c r="E338" s="10">
        <v>-4.4603300000000019E-3</v>
      </c>
      <c r="F338" s="10">
        <v>8.5489999999999993E-3</v>
      </c>
      <c r="G338" s="10">
        <v>1.9085000000000001E-2</v>
      </c>
      <c r="H338" s="10">
        <v>-6.0000000000000001E-3</v>
      </c>
    </row>
    <row r="339" spans="1:10" x14ac:dyDescent="0.25">
      <c r="A339" s="9">
        <v>44255</v>
      </c>
      <c r="B339" s="10">
        <v>4.5442000000000003E-2</v>
      </c>
      <c r="C339" s="10">
        <v>6.5045000000000006E-2</v>
      </c>
      <c r="D339" s="10">
        <v>1.985E-2</v>
      </c>
      <c r="E339" s="10">
        <v>-3.4858300000000018E-3</v>
      </c>
      <c r="F339" s="10">
        <v>8.737E-3</v>
      </c>
      <c r="G339" s="10">
        <v>2.0588000000000002E-2</v>
      </c>
      <c r="H339" s="10">
        <v>-6.0000000000000001E-3</v>
      </c>
    </row>
    <row r="340" spans="1:10" x14ac:dyDescent="0.25">
      <c r="A340" s="9">
        <v>44286</v>
      </c>
      <c r="B340" s="10">
        <v>4.7580999999999998E-2</v>
      </c>
      <c r="C340" s="10">
        <v>7.0026000000000005E-2</v>
      </c>
      <c r="D340" s="10">
        <v>1.8849999999999999E-2</v>
      </c>
      <c r="E340" s="10">
        <v>-4.525330000000001E-3</v>
      </c>
      <c r="F340" s="10">
        <v>1.0817999999999999E-2</v>
      </c>
      <c r="G340" s="10">
        <v>1.9616000000000001E-2</v>
      </c>
      <c r="H340" s="10">
        <v>-6.0000000000000001E-3</v>
      </c>
    </row>
    <row r="341" spans="1:10" x14ac:dyDescent="0.25">
      <c r="A341" s="9">
        <v>44316</v>
      </c>
      <c r="B341" s="10">
        <v>4.7241999999999999E-2</v>
      </c>
      <c r="C341" s="10">
        <v>6.9869000000000001E-2</v>
      </c>
      <c r="D341" s="10">
        <v>1.941E-2</v>
      </c>
      <c r="E341" s="10">
        <v>-3.5178300000000009E-3</v>
      </c>
      <c r="F341" s="10">
        <v>1.2067E-2</v>
      </c>
      <c r="G341" s="10">
        <v>2.0507000000000001E-2</v>
      </c>
      <c r="H341" s="10">
        <v>-6.0000000000000001E-3</v>
      </c>
    </row>
    <row r="342" spans="1:10" x14ac:dyDescent="0.25">
      <c r="A342" s="9">
        <v>44347</v>
      </c>
      <c r="B342" s="10">
        <v>4.7294000000000003E-2</v>
      </c>
      <c r="C342" s="10">
        <v>7.009E-2</v>
      </c>
      <c r="D342" s="10">
        <v>2.017E-2</v>
      </c>
      <c r="E342" s="10">
        <v>-3.2683300000000011E-3</v>
      </c>
      <c r="F342" s="10">
        <v>1.2148000000000001E-2</v>
      </c>
      <c r="G342" s="10">
        <v>2.3864000000000003E-2</v>
      </c>
      <c r="H342" s="10">
        <v>-6.0000000000000001E-3</v>
      </c>
    </row>
    <row r="343" spans="1:10" x14ac:dyDescent="0.25">
      <c r="A343" s="9">
        <v>44377</v>
      </c>
      <c r="B343" s="10">
        <v>4.6942999999999999E-2</v>
      </c>
      <c r="C343" s="10">
        <v>7.2511999999999993E-2</v>
      </c>
      <c r="D343" s="10">
        <v>1.84E-2</v>
      </c>
      <c r="E343" s="10">
        <v>-3.4658299999999992E-3</v>
      </c>
      <c r="F343" s="10">
        <v>1.1466E-2</v>
      </c>
      <c r="G343" s="10">
        <v>2.3864000000000003E-2</v>
      </c>
      <c r="H343" s="10">
        <v>-6.0000000000000001E-3</v>
      </c>
    </row>
    <row r="344" spans="1:10" x14ac:dyDescent="0.25">
      <c r="A344" s="9">
        <v>44408</v>
      </c>
      <c r="B344" s="10">
        <v>4.6484999999999999E-2</v>
      </c>
      <c r="C344" s="10">
        <v>7.5064000000000006E-2</v>
      </c>
      <c r="D344" s="10">
        <v>1.7899999999999999E-2</v>
      </c>
      <c r="E344" s="10">
        <v>-5.3458299999999993E-3</v>
      </c>
      <c r="F344" s="10">
        <v>1.1967999999999999E-2</v>
      </c>
      <c r="G344" s="10">
        <v>2.2464000000000001E-2</v>
      </c>
      <c r="H344" s="10">
        <v>-6.0000000000000001E-3</v>
      </c>
    </row>
    <row r="345" spans="1:10" x14ac:dyDescent="0.25">
      <c r="A345" s="9">
        <v>44439</v>
      </c>
      <c r="B345" s="10">
        <v>4.6323999999999997E-2</v>
      </c>
      <c r="C345" s="10">
        <v>7.1780999999999998E-2</v>
      </c>
      <c r="D345" s="10">
        <v>1.8100000000000002E-2</v>
      </c>
      <c r="E345" s="10">
        <v>-4.947E-3</v>
      </c>
      <c r="F345" s="10">
        <v>1.2782999999999999E-2</v>
      </c>
      <c r="G345" s="10">
        <v>2.2976E-2</v>
      </c>
      <c r="H345" s="10">
        <v>-6.0000000000000001E-3</v>
      </c>
    </row>
    <row r="346" spans="1:10" x14ac:dyDescent="0.25">
      <c r="A346" s="9">
        <v>44469</v>
      </c>
      <c r="B346" s="10">
        <v>5.0540000000000002E-2</v>
      </c>
      <c r="C346" s="10">
        <v>8.0240000000000006E-2</v>
      </c>
      <c r="D346" s="10">
        <v>1.8239999999999999E-2</v>
      </c>
      <c r="E346" s="10">
        <v>-3.4499999999999999E-3</v>
      </c>
      <c r="F346" s="10">
        <v>1.5440000000000001E-2</v>
      </c>
      <c r="G346" s="10">
        <v>2.3949999999999999E-2</v>
      </c>
      <c r="H346" s="10">
        <v>-6.0000000000000001E-3</v>
      </c>
    </row>
    <row r="347" spans="1:10" x14ac:dyDescent="0.25">
      <c r="A347" s="9">
        <v>44500</v>
      </c>
      <c r="B347" s="10">
        <v>4.8230000000000002E-2</v>
      </c>
      <c r="C347" s="10">
        <v>7.7310000000000004E-2</v>
      </c>
      <c r="D347" s="10">
        <v>1.763E-2</v>
      </c>
      <c r="E347" s="10">
        <v>-3.5200000000000001E-3</v>
      </c>
      <c r="F347" s="10">
        <v>1.636E-2</v>
      </c>
      <c r="G347" s="10">
        <v>2.7369999999999998E-2</v>
      </c>
      <c r="H347" s="10">
        <v>-6.0000000000000001E-3</v>
      </c>
    </row>
    <row r="348" spans="1:10" x14ac:dyDescent="0.25">
      <c r="A348" s="9">
        <v>44530</v>
      </c>
      <c r="B348" s="10">
        <v>5.0340000000000003E-2</v>
      </c>
      <c r="C348" s="10">
        <v>8.0180000000000001E-2</v>
      </c>
      <c r="D348" s="10">
        <v>1.8100000000000002E-2</v>
      </c>
      <c r="E348" s="10">
        <v>-5.8599999999999998E-3</v>
      </c>
      <c r="F348" s="10">
        <v>1.576E-2</v>
      </c>
      <c r="G348" s="10">
        <v>2.5770000000000001E-2</v>
      </c>
      <c r="H348" s="10">
        <v>-6.0000000000000001E-3</v>
      </c>
    </row>
    <row r="349" spans="1:10" x14ac:dyDescent="0.25">
      <c r="A349" s="9">
        <v>44561</v>
      </c>
      <c r="B349" s="10">
        <v>4.7989999999999998E-2</v>
      </c>
      <c r="C349" s="10">
        <v>7.7229999999999993E-2</v>
      </c>
      <c r="D349" s="10">
        <v>1.883E-2</v>
      </c>
      <c r="E349" s="10">
        <v>-3.7299999999999998E-3</v>
      </c>
      <c r="F349" s="10">
        <v>1.7330000000000002E-2</v>
      </c>
      <c r="G349" s="10">
        <v>2.6929999999999999E-2</v>
      </c>
      <c r="H349" s="10">
        <v>-6.0000000000000001E-3</v>
      </c>
    </row>
    <row r="350" spans="1:10" x14ac:dyDescent="0.25">
      <c r="A350" s="9">
        <v>44592</v>
      </c>
      <c r="B350" s="10">
        <v>5.364E-2</v>
      </c>
      <c r="C350" s="10">
        <v>8.3400000000000002E-2</v>
      </c>
      <c r="D350" s="10">
        <v>2.1049999999999999E-2</v>
      </c>
      <c r="E350" s="10">
        <v>-2.1900000000000001E-3</v>
      </c>
      <c r="F350" s="10">
        <v>1.9560000000000001E-2</v>
      </c>
      <c r="G350" s="10">
        <v>2.8559999999999999E-2</v>
      </c>
      <c r="H350" s="10">
        <v>-6.0000000000000001E-3</v>
      </c>
    </row>
    <row r="351" spans="1:10" x14ac:dyDescent="0.25">
      <c r="A351" s="9">
        <v>44620</v>
      </c>
      <c r="B351" s="10">
        <v>5.62E-2</v>
      </c>
      <c r="C351" s="10">
        <v>8.4699999999999998E-2</v>
      </c>
      <c r="D351" s="10">
        <v>2.3099999999999999E-2</v>
      </c>
      <c r="E351" s="10">
        <v>-5.9999999999999995E-4</v>
      </c>
      <c r="F351" s="10">
        <v>2.18E-2</v>
      </c>
      <c r="G351" s="10">
        <v>2.9600000000000001E-2</v>
      </c>
      <c r="H351" s="10">
        <v>-6.0000000000000001E-3</v>
      </c>
    </row>
    <row r="352" spans="1:10" x14ac:dyDescent="0.25">
      <c r="A352" s="9">
        <v>44651</v>
      </c>
      <c r="B352" s="10">
        <v>6.2700000000000006E-2</v>
      </c>
      <c r="C352" s="10">
        <v>9.5299999999999996E-2</v>
      </c>
      <c r="D352" s="10">
        <v>2.5399999999999999E-2</v>
      </c>
      <c r="E352" s="10">
        <v>2.7000000000000001E-3</v>
      </c>
      <c r="F352" s="10">
        <v>2.9100000000000001E-2</v>
      </c>
      <c r="G352" s="10">
        <v>3.2599999999999997E-2</v>
      </c>
      <c r="H352" s="10">
        <v>-6.0000000000000001E-3</v>
      </c>
    </row>
    <row r="353" spans="1:8" x14ac:dyDescent="0.25">
      <c r="A353" s="9">
        <v>44681</v>
      </c>
      <c r="B353" s="10">
        <v>7.2099999999999997E-2</v>
      </c>
      <c r="C353" s="10">
        <v>0.10639999999999999</v>
      </c>
      <c r="D353" s="10">
        <v>3.0099999999999998E-2</v>
      </c>
      <c r="E353" s="10">
        <v>6.3E-3</v>
      </c>
      <c r="F353" s="10">
        <v>3.27E-2</v>
      </c>
      <c r="G353" s="10">
        <v>3.73E-2</v>
      </c>
      <c r="H353" s="10">
        <v>-6.0000000000000001E-3</v>
      </c>
    </row>
    <row r="354" spans="1:8" x14ac:dyDescent="0.25">
      <c r="A354" s="9">
        <v>44712</v>
      </c>
      <c r="B354" s="10">
        <v>6.5366999999999995E-2</v>
      </c>
      <c r="C354" s="10">
        <v>9.3668000000000001E-2</v>
      </c>
      <c r="D354" s="10">
        <v>3.4099999999999998E-2</v>
      </c>
      <c r="E354" s="10">
        <v>8.6E-3</v>
      </c>
      <c r="F354" s="10">
        <v>2.8277E-2</v>
      </c>
      <c r="G354" s="12">
        <v>3.7900000000000003E-2</v>
      </c>
      <c r="H354" s="10">
        <v>-6.0000000000000001E-3</v>
      </c>
    </row>
    <row r="355" spans="1:8" x14ac:dyDescent="0.25">
      <c r="A355" s="9">
        <v>44742</v>
      </c>
      <c r="B355" s="10">
        <v>6.5758999999999998E-2</v>
      </c>
      <c r="C355" s="10">
        <v>9.5526E-2</v>
      </c>
      <c r="D355" s="10">
        <v>4.2099999999999999E-2</v>
      </c>
      <c r="E355" s="10">
        <v>1.26E-2</v>
      </c>
      <c r="F355" s="10">
        <v>2.5104000000000001E-2</v>
      </c>
      <c r="G355" s="12">
        <v>4.1200000000000001E-2</v>
      </c>
      <c r="H355" s="10">
        <v>-6.0000000000000001E-3</v>
      </c>
    </row>
    <row r="356" spans="1:8" x14ac:dyDescent="0.25">
      <c r="A356" s="9">
        <v>44773</v>
      </c>
      <c r="B356" s="10">
        <v>6.4489000000000005E-2</v>
      </c>
      <c r="C356" s="10">
        <v>9.5389000000000002E-2</v>
      </c>
      <c r="D356" s="10">
        <v>3.49E-2</v>
      </c>
      <c r="E356" s="10">
        <v>6.1999999999999998E-3</v>
      </c>
      <c r="F356" s="10">
        <v>2.6685E-2</v>
      </c>
      <c r="G356" s="12">
        <v>3.6000000000000004E-2</v>
      </c>
      <c r="H356" s="10">
        <v>-1E-3</v>
      </c>
    </row>
    <row r="357" spans="1:8" x14ac:dyDescent="0.25">
      <c r="A357" s="9">
        <v>44804</v>
      </c>
      <c r="B357" s="10">
        <v>6.4534999999999995E-2</v>
      </c>
      <c r="C357" s="10">
        <v>9.4173999999999994E-2</v>
      </c>
      <c r="D357" s="10">
        <v>4.41E-2</v>
      </c>
      <c r="E357" s="10">
        <v>1.2999999999999999E-2</v>
      </c>
      <c r="F357" s="10">
        <v>2.4383999999999999E-2</v>
      </c>
      <c r="G357" s="12">
        <v>4.0999999999999995E-2</v>
      </c>
      <c r="H357" s="10">
        <v>-1E-3</v>
      </c>
    </row>
    <row r="358" spans="1:8" x14ac:dyDescent="0.25">
      <c r="A358" s="9">
        <v>44834</v>
      </c>
      <c r="B358" s="10">
        <v>6.5902000000000002E-2</v>
      </c>
      <c r="C358" s="10">
        <v>0.100773</v>
      </c>
      <c r="D358" s="10">
        <v>5.2699999999999997E-2</v>
      </c>
      <c r="E358" s="10">
        <v>1.83E-2</v>
      </c>
      <c r="F358" s="10">
        <v>2.1554E-2</v>
      </c>
      <c r="G358" s="12">
        <v>4.4578000000000007E-2</v>
      </c>
      <c r="H358" s="10">
        <v>6.4999999999999997E-3</v>
      </c>
    </row>
    <row r="359" spans="1:8" x14ac:dyDescent="0.25">
      <c r="A359" s="9">
        <v>44865</v>
      </c>
      <c r="B359" s="10">
        <v>6.6390000000000005E-2</v>
      </c>
      <c r="C359" s="10">
        <v>0.106479</v>
      </c>
      <c r="D359" s="10">
        <v>4.9799999999999997E-2</v>
      </c>
      <c r="E359" s="10">
        <v>1.9800000000000002E-2</v>
      </c>
      <c r="F359" s="10">
        <v>2.5375000000000002E-2</v>
      </c>
      <c r="G359" s="12">
        <f>0.6*0.04305+ 0.1 * 0.05 + 0.1 * 0.05 + 0.1 * 0.04 + 0.1 * 0.05</f>
        <v>4.4830000000000009E-2</v>
      </c>
      <c r="H359" s="10">
        <v>1.4E-2</v>
      </c>
    </row>
    <row r="360" spans="1:8" x14ac:dyDescent="0.25">
      <c r="A360" s="9">
        <v>44895</v>
      </c>
      <c r="B360" s="10">
        <v>6.4082E-2</v>
      </c>
      <c r="C360" s="10">
        <v>9.8892999999999995E-2</v>
      </c>
      <c r="D360" s="10">
        <v>4.9402160000000001E-2</v>
      </c>
      <c r="E360" s="10">
        <v>1.8279169693424E-2</v>
      </c>
      <c r="F360" s="10">
        <v>2.538E-2</v>
      </c>
      <c r="G360" s="12">
        <v>4.4409999999999998E-2</v>
      </c>
      <c r="H360" s="10">
        <v>1.4E-2</v>
      </c>
    </row>
    <row r="361" spans="1:8" x14ac:dyDescent="0.25">
      <c r="A361" s="9">
        <v>44926</v>
      </c>
      <c r="B361" s="10">
        <v>6.3899999999999998E-2</v>
      </c>
      <c r="C361" s="10">
        <v>9.7299999999999998E-2</v>
      </c>
      <c r="D361" s="10">
        <v>5.4699999999999999E-2</v>
      </c>
      <c r="E361" s="10">
        <v>2.47E-2</v>
      </c>
      <c r="F361" s="10">
        <v>2.2100000000000002E-2</v>
      </c>
      <c r="G361" s="12">
        <v>4.7899999999999998E-2</v>
      </c>
      <c r="H361" s="10">
        <v>1.9E-2</v>
      </c>
    </row>
    <row r="362" spans="1:8" x14ac:dyDescent="0.25">
      <c r="A362" s="9">
        <v>44957</v>
      </c>
      <c r="B362" s="10">
        <v>6.1314E-2</v>
      </c>
      <c r="C362" s="10">
        <v>9.1308E-2</v>
      </c>
      <c r="D362" s="10">
        <v>5.0500000000000003E-2</v>
      </c>
      <c r="E362" s="10">
        <v>2.2499999999999999E-2</v>
      </c>
      <c r="F362" s="10">
        <v>2.2176999999999999E-2</v>
      </c>
      <c r="G362" s="12">
        <v>4.6100000000000002E-2</v>
      </c>
      <c r="H362" s="10">
        <v>1.9E-2</v>
      </c>
    </row>
    <row r="363" spans="1:8" x14ac:dyDescent="0.25">
      <c r="A363" s="9">
        <v>44985</v>
      </c>
      <c r="B363" s="10">
        <v>6.7599999999999993E-2</v>
      </c>
      <c r="C363" s="10">
        <v>0.1016</v>
      </c>
      <c r="D363" s="10">
        <v>5.4399999999999997E-2</v>
      </c>
      <c r="E363" s="10">
        <v>2.5899999999999999E-2</v>
      </c>
      <c r="F363" s="10">
        <v>2.7099999999999999E-2</v>
      </c>
      <c r="G363" s="10">
        <v>4.7399999999999998E-2</v>
      </c>
      <c r="H363" s="10">
        <v>2.4E-2</v>
      </c>
    </row>
    <row r="364" spans="1:8" x14ac:dyDescent="0.25">
      <c r="A364" s="9">
        <v>45016</v>
      </c>
      <c r="B364" s="10">
        <v>6.54E-2</v>
      </c>
      <c r="C364" s="10">
        <v>9.6199999999999994E-2</v>
      </c>
      <c r="D364" s="10">
        <v>4.7899999999999998E-2</v>
      </c>
      <c r="E364" s="10">
        <v>2.1100000000000001E-2</v>
      </c>
      <c r="F364" s="10">
        <v>2.3099999999999999E-2</v>
      </c>
      <c r="G364" s="10">
        <v>4.58E-2</v>
      </c>
      <c r="H364" s="10">
        <v>2.8000000000000001E-2</v>
      </c>
    </row>
    <row r="365" spans="1:8" x14ac:dyDescent="0.25">
      <c r="A365" s="9">
        <v>45046</v>
      </c>
      <c r="B365" s="10">
        <v>6.4199999999999993E-2</v>
      </c>
      <c r="C365" s="10">
        <v>9.5799999999999996E-2</v>
      </c>
      <c r="D365" s="10">
        <v>4.9099999999999998E-2</v>
      </c>
      <c r="E365" s="10">
        <v>2.0899999999999998E-2</v>
      </c>
      <c r="F365" s="10">
        <v>2.2800000000000001E-2</v>
      </c>
      <c r="G365" s="10">
        <v>4.5899999999999996E-2</v>
      </c>
      <c r="H365" s="10">
        <v>2.8000000000000001E-2</v>
      </c>
    </row>
    <row r="366" spans="1:8" x14ac:dyDescent="0.25">
      <c r="A366" s="9">
        <v>45077</v>
      </c>
      <c r="B366" s="10">
        <v>6.4299999999999996E-2</v>
      </c>
      <c r="C366" s="10">
        <v>9.7100000000000006E-2</v>
      </c>
      <c r="D366" s="10">
        <v>4.8300000000000003E-2</v>
      </c>
      <c r="E366" s="10">
        <v>2.12E-2</v>
      </c>
      <c r="F366" s="10">
        <v>2.24E-2</v>
      </c>
      <c r="G366" s="10">
        <v>4.5400000000000003E-2</v>
      </c>
      <c r="H366" s="10">
        <v>3.1E-2</v>
      </c>
    </row>
    <row r="367" spans="1:8" x14ac:dyDescent="0.25">
      <c r="A367" s="9">
        <v>45107</v>
      </c>
      <c r="B367" s="10">
        <v>6.0900000000000003E-2</v>
      </c>
      <c r="C367" s="10">
        <v>9.4299999999999995E-2</v>
      </c>
      <c r="D367" s="10">
        <v>4.7100000000000003E-2</v>
      </c>
      <c r="E367" s="10">
        <v>2.2200000000000001E-2</v>
      </c>
      <c r="F367" s="10">
        <v>2.12E-2</v>
      </c>
      <c r="G367" s="10">
        <v>4.58E-2</v>
      </c>
      <c r="H367" s="10">
        <v>3.4000000000000002E-2</v>
      </c>
    </row>
    <row r="368" spans="1:8" x14ac:dyDescent="0.25">
      <c r="A368" s="9">
        <v>45138</v>
      </c>
      <c r="B368" s="10">
        <v>6.1199999999999997E-2</v>
      </c>
      <c r="C368" s="10">
        <v>9.0899999999999995E-2</v>
      </c>
      <c r="D368" s="10">
        <v>4.6199999999999998E-2</v>
      </c>
      <c r="E368" s="10">
        <v>2.29E-2</v>
      </c>
      <c r="F368" s="10">
        <v>2.1899999999999999E-2</v>
      </c>
      <c r="G368" s="10">
        <v>4.9200000000000001E-2</v>
      </c>
      <c r="H368" s="10">
        <v>3.5999999999999997E-2</v>
      </c>
    </row>
    <row r="369" spans="1:8" x14ac:dyDescent="0.25">
      <c r="A369" s="9">
        <v>45169</v>
      </c>
      <c r="B369" s="10">
        <v>6.2100000000000002E-2</v>
      </c>
      <c r="C369" s="10">
        <v>9.5799999999999996E-2</v>
      </c>
      <c r="D369" s="10">
        <v>4.5900000000000003E-2</v>
      </c>
      <c r="E369" s="10">
        <v>2.24E-2</v>
      </c>
      <c r="F369" s="10">
        <v>2.2100000000000002E-2</v>
      </c>
      <c r="G369" s="10">
        <v>5.8499999999999996E-2</v>
      </c>
      <c r="H369" s="10">
        <v>3.5999999999999997E-2</v>
      </c>
    </row>
    <row r="370" spans="1:8" x14ac:dyDescent="0.25">
      <c r="A370" s="9">
        <v>45199</v>
      </c>
      <c r="B370" s="10">
        <v>6.3899999999999998E-2</v>
      </c>
      <c r="C370" s="10">
        <v>9.9099999999999994E-2</v>
      </c>
      <c r="D370" s="10">
        <v>4.8800000000000003E-2</v>
      </c>
      <c r="E370" s="10">
        <v>2.63E-2</v>
      </c>
      <c r="F370" s="10">
        <v>2.1999999999999999E-2</v>
      </c>
      <c r="G370" s="10">
        <v>6.2100000000000002E-2</v>
      </c>
      <c r="H370" s="10">
        <v>3.9E-2</v>
      </c>
    </row>
    <row r="371" spans="1:8" x14ac:dyDescent="0.25">
      <c r="A371" s="9">
        <v>45230</v>
      </c>
      <c r="B371" s="10">
        <v>6.3399999999999998E-2</v>
      </c>
      <c r="C371" s="10">
        <v>9.8199999999999996E-2</v>
      </c>
      <c r="D371" s="10">
        <v>4.8599999999999997E-2</v>
      </c>
      <c r="E371" s="10">
        <v>2.5399999999999999E-2</v>
      </c>
      <c r="F371" s="10">
        <v>2.18E-2</v>
      </c>
      <c r="G371" s="10">
        <v>6.0400000000000002E-2</v>
      </c>
      <c r="H371" s="10">
        <v>3.9E-2</v>
      </c>
    </row>
    <row r="372" spans="1:8" x14ac:dyDescent="0.25">
      <c r="A372" s="9">
        <v>45260</v>
      </c>
      <c r="B372" s="10">
        <v>5.7799999999999997E-2</v>
      </c>
      <c r="C372" s="10">
        <v>9.11E-2</v>
      </c>
      <c r="D372" s="10">
        <v>4.4600000000000001E-2</v>
      </c>
      <c r="E372" s="10">
        <v>2.1299999999999999E-2</v>
      </c>
      <c r="F372" s="10">
        <v>2.0299999999999999E-2</v>
      </c>
      <c r="G372" s="12">
        <v>5.7299999999999997E-2</v>
      </c>
      <c r="H372" s="10">
        <v>3.9E-2</v>
      </c>
    </row>
    <row r="373" spans="1:8" x14ac:dyDescent="0.25">
      <c r="A373" s="9">
        <v>45291</v>
      </c>
      <c r="B373" s="10">
        <v>5.4699999999999999E-2</v>
      </c>
      <c r="C373" s="10">
        <v>8.6699999999999999E-2</v>
      </c>
      <c r="D373" s="10">
        <v>4.02E-2</v>
      </c>
      <c r="E373" s="10">
        <v>1.9400000000000001E-2</v>
      </c>
      <c r="F373" s="10">
        <v>1.8200000000000001E-2</v>
      </c>
      <c r="G373" s="12">
        <v>5.3200000000000004E-2</v>
      </c>
      <c r="H373" s="10">
        <v>3.9E-2</v>
      </c>
    </row>
    <row r="374" spans="1:8" x14ac:dyDescent="0.25">
      <c r="A374" s="9">
        <v>45322</v>
      </c>
      <c r="B374" s="10">
        <v>5.5800000000000002E-2</v>
      </c>
      <c r="C374" s="10">
        <v>9.3399999999999997E-2</v>
      </c>
      <c r="D374" s="10">
        <v>4.6800000000000001E-2</v>
      </c>
      <c r="E374" s="10">
        <v>2.1399999999999999E-2</v>
      </c>
      <c r="F374" s="10">
        <v>1.9E-2</v>
      </c>
      <c r="G374" s="12">
        <v>5.5099999999999996E-2</v>
      </c>
      <c r="H374" s="10">
        <v>3.9E-2</v>
      </c>
    </row>
    <row r="375" spans="1:8" x14ac:dyDescent="0.25">
      <c r="A375" s="9">
        <v>45351</v>
      </c>
      <c r="B375" s="10">
        <v>5.5300000000000002E-2</v>
      </c>
      <c r="C375" s="10">
        <v>8.9399999999999993E-2</v>
      </c>
      <c r="D375" s="10">
        <v>4.2099999999999999E-2</v>
      </c>
      <c r="E375" s="10">
        <v>2.1899999999999999E-2</v>
      </c>
      <c r="F375" s="10">
        <v>1.8800000000000001E-2</v>
      </c>
      <c r="G375" s="12">
        <v>5.9200000000000003E-2</v>
      </c>
      <c r="H375" s="10">
        <v>3.9E-2</v>
      </c>
    </row>
    <row r="376" spans="1:8" x14ac:dyDescent="0.25">
      <c r="A376" s="9">
        <v>45382</v>
      </c>
      <c r="B376" s="10">
        <v>5.3999999999999999E-2</v>
      </c>
      <c r="C376" s="10">
        <v>8.7800000000000003E-2</v>
      </c>
      <c r="D376" s="10">
        <v>4.0099999999999997E-2</v>
      </c>
      <c r="E376" s="10">
        <v>2.0899999999999998E-2</v>
      </c>
      <c r="F376" s="10">
        <v>1.8200000000000001E-2</v>
      </c>
      <c r="G376" s="12">
        <v>5.7299999999999997E-2</v>
      </c>
      <c r="H376" s="10">
        <v>3.9E-2</v>
      </c>
    </row>
    <row r="377" spans="1:8" x14ac:dyDescent="0.25">
      <c r="A377" s="9">
        <v>45412</v>
      </c>
      <c r="B377" s="10">
        <v>5.4800000000000001E-2</v>
      </c>
      <c r="C377" s="10">
        <v>8.7999999999999995E-2</v>
      </c>
      <c r="D377" s="10">
        <v>4.0899999999999999E-2</v>
      </c>
      <c r="E377" s="10">
        <v>2.01E-2</v>
      </c>
      <c r="F377" s="10">
        <v>1.89E-2</v>
      </c>
      <c r="G377" s="12">
        <v>5.7799999999999997E-2</v>
      </c>
      <c r="H377" s="10">
        <v>3.9E-2</v>
      </c>
    </row>
    <row r="378" spans="1:8" x14ac:dyDescent="0.25">
      <c r="A378" s="9">
        <v>45443</v>
      </c>
      <c r="B378" s="10">
        <v>5.45E-2</v>
      </c>
      <c r="C378" s="10">
        <v>8.72E-2</v>
      </c>
      <c r="D378" s="10">
        <v>0.05</v>
      </c>
      <c r="E378" s="10">
        <v>2.5700000000000001E-2</v>
      </c>
      <c r="F378" s="10">
        <v>2.0199999999999999E-2</v>
      </c>
      <c r="G378" s="12">
        <v>6.1199999999999997E-2</v>
      </c>
      <c r="H378" s="10">
        <v>3.9E-2</v>
      </c>
    </row>
    <row r="379" spans="1:8" x14ac:dyDescent="0.25">
      <c r="A379" s="9">
        <v>45473</v>
      </c>
      <c r="B379" s="10">
        <v>5.3100000000000001E-2</v>
      </c>
      <c r="C379" s="10">
        <v>7.3200000000000001E-2</v>
      </c>
      <c r="D379" s="10">
        <v>4.7600000000000003E-2</v>
      </c>
      <c r="E379" s="10">
        <v>2.5100000000000001E-2</v>
      </c>
      <c r="F379" s="10">
        <v>1.84E-2</v>
      </c>
      <c r="G379" s="12">
        <v>5.7500000000000002E-2</v>
      </c>
      <c r="H379" s="10">
        <v>3.6499999999999998E-2</v>
      </c>
    </row>
    <row r="380" spans="1:8" x14ac:dyDescent="0.25">
      <c r="A380" s="9">
        <v>45504</v>
      </c>
      <c r="B380" s="10">
        <v>5.1900000000000002E-2</v>
      </c>
      <c r="C380" s="10">
        <v>7.2599999999999998E-2</v>
      </c>
      <c r="D380" s="10">
        <v>4.8500000000000001E-2</v>
      </c>
      <c r="E380" s="10">
        <v>2.2700000000000001E-2</v>
      </c>
      <c r="F380" s="10">
        <v>1.7500000000000002E-2</v>
      </c>
      <c r="G380" s="12">
        <v>5.5500000000000001E-2</v>
      </c>
      <c r="H380" s="10">
        <v>3.6499999999999998E-2</v>
      </c>
    </row>
    <row r="381" spans="1:8" x14ac:dyDescent="0.25">
      <c r="A381" s="9">
        <v>45535</v>
      </c>
      <c r="B381" s="10">
        <v>5.0228159700476498E-2</v>
      </c>
      <c r="C381" s="10">
        <v>7.1808752614015606E-2</v>
      </c>
      <c r="D381" s="10">
        <v>4.76466370862016E-2</v>
      </c>
      <c r="E381" s="10">
        <v>2.2319169999999999E-2</v>
      </c>
      <c r="F381" s="10">
        <v>1.6191400000000002E-2</v>
      </c>
      <c r="G381" s="12">
        <v>5.51077409837945E-2</v>
      </c>
      <c r="H381" s="10">
        <v>3.6499999999999998E-2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650"/>
  <sheetViews>
    <sheetView tabSelected="1" zoomScaleNormal="100" workbookViewId="0">
      <pane xSplit="1" ySplit="1" topLeftCell="B596" activePane="bottomRight" state="frozen"/>
      <selection pane="topRight" activeCell="B1" sqref="B1"/>
      <selection pane="bottomLeft" activeCell="A2" sqref="A2"/>
      <selection pane="bottomRight" activeCell="K635" sqref="K635"/>
    </sheetView>
  </sheetViews>
  <sheetFormatPr defaultColWidth="9.140625" defaultRowHeight="15" x14ac:dyDescent="0.25"/>
  <cols>
    <col min="1" max="1" width="15.140625" style="3" customWidth="1"/>
    <col min="2" max="6" width="15.140625" style="4" customWidth="1"/>
    <col min="7" max="7" width="18" style="27" bestFit="1" customWidth="1"/>
    <col min="8" max="8" width="9.140625" style="27"/>
    <col min="10" max="16384" width="9.140625" style="1"/>
  </cols>
  <sheetData>
    <row r="1" spans="1:8" x14ac:dyDescent="0.25">
      <c r="A1" s="7" t="s">
        <v>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7" t="s">
        <v>24</v>
      </c>
      <c r="H1" s="28"/>
    </row>
    <row r="2" spans="1:8" x14ac:dyDescent="0.25">
      <c r="A2" s="2">
        <v>25964</v>
      </c>
      <c r="D2" s="5">
        <v>4.5357273019979452E-2</v>
      </c>
      <c r="E2" s="5">
        <v>1.6490095614537108E-2</v>
      </c>
      <c r="F2" s="5">
        <v>1.5181843561213951E-2</v>
      </c>
      <c r="G2" s="10">
        <v>1.8893814055418231E-2</v>
      </c>
    </row>
    <row r="3" spans="1:8" x14ac:dyDescent="0.25">
      <c r="A3" s="2">
        <v>25992</v>
      </c>
      <c r="B3" s="4">
        <v>9.8496653587316629E-3</v>
      </c>
      <c r="C3" s="5">
        <v>3.1520477763911363E-2</v>
      </c>
      <c r="D3" s="5">
        <v>1.5822590211133181E-2</v>
      </c>
      <c r="E3" s="5">
        <v>9.4094308864334647E-3</v>
      </c>
      <c r="F3" s="5">
        <v>1.973122508565197E-2</v>
      </c>
      <c r="G3" s="10">
        <v>1.422337419843767E-2</v>
      </c>
    </row>
    <row r="4" spans="1:8" x14ac:dyDescent="0.25">
      <c r="A4" s="2">
        <v>26023</v>
      </c>
      <c r="B4" s="4">
        <v>4.0109137418717689E-2</v>
      </c>
      <c r="C4" s="5">
        <v>3.5573671475808678E-2</v>
      </c>
      <c r="D4" s="5">
        <v>-5.1470212927486247E-3</v>
      </c>
      <c r="E4" s="5">
        <v>1.7833039005060811E-2</v>
      </c>
      <c r="F4" s="5">
        <v>1.4331640853054719E-3</v>
      </c>
      <c r="G4" s="10">
        <v>2.9626372714962601E-2</v>
      </c>
    </row>
    <row r="5" spans="1:8" x14ac:dyDescent="0.25">
      <c r="A5" s="2">
        <v>26053</v>
      </c>
      <c r="B5" s="4">
        <v>3.1404319322667178E-2</v>
      </c>
      <c r="C5" s="5">
        <v>9.6171931239612152E-2</v>
      </c>
      <c r="D5" s="5">
        <v>3.3194694976446393E-2</v>
      </c>
      <c r="E5" s="5">
        <v>-7.4897576457196814E-3</v>
      </c>
      <c r="F5" s="5">
        <v>2.0816026331435099E-2</v>
      </c>
      <c r="G5" s="10">
        <v>1.444313206943915E-2</v>
      </c>
    </row>
    <row r="6" spans="1:8" x14ac:dyDescent="0.25">
      <c r="A6" s="2">
        <v>26084</v>
      </c>
      <c r="B6" s="4">
        <v>-4.8145657117294127E-2</v>
      </c>
      <c r="C6" s="5">
        <v>0.15171262101434529</v>
      </c>
      <c r="D6" s="5">
        <v>-3.940861124700587E-3</v>
      </c>
      <c r="E6" s="5">
        <v>-5.8149456126128868E-3</v>
      </c>
      <c r="F6" s="5">
        <v>2.647562722769586E-2</v>
      </c>
      <c r="G6" s="10">
        <v>1.717937221758925E-2</v>
      </c>
    </row>
    <row r="7" spans="1:8" x14ac:dyDescent="0.25">
      <c r="A7" s="2">
        <v>26114</v>
      </c>
      <c r="B7" s="4">
        <v>-6.3634518449695587E-3</v>
      </c>
      <c r="C7" s="5">
        <v>0.14489349604549101</v>
      </c>
      <c r="D7" s="5">
        <v>1.905998033479557E-2</v>
      </c>
      <c r="E7" s="5">
        <v>-4.7392512715240687E-3</v>
      </c>
      <c r="F7" s="5">
        <v>-2.3842191953695999E-2</v>
      </c>
      <c r="G7" s="10">
        <v>3.6713035295945717E-2</v>
      </c>
    </row>
    <row r="8" spans="1:8" x14ac:dyDescent="0.25">
      <c r="A8" s="2">
        <v>26145</v>
      </c>
      <c r="B8" s="4">
        <v>-2.8249940671465249E-2</v>
      </c>
      <c r="C8" s="5">
        <v>-5.3334323828142183E-2</v>
      </c>
      <c r="D8" s="5">
        <v>5.8343981164584316E-3</v>
      </c>
      <c r="E8" s="5">
        <v>1.122235910477836E-3</v>
      </c>
      <c r="F8" s="5">
        <v>5.4119530419404427E-2</v>
      </c>
      <c r="G8" s="10">
        <v>1.428436849546433E-2</v>
      </c>
    </row>
    <row r="9" spans="1:8" x14ac:dyDescent="0.25">
      <c r="A9" s="2">
        <v>26176</v>
      </c>
      <c r="B9" s="4">
        <v>1.6805461606406169E-3</v>
      </c>
      <c r="C9" s="5">
        <v>-7.7100360066241685E-2</v>
      </c>
      <c r="D9" s="5">
        <v>1.5936211578810159E-3</v>
      </c>
      <c r="E9" s="5">
        <v>1.8066648492832061E-2</v>
      </c>
      <c r="F9" s="5">
        <v>-5.4528508783390148E-2</v>
      </c>
      <c r="G9" s="10">
        <v>2.1462032908734271E-2</v>
      </c>
    </row>
    <row r="10" spans="1:8" x14ac:dyDescent="0.25">
      <c r="A10" s="2">
        <v>26206</v>
      </c>
      <c r="B10" s="4">
        <v>-3.5381235328659111E-2</v>
      </c>
      <c r="C10" s="5">
        <v>-9.7334013561022406E-3</v>
      </c>
      <c r="D10" s="5">
        <v>-5.2064975234218649E-3</v>
      </c>
      <c r="E10" s="5">
        <v>2.3732960454084719E-2</v>
      </c>
      <c r="F10" s="5">
        <v>3.3969577270370407E-2</v>
      </c>
      <c r="G10" s="10">
        <v>2.614896567381586E-2</v>
      </c>
    </row>
    <row r="11" spans="1:8" x14ac:dyDescent="0.25">
      <c r="A11" s="2">
        <v>26237</v>
      </c>
      <c r="B11" s="4">
        <v>-3.353231133639456E-2</v>
      </c>
      <c r="C11" s="5">
        <v>-3.1114913202333321E-2</v>
      </c>
      <c r="D11" s="5">
        <v>1.7086732787923439E-2</v>
      </c>
      <c r="E11" s="5">
        <v>1.245782709530145E-2</v>
      </c>
      <c r="F11" s="5">
        <v>-4.7563215242690362E-3</v>
      </c>
      <c r="G11" s="10">
        <v>7.6282043497393204E-3</v>
      </c>
    </row>
    <row r="12" spans="1:8" x14ac:dyDescent="0.25">
      <c r="A12" s="2">
        <v>26267</v>
      </c>
      <c r="B12" s="4">
        <v>-1.7406251805627271E-3</v>
      </c>
      <c r="C12" s="5">
        <v>-7.9495758492027377E-2</v>
      </c>
      <c r="D12" s="5">
        <v>1.512865387292371E-2</v>
      </c>
      <c r="E12" s="5">
        <v>7.5224098531374798E-3</v>
      </c>
      <c r="F12" s="5">
        <v>2.258251377101821E-2</v>
      </c>
      <c r="G12" s="10">
        <v>2.0261430476116171E-2</v>
      </c>
    </row>
    <row r="13" spans="1:8" x14ac:dyDescent="0.25">
      <c r="A13" s="2">
        <v>26298</v>
      </c>
      <c r="B13" s="4">
        <v>7.4076318296373955E-2</v>
      </c>
      <c r="C13" s="5">
        <v>1.8661964984260059E-2</v>
      </c>
      <c r="D13" s="5">
        <v>4.4433506434976677E-2</v>
      </c>
      <c r="E13" s="5">
        <v>8.5034775878042521E-3</v>
      </c>
      <c r="F13" s="5">
        <v>-2.5553961719427649E-2</v>
      </c>
      <c r="G13" s="10">
        <v>-9.2433670154651315E-3</v>
      </c>
    </row>
    <row r="14" spans="1:8" x14ac:dyDescent="0.25">
      <c r="A14" s="2">
        <v>26329</v>
      </c>
      <c r="B14" s="4">
        <v>1.5944391101251561E-2</v>
      </c>
      <c r="C14" s="5">
        <v>5.7458567327699538E-3</v>
      </c>
      <c r="D14" s="5">
        <v>3.890733356940905E-2</v>
      </c>
      <c r="E14" s="5">
        <v>6.149256133030646E-3</v>
      </c>
      <c r="F14" s="5">
        <v>6.112145812868762E-2</v>
      </c>
      <c r="G14" s="10">
        <v>7.8895705598005517E-3</v>
      </c>
    </row>
    <row r="15" spans="1:8" x14ac:dyDescent="0.25">
      <c r="A15" s="2">
        <v>26358</v>
      </c>
      <c r="B15" s="4">
        <v>2.7460355041355688E-2</v>
      </c>
      <c r="C15" s="5">
        <v>7.1740134198658538E-3</v>
      </c>
      <c r="D15" s="5">
        <v>8.1402729771814491E-3</v>
      </c>
      <c r="E15" s="5">
        <v>1.9726653860069479E-3</v>
      </c>
      <c r="F15" s="5">
        <v>1.781077430481821E-2</v>
      </c>
      <c r="G15" s="10">
        <v>1.8802999541767122E-2</v>
      </c>
    </row>
    <row r="16" spans="1:8" x14ac:dyDescent="0.25">
      <c r="A16" s="2">
        <v>26389</v>
      </c>
      <c r="B16" s="4">
        <v>7.7365720476170194E-3</v>
      </c>
      <c r="C16" s="5">
        <v>1.037520883474986E-2</v>
      </c>
      <c r="D16" s="5">
        <v>1.4573069724186359E-2</v>
      </c>
      <c r="E16" s="5">
        <v>-3.3075503157691021E-3</v>
      </c>
      <c r="F16" s="5">
        <v>8.7030071808726315E-7</v>
      </c>
      <c r="G16" s="10">
        <v>1.764704964696406E-2</v>
      </c>
    </row>
    <row r="17" spans="1:7" x14ac:dyDescent="0.25">
      <c r="A17" s="2">
        <v>26419</v>
      </c>
      <c r="B17" s="4">
        <v>1.5274575211146949E-2</v>
      </c>
      <c r="C17" s="5">
        <v>-3.8090036694932383E-2</v>
      </c>
      <c r="D17" s="5">
        <v>1.6622991984200509E-3</v>
      </c>
      <c r="E17" s="5">
        <v>3.0133072833422822E-3</v>
      </c>
      <c r="F17" s="5">
        <v>2.7523505520084299E-2</v>
      </c>
      <c r="G17" s="10">
        <v>2.5045936473773182E-2</v>
      </c>
    </row>
    <row r="18" spans="1:7" x14ac:dyDescent="0.25">
      <c r="A18" s="2">
        <v>26450</v>
      </c>
      <c r="B18" s="4">
        <v>1.732460226500732E-2</v>
      </c>
      <c r="C18" s="5">
        <v>7.5544039964207188E-3</v>
      </c>
      <c r="D18" s="5">
        <v>1.832823837538626E-2</v>
      </c>
      <c r="E18" s="5">
        <v>-3.2202202792711871E-3</v>
      </c>
      <c r="F18" s="5">
        <v>0.1930637320346868</v>
      </c>
      <c r="G18" s="10">
        <v>1.8170298670230341E-2</v>
      </c>
    </row>
    <row r="19" spans="1:7" x14ac:dyDescent="0.25">
      <c r="A19" s="2">
        <v>26480</v>
      </c>
      <c r="B19" s="4">
        <v>-3.2771114465371072E-2</v>
      </c>
      <c r="C19" s="5">
        <v>3.0400833016801361E-2</v>
      </c>
      <c r="D19" s="5">
        <v>6.1700891969568971E-3</v>
      </c>
      <c r="E19" s="5">
        <v>1.8361129932236971E-3</v>
      </c>
      <c r="F19" s="5">
        <v>0.1027486556139957</v>
      </c>
      <c r="G19" s="10">
        <v>2.6503075582999139E-2</v>
      </c>
    </row>
    <row r="20" spans="1:7" x14ac:dyDescent="0.25">
      <c r="A20" s="2">
        <v>26511</v>
      </c>
      <c r="B20" s="4">
        <v>2.1438111967582611E-2</v>
      </c>
      <c r="C20" s="5">
        <v>2.707492639048752E-2</v>
      </c>
      <c r="D20" s="5">
        <v>-6.3134284997750154E-5</v>
      </c>
      <c r="E20" s="5">
        <v>6.6808363522590682E-3</v>
      </c>
      <c r="F20" s="5">
        <v>5.6635629535301393E-2</v>
      </c>
      <c r="G20" s="10">
        <v>2.404111279469601E-2</v>
      </c>
    </row>
    <row r="21" spans="1:7" x14ac:dyDescent="0.25">
      <c r="A21" s="2">
        <v>26542</v>
      </c>
      <c r="B21" s="4">
        <v>3.2046251988198993E-2</v>
      </c>
      <c r="C21" s="5">
        <v>4.3479364012854443E-3</v>
      </c>
      <c r="D21" s="5">
        <v>3.6202919701941803E-2</v>
      </c>
      <c r="E21" s="5">
        <v>-4.8046660416402563E-3</v>
      </c>
      <c r="F21" s="5">
        <v>-1.899017709393299E-2</v>
      </c>
      <c r="G21" s="10">
        <v>1.185227185599147E-2</v>
      </c>
    </row>
    <row r="22" spans="1:7" x14ac:dyDescent="0.25">
      <c r="A22" s="2">
        <v>26572</v>
      </c>
      <c r="B22" s="4">
        <v>-1.326349125918413E-2</v>
      </c>
      <c r="C22" s="5">
        <v>5.7394138060564197E-2</v>
      </c>
      <c r="D22" s="5">
        <v>7.300644038177909E-3</v>
      </c>
      <c r="E22" s="5">
        <v>1.0783244252239159E-2</v>
      </c>
      <c r="F22" s="5">
        <v>-3.3892946291371628E-2</v>
      </c>
      <c r="G22" s="10">
        <v>2.2128718920527039E-2</v>
      </c>
    </row>
    <row r="23" spans="1:7" x14ac:dyDescent="0.25">
      <c r="A23" s="2">
        <v>26603</v>
      </c>
      <c r="B23" s="4">
        <v>7.2828129056046187E-3</v>
      </c>
      <c r="C23" s="5">
        <v>4.9048597125608447E-2</v>
      </c>
      <c r="D23" s="5">
        <v>1.172394828242419E-2</v>
      </c>
      <c r="E23" s="5">
        <v>2.6445154720841171E-3</v>
      </c>
      <c r="F23" s="5">
        <v>7.9501415409350754E-3</v>
      </c>
      <c r="G23" s="10">
        <v>2.6994769716629289E-2</v>
      </c>
    </row>
    <row r="24" spans="1:7" x14ac:dyDescent="0.25">
      <c r="A24" s="2">
        <v>26633</v>
      </c>
      <c r="B24" s="4">
        <v>4.6744683231995321E-2</v>
      </c>
      <c r="C24" s="5">
        <v>4.1669503500938017E-2</v>
      </c>
      <c r="D24" s="5">
        <v>2.174495903089237E-2</v>
      </c>
      <c r="E24" s="5">
        <v>5.5889044692588779E-3</v>
      </c>
      <c r="F24" s="5">
        <v>-1.109972469538081E-2</v>
      </c>
      <c r="G24" s="10">
        <v>4.7226357472673897E-3</v>
      </c>
    </row>
    <row r="25" spans="1:7" x14ac:dyDescent="0.25">
      <c r="A25" s="2">
        <v>26664</v>
      </c>
      <c r="B25" s="4">
        <v>1.939414956142782E-2</v>
      </c>
      <c r="C25" s="5">
        <v>6.9561064931012509E-2</v>
      </c>
      <c r="D25" s="5">
        <v>2.1868192454824222E-2</v>
      </c>
      <c r="E25" s="5">
        <v>2.108451675787347E-3</v>
      </c>
      <c r="F25" s="5">
        <v>2.4159422238825359E-2</v>
      </c>
      <c r="G25" s="10">
        <v>2.0268772312220129E-2</v>
      </c>
    </row>
    <row r="26" spans="1:7" x14ac:dyDescent="0.25">
      <c r="A26" s="2">
        <v>26695</v>
      </c>
      <c r="B26" s="4">
        <v>-1.4138684525420549E-2</v>
      </c>
      <c r="C26" s="5">
        <v>7.2941014724132072E-2</v>
      </c>
      <c r="D26" s="5">
        <v>9.812825034465204E-3</v>
      </c>
      <c r="E26" s="5">
        <v>1.0984133238922879E-3</v>
      </c>
      <c r="F26" s="5">
        <v>1.609069305714767E-3</v>
      </c>
      <c r="G26" s="10">
        <v>2.0626924821739889E-2</v>
      </c>
    </row>
    <row r="27" spans="1:7" x14ac:dyDescent="0.25">
      <c r="A27" s="2">
        <v>26723</v>
      </c>
      <c r="B27" s="4">
        <v>-9.6986610604509749E-2</v>
      </c>
      <c r="C27" s="5">
        <v>0.1518992203797484</v>
      </c>
      <c r="D27" s="5">
        <v>-6.5379893042116057E-3</v>
      </c>
      <c r="E27" s="5">
        <v>-1.09223451194502E-2</v>
      </c>
      <c r="F27" s="5">
        <v>0.1800168204460699</v>
      </c>
      <c r="G27" s="10">
        <v>1.5119910739177071E-2</v>
      </c>
    </row>
    <row r="28" spans="1:7" x14ac:dyDescent="0.25">
      <c r="A28" s="2">
        <v>26754</v>
      </c>
      <c r="B28" s="4">
        <v>2.8766175271339729E-3</v>
      </c>
      <c r="C28" s="5">
        <v>-1.6056606585663099E-2</v>
      </c>
      <c r="D28" s="5">
        <v>9.330876053428909E-3</v>
      </c>
      <c r="E28" s="5">
        <v>2.8831654718714681E-3</v>
      </c>
      <c r="F28" s="5">
        <v>8.278725211851283E-2</v>
      </c>
      <c r="G28" s="10">
        <v>3.2289920763006963E-2</v>
      </c>
    </row>
    <row r="29" spans="1:7" x14ac:dyDescent="0.25">
      <c r="A29" s="2">
        <v>26784</v>
      </c>
      <c r="B29" s="4">
        <v>-5.3566473720867758E-2</v>
      </c>
      <c r="C29" s="5">
        <v>-0.1158549800642593</v>
      </c>
      <c r="D29" s="5">
        <v>-4.1423957334223976E-3</v>
      </c>
      <c r="E29" s="5">
        <v>4.3789467031070976E-3</v>
      </c>
      <c r="F29" s="5">
        <v>7.6597499668608331E-3</v>
      </c>
      <c r="G29" s="10">
        <v>1.750906698029198E-2</v>
      </c>
    </row>
    <row r="30" spans="1:7" x14ac:dyDescent="0.25">
      <c r="A30" s="2">
        <v>26815</v>
      </c>
      <c r="B30" s="4">
        <v>-5.4173673300681568E-2</v>
      </c>
      <c r="C30" s="5">
        <v>-5.3193258983845202E-3</v>
      </c>
      <c r="D30" s="5">
        <v>1.2241012098300469E-2</v>
      </c>
      <c r="E30" s="5">
        <v>-4.2761292156160069E-3</v>
      </c>
      <c r="F30" s="5">
        <v>0.2076907313503808</v>
      </c>
      <c r="G30" s="10">
        <v>2.502607982018645E-2</v>
      </c>
    </row>
    <row r="31" spans="1:7" x14ac:dyDescent="0.25">
      <c r="A31" s="2">
        <v>26845</v>
      </c>
      <c r="B31" s="4">
        <v>-9.4860716095178432E-2</v>
      </c>
      <c r="C31" s="5">
        <v>-4.3323128264250561E-2</v>
      </c>
      <c r="D31" s="5">
        <v>2.4776824695388242E-3</v>
      </c>
      <c r="E31" s="5">
        <v>-1.892443426025335E-3</v>
      </c>
      <c r="F31" s="5">
        <v>2.005373099072091E-2</v>
      </c>
      <c r="G31" s="10">
        <v>3.5108152631539102E-2</v>
      </c>
    </row>
    <row r="32" spans="1:7" x14ac:dyDescent="0.25">
      <c r="A32" s="2">
        <v>26876</v>
      </c>
      <c r="B32" s="4">
        <v>-2.309497422186757E-2</v>
      </c>
      <c r="C32" s="5">
        <v>4.1064580152633201E-2</v>
      </c>
      <c r="D32" s="5">
        <v>8.946930727375603E-3</v>
      </c>
      <c r="E32" s="5">
        <v>-1.381480829123056E-2</v>
      </c>
      <c r="F32" s="5">
        <v>-6.7254127240050379E-2</v>
      </c>
      <c r="G32" s="10">
        <v>2.3136381167159659E-2</v>
      </c>
    </row>
    <row r="33" spans="1:7" x14ac:dyDescent="0.25">
      <c r="A33" s="2">
        <v>26907</v>
      </c>
      <c r="B33" s="4">
        <v>1.352877564935318E-2</v>
      </c>
      <c r="C33" s="5">
        <v>-2.9164649067093599E-2</v>
      </c>
      <c r="D33" s="5">
        <v>-2.538646659667879E-2</v>
      </c>
      <c r="E33" s="5">
        <v>7.2185556056824753E-3</v>
      </c>
      <c r="F33" s="5">
        <v>-7.1833132390819399E-2</v>
      </c>
      <c r="G33" s="10">
        <v>2.6809840218289471E-2</v>
      </c>
    </row>
    <row r="34" spans="1:7" x14ac:dyDescent="0.25">
      <c r="A34" s="2">
        <v>26937</v>
      </c>
      <c r="B34" s="4">
        <v>7.6868583306040073E-3</v>
      </c>
      <c r="C34" s="5">
        <v>-1.421382522984569E-2</v>
      </c>
      <c r="D34" s="5">
        <v>2.5079360103514761E-2</v>
      </c>
      <c r="E34" s="5">
        <v>1.7462696159721229E-2</v>
      </c>
      <c r="F34" s="5">
        <v>-4.6268879166160792E-2</v>
      </c>
      <c r="G34" s="10">
        <v>1.519060454315535E-2</v>
      </c>
    </row>
    <row r="35" spans="1:7" x14ac:dyDescent="0.25">
      <c r="A35" s="2">
        <v>26968</v>
      </c>
      <c r="B35" s="4">
        <v>2.155145449893614E-2</v>
      </c>
      <c r="C35" s="5">
        <v>3.1125678377201892E-2</v>
      </c>
      <c r="D35" s="5">
        <v>9.6251702194468422E-4</v>
      </c>
      <c r="E35" s="5">
        <v>1.369166199157087E-2</v>
      </c>
      <c r="F35" s="5">
        <v>-1.5858774687208681E-2</v>
      </c>
      <c r="G35" s="10">
        <v>2.771971867590195E-2</v>
      </c>
    </row>
    <row r="36" spans="1:7" x14ac:dyDescent="0.25">
      <c r="A36" s="2">
        <v>26998</v>
      </c>
      <c r="B36" s="4">
        <v>-6.8872930675733635E-2</v>
      </c>
      <c r="C36" s="5">
        <v>5.3450817441357537E-3</v>
      </c>
      <c r="D36" s="5">
        <v>-1.7818600382434449E-2</v>
      </c>
      <c r="E36" s="5">
        <v>-5.2519058034425766E-3</v>
      </c>
      <c r="F36" s="5">
        <v>9.8202349918982884E-2</v>
      </c>
      <c r="G36" s="10">
        <v>-2.2980061677906779E-2</v>
      </c>
    </row>
    <row r="37" spans="1:7" x14ac:dyDescent="0.25">
      <c r="A37" s="2">
        <v>27029</v>
      </c>
      <c r="B37" s="4">
        <v>2.037597974824501E-2</v>
      </c>
      <c r="C37" s="5">
        <v>-1.977455610695037E-3</v>
      </c>
      <c r="D37" s="5">
        <v>1.6279865688010309E-2</v>
      </c>
      <c r="E37" s="5">
        <v>4.7082456754914672E-3</v>
      </c>
      <c r="F37" s="5">
        <v>0.1539442091087955</v>
      </c>
      <c r="G37" s="10">
        <v>2.5172550854638761E-2</v>
      </c>
    </row>
    <row r="38" spans="1:7" x14ac:dyDescent="0.25">
      <c r="A38" s="2">
        <v>27060</v>
      </c>
      <c r="B38" s="4">
        <v>2.2672012036631051E-2</v>
      </c>
      <c r="C38" s="5">
        <v>7.7326474848882193E-2</v>
      </c>
      <c r="D38" s="5">
        <v>1.114061054624544E-2</v>
      </c>
      <c r="E38" s="5">
        <v>-2.7857171242503431E-3</v>
      </c>
      <c r="F38" s="5">
        <v>0.2118029331611935</v>
      </c>
      <c r="G38" s="10">
        <v>5.2552660631094213E-2</v>
      </c>
    </row>
    <row r="39" spans="1:7" x14ac:dyDescent="0.25">
      <c r="A39" s="2">
        <v>27088</v>
      </c>
      <c r="B39" s="4">
        <v>-1.4876294864890619E-2</v>
      </c>
      <c r="C39" s="5">
        <v>1.428647658215523E-2</v>
      </c>
      <c r="D39" s="5">
        <v>1.2365499467241589E-2</v>
      </c>
      <c r="E39" s="5">
        <v>-1.011452749999423E-2</v>
      </c>
      <c r="F39" s="5">
        <v>0.19604860122552059</v>
      </c>
      <c r="G39" s="10">
        <v>2.5907684933871081E-2</v>
      </c>
    </row>
    <row r="40" spans="1:7" x14ac:dyDescent="0.25">
      <c r="A40" s="2">
        <v>27119</v>
      </c>
      <c r="B40" s="4">
        <v>-7.9008805271586491E-2</v>
      </c>
      <c r="C40" s="5">
        <v>-7.0890825835264001E-2</v>
      </c>
      <c r="D40" s="5">
        <v>-1.039855138911306E-2</v>
      </c>
      <c r="E40" s="5">
        <v>-7.6144990730573478E-3</v>
      </c>
      <c r="F40" s="5">
        <v>2.2254954751999671E-2</v>
      </c>
      <c r="G40" s="10">
        <v>2.756606659433114E-4</v>
      </c>
    </row>
    <row r="41" spans="1:7" x14ac:dyDescent="0.25">
      <c r="A41" s="2">
        <v>27149</v>
      </c>
      <c r="B41" s="4">
        <v>-4.9084455872283612E-2</v>
      </c>
      <c r="C41" s="5">
        <v>-9.8967573746160956E-2</v>
      </c>
      <c r="D41" s="5">
        <v>-2.8214550320847121E-2</v>
      </c>
      <c r="E41" s="5">
        <v>-5.5096306014236303E-3</v>
      </c>
      <c r="F41" s="5">
        <v>-3.4016589894190853E-2</v>
      </c>
      <c r="G41" s="10">
        <v>2.637621248259259E-2</v>
      </c>
    </row>
    <row r="42" spans="1:7" x14ac:dyDescent="0.25">
      <c r="A42" s="2">
        <v>27180</v>
      </c>
      <c r="B42" s="4">
        <v>-1.6286539197384101E-2</v>
      </c>
      <c r="C42" s="5">
        <v>2.1869998710905138E-2</v>
      </c>
      <c r="D42" s="5">
        <v>-2.5556031523936689E-2</v>
      </c>
      <c r="E42" s="5">
        <v>1.358378512770317E-2</v>
      </c>
      <c r="F42" s="5">
        <v>-6.352520699162291E-2</v>
      </c>
      <c r="G42" s="10">
        <v>2.594411109302874E-2</v>
      </c>
    </row>
    <row r="43" spans="1:7" x14ac:dyDescent="0.25">
      <c r="A43" s="2">
        <v>27210</v>
      </c>
      <c r="B43" s="4">
        <v>-2.4185588915711102E-2</v>
      </c>
      <c r="C43" s="5">
        <v>3.6212036910405893E-2</v>
      </c>
      <c r="D43" s="5">
        <v>-1.2018601911564449E-2</v>
      </c>
      <c r="E43" s="5">
        <v>-1.341791143445859E-2</v>
      </c>
      <c r="F43" s="5">
        <v>-7.2431136119454495E-2</v>
      </c>
      <c r="G43" s="10">
        <v>3.0459408068556511E-2</v>
      </c>
    </row>
    <row r="44" spans="1:7" x14ac:dyDescent="0.25">
      <c r="A44" s="2">
        <v>27241</v>
      </c>
      <c r="B44" s="4">
        <v>-5.2366004776944308E-2</v>
      </c>
      <c r="C44" s="5">
        <v>-5.7361262603007293E-2</v>
      </c>
      <c r="D44" s="5">
        <v>-1.7350220324632949E-2</v>
      </c>
      <c r="E44" s="5">
        <v>4.6051903520377161E-3</v>
      </c>
      <c r="F44" s="5">
        <v>7.4292108133131363E-2</v>
      </c>
      <c r="G44" s="10">
        <v>-1.907255545802844E-3</v>
      </c>
    </row>
    <row r="45" spans="1:7" x14ac:dyDescent="0.25">
      <c r="A45" s="2">
        <v>27272</v>
      </c>
      <c r="B45" s="4">
        <v>-6.7978024592741271E-2</v>
      </c>
      <c r="C45" s="5">
        <v>-5.6625038367743491E-2</v>
      </c>
      <c r="D45" s="5">
        <v>-3.3069604296306079E-2</v>
      </c>
      <c r="E45" s="5">
        <v>-7.9463528991851849E-3</v>
      </c>
      <c r="F45" s="5">
        <v>3.0215814423797841E-2</v>
      </c>
      <c r="G45" s="10">
        <v>-1.9998107473112481E-2</v>
      </c>
    </row>
    <row r="46" spans="1:7" x14ac:dyDescent="0.25">
      <c r="A46" s="2">
        <v>27302</v>
      </c>
      <c r="B46" s="4">
        <v>-9.9017984993282626E-2</v>
      </c>
      <c r="C46" s="5">
        <v>-3.5962144668835003E-2</v>
      </c>
      <c r="D46" s="5">
        <v>-4.0002220017426628E-2</v>
      </c>
      <c r="E46" s="5">
        <v>2.665245419712919E-2</v>
      </c>
      <c r="F46" s="5">
        <v>-3.5484671725423272E-2</v>
      </c>
      <c r="G46" s="10">
        <v>-2.0176044509549129E-2</v>
      </c>
    </row>
    <row r="47" spans="1:7" x14ac:dyDescent="0.25">
      <c r="A47" s="2">
        <v>27333</v>
      </c>
      <c r="B47" s="4">
        <v>6.1135426417385563E-2</v>
      </c>
      <c r="C47" s="5">
        <v>-5.2306159024631441E-2</v>
      </c>
      <c r="D47" s="5">
        <v>5.4272938706831898E-2</v>
      </c>
      <c r="E47" s="5">
        <v>3.3760429241468321E-3</v>
      </c>
      <c r="F47" s="5">
        <v>8.5543207593353474E-2</v>
      </c>
      <c r="G47" s="10">
        <v>3.0140233851350121E-2</v>
      </c>
    </row>
    <row r="48" spans="1:7" x14ac:dyDescent="0.25">
      <c r="A48" s="2">
        <v>27363</v>
      </c>
      <c r="B48" s="4">
        <v>-5.8952161836756667E-2</v>
      </c>
      <c r="C48" s="5">
        <v>9.0542607021598838E-3</v>
      </c>
      <c r="D48" s="5">
        <v>2.9501595710834778E-2</v>
      </c>
      <c r="E48" s="5">
        <v>1.9161426178612238E-2</v>
      </c>
      <c r="F48" s="5">
        <v>8.8349629842770769E-2</v>
      </c>
      <c r="G48" s="10">
        <v>3.502383907492046E-2</v>
      </c>
    </row>
    <row r="49" spans="1:7" x14ac:dyDescent="0.25">
      <c r="A49" s="2">
        <v>27394</v>
      </c>
      <c r="B49" s="4">
        <v>-4.4727196076901343E-2</v>
      </c>
      <c r="C49" s="5">
        <v>-3.1426177846512263E-2</v>
      </c>
      <c r="D49" s="5">
        <v>-2.475092457116234E-2</v>
      </c>
      <c r="E49" s="5">
        <v>8.6789831914557986E-3</v>
      </c>
      <c r="F49" s="5">
        <v>-1.4052025429849241E-2</v>
      </c>
      <c r="G49" s="10">
        <v>4.6278945245516789E-2</v>
      </c>
    </row>
    <row r="50" spans="1:7" x14ac:dyDescent="0.25">
      <c r="A50" s="2">
        <v>27425</v>
      </c>
      <c r="B50" s="4">
        <v>0.10949142059682671</v>
      </c>
      <c r="C50" s="5">
        <v>6.9814268057752871E-2</v>
      </c>
      <c r="D50" s="5">
        <v>9.2218325791382227E-2</v>
      </c>
      <c r="E50" s="5">
        <v>3.2930757416259143E-2</v>
      </c>
      <c r="F50" s="5">
        <v>-7.8383645160043564E-2</v>
      </c>
      <c r="G50" s="10">
        <v>-1.148404491763844E-2</v>
      </c>
    </row>
    <row r="51" spans="1:7" x14ac:dyDescent="0.25">
      <c r="A51" s="2">
        <v>27453</v>
      </c>
      <c r="B51" s="4">
        <v>5.6664652348433757E-2</v>
      </c>
      <c r="C51" s="5">
        <v>2.233354703487514E-2</v>
      </c>
      <c r="D51" s="5">
        <v>4.7001478492032053E-2</v>
      </c>
      <c r="E51" s="5">
        <v>6.8189562491741164E-3</v>
      </c>
      <c r="F51" s="5">
        <v>-4.0424408785551572E-4</v>
      </c>
      <c r="G51" s="10">
        <v>-5.5584196074145442E-3</v>
      </c>
    </row>
    <row r="52" spans="1:7" x14ac:dyDescent="0.25">
      <c r="A52" s="2">
        <v>27484</v>
      </c>
      <c r="B52" s="4">
        <v>3.5136821407128822E-2</v>
      </c>
      <c r="C52" s="5">
        <v>-1.8742010334514999E-2</v>
      </c>
      <c r="D52" s="5">
        <v>2.4427778664957621E-2</v>
      </c>
      <c r="E52" s="5">
        <v>1.410432774290157E-2</v>
      </c>
      <c r="F52" s="5">
        <v>-6.1507832299671347E-3</v>
      </c>
      <c r="G52" s="10">
        <v>3.7111325985595078E-2</v>
      </c>
    </row>
    <row r="53" spans="1:7" x14ac:dyDescent="0.25">
      <c r="A53" s="2">
        <v>27514</v>
      </c>
      <c r="B53" s="4">
        <v>5.3479273579829727E-2</v>
      </c>
      <c r="C53" s="5">
        <v>7.8940318353781912E-3</v>
      </c>
      <c r="D53" s="5">
        <v>4.3322711887781116E-3</v>
      </c>
      <c r="E53" s="5">
        <v>-9.8329404672337795E-3</v>
      </c>
      <c r="F53" s="5">
        <v>-5.143208491615299E-2</v>
      </c>
      <c r="G53" s="10">
        <v>3.5139818934736937E-2</v>
      </c>
    </row>
    <row r="54" spans="1:7" x14ac:dyDescent="0.25">
      <c r="A54" s="2">
        <v>27545</v>
      </c>
      <c r="B54" s="4">
        <v>5.9010941274924011E-3</v>
      </c>
      <c r="C54" s="5">
        <v>1.0081593002047419E-2</v>
      </c>
      <c r="D54" s="5">
        <v>1.7475624067443261E-2</v>
      </c>
      <c r="E54" s="5">
        <v>1.4479083125057329E-2</v>
      </c>
      <c r="F54" s="5">
        <v>-1.0782453315728691E-2</v>
      </c>
      <c r="G54" s="10">
        <v>1.6636694570000051E-2</v>
      </c>
    </row>
    <row r="55" spans="1:7" x14ac:dyDescent="0.25">
      <c r="A55" s="2">
        <v>27575</v>
      </c>
      <c r="B55" s="4">
        <v>1.4891187871578501E-2</v>
      </c>
      <c r="C55" s="5">
        <v>6.0576762132014711E-2</v>
      </c>
      <c r="D55" s="5">
        <v>4.9082983458621332E-2</v>
      </c>
      <c r="E55" s="5">
        <v>3.5596511816183068E-3</v>
      </c>
      <c r="F55" s="5">
        <v>1.5033523870779089E-2</v>
      </c>
      <c r="G55" s="10">
        <v>2.584339263060698E-2</v>
      </c>
    </row>
    <row r="56" spans="1:7" x14ac:dyDescent="0.25">
      <c r="A56" s="2">
        <v>27606</v>
      </c>
      <c r="B56" s="4">
        <v>2.7842476317354151E-2</v>
      </c>
      <c r="C56" s="5">
        <v>7.490698216424857E-2</v>
      </c>
      <c r="D56" s="5">
        <v>-1.104282559159127E-2</v>
      </c>
      <c r="E56" s="5">
        <v>8.1361345891432443E-3</v>
      </c>
      <c r="F56" s="5">
        <v>6.955516902393509E-2</v>
      </c>
      <c r="G56" s="10">
        <v>1.062260532011838E-2</v>
      </c>
    </row>
    <row r="57" spans="1:7" x14ac:dyDescent="0.25">
      <c r="A57" s="2">
        <v>27637</v>
      </c>
      <c r="B57" s="4">
        <v>-1.282371152975503E-2</v>
      </c>
      <c r="C57" s="5">
        <v>-2.6018808455363199E-2</v>
      </c>
      <c r="D57" s="5">
        <v>-1.510790103053115E-2</v>
      </c>
      <c r="E57" s="5">
        <v>-5.0124735079232303E-3</v>
      </c>
      <c r="F57" s="5">
        <v>-3.372775107013929E-2</v>
      </c>
      <c r="G57" s="10">
        <v>6.2261243245909093E-3</v>
      </c>
    </row>
    <row r="58" spans="1:7" x14ac:dyDescent="0.25">
      <c r="A58" s="2">
        <v>27667</v>
      </c>
      <c r="B58" s="4">
        <v>-1.9809078867418561E-2</v>
      </c>
      <c r="C58" s="5">
        <v>5.5290651804952677E-2</v>
      </c>
      <c r="D58" s="5">
        <v>2.0952136393035752E-3</v>
      </c>
      <c r="E58" s="5">
        <v>6.6695762452169431E-3</v>
      </c>
      <c r="F58" s="5">
        <v>-9.880678416283481E-2</v>
      </c>
      <c r="G58" s="10">
        <v>3.643300062416821E-2</v>
      </c>
    </row>
    <row r="59" spans="1:7" x14ac:dyDescent="0.25">
      <c r="A59" s="2">
        <v>27698</v>
      </c>
      <c r="B59" s="4">
        <v>2.9927953719735001E-2</v>
      </c>
      <c r="C59" s="5">
        <v>-5.0557838597455003E-2</v>
      </c>
      <c r="D59" s="5">
        <v>2.7434106284510661E-2</v>
      </c>
      <c r="E59" s="5">
        <v>1.3510116234788471E-2</v>
      </c>
      <c r="F59" s="5">
        <v>-9.8834121638098488E-3</v>
      </c>
      <c r="G59" s="10">
        <v>3.567957980039171E-3</v>
      </c>
    </row>
    <row r="60" spans="1:7" x14ac:dyDescent="0.25">
      <c r="A60" s="2">
        <v>27728</v>
      </c>
      <c r="B60" s="4">
        <v>5.217432360372265E-2</v>
      </c>
      <c r="C60" s="5">
        <v>-6.4455906327567534E-4</v>
      </c>
      <c r="D60" s="5">
        <v>2.6212835548775949E-2</v>
      </c>
      <c r="E60" s="5">
        <v>4.2786545312279694E-3</v>
      </c>
      <c r="F60" s="5">
        <v>-1.135666084350878E-2</v>
      </c>
      <c r="G60" s="10">
        <v>3.2255676338010852E-2</v>
      </c>
    </row>
    <row r="61" spans="1:7" x14ac:dyDescent="0.25">
      <c r="A61" s="2">
        <v>27759</v>
      </c>
      <c r="B61" s="4">
        <v>-3.577035027868547E-3</v>
      </c>
      <c r="C61" s="5">
        <v>-8.5376663604331098E-3</v>
      </c>
      <c r="D61" s="5">
        <v>-9.7596578840264819E-3</v>
      </c>
      <c r="E61" s="5">
        <v>1.4093245640904049E-2</v>
      </c>
      <c r="F61" s="5">
        <v>1.7131585206855812E-2</v>
      </c>
      <c r="G61" s="10">
        <v>3.3234161845746568E-2</v>
      </c>
    </row>
    <row r="62" spans="1:7" x14ac:dyDescent="0.25">
      <c r="A62" s="2">
        <v>27790</v>
      </c>
      <c r="B62" s="4">
        <v>7.410600314634519E-2</v>
      </c>
      <c r="C62" s="5">
        <v>0.1369227356556971</v>
      </c>
      <c r="D62" s="5">
        <v>9.519105485753851E-2</v>
      </c>
      <c r="E62" s="5">
        <v>2.4813070910601129E-2</v>
      </c>
      <c r="F62" s="5">
        <v>-8.0075653009555686E-2</v>
      </c>
      <c r="G62" s="10">
        <v>-4.1417098580570189E-2</v>
      </c>
    </row>
    <row r="63" spans="1:7" x14ac:dyDescent="0.25">
      <c r="A63" s="2">
        <v>27819</v>
      </c>
      <c r="B63" s="4">
        <v>-1.7319116596805739E-2</v>
      </c>
      <c r="C63" s="5">
        <v>1.661064932155549E-3</v>
      </c>
      <c r="D63" s="5">
        <v>2.0113815048869658E-2</v>
      </c>
      <c r="E63" s="5">
        <v>-2.5854783507706092E-3</v>
      </c>
      <c r="F63" s="5">
        <v>4.0662086881579997E-2</v>
      </c>
      <c r="G63" s="10">
        <v>1.9455368418901831E-2</v>
      </c>
    </row>
    <row r="64" spans="1:7" x14ac:dyDescent="0.25">
      <c r="A64" s="2">
        <v>27850</v>
      </c>
      <c r="B64" s="4">
        <v>-1.937904589122796E-3</v>
      </c>
      <c r="C64" s="5">
        <v>3.4991999924335312E-2</v>
      </c>
      <c r="D64" s="5">
        <v>2.0453727646055551E-2</v>
      </c>
      <c r="E64" s="5">
        <v>8.1999186338895299E-3</v>
      </c>
      <c r="F64" s="5">
        <v>1.5433766180813499E-3</v>
      </c>
      <c r="G64" s="10">
        <v>4.1824723084947557E-2</v>
      </c>
    </row>
    <row r="65" spans="1:7" x14ac:dyDescent="0.25">
      <c r="A65" s="2">
        <v>27880</v>
      </c>
      <c r="B65" s="4">
        <v>-1.077454745320061E-2</v>
      </c>
      <c r="C65" s="5">
        <v>-1.6254870227498729E-2</v>
      </c>
      <c r="D65" s="5">
        <v>1.7325454148575791E-2</v>
      </c>
      <c r="E65" s="5">
        <v>6.9484323082884322E-3</v>
      </c>
      <c r="F65" s="5">
        <v>2.7658247233075289E-3</v>
      </c>
      <c r="G65" s="10">
        <v>3.2916901316127012E-2</v>
      </c>
    </row>
    <row r="66" spans="1:7" x14ac:dyDescent="0.25">
      <c r="A66" s="2">
        <v>27911</v>
      </c>
      <c r="B66" s="4">
        <v>3.0163086207379841E-3</v>
      </c>
      <c r="C66" s="5">
        <v>2.6711494954090469E-2</v>
      </c>
      <c r="D66" s="5">
        <v>4.4995317926147367E-4</v>
      </c>
      <c r="E66" s="5">
        <v>-5.3195174114052139E-3</v>
      </c>
      <c r="F66" s="5">
        <v>-7.5489709007449989E-3</v>
      </c>
      <c r="G66" s="10">
        <v>2.422075507343013E-2</v>
      </c>
    </row>
    <row r="67" spans="1:7" x14ac:dyDescent="0.25">
      <c r="A67" s="2">
        <v>27941</v>
      </c>
      <c r="B67" s="4">
        <v>2.1540888985276171E-2</v>
      </c>
      <c r="C67" s="5">
        <v>3.1801678094946072E-2</v>
      </c>
      <c r="D67" s="5">
        <v>2.528670034211325E-2</v>
      </c>
      <c r="E67" s="5">
        <v>8.6382791831770243E-3</v>
      </c>
      <c r="F67" s="5">
        <v>-2.0324527256114919E-2</v>
      </c>
      <c r="G67" s="10">
        <v>1.8718831165735361E-2</v>
      </c>
    </row>
    <row r="68" spans="1:7" x14ac:dyDescent="0.25">
      <c r="A68" s="2">
        <v>27972</v>
      </c>
      <c r="B68" s="4">
        <v>-2.4142131540716542E-2</v>
      </c>
      <c r="C68" s="5">
        <v>-2.0333193614418859E-2</v>
      </c>
      <c r="D68" s="5">
        <v>3.1788122438939193E-2</v>
      </c>
      <c r="E68" s="5">
        <v>5.3569464646799946E-3</v>
      </c>
      <c r="F68" s="5">
        <v>-9.03654701044658E-2</v>
      </c>
      <c r="G68" s="10">
        <v>1.8196657461768021E-2</v>
      </c>
    </row>
    <row r="69" spans="1:7" x14ac:dyDescent="0.25">
      <c r="A69" s="2">
        <v>28003</v>
      </c>
      <c r="B69" s="4">
        <v>-1.041119612171482E-2</v>
      </c>
      <c r="C69" s="5">
        <v>-3.2348756103845831E-3</v>
      </c>
      <c r="D69" s="5">
        <v>1.615249189587457E-2</v>
      </c>
      <c r="E69" s="5">
        <v>5.629777370399781E-3</v>
      </c>
      <c r="F69" s="5">
        <v>-7.7457763601739574E-2</v>
      </c>
      <c r="G69" s="10">
        <v>2.742797085858761E-2</v>
      </c>
    </row>
    <row r="70" spans="1:7" x14ac:dyDescent="0.25">
      <c r="A70" s="2">
        <v>28033</v>
      </c>
      <c r="B70" s="4">
        <v>-3.094267439248732E-2</v>
      </c>
      <c r="C70" s="5">
        <v>-7.7243575865608566E-3</v>
      </c>
      <c r="D70" s="5">
        <v>2.5892971338866269E-2</v>
      </c>
      <c r="E70" s="5">
        <v>1.431072845205099E-2</v>
      </c>
      <c r="F70" s="5">
        <v>0.11440481634520069</v>
      </c>
      <c r="G70" s="10">
        <v>2.007070474276396E-2</v>
      </c>
    </row>
    <row r="71" spans="1:7" x14ac:dyDescent="0.25">
      <c r="A71" s="2">
        <v>28064</v>
      </c>
      <c r="B71" s="4">
        <v>-5.122507674956045E-2</v>
      </c>
      <c r="C71" s="5">
        <v>-7.1260877122658245E-2</v>
      </c>
      <c r="D71" s="5">
        <v>1.9450325879148409E-3</v>
      </c>
      <c r="E71" s="5">
        <v>3.7661227257255311E-3</v>
      </c>
      <c r="F71" s="5">
        <v>5.9218235909687639E-2</v>
      </c>
      <c r="G71" s="10">
        <v>1.8813398792743019E-2</v>
      </c>
    </row>
    <row r="72" spans="1:7" x14ac:dyDescent="0.25">
      <c r="A72" s="2">
        <v>28094</v>
      </c>
      <c r="B72" s="4">
        <v>-4.2652119572832436E-3</v>
      </c>
      <c r="C72" s="5">
        <v>2.0368805813973139E-2</v>
      </c>
      <c r="D72" s="5">
        <v>-2.95569592455849E-3</v>
      </c>
      <c r="E72" s="5">
        <v>2.7683598495833101E-2</v>
      </c>
      <c r="F72" s="5">
        <v>5.2113978592199968E-2</v>
      </c>
      <c r="G72" s="10">
        <v>2.1341096748884739E-2</v>
      </c>
    </row>
    <row r="73" spans="1:7" x14ac:dyDescent="0.25">
      <c r="A73" s="2">
        <v>28125</v>
      </c>
      <c r="B73" s="4">
        <v>5.2713887461284248E-2</v>
      </c>
      <c r="C73" s="5">
        <v>4.6883787055468577E-2</v>
      </c>
      <c r="D73" s="5">
        <v>5.8161929276390502E-2</v>
      </c>
      <c r="E73" s="5">
        <v>1.194245205140778E-2</v>
      </c>
      <c r="F73" s="5">
        <v>1.189451375665183E-2</v>
      </c>
      <c r="G73" s="10">
        <v>9.6469237368146388E-3</v>
      </c>
    </row>
    <row r="74" spans="1:7" x14ac:dyDescent="0.25">
      <c r="A74" s="2">
        <v>28156</v>
      </c>
      <c r="B74" s="4">
        <v>-1.6713513044186779E-2</v>
      </c>
      <c r="C74" s="5">
        <v>2.5339440501960811E-2</v>
      </c>
      <c r="D74" s="5">
        <v>-5.0051126745322789E-3</v>
      </c>
      <c r="E74" s="5">
        <v>9.6972219550552873E-3</v>
      </c>
      <c r="F74" s="5">
        <v>2.6326385594296381E-3</v>
      </c>
      <c r="G74" s="10">
        <v>2.401699906703381E-2</v>
      </c>
    </row>
    <row r="75" spans="1:7" x14ac:dyDescent="0.25">
      <c r="A75" s="2">
        <v>28184</v>
      </c>
      <c r="B75" s="4">
        <v>-1.4489924750297201E-2</v>
      </c>
      <c r="C75" s="5">
        <v>-7.6858712769911153E-3</v>
      </c>
      <c r="D75" s="5">
        <v>-4.6601981919036388E-3</v>
      </c>
      <c r="E75" s="5">
        <v>-6.4118718619734782E-3</v>
      </c>
      <c r="F75" s="5">
        <v>7.2712415825694487E-2</v>
      </c>
      <c r="G75" s="10">
        <v>1.5136336840025036E-2</v>
      </c>
    </row>
    <row r="76" spans="1:7" x14ac:dyDescent="0.25">
      <c r="A76" s="2">
        <v>28215</v>
      </c>
      <c r="B76" s="4">
        <v>-8.1189756100628063E-3</v>
      </c>
      <c r="C76" s="5">
        <v>3.5391578069034473E-2</v>
      </c>
      <c r="D76" s="5">
        <v>4.495996665834434E-3</v>
      </c>
      <c r="E76" s="5">
        <v>3.1923219024082607E-2</v>
      </c>
      <c r="F76" s="5">
        <v>4.2513030344982612E-2</v>
      </c>
      <c r="G76" s="10">
        <v>2.2176049062392636E-2</v>
      </c>
    </row>
    <row r="77" spans="1:7" x14ac:dyDescent="0.25">
      <c r="A77" s="2">
        <v>28245</v>
      </c>
      <c r="B77" s="4">
        <v>-7.1030223502731582E-3</v>
      </c>
      <c r="C77" s="5">
        <v>5.9638384112628128E-4</v>
      </c>
      <c r="D77" s="5">
        <v>1.178464008853111E-2</v>
      </c>
      <c r="E77" s="5">
        <v>4.0992293932213446E-3</v>
      </c>
      <c r="F77" s="5">
        <v>-1.9056156154432929E-2</v>
      </c>
      <c r="G77" s="10">
        <v>3.0986964469800551E-2</v>
      </c>
    </row>
    <row r="78" spans="1:7" x14ac:dyDescent="0.25">
      <c r="A78" s="2">
        <v>28276</v>
      </c>
      <c r="B78" s="4">
        <v>-1.416042980477783E-2</v>
      </c>
      <c r="C78" s="5">
        <v>-3.1546508005625748E-4</v>
      </c>
      <c r="D78" s="5">
        <v>1.423293006102626E-3</v>
      </c>
      <c r="E78" s="5">
        <v>4.1944933047505092E-3</v>
      </c>
      <c r="F78" s="5">
        <v>-2.8266059225989099E-2</v>
      </c>
      <c r="G78" s="10">
        <v>3.041234315232177E-3</v>
      </c>
    </row>
    <row r="79" spans="1:7" x14ac:dyDescent="0.25">
      <c r="A79" s="2">
        <v>28306</v>
      </c>
      <c r="B79" s="4">
        <v>2.7093626964669552E-2</v>
      </c>
      <c r="C79" s="5">
        <v>2.705307939517828E-2</v>
      </c>
      <c r="D79" s="5">
        <v>2.5751219202684191E-2</v>
      </c>
      <c r="E79" s="5">
        <v>1.001012502071774E-2</v>
      </c>
      <c r="F79" s="5">
        <v>-2.336513732953563E-3</v>
      </c>
      <c r="G79" s="10">
        <v>2.4492320441201278E-2</v>
      </c>
    </row>
    <row r="80" spans="1:7" x14ac:dyDescent="0.25">
      <c r="A80" s="2">
        <v>28337</v>
      </c>
      <c r="B80" s="4">
        <v>-3.7271459749251057E-2</v>
      </c>
      <c r="C80" s="5">
        <v>3.6360790777166521E-3</v>
      </c>
      <c r="D80" s="5">
        <v>1.6723348659301571E-2</v>
      </c>
      <c r="E80" s="5">
        <v>2.3888026391075492E-3</v>
      </c>
      <c r="F80" s="5">
        <v>-3.804246269144558E-3</v>
      </c>
      <c r="G80" s="10">
        <v>2.3038568874811569E-2</v>
      </c>
    </row>
    <row r="81" spans="1:7" x14ac:dyDescent="0.25">
      <c r="A81" s="2">
        <v>28368</v>
      </c>
      <c r="B81" s="4">
        <v>1.309405343804859E-2</v>
      </c>
      <c r="C81" s="5">
        <v>3.8569766369800307E-2</v>
      </c>
      <c r="D81" s="5">
        <v>9.6249631821433371E-3</v>
      </c>
      <c r="E81" s="5">
        <v>5.1183008167276353E-3</v>
      </c>
      <c r="F81" s="5">
        <v>1.7629094984340302E-2</v>
      </c>
      <c r="G81" s="10">
        <v>1.0780140381854994E-2</v>
      </c>
    </row>
    <row r="82" spans="1:7" x14ac:dyDescent="0.25">
      <c r="A82" s="2">
        <v>28398</v>
      </c>
      <c r="B82" s="4">
        <v>5.689052089979274E-3</v>
      </c>
      <c r="C82" s="5">
        <v>2.798881871973757E-2</v>
      </c>
      <c r="D82" s="5">
        <v>1.395483013444508E-2</v>
      </c>
      <c r="E82" s="5">
        <v>3.1654674697156548E-2</v>
      </c>
      <c r="F82" s="5">
        <v>4.7304266464375917E-2</v>
      </c>
      <c r="G82" s="10">
        <v>6.206013233116669E-3</v>
      </c>
    </row>
    <row r="83" spans="1:7" x14ac:dyDescent="0.25">
      <c r="A83" s="2">
        <v>28429</v>
      </c>
      <c r="B83" s="4">
        <v>-4.4170591588861267E-2</v>
      </c>
      <c r="C83" s="5">
        <v>-1.8033235154334241E-2</v>
      </c>
      <c r="D83" s="5">
        <v>-1.842116402524116E-2</v>
      </c>
      <c r="E83" s="5">
        <v>-2.0393068810587449E-3</v>
      </c>
      <c r="F83" s="5">
        <v>2.7013484594168011E-2</v>
      </c>
      <c r="G83" s="10">
        <v>1.5447400519113742E-2</v>
      </c>
    </row>
    <row r="84" spans="1:7" x14ac:dyDescent="0.25">
      <c r="A84" s="2">
        <v>28459</v>
      </c>
      <c r="B84" s="4">
        <v>-3.2609408390176231E-3</v>
      </c>
      <c r="C84" s="5">
        <v>1.0744919964959861E-2</v>
      </c>
      <c r="D84" s="5">
        <v>1.5003807619527449E-2</v>
      </c>
      <c r="E84" s="5">
        <v>3.840615316838933E-4</v>
      </c>
      <c r="F84" s="5">
        <v>-9.2676784727993098E-3</v>
      </c>
      <c r="G84" s="10">
        <v>3.1657886150768116E-3</v>
      </c>
    </row>
    <row r="85" spans="1:7" x14ac:dyDescent="0.25">
      <c r="A85" s="2">
        <v>28490</v>
      </c>
      <c r="B85" s="4">
        <v>-3.9968624937270943E-2</v>
      </c>
      <c r="C85" s="5">
        <v>-2.8451937743152619E-2</v>
      </c>
      <c r="D85" s="5">
        <v>2.6254061005625191E-3</v>
      </c>
      <c r="E85" s="5">
        <v>1.242811496116842E-2</v>
      </c>
      <c r="F85" s="5">
        <v>-2.9107781006792729E-2</v>
      </c>
      <c r="G85" s="10">
        <v>3.5707856340817003E-2</v>
      </c>
    </row>
    <row r="86" spans="1:7" x14ac:dyDescent="0.25">
      <c r="A86" s="2">
        <v>28521</v>
      </c>
      <c r="B86" s="4">
        <v>-2.5747496630840309E-2</v>
      </c>
      <c r="C86" s="5">
        <v>4.4393603133901012E-2</v>
      </c>
      <c r="D86" s="5">
        <v>-2.5881888096700369E-2</v>
      </c>
      <c r="E86" s="5">
        <v>-2.7756503625456252E-3</v>
      </c>
      <c r="F86" s="5">
        <v>8.3876035609303623E-2</v>
      </c>
      <c r="G86" s="10">
        <v>1.5816889643511849E-2</v>
      </c>
    </row>
    <row r="87" spans="1:7" x14ac:dyDescent="0.25">
      <c r="A87" s="2">
        <v>28549</v>
      </c>
      <c r="B87" s="4">
        <v>-5.5542655563756371E-2</v>
      </c>
      <c r="C87" s="5">
        <v>5.4832514232449482E-2</v>
      </c>
      <c r="D87" s="5">
        <v>7.4902734711664396E-3</v>
      </c>
      <c r="E87" s="5">
        <v>-2.103540068419698E-3</v>
      </c>
      <c r="F87" s="5">
        <v>8.1066132646557074E-3</v>
      </c>
      <c r="G87" s="10">
        <v>1.8051801077391579E-2</v>
      </c>
    </row>
    <row r="88" spans="1:7" x14ac:dyDescent="0.25">
      <c r="A88" s="2">
        <v>28580</v>
      </c>
      <c r="B88" s="4">
        <v>3.3006194599012328E-2</v>
      </c>
      <c r="C88" s="5">
        <v>1.0539214822106371E-2</v>
      </c>
      <c r="D88" s="5">
        <v>2.1117586262078578E-2</v>
      </c>
      <c r="E88" s="5">
        <v>9.6824680170236269E-3</v>
      </c>
      <c r="F88" s="5">
        <v>-7.9181203956964104E-3</v>
      </c>
      <c r="G88" s="10">
        <v>4.5704440530910093E-2</v>
      </c>
    </row>
    <row r="89" spans="1:7" x14ac:dyDescent="0.25">
      <c r="A89" s="2">
        <v>28610</v>
      </c>
      <c r="B89" s="4">
        <v>8.133679195625243E-2</v>
      </c>
      <c r="C89" s="5">
        <v>6.020746423869159E-2</v>
      </c>
      <c r="D89" s="5">
        <v>2.4826715315278781E-2</v>
      </c>
      <c r="E89" s="5">
        <v>-2.983748074706769E-3</v>
      </c>
      <c r="F89" s="5">
        <v>-3.5656459059685043E-2</v>
      </c>
      <c r="G89" s="10">
        <v>-4.0398154831705453E-2</v>
      </c>
    </row>
    <row r="90" spans="1:7" x14ac:dyDescent="0.25">
      <c r="A90" s="2">
        <v>28641</v>
      </c>
      <c r="B90" s="4">
        <v>1.7977929533661952E-2</v>
      </c>
      <c r="C90" s="5">
        <v>2.5963285003212652E-2</v>
      </c>
      <c r="D90" s="5">
        <v>3.267060581285551E-3</v>
      </c>
      <c r="E90" s="5">
        <v>4.6760248624922829E-4</v>
      </c>
      <c r="F90" s="5">
        <v>8.2589144841988107E-2</v>
      </c>
      <c r="G90" s="10">
        <v>3.2146962739938806E-2</v>
      </c>
    </row>
    <row r="91" spans="1:7" x14ac:dyDescent="0.25">
      <c r="A91" s="2">
        <v>28671</v>
      </c>
      <c r="B91" s="4">
        <v>-1.85059625892392E-3</v>
      </c>
      <c r="C91" s="5">
        <v>3.7037559171600849E-2</v>
      </c>
      <c r="D91" s="5">
        <v>-3.7427633442709492E-5</v>
      </c>
      <c r="E91" s="5">
        <v>-4.1464643939090779E-4</v>
      </c>
      <c r="F91" s="5">
        <v>-2.0404510267186999E-2</v>
      </c>
      <c r="G91" s="10">
        <v>9.1679297167392496E-3</v>
      </c>
    </row>
    <row r="92" spans="1:7" x14ac:dyDescent="0.25">
      <c r="A92" s="2">
        <v>28702</v>
      </c>
      <c r="B92" s="4">
        <v>5.1553147451111947E-2</v>
      </c>
      <c r="C92" s="5">
        <v>3.8317408473657168E-3</v>
      </c>
      <c r="D92" s="5">
        <v>2.398729028552499E-2</v>
      </c>
      <c r="E92" s="5">
        <v>5.4697569202328943E-3</v>
      </c>
      <c r="F92" s="5">
        <v>7.4576442214861413E-2</v>
      </c>
      <c r="G92" s="10">
        <v>2.0182254575452568E-2</v>
      </c>
    </row>
    <row r="93" spans="1:7" x14ac:dyDescent="0.25">
      <c r="A93" s="2">
        <v>28733</v>
      </c>
      <c r="B93" s="4">
        <v>-4.5154266076182781E-3</v>
      </c>
      <c r="C93" s="5">
        <v>1.484139610982305E-2</v>
      </c>
      <c r="D93" s="5">
        <v>2.8430692188721879E-2</v>
      </c>
      <c r="E93" s="5">
        <v>5.7226479397863867E-3</v>
      </c>
      <c r="F93" s="5">
        <v>2.142543867635683E-2</v>
      </c>
      <c r="G93" s="10">
        <v>-4.4887143338020264E-3</v>
      </c>
    </row>
    <row r="94" spans="1:7" x14ac:dyDescent="0.25">
      <c r="A94" s="2">
        <v>28763</v>
      </c>
      <c r="B94" s="4">
        <v>-1.644844296886017E-2</v>
      </c>
      <c r="C94" s="5">
        <v>-2.3325414893806708E-2</v>
      </c>
      <c r="D94" s="5">
        <v>1.12767618272834E-2</v>
      </c>
      <c r="E94" s="5">
        <v>9.2472230721028434E-3</v>
      </c>
      <c r="F94" s="5">
        <v>2.4738666930016331E-2</v>
      </c>
      <c r="G94" s="10">
        <v>2.7258581483799987E-2</v>
      </c>
    </row>
    <row r="95" spans="1:7" x14ac:dyDescent="0.25">
      <c r="A95" s="2">
        <v>28794</v>
      </c>
      <c r="B95" s="4">
        <v>-0.1153582502338768</v>
      </c>
      <c r="C95" s="5">
        <v>-2.5277584141684989E-2</v>
      </c>
      <c r="D95" s="5">
        <v>-2.4674510828083841E-2</v>
      </c>
      <c r="E95" s="5">
        <v>-7.7697655410580877E-3</v>
      </c>
      <c r="F95" s="5">
        <v>8.5078280865034217E-2</v>
      </c>
      <c r="G95" s="10">
        <v>6.0600297883014595E-3</v>
      </c>
    </row>
    <row r="96" spans="1:7" x14ac:dyDescent="0.25">
      <c r="A96" s="2">
        <v>28824</v>
      </c>
      <c r="B96" s="4">
        <v>5.7411539569833581E-2</v>
      </c>
      <c r="C96" s="5">
        <v>-4.5713784324125213E-2</v>
      </c>
      <c r="D96" s="5">
        <v>3.1534072096606582E-3</v>
      </c>
      <c r="E96" s="5">
        <v>7.9574428309254659E-3</v>
      </c>
      <c r="F96" s="5">
        <v>-0.1691610050724846</v>
      </c>
      <c r="G96" s="10">
        <v>1.4533715578983464E-2</v>
      </c>
    </row>
    <row r="97" spans="1:7" x14ac:dyDescent="0.25">
      <c r="A97" s="2">
        <v>28855</v>
      </c>
      <c r="B97" s="4">
        <v>-2.8087895425475962E-2</v>
      </c>
      <c r="C97" s="5">
        <v>-8.0527376891849467E-2</v>
      </c>
      <c r="D97" s="5">
        <v>-1.3451949883314079E-2</v>
      </c>
      <c r="E97" s="5">
        <v>-2.3622447681634069E-4</v>
      </c>
      <c r="F97" s="5">
        <v>0.10305561138005551</v>
      </c>
      <c r="G97" s="10">
        <v>9.7951031611202971E-3</v>
      </c>
    </row>
    <row r="98" spans="1:7" x14ac:dyDescent="0.25">
      <c r="A98" s="2">
        <v>28886</v>
      </c>
      <c r="B98" s="4">
        <v>5.2517730878869351E-2</v>
      </c>
      <c r="C98" s="5">
        <v>8.1870236481257366E-2</v>
      </c>
      <c r="D98" s="5">
        <v>1.7496711424651191E-2</v>
      </c>
      <c r="E98" s="5">
        <v>3.9396623747556007E-3</v>
      </c>
      <c r="F98" s="5">
        <v>6.6187986401901613E-2</v>
      </c>
      <c r="G98" s="10">
        <v>1.3452057743344277E-2</v>
      </c>
    </row>
    <row r="99" spans="1:7" x14ac:dyDescent="0.25">
      <c r="A99" s="2">
        <v>28914</v>
      </c>
      <c r="B99" s="4">
        <v>-3.2534087212375162E-2</v>
      </c>
      <c r="C99" s="5">
        <v>-2.0958267907340799E-2</v>
      </c>
      <c r="D99" s="5">
        <v>3.1928188404806942E-3</v>
      </c>
      <c r="E99" s="5">
        <v>6.6740124483644029E-3</v>
      </c>
      <c r="F99" s="5">
        <v>6.2600497323747256E-2</v>
      </c>
      <c r="G99" s="10">
        <v>2.437153384725687E-2</v>
      </c>
    </row>
    <row r="100" spans="1:7" x14ac:dyDescent="0.25">
      <c r="A100" s="2">
        <v>28945</v>
      </c>
      <c r="B100" s="4">
        <v>4.7156718811985243E-2</v>
      </c>
      <c r="C100" s="5">
        <v>5.0090765506859959E-2</v>
      </c>
      <c r="D100" s="5">
        <v>1.813420175068672E-2</v>
      </c>
      <c r="E100" s="5">
        <v>1.697741439959315E-2</v>
      </c>
      <c r="F100" s="5">
        <v>-4.4076747252939932E-2</v>
      </c>
      <c r="G100" s="10">
        <v>2.1417747441859071E-2</v>
      </c>
    </row>
    <row r="101" spans="1:7" x14ac:dyDescent="0.25">
      <c r="A101" s="2">
        <v>28975</v>
      </c>
      <c r="B101" s="4">
        <v>1.2412811963766091E-2</v>
      </c>
      <c r="C101" s="5">
        <v>7.2244405976164341E-2</v>
      </c>
      <c r="D101" s="5">
        <v>2.919677847296433E-3</v>
      </c>
      <c r="E101" s="5">
        <v>-6.8784703534946687E-3</v>
      </c>
      <c r="F101" s="5">
        <v>3.7739040635468082E-2</v>
      </c>
      <c r="G101" s="10">
        <v>3.3955512722806697E-2</v>
      </c>
    </row>
    <row r="102" spans="1:7" x14ac:dyDescent="0.25">
      <c r="A102" s="2">
        <v>29006</v>
      </c>
      <c r="B102" s="4">
        <v>-1.5022759739070409E-2</v>
      </c>
      <c r="C102" s="5">
        <v>3.7265304682648501E-3</v>
      </c>
      <c r="D102" s="5">
        <v>-4.2995619006203243E-3</v>
      </c>
      <c r="E102" s="5">
        <v>5.2783150043919699E-3</v>
      </c>
      <c r="F102" s="5">
        <v>0.12826870126175879</v>
      </c>
      <c r="G102" s="10">
        <v>2.3217963801649363E-2</v>
      </c>
    </row>
    <row r="103" spans="1:7" x14ac:dyDescent="0.25">
      <c r="A103" s="2">
        <v>29036</v>
      </c>
      <c r="B103" s="4">
        <v>-1.279709735817669E-2</v>
      </c>
      <c r="C103" s="5">
        <v>-4.9064743603173019E-2</v>
      </c>
      <c r="D103" s="5">
        <v>3.5970630030500418E-2</v>
      </c>
      <c r="E103" s="5">
        <v>8.4257596573858069E-3</v>
      </c>
      <c r="F103" s="5">
        <v>-2.2398332943804299E-2</v>
      </c>
      <c r="G103" s="10">
        <v>2.9346737102675057E-2</v>
      </c>
    </row>
    <row r="104" spans="1:7" x14ac:dyDescent="0.25">
      <c r="A104" s="2">
        <v>29067</v>
      </c>
      <c r="B104" s="4">
        <v>2.646704161999081E-3</v>
      </c>
      <c r="C104" s="5">
        <v>-1.6862686473106999E-3</v>
      </c>
      <c r="D104" s="5">
        <v>1.6255378738084299E-2</v>
      </c>
      <c r="E104" s="5">
        <v>7.0105451689099424E-3</v>
      </c>
      <c r="F104" s="5">
        <v>5.4711026443723533E-2</v>
      </c>
      <c r="G104" s="10">
        <v>2.1734784963060284E-2</v>
      </c>
    </row>
    <row r="105" spans="1:7" x14ac:dyDescent="0.25">
      <c r="A105" s="2">
        <v>29098</v>
      </c>
      <c r="B105" s="4">
        <v>3.2182952111944767E-2</v>
      </c>
      <c r="C105" s="5">
        <v>7.2591177386701775E-2</v>
      </c>
      <c r="D105" s="5">
        <v>2.5519175333131291E-2</v>
      </c>
      <c r="E105" s="5">
        <v>3.560548930882822E-3</v>
      </c>
      <c r="F105" s="5">
        <v>6.0363692101914342E-2</v>
      </c>
      <c r="G105" s="10">
        <v>9.2773406292519234E-3</v>
      </c>
    </row>
    <row r="106" spans="1:7" x14ac:dyDescent="0.25">
      <c r="A106" s="2">
        <v>29128</v>
      </c>
      <c r="B106" s="4">
        <v>-2.699284189209639E-2</v>
      </c>
      <c r="C106" s="5">
        <v>8.7322200223510279E-3</v>
      </c>
      <c r="D106" s="5">
        <v>-2.320239175222925E-2</v>
      </c>
      <c r="E106" s="5">
        <v>2.4162574733565399E-3</v>
      </c>
      <c r="F106" s="5">
        <v>0.22176237950221669</v>
      </c>
      <c r="G106" s="10">
        <v>4.63878811551846E-2</v>
      </c>
    </row>
    <row r="107" spans="1:7" x14ac:dyDescent="0.25">
      <c r="A107" s="2">
        <v>29159</v>
      </c>
      <c r="B107" s="4">
        <v>-4.4172421737973533E-2</v>
      </c>
      <c r="C107" s="5">
        <v>4.0277010488746733E-2</v>
      </c>
      <c r="D107" s="5">
        <v>-5.2587614834662913E-2</v>
      </c>
      <c r="E107" s="5">
        <v>-3.3249173546222331E-2</v>
      </c>
      <c r="F107" s="5">
        <v>-1.1869523788052699E-3</v>
      </c>
      <c r="G107" s="10">
        <v>4.0619457159359719E-3</v>
      </c>
    </row>
    <row r="108" spans="1:7" x14ac:dyDescent="0.25">
      <c r="A108" s="2">
        <v>29189</v>
      </c>
      <c r="B108" s="4">
        <v>-1.4552774153148819E-2</v>
      </c>
      <c r="C108" s="5">
        <v>1.636586495826072E-3</v>
      </c>
      <c r="D108" s="5">
        <v>-3.608742976459274E-3</v>
      </c>
      <c r="E108" s="5">
        <v>1.393433162989499E-2</v>
      </c>
      <c r="F108" s="5">
        <v>4.7274282608158601E-2</v>
      </c>
      <c r="G108" s="10">
        <v>2.7937397821361582E-2</v>
      </c>
    </row>
    <row r="109" spans="1:7" x14ac:dyDescent="0.25">
      <c r="A109" s="2">
        <v>29220</v>
      </c>
      <c r="B109" s="4">
        <v>2.1212356439075371E-2</v>
      </c>
      <c r="C109" s="5">
        <v>1.9923664439635731E-2</v>
      </c>
      <c r="D109" s="5">
        <v>-4.0435145919482628E-2</v>
      </c>
      <c r="E109" s="5">
        <v>5.4624146112373919E-3</v>
      </c>
      <c r="F109" s="5">
        <v>0.21809629333222</v>
      </c>
      <c r="G109" s="10">
        <v>3.3365462402428839E-2</v>
      </c>
    </row>
    <row r="110" spans="1:7" x14ac:dyDescent="0.25">
      <c r="A110" s="2">
        <v>29251</v>
      </c>
      <c r="B110" s="4">
        <v>6.803383086160153E-2</v>
      </c>
      <c r="C110" s="5">
        <v>5.7705685110676808E-2</v>
      </c>
      <c r="D110" s="5">
        <v>1.758628573849157E-2</v>
      </c>
      <c r="E110" s="5">
        <v>-1.1254766214880141E-2</v>
      </c>
      <c r="F110" s="5">
        <v>0.28228539391265478</v>
      </c>
      <c r="G110" s="10">
        <v>4.5368975971651911E-2</v>
      </c>
    </row>
    <row r="111" spans="1:7" x14ac:dyDescent="0.25">
      <c r="A111" s="2">
        <v>29280</v>
      </c>
      <c r="B111" s="4">
        <v>1.6538863225214809E-2</v>
      </c>
      <c r="C111" s="5">
        <v>4.2067846029287218E-2</v>
      </c>
      <c r="D111" s="5">
        <v>-5.1119630050100333E-2</v>
      </c>
      <c r="E111" s="5">
        <v>-3.3792440195922119E-2</v>
      </c>
      <c r="F111" s="5">
        <v>-9.2223054097569004E-3</v>
      </c>
      <c r="G111" s="10">
        <v>1.8465723432027292E-2</v>
      </c>
    </row>
    <row r="112" spans="1:7" x14ac:dyDescent="0.25">
      <c r="A112" s="2">
        <v>29311</v>
      </c>
      <c r="B112" s="4">
        <v>-2.3258010129026618E-2</v>
      </c>
      <c r="C112" s="5">
        <v>7.3709767530842643E-2</v>
      </c>
      <c r="D112" s="5">
        <v>-6.081845798421523E-2</v>
      </c>
      <c r="E112" s="5">
        <v>2.2683331198033861E-4</v>
      </c>
      <c r="F112" s="5">
        <v>-0.1578496429039267</v>
      </c>
      <c r="G112" s="10">
        <v>2.3794483275437111E-3</v>
      </c>
    </row>
    <row r="113" spans="1:7" x14ac:dyDescent="0.25">
      <c r="A113" s="2">
        <v>29341</v>
      </c>
      <c r="B113" s="4">
        <v>-2.0472052422856771E-2</v>
      </c>
      <c r="C113" s="5">
        <v>-2.2713345995979489E-2</v>
      </c>
      <c r="D113" s="5">
        <v>9.5453033329283205E-2</v>
      </c>
      <c r="E113" s="5">
        <v>6.7511843879083128E-2</v>
      </c>
      <c r="F113" s="5">
        <v>-1.8719054270400382E-2</v>
      </c>
      <c r="G113" s="10">
        <v>3.42212815077148E-2</v>
      </c>
    </row>
    <row r="114" spans="1:7" x14ac:dyDescent="0.25">
      <c r="A114" s="2">
        <v>29372</v>
      </c>
      <c r="B114" s="4">
        <v>3.3380133081465591E-2</v>
      </c>
      <c r="C114" s="5">
        <v>7.1947008156408407E-2</v>
      </c>
      <c r="D114" s="5">
        <v>4.0902433352757589E-2</v>
      </c>
      <c r="E114" s="5">
        <v>3.3736318274152743E-2</v>
      </c>
      <c r="F114" s="5">
        <v>2.0281996454525879E-2</v>
      </c>
      <c r="G114" s="10">
        <v>2.6594234017697331E-2</v>
      </c>
    </row>
    <row r="115" spans="1:7" x14ac:dyDescent="0.25">
      <c r="A115" s="2">
        <v>29402</v>
      </c>
      <c r="B115" s="4">
        <v>3.6279827312633017E-2</v>
      </c>
      <c r="C115" s="5">
        <v>4.1943956772067151E-2</v>
      </c>
      <c r="D115" s="5">
        <v>6.3674339880173875E-2</v>
      </c>
      <c r="E115" s="5">
        <v>1.646845948029518E-2</v>
      </c>
      <c r="F115" s="5">
        <v>0.20202337000322279</v>
      </c>
      <c r="G115" s="10">
        <v>8.4591011756589181E-3</v>
      </c>
    </row>
    <row r="116" spans="1:7" x14ac:dyDescent="0.25">
      <c r="A116" s="2">
        <v>29433</v>
      </c>
      <c r="B116" s="4">
        <v>3.7238112719098597E-2</v>
      </c>
      <c r="C116" s="5">
        <v>3.37481779177803E-2</v>
      </c>
      <c r="D116" s="5">
        <v>1.5678602627278589E-3</v>
      </c>
      <c r="E116" s="5">
        <v>-6.0548705376676087E-3</v>
      </c>
      <c r="F116" s="5">
        <v>-5.1326510923670701E-2</v>
      </c>
      <c r="G116" s="10">
        <v>2.2518424124971324E-2</v>
      </c>
    </row>
    <row r="117" spans="1:7" x14ac:dyDescent="0.25">
      <c r="A117" s="2">
        <v>29464</v>
      </c>
      <c r="B117" s="4">
        <v>2.3069642519937709E-2</v>
      </c>
      <c r="C117" s="5">
        <v>4.2401011821502479E-2</v>
      </c>
      <c r="D117" s="5">
        <v>-3.0376382733177301E-2</v>
      </c>
      <c r="E117" s="5">
        <v>-1.446920055127118E-2</v>
      </c>
      <c r="F117" s="5">
        <v>3.2435240955059307E-2</v>
      </c>
      <c r="G117" s="10">
        <v>1.7822145618987199E-2</v>
      </c>
    </row>
    <row r="118" spans="1:7" x14ac:dyDescent="0.25">
      <c r="A118" s="2">
        <v>29494</v>
      </c>
      <c r="B118" s="4">
        <v>3.896927565054864E-2</v>
      </c>
      <c r="C118" s="5">
        <v>-5.6308962700494054E-3</v>
      </c>
      <c r="D118" s="5">
        <v>-1.5261890771926721E-2</v>
      </c>
      <c r="E118" s="5">
        <v>-2.9893588716823081E-3</v>
      </c>
      <c r="F118" s="5">
        <v>6.4215478553104638E-2</v>
      </c>
      <c r="G118" s="10">
        <v>1.141940857245605E-2</v>
      </c>
    </row>
    <row r="119" spans="1:7" x14ac:dyDescent="0.25">
      <c r="A119" s="2">
        <v>29525</v>
      </c>
      <c r="B119" s="4">
        <v>7.88991381093469E-2</v>
      </c>
      <c r="C119" s="5">
        <v>9.1606153532440393E-2</v>
      </c>
      <c r="D119" s="5">
        <v>1.8939465561879611E-2</v>
      </c>
      <c r="E119" s="5">
        <v>-5.031285687622112E-3</v>
      </c>
      <c r="F119" s="5">
        <v>-1.9407977966815051E-2</v>
      </c>
      <c r="G119" s="10">
        <v>3.1037286158113832E-2</v>
      </c>
    </row>
    <row r="120" spans="1:7" x14ac:dyDescent="0.25">
      <c r="A120" s="2">
        <v>29555</v>
      </c>
      <c r="B120" s="4">
        <v>5.0523177595814373E-2</v>
      </c>
      <c r="C120" s="5">
        <v>-1.043615923802836E-2</v>
      </c>
      <c r="D120" s="5">
        <v>1.8338703073097189E-3</v>
      </c>
      <c r="E120" s="5">
        <v>3.3789054854418449E-3</v>
      </c>
      <c r="F120" s="5">
        <v>8.131327670593268E-4</v>
      </c>
      <c r="G120" s="10">
        <v>2.4309986430868312E-2</v>
      </c>
    </row>
    <row r="121" spans="1:7" x14ac:dyDescent="0.25">
      <c r="A121" s="2">
        <v>29586</v>
      </c>
      <c r="B121" s="4">
        <v>-9.1406835450835722E-4</v>
      </c>
      <c r="C121" s="5">
        <v>-1.7838526310446641E-3</v>
      </c>
      <c r="D121" s="5">
        <v>-6.2693926723909584E-3</v>
      </c>
      <c r="E121" s="5">
        <v>1.175369557573858E-2</v>
      </c>
      <c r="F121" s="5">
        <v>-4.0866790733895347E-2</v>
      </c>
      <c r="G121" s="10">
        <v>4.1366269358889991E-2</v>
      </c>
    </row>
    <row r="122" spans="1:7" x14ac:dyDescent="0.25">
      <c r="A122" s="2">
        <v>29617</v>
      </c>
      <c r="B122" s="4">
        <v>4.5916120269704257E-2</v>
      </c>
      <c r="C122" s="5">
        <v>7.4674106209094496E-2</v>
      </c>
      <c r="D122" s="5">
        <v>9.077013084062403E-3</v>
      </c>
      <c r="E122" s="5">
        <v>1.9333954765185929E-3</v>
      </c>
      <c r="F122" s="5">
        <v>-8.0003992988138498E-2</v>
      </c>
      <c r="G122" s="10">
        <v>4.2867659797151764E-2</v>
      </c>
    </row>
    <row r="123" spans="1:7" x14ac:dyDescent="0.25">
      <c r="A123" s="2">
        <v>29645</v>
      </c>
      <c r="B123" s="4">
        <v>-4.0405380365859939E-4</v>
      </c>
      <c r="C123" s="5">
        <v>3.2828867652387961E-2</v>
      </c>
      <c r="D123" s="5">
        <v>-2.5710432779430391E-3</v>
      </c>
      <c r="E123" s="5">
        <v>-1.6998131748717709E-2</v>
      </c>
      <c r="F123" s="5">
        <v>-5.3093556830886898E-3</v>
      </c>
      <c r="G123" s="10">
        <v>4.7073612786491623E-2</v>
      </c>
    </row>
    <row r="124" spans="1:7" x14ac:dyDescent="0.25">
      <c r="A124" s="2">
        <v>29676</v>
      </c>
      <c r="B124" s="4">
        <v>2.2692469599249861E-2</v>
      </c>
      <c r="C124" s="5">
        <v>-5.076445649126457E-2</v>
      </c>
      <c r="D124" s="5">
        <v>3.338675266885274E-3</v>
      </c>
      <c r="E124" s="5">
        <v>2.2436288206273591E-2</v>
      </c>
      <c r="F124" s="5">
        <v>3.6746802630986369E-2</v>
      </c>
      <c r="G124" s="10">
        <v>6.8600665374273775E-3</v>
      </c>
    </row>
    <row r="125" spans="1:7" x14ac:dyDescent="0.25">
      <c r="A125" s="2">
        <v>29706</v>
      </c>
      <c r="B125" s="4">
        <v>4.5013625340633467E-2</v>
      </c>
      <c r="C125" s="5">
        <v>9.552702949381886E-2</v>
      </c>
      <c r="D125" s="5">
        <v>7.3357903216670177E-3</v>
      </c>
      <c r="E125" s="5">
        <v>-1.7195422418433162E-2</v>
      </c>
      <c r="F125" s="5">
        <v>-9.8088747674850655E-3</v>
      </c>
      <c r="G125" s="10">
        <v>4.7236260167418179E-2</v>
      </c>
    </row>
    <row r="126" spans="1:7" x14ac:dyDescent="0.25">
      <c r="A126" s="2">
        <v>29737</v>
      </c>
      <c r="B126" s="4">
        <v>3.0568832276986809E-2</v>
      </c>
      <c r="C126" s="5">
        <v>3.7077242726925509E-2</v>
      </c>
      <c r="D126" s="5">
        <v>-1.868671930940332E-2</v>
      </c>
      <c r="E126" s="5">
        <v>1.2864047189532629E-2</v>
      </c>
      <c r="F126" s="5">
        <v>4.188998649712538E-2</v>
      </c>
      <c r="G126" s="10">
        <v>4.1903843944652179E-2</v>
      </c>
    </row>
    <row r="127" spans="1:7" x14ac:dyDescent="0.25">
      <c r="A127" s="2">
        <v>29767</v>
      </c>
      <c r="B127" s="4">
        <v>2.2704221926825859E-2</v>
      </c>
      <c r="C127" s="5">
        <v>8.2247444720828983E-2</v>
      </c>
      <c r="D127" s="5">
        <v>3.7463070555015743E-2</v>
      </c>
      <c r="E127" s="5">
        <v>4.5408857306331882E-3</v>
      </c>
      <c r="F127" s="5">
        <v>-7.7414201021424642E-2</v>
      </c>
      <c r="G127" s="10">
        <v>4.9475434317404102E-2</v>
      </c>
    </row>
    <row r="128" spans="1:7" x14ac:dyDescent="0.25">
      <c r="A128" s="2">
        <v>29798</v>
      </c>
      <c r="B128" s="4">
        <v>1.166472331174684E-2</v>
      </c>
      <c r="C128" s="5">
        <v>-4.2015310696831967E-2</v>
      </c>
      <c r="D128" s="5">
        <v>7.2627009696780527E-3</v>
      </c>
      <c r="E128" s="5">
        <v>-1.470530722082912E-2</v>
      </c>
      <c r="F128" s="5">
        <v>-1.7382792637236681E-2</v>
      </c>
      <c r="G128" s="10">
        <v>4.1535728266663824E-2</v>
      </c>
    </row>
    <row r="129" spans="1:7" x14ac:dyDescent="0.25">
      <c r="A129" s="2">
        <v>29829</v>
      </c>
      <c r="B129" s="4">
        <v>-3.1802878990718431E-2</v>
      </c>
      <c r="C129" s="5">
        <v>-7.0534723043593761E-2</v>
      </c>
      <c r="D129" s="5">
        <v>-2.490427360859401E-2</v>
      </c>
      <c r="E129" s="5">
        <v>-3.6557148997823298E-3</v>
      </c>
      <c r="F129" s="5">
        <v>4.7419561909788563E-2</v>
      </c>
      <c r="G129" s="10">
        <v>4.7361955052348925E-3</v>
      </c>
    </row>
    <row r="130" spans="1:7" x14ac:dyDescent="0.25">
      <c r="A130" s="2">
        <v>29859</v>
      </c>
      <c r="B130" s="4">
        <v>-0.12426408677237701</v>
      </c>
      <c r="C130" s="5">
        <v>-9.0622603241639899E-2</v>
      </c>
      <c r="D130" s="5">
        <v>-2.3785115621230142E-3</v>
      </c>
      <c r="E130" s="5">
        <v>3.6214806198204201E-3</v>
      </c>
      <c r="F130" s="5">
        <v>-3.2951056685785261E-2</v>
      </c>
      <c r="G130" s="10">
        <v>-3.0997854759675192E-3</v>
      </c>
    </row>
    <row r="131" spans="1:7" x14ac:dyDescent="0.25">
      <c r="A131" s="2">
        <v>29890</v>
      </c>
      <c r="B131" s="4">
        <v>-8.6204235109104133E-3</v>
      </c>
      <c r="C131" s="5">
        <v>-2.2100638458154381E-2</v>
      </c>
      <c r="D131" s="5">
        <v>-4.0633361240444921E-2</v>
      </c>
      <c r="E131" s="5">
        <v>3.9856322190943011E-2</v>
      </c>
      <c r="F131" s="5">
        <v>-1.936318902213012E-2</v>
      </c>
      <c r="G131" s="10">
        <v>2.732704196718639E-2</v>
      </c>
    </row>
    <row r="132" spans="1:7" x14ac:dyDescent="0.25">
      <c r="A132" s="2">
        <v>29920</v>
      </c>
      <c r="B132" s="4">
        <v>5.6968030714105389E-2</v>
      </c>
      <c r="C132" s="5">
        <v>5.0630303119516717E-2</v>
      </c>
      <c r="D132" s="5">
        <v>6.9830811862905198E-2</v>
      </c>
      <c r="E132" s="5">
        <v>5.9170536054914957E-2</v>
      </c>
      <c r="F132" s="5">
        <v>-5.5673863233873383E-2</v>
      </c>
      <c r="G132" s="10">
        <v>4.1495835143647193E-2</v>
      </c>
    </row>
    <row r="133" spans="1:7" x14ac:dyDescent="0.25">
      <c r="A133" s="2">
        <v>29951</v>
      </c>
      <c r="B133" s="4">
        <v>-1.3492436190598809E-2</v>
      </c>
      <c r="C133" s="5">
        <v>3.1005693278352751E-2</v>
      </c>
      <c r="D133" s="5">
        <v>-3.5943521443366218E-2</v>
      </c>
      <c r="E133" s="5">
        <v>-1.171159755698464E-2</v>
      </c>
      <c r="F133" s="5">
        <v>-1.005338808676825E-2</v>
      </c>
      <c r="G133" s="10">
        <v>1.9735907403011427E-2</v>
      </c>
    </row>
    <row r="134" spans="1:7" x14ac:dyDescent="0.25">
      <c r="A134" s="2">
        <v>29982</v>
      </c>
      <c r="B134" s="4">
        <v>1.6721141113960499E-2</v>
      </c>
      <c r="C134" s="5">
        <v>-4.0300389087695447E-2</v>
      </c>
      <c r="D134" s="5">
        <v>1.016679925712383E-2</v>
      </c>
      <c r="E134" s="5">
        <v>4.2905224477774269E-3</v>
      </c>
      <c r="F134" s="5">
        <v>-7.431377059484481E-3</v>
      </c>
      <c r="G134" s="10">
        <v>4.1091029630461202E-3</v>
      </c>
    </row>
    <row r="135" spans="1:7" x14ac:dyDescent="0.25">
      <c r="A135" s="2">
        <v>30010</v>
      </c>
      <c r="B135" s="4">
        <v>-3.4699718813760327E-2</v>
      </c>
      <c r="C135" s="5">
        <v>-1.7018057465539301E-2</v>
      </c>
      <c r="D135" s="5">
        <v>9.9946742710835712E-4</v>
      </c>
      <c r="E135" s="5">
        <v>2.0761288365245829E-2</v>
      </c>
      <c r="F135" s="5">
        <v>-2.3788969664010149E-2</v>
      </c>
      <c r="G135" s="10">
        <v>4.1939850731053906E-2</v>
      </c>
    </row>
    <row r="136" spans="1:7" x14ac:dyDescent="0.25">
      <c r="A136" s="2">
        <v>30041</v>
      </c>
      <c r="B136" s="4">
        <v>-1.8499237841089089E-2</v>
      </c>
      <c r="C136" s="5">
        <v>-4.3881807297271778E-2</v>
      </c>
      <c r="D136" s="5">
        <v>3.5711701499768607E-2</v>
      </c>
      <c r="E136" s="5">
        <v>1.217449171341436E-2</v>
      </c>
      <c r="F136" s="5">
        <v>-9.7539609633191832E-2</v>
      </c>
      <c r="G136" s="10">
        <v>3.7973719832794219E-2</v>
      </c>
    </row>
    <row r="137" spans="1:7" x14ac:dyDescent="0.25">
      <c r="A137" s="2">
        <v>30071</v>
      </c>
      <c r="B137" s="4">
        <v>8.2451696220136039E-3</v>
      </c>
      <c r="C137" s="5">
        <v>4.7037619997300061E-3</v>
      </c>
      <c r="D137" s="5">
        <v>4.1452152727970329E-2</v>
      </c>
      <c r="E137" s="5">
        <v>2.1134249062806809E-2</v>
      </c>
      <c r="F137" s="5">
        <v>9.906528216637614E-2</v>
      </c>
      <c r="G137" s="10">
        <v>2.3181733356354896E-2</v>
      </c>
    </row>
    <row r="138" spans="1:7" x14ac:dyDescent="0.25">
      <c r="A138" s="2">
        <v>30102</v>
      </c>
      <c r="B138" s="4">
        <v>-2.1575221144526261E-2</v>
      </c>
      <c r="C138" s="5">
        <v>1.3238222137648741E-2</v>
      </c>
      <c r="D138" s="5">
        <v>1.0854185316749899E-2</v>
      </c>
      <c r="E138" s="5">
        <v>1.32832315918118E-2</v>
      </c>
      <c r="F138" s="5">
        <v>-9.551977616930743E-2</v>
      </c>
      <c r="G138" s="10">
        <v>1.3965698560209617E-2</v>
      </c>
    </row>
    <row r="139" spans="1:7" x14ac:dyDescent="0.25">
      <c r="A139" s="2">
        <v>30132</v>
      </c>
      <c r="B139" s="4">
        <v>-3.0857704356125342E-3</v>
      </c>
      <c r="C139" s="5">
        <v>1.617690211896667E-2</v>
      </c>
      <c r="D139" s="5">
        <v>-7.5741464926430656E-3</v>
      </c>
      <c r="E139" s="5">
        <v>-1.319094897072373E-2</v>
      </c>
      <c r="F139" s="5">
        <v>3.5232213177087329E-2</v>
      </c>
      <c r="G139" s="10">
        <v>3.1273219903827976E-2</v>
      </c>
    </row>
    <row r="140" spans="1:7" x14ac:dyDescent="0.25">
      <c r="A140" s="2">
        <v>30163</v>
      </c>
      <c r="B140" s="4">
        <v>-1.3619802339473909E-2</v>
      </c>
      <c r="C140" s="5">
        <v>-7.9062055667188366E-2</v>
      </c>
      <c r="D140" s="5">
        <v>1.3498643086144711E-2</v>
      </c>
      <c r="E140" s="5">
        <v>3.1044858105491301E-2</v>
      </c>
      <c r="F140" s="5">
        <v>7.7739909369054963E-2</v>
      </c>
      <c r="G140" s="10">
        <v>-1.1274372449187485E-2</v>
      </c>
    </row>
    <row r="141" spans="1:7" x14ac:dyDescent="0.25">
      <c r="A141" s="2">
        <v>30194</v>
      </c>
      <c r="B141" s="4">
        <v>8.2524303508158425E-2</v>
      </c>
      <c r="C141" s="5">
        <v>-2.5621205992080221E-2</v>
      </c>
      <c r="D141" s="5">
        <v>8.4752225139605661E-2</v>
      </c>
      <c r="E141" s="5">
        <v>4.463479465699164E-2</v>
      </c>
      <c r="F141" s="5">
        <v>0.22195735422623</v>
      </c>
      <c r="G141" s="10">
        <v>-3.5297630564459233E-2</v>
      </c>
    </row>
    <row r="142" spans="1:7" x14ac:dyDescent="0.25">
      <c r="A142" s="2">
        <v>30224</v>
      </c>
      <c r="B142" s="4">
        <v>1.4186888531245719E-2</v>
      </c>
      <c r="C142" s="5">
        <v>-1.110222129776251E-2</v>
      </c>
      <c r="D142" s="5">
        <v>1.13704797818451E-2</v>
      </c>
      <c r="E142" s="5">
        <v>3.1860938699199037E-2</v>
      </c>
      <c r="F142" s="5">
        <v>-2.1614480433879799E-2</v>
      </c>
      <c r="G142" s="10">
        <v>1.0837139325170539E-2</v>
      </c>
    </row>
    <row r="143" spans="1:7" x14ac:dyDescent="0.25">
      <c r="A143" s="2">
        <v>30255</v>
      </c>
      <c r="B143" s="4">
        <v>7.8570511936957299E-2</v>
      </c>
      <c r="C143" s="5">
        <v>-2.1866657813072039E-4</v>
      </c>
      <c r="D143" s="5">
        <v>0.1081722518663734</v>
      </c>
      <c r="E143" s="5">
        <v>3.8149735837743393E-2</v>
      </c>
      <c r="F143" s="5">
        <v>8.0696092710922138E-2</v>
      </c>
      <c r="G143" s="10">
        <v>-3.732956975239668E-2</v>
      </c>
    </row>
    <row r="144" spans="1:7" x14ac:dyDescent="0.25">
      <c r="A144" s="2">
        <v>30285</v>
      </c>
      <c r="B144" s="4">
        <v>1.102497267855895E-2</v>
      </c>
      <c r="C144" s="5">
        <v>-1.3381915412175E-2</v>
      </c>
      <c r="D144" s="5">
        <v>5.2211690268808848E-2</v>
      </c>
      <c r="E144" s="5">
        <v>7.8392799996886801E-3</v>
      </c>
      <c r="F144" s="5">
        <v>1.24098023153081E-2</v>
      </c>
      <c r="G144" s="10">
        <v>4.0019145536405766E-3</v>
      </c>
    </row>
    <row r="145" spans="1:7" x14ac:dyDescent="0.25">
      <c r="A145" s="2">
        <v>30316</v>
      </c>
      <c r="B145" s="4">
        <v>5.1287457659991986E-3</v>
      </c>
      <c r="C145" s="5">
        <v>-1.311083264436348E-2</v>
      </c>
      <c r="D145" s="5">
        <v>-9.2839039933029326E-3</v>
      </c>
      <c r="E145" s="5">
        <v>2.273045405267049E-2</v>
      </c>
      <c r="F145" s="5">
        <v>8.8684221288485906E-3</v>
      </c>
      <c r="G145" s="10">
        <v>3.0386414659763869E-2</v>
      </c>
    </row>
    <row r="146" spans="1:7" x14ac:dyDescent="0.25">
      <c r="A146" s="2">
        <v>30347</v>
      </c>
      <c r="B146" s="4">
        <v>5.5758929236890298E-2</v>
      </c>
      <c r="C146" s="5">
        <v>2.474085443048591E-2</v>
      </c>
      <c r="D146" s="5">
        <v>4.4179914733694182E-2</v>
      </c>
      <c r="E146" s="5">
        <v>-6.4974891681142573E-3</v>
      </c>
      <c r="F146" s="5">
        <v>0.13347965200474951</v>
      </c>
      <c r="G146" s="10">
        <v>2.3314265074276058E-2</v>
      </c>
    </row>
    <row r="147" spans="1:7" x14ac:dyDescent="0.25">
      <c r="A147" s="2">
        <v>30375</v>
      </c>
      <c r="B147" s="4">
        <v>5.4191581487992302E-3</v>
      </c>
      <c r="C147" s="5">
        <v>4.3604045284472377E-2</v>
      </c>
      <c r="D147" s="5">
        <v>2.282807291008588E-2</v>
      </c>
      <c r="E147" s="5">
        <v>2.362793476001614E-2</v>
      </c>
      <c r="F147" s="5">
        <v>-0.1865627906281247</v>
      </c>
      <c r="G147" s="10">
        <v>3.6554705775017262E-3</v>
      </c>
    </row>
    <row r="148" spans="1:7" x14ac:dyDescent="0.25">
      <c r="A148" s="2">
        <v>30406</v>
      </c>
      <c r="B148" s="4">
        <v>3.1230044613255181E-2</v>
      </c>
      <c r="C148" s="5">
        <v>3.7320289998243487E-2</v>
      </c>
      <c r="D148" s="5">
        <v>6.6874214670008911E-2</v>
      </c>
      <c r="E148" s="5">
        <v>5.965766919350881E-3</v>
      </c>
      <c r="F148" s="5">
        <v>3.7783529701897203E-2</v>
      </c>
      <c r="G148" s="10">
        <v>1.2259707209914313E-2</v>
      </c>
    </row>
    <row r="149" spans="1:7" x14ac:dyDescent="0.25">
      <c r="A149" s="2">
        <v>30436</v>
      </c>
      <c r="B149" s="4">
        <v>8.4344034447318528E-2</v>
      </c>
      <c r="C149" s="5">
        <v>6.6609836865192285E-2</v>
      </c>
      <c r="D149" s="5">
        <v>5.8565271186243051E-2</v>
      </c>
      <c r="E149" s="5">
        <v>1.391143584353959E-2</v>
      </c>
      <c r="F149" s="5">
        <v>3.9545933134731252E-2</v>
      </c>
      <c r="G149" s="10">
        <v>-1.5970546883113272E-2</v>
      </c>
    </row>
    <row r="150" spans="1:7" x14ac:dyDescent="0.25">
      <c r="A150" s="2">
        <v>30467</v>
      </c>
      <c r="B150" s="4">
        <v>1.094892427635275E-2</v>
      </c>
      <c r="C150" s="5">
        <v>-4.7497228118835878E-3</v>
      </c>
      <c r="D150" s="5">
        <v>-6.423781992107541E-3</v>
      </c>
      <c r="E150" s="5">
        <v>-6.7104082329466916E-3</v>
      </c>
      <c r="F150" s="5">
        <v>3.4208533363467492E-2</v>
      </c>
      <c r="G150" s="10">
        <v>2.4127955449449342E-2</v>
      </c>
    </row>
    <row r="151" spans="1:7" x14ac:dyDescent="0.25">
      <c r="A151" s="2">
        <v>30497</v>
      </c>
      <c r="B151" s="4">
        <v>3.5633459123815207E-2</v>
      </c>
      <c r="C151" s="5">
        <v>4.820167131275889E-2</v>
      </c>
      <c r="D151" s="5">
        <v>-2.479705598038345E-3</v>
      </c>
      <c r="E151" s="5">
        <v>5.0955656512959658E-3</v>
      </c>
      <c r="F151" s="5">
        <v>-3.3628996459400651E-2</v>
      </c>
      <c r="G151" s="10">
        <v>-3.6665781406733898E-4</v>
      </c>
    </row>
    <row r="152" spans="1:7" x14ac:dyDescent="0.25">
      <c r="A152" s="2">
        <v>30528</v>
      </c>
      <c r="B152" s="4">
        <v>2.1223344326592789E-2</v>
      </c>
      <c r="C152" s="5">
        <v>4.4545048588018048E-2</v>
      </c>
      <c r="D152" s="5">
        <v>-9.0363397921731561E-3</v>
      </c>
      <c r="E152" s="5">
        <v>-1.3303313877633499E-2</v>
      </c>
      <c r="F152" s="5">
        <v>4.9289952793138678E-2</v>
      </c>
      <c r="G152" s="10">
        <v>3.8189865304351753E-3</v>
      </c>
    </row>
    <row r="153" spans="1:7" x14ac:dyDescent="0.25">
      <c r="A153" s="2">
        <v>30559</v>
      </c>
      <c r="B153" s="4">
        <v>2.124975547501062E-2</v>
      </c>
      <c r="C153" s="5">
        <v>-1.532563351206608E-2</v>
      </c>
      <c r="D153" s="5">
        <v>1.592782048599254E-2</v>
      </c>
      <c r="E153" s="5">
        <v>1.352045845511305E-2</v>
      </c>
      <c r="F153" s="5">
        <v>5.1100421417841092E-3</v>
      </c>
      <c r="G153" s="10">
        <v>4.0067357950432286E-2</v>
      </c>
    </row>
    <row r="154" spans="1:7" x14ac:dyDescent="0.25">
      <c r="A154" s="2">
        <v>30589</v>
      </c>
      <c r="B154" s="4">
        <v>-6.8972497365671348E-3</v>
      </c>
      <c r="C154" s="5">
        <v>-6.448957608394236E-2</v>
      </c>
      <c r="D154" s="5">
        <v>1.6346528325685991E-2</v>
      </c>
      <c r="E154" s="5">
        <v>2.661843632554825E-2</v>
      </c>
      <c r="F154" s="5">
        <v>-3.9723054685365078E-2</v>
      </c>
      <c r="G154" s="10">
        <v>-1.1169370141911705E-3</v>
      </c>
    </row>
    <row r="155" spans="1:7" x14ac:dyDescent="0.25">
      <c r="A155" s="2">
        <v>30620</v>
      </c>
      <c r="B155" s="4">
        <v>-1.4185099055225031E-2</v>
      </c>
      <c r="C155" s="5">
        <v>6.8566692723449577E-2</v>
      </c>
      <c r="D155" s="5">
        <v>3.9175242723764559E-3</v>
      </c>
      <c r="E155" s="5">
        <v>3.9567768753429643E-3</v>
      </c>
      <c r="F155" s="5">
        <v>-5.8448036069144088E-2</v>
      </c>
      <c r="G155" s="10">
        <v>1.7490618082548804E-2</v>
      </c>
    </row>
    <row r="156" spans="1:7" x14ac:dyDescent="0.25">
      <c r="A156" s="2">
        <v>30650</v>
      </c>
      <c r="B156" s="4">
        <v>4.9575346743556008E-2</v>
      </c>
      <c r="C156" s="5">
        <v>6.6379411803089303E-2</v>
      </c>
      <c r="D156" s="5">
        <v>-3.646209192184282E-3</v>
      </c>
      <c r="E156" s="5">
        <v>9.1860682979894998E-3</v>
      </c>
      <c r="F156" s="5">
        <v>9.5265149787107747E-2</v>
      </c>
      <c r="G156" s="10">
        <v>1.6272746705086355E-2</v>
      </c>
    </row>
    <row r="157" spans="1:7" x14ac:dyDescent="0.25">
      <c r="A157" s="2">
        <v>30681</v>
      </c>
      <c r="B157" s="4">
        <v>2.011437586274889E-2</v>
      </c>
      <c r="C157" s="5">
        <v>5.4708960386876948E-2</v>
      </c>
      <c r="D157" s="5">
        <v>-8.4859800790123164E-3</v>
      </c>
      <c r="E157" s="5">
        <v>4.3142536902585167E-3</v>
      </c>
      <c r="F157" s="5">
        <v>-4.6265997006574897E-2</v>
      </c>
      <c r="G157" s="10">
        <v>1.5118837664670554E-2</v>
      </c>
    </row>
    <row r="158" spans="1:7" x14ac:dyDescent="0.25">
      <c r="A158" s="2">
        <v>30712</v>
      </c>
      <c r="B158" s="4">
        <v>3.9702456012673748E-2</v>
      </c>
      <c r="C158" s="5">
        <v>0.1572847289436885</v>
      </c>
      <c r="D158" s="5">
        <v>3.7817693801900837E-2</v>
      </c>
      <c r="E158" s="5">
        <v>1.0169480639803909E-2</v>
      </c>
      <c r="F158" s="5">
        <v>4.5372376429644711E-3</v>
      </c>
      <c r="G158" s="10">
        <v>1.4912227837901165E-2</v>
      </c>
    </row>
    <row r="159" spans="1:7" x14ac:dyDescent="0.25">
      <c r="A159" s="2">
        <v>30741</v>
      </c>
      <c r="B159" s="4">
        <v>-9.4921359853144538E-2</v>
      </c>
      <c r="C159" s="5">
        <v>-9.2051486191182363E-2</v>
      </c>
      <c r="D159" s="5">
        <v>1.103679529810792E-3</v>
      </c>
      <c r="E159" s="5">
        <v>2.9229374043061689E-4</v>
      </c>
      <c r="F159" s="5">
        <v>-1.668599765006842E-2</v>
      </c>
      <c r="G159" s="10">
        <v>-1.7776269293475006E-2</v>
      </c>
    </row>
    <row r="160" spans="1:7" x14ac:dyDescent="0.25">
      <c r="A160" s="2">
        <v>30772</v>
      </c>
      <c r="B160" s="4">
        <v>4.2724393750712908E-2</v>
      </c>
      <c r="C160" s="5">
        <v>7.6954331992722096E-3</v>
      </c>
      <c r="D160" s="5">
        <v>-4.1828351910443767E-3</v>
      </c>
      <c r="E160" s="5">
        <v>3.3114086170428481E-4</v>
      </c>
      <c r="F160" s="5">
        <v>-1.3961180295143471E-2</v>
      </c>
      <c r="G160" s="10">
        <v>1.7508594723510882E-2</v>
      </c>
    </row>
    <row r="161" spans="1:7" x14ac:dyDescent="0.25">
      <c r="A161" s="2">
        <v>30802</v>
      </c>
      <c r="B161" s="4">
        <v>4.2733501366173383E-2</v>
      </c>
      <c r="C161" s="5">
        <v>7.4602370241962146E-2</v>
      </c>
      <c r="D161" s="5">
        <v>-1.397733855493612E-2</v>
      </c>
      <c r="E161" s="5">
        <v>5.5194567965798471E-3</v>
      </c>
      <c r="F161" s="5">
        <v>1.008810877734089E-2</v>
      </c>
      <c r="G161" s="10">
        <v>1.5794094016891354E-2</v>
      </c>
    </row>
    <row r="162" spans="1:7" x14ac:dyDescent="0.25">
      <c r="A162" s="2">
        <v>30833</v>
      </c>
      <c r="B162" s="4">
        <v>-7.3982771741663123E-2</v>
      </c>
      <c r="C162" s="5">
        <v>-4.0735497143737052E-2</v>
      </c>
      <c r="D162" s="5">
        <v>-1.2995395194871509E-2</v>
      </c>
      <c r="E162" s="5">
        <v>-1.484622940465925E-2</v>
      </c>
      <c r="F162" s="5">
        <v>2.9504918534830171E-2</v>
      </c>
      <c r="G162" s="10">
        <v>4.2707719501099972E-3</v>
      </c>
    </row>
    <row r="163" spans="1:7" x14ac:dyDescent="0.25">
      <c r="A163" s="2">
        <v>30863</v>
      </c>
      <c r="B163" s="4">
        <v>2.4225590905817551E-2</v>
      </c>
      <c r="C163" s="5">
        <v>-4.79979040107055E-2</v>
      </c>
      <c r="D163" s="5">
        <v>1.8684599736796249E-2</v>
      </c>
      <c r="E163" s="5">
        <v>6.8633983618874746E-3</v>
      </c>
      <c r="F163" s="5">
        <v>-1.075651677179207E-2</v>
      </c>
      <c r="G163" s="10">
        <v>1.0738767923351732E-2</v>
      </c>
    </row>
    <row r="164" spans="1:7" x14ac:dyDescent="0.25">
      <c r="A164" s="2">
        <v>30894</v>
      </c>
      <c r="B164" s="4">
        <v>5.3746828671910052E-3</v>
      </c>
      <c r="C164" s="5">
        <v>2.9095057926693719E-2</v>
      </c>
      <c r="D164" s="5">
        <v>-4.9229906502620705E-4</v>
      </c>
      <c r="E164" s="5">
        <v>1.8945064316818541E-2</v>
      </c>
      <c r="F164" s="5">
        <v>-4.6223239321220327E-2</v>
      </c>
      <c r="G164" s="10">
        <v>6.0482278617386608E-2</v>
      </c>
    </row>
    <row r="165" spans="1:7" x14ac:dyDescent="0.25">
      <c r="A165" s="2">
        <v>30925</v>
      </c>
      <c r="B165" s="4">
        <v>9.1177444278428554E-2</v>
      </c>
      <c r="C165" s="5">
        <v>3.3790226592263682E-2</v>
      </c>
      <c r="D165" s="5">
        <v>8.6374648116299899E-2</v>
      </c>
      <c r="E165" s="5">
        <v>8.5807716976298801E-3</v>
      </c>
      <c r="F165" s="5">
        <v>1.4149289979810541E-2</v>
      </c>
      <c r="G165" s="10">
        <v>-4.1681277827307434E-2</v>
      </c>
    </row>
    <row r="166" spans="1:7" x14ac:dyDescent="0.25">
      <c r="A166" s="2">
        <v>30955</v>
      </c>
      <c r="B166" s="4">
        <v>5.648209780208413E-2</v>
      </c>
      <c r="C166" s="5">
        <v>3.2861539316952078E-2</v>
      </c>
      <c r="D166" s="5">
        <v>9.6557510647494772E-3</v>
      </c>
      <c r="E166" s="5">
        <v>1.8953667039651591E-2</v>
      </c>
      <c r="F166" s="5">
        <v>3.4694091701891527E-2</v>
      </c>
      <c r="G166" s="10">
        <v>3.4761275708611095E-2</v>
      </c>
    </row>
    <row r="167" spans="1:7" x14ac:dyDescent="0.25">
      <c r="A167" s="2">
        <v>30986</v>
      </c>
      <c r="B167" s="4">
        <v>-5.4999037734124734E-3</v>
      </c>
      <c r="C167" s="5">
        <v>7.4426556387864494E-3</v>
      </c>
      <c r="D167" s="5">
        <v>2.6796515263202869E-2</v>
      </c>
      <c r="E167" s="5">
        <v>2.5621517897330311E-2</v>
      </c>
      <c r="F167" s="5">
        <v>-2.7186191475473891E-2</v>
      </c>
      <c r="G167" s="10">
        <v>6.7521377224424826E-3</v>
      </c>
    </row>
    <row r="168" spans="1:7" x14ac:dyDescent="0.25">
      <c r="A168" s="2">
        <v>31016</v>
      </c>
      <c r="B168" s="4">
        <v>1.9798891617356821E-2</v>
      </c>
      <c r="C168" s="5">
        <v>7.9442347757959275E-2</v>
      </c>
      <c r="D168" s="5">
        <v>2.8877974049822779E-2</v>
      </c>
      <c r="E168" s="5">
        <v>1.7737054520555851E-2</v>
      </c>
      <c r="F168" s="5">
        <v>6.0432783928830759E-3</v>
      </c>
      <c r="G168" s="10">
        <v>-2.1785190130715762E-3</v>
      </c>
    </row>
    <row r="169" spans="1:7" x14ac:dyDescent="0.25">
      <c r="A169" s="2">
        <v>31047</v>
      </c>
      <c r="B169" s="4">
        <v>3.3009749489964157E-2</v>
      </c>
      <c r="C169" s="5">
        <v>5.2639692141796528E-2</v>
      </c>
      <c r="D169" s="5">
        <v>1.0255826170428729E-2</v>
      </c>
      <c r="E169" s="5">
        <v>9.4931838851973066E-3</v>
      </c>
      <c r="F169" s="5">
        <v>-4.8273454742728317E-2</v>
      </c>
      <c r="G169" s="10">
        <v>3.3731476108382133E-2</v>
      </c>
    </row>
    <row r="170" spans="1:7" x14ac:dyDescent="0.25">
      <c r="A170" s="2">
        <v>31078</v>
      </c>
      <c r="B170" s="4">
        <v>5.5283725862934167E-2</v>
      </c>
      <c r="C170" s="5">
        <v>-1.7821635061660589E-2</v>
      </c>
      <c r="D170" s="5">
        <v>4.5925023847115949E-2</v>
      </c>
      <c r="E170" s="5">
        <v>1.0002688962559949E-2</v>
      </c>
      <c r="F170" s="5">
        <v>1.9048942883329891E-2</v>
      </c>
      <c r="G170" s="10">
        <v>-1.0138987700796872E-2</v>
      </c>
    </row>
    <row r="171" spans="1:7" x14ac:dyDescent="0.25">
      <c r="A171" s="2">
        <v>31106</v>
      </c>
      <c r="B171" s="4">
        <v>5.6687718032770062E-2</v>
      </c>
      <c r="C171" s="5">
        <v>2.6998408261511241E-2</v>
      </c>
      <c r="D171" s="5">
        <v>2.9581641777263849E-2</v>
      </c>
      <c r="E171" s="5">
        <v>-1.4711012633882241E-2</v>
      </c>
      <c r="F171" s="5">
        <v>-2.75911240119447E-2</v>
      </c>
      <c r="G171" s="10">
        <v>2.4541619619563998E-2</v>
      </c>
    </row>
    <row r="172" spans="1:7" x14ac:dyDescent="0.25">
      <c r="A172" s="2">
        <v>31137</v>
      </c>
      <c r="B172" s="4">
        <v>-4.837342968624625E-2</v>
      </c>
      <c r="C172" s="5">
        <v>-7.3510454979336379E-2</v>
      </c>
      <c r="D172" s="5">
        <v>-1.1945616249103921E-2</v>
      </c>
      <c r="E172" s="5">
        <v>2.0263280300088591E-2</v>
      </c>
      <c r="F172" s="5">
        <v>5.6283016987229269E-2</v>
      </c>
      <c r="G172" s="10">
        <v>6.094585483563961E-3</v>
      </c>
    </row>
    <row r="173" spans="1:7" x14ac:dyDescent="0.25">
      <c r="A173" s="2">
        <v>31167</v>
      </c>
      <c r="B173" s="4">
        <v>-3.7397855909449001E-4</v>
      </c>
      <c r="C173" s="5">
        <v>-1.5886478764369209E-2</v>
      </c>
      <c r="D173" s="5">
        <v>4.0964361754073059E-2</v>
      </c>
      <c r="E173" s="5">
        <v>1.4511645681151699E-2</v>
      </c>
      <c r="F173" s="5">
        <v>-2.3459101502311959E-2</v>
      </c>
      <c r="G173" s="10">
        <v>8.7735701673491324E-3</v>
      </c>
    </row>
    <row r="174" spans="1:7" x14ac:dyDescent="0.25">
      <c r="A174" s="2">
        <v>31198</v>
      </c>
      <c r="B174" s="4">
        <v>3.5697988714199269E-2</v>
      </c>
      <c r="C174" s="5">
        <v>3.8160495344213292E-2</v>
      </c>
      <c r="D174" s="5">
        <v>5.3600604789097749E-2</v>
      </c>
      <c r="E174" s="5">
        <v>3.118477382875082E-2</v>
      </c>
      <c r="F174" s="5">
        <v>-2.600573778723082E-2</v>
      </c>
      <c r="G174" s="10">
        <v>7.4626783706976067E-3</v>
      </c>
    </row>
    <row r="175" spans="1:7" x14ac:dyDescent="0.25">
      <c r="A175" s="2">
        <v>31228</v>
      </c>
      <c r="B175" s="4">
        <v>5.4567250680646051E-3</v>
      </c>
      <c r="C175" s="5">
        <v>4.8941556565323362E-2</v>
      </c>
      <c r="D175" s="5">
        <v>1.912719679417255E-2</v>
      </c>
      <c r="E175" s="5">
        <v>1.486215910572776E-2</v>
      </c>
      <c r="F175" s="5">
        <v>1.4631232178039389E-4</v>
      </c>
      <c r="G175" s="10">
        <v>7.9934114308831275E-4</v>
      </c>
    </row>
    <row r="176" spans="1:7" x14ac:dyDescent="0.25">
      <c r="A176" s="2">
        <v>31259</v>
      </c>
      <c r="B176" s="4">
        <v>-5.8990728130087537E-2</v>
      </c>
      <c r="C176" s="5">
        <v>-5.6939640915999352E-2</v>
      </c>
      <c r="D176" s="5">
        <v>1.677549633384778E-2</v>
      </c>
      <c r="E176" s="5">
        <v>4.8122581974758471E-3</v>
      </c>
      <c r="F176" s="5">
        <v>-5.4905589298068228E-2</v>
      </c>
      <c r="G176" s="10">
        <v>4.1023325065091772E-2</v>
      </c>
    </row>
    <row r="177" spans="1:7" x14ac:dyDescent="0.25">
      <c r="A177" s="2">
        <v>31290</v>
      </c>
      <c r="B177" s="4">
        <v>9.9684294519675198E-3</v>
      </c>
      <c r="C177" s="5">
        <v>4.7068615735624E-2</v>
      </c>
      <c r="D177" s="5">
        <v>1.395367582654997E-2</v>
      </c>
      <c r="E177" s="5">
        <v>1.517101444315537E-2</v>
      </c>
      <c r="F177" s="5">
        <v>2.1002103513596129E-2</v>
      </c>
      <c r="G177" s="10">
        <v>4.9989155844948835E-3</v>
      </c>
    </row>
    <row r="178" spans="1:7" x14ac:dyDescent="0.25">
      <c r="A178" s="2">
        <v>31320</v>
      </c>
      <c r="B178" s="4">
        <v>-4.2162726170960507E-2</v>
      </c>
      <c r="C178" s="5">
        <v>5.3956007741882153E-2</v>
      </c>
      <c r="D178" s="5">
        <v>-7.6331754816614146E-3</v>
      </c>
      <c r="E178" s="5">
        <v>5.4869795180285293E-3</v>
      </c>
      <c r="F178" s="5">
        <v>-5.6415002957879733E-2</v>
      </c>
      <c r="G178" s="10">
        <v>-2.6683145289978952E-2</v>
      </c>
    </row>
    <row r="179" spans="1:7" x14ac:dyDescent="0.25">
      <c r="A179" s="2">
        <v>31351</v>
      </c>
      <c r="B179" s="4">
        <v>2.7828667244845121E-2</v>
      </c>
      <c r="C179" s="5">
        <v>5.8756968995253699E-2</v>
      </c>
      <c r="D179" s="5">
        <v>6.0304924122629886E-3</v>
      </c>
      <c r="E179" s="5">
        <v>1.121651967515676E-2</v>
      </c>
      <c r="F179" s="5">
        <v>-2.1041247149736441E-2</v>
      </c>
      <c r="G179" s="10">
        <v>2.1807806620274747E-2</v>
      </c>
    </row>
    <row r="180" spans="1:7" x14ac:dyDescent="0.25">
      <c r="A180" s="2">
        <v>31381</v>
      </c>
      <c r="B180" s="4">
        <v>1.06999166370032E-2</v>
      </c>
      <c r="C180" s="5">
        <v>-2.6575059089699371E-2</v>
      </c>
      <c r="D180" s="5">
        <v>4.8145320839007848E-2</v>
      </c>
      <c r="E180" s="5">
        <v>2.1127139270161421E-2</v>
      </c>
      <c r="F180" s="5">
        <v>-3.4949688548033868E-2</v>
      </c>
      <c r="G180" s="10">
        <v>-1.298323931610783E-3</v>
      </c>
    </row>
    <row r="181" spans="1:7" x14ac:dyDescent="0.25">
      <c r="A181" s="2">
        <v>31412</v>
      </c>
      <c r="B181" s="4">
        <v>1.731846599629883E-2</v>
      </c>
      <c r="C181" s="5">
        <v>-7.7679158262042053E-2</v>
      </c>
      <c r="D181" s="5">
        <v>2.8885160052362031E-2</v>
      </c>
      <c r="E181" s="5">
        <v>2.0920742243961381E-2</v>
      </c>
      <c r="F181" s="5">
        <v>-6.9450023198887869E-3</v>
      </c>
      <c r="G181" s="10">
        <v>6.9155166623060321E-3</v>
      </c>
    </row>
    <row r="182" spans="1:7" x14ac:dyDescent="0.25">
      <c r="A182" s="2">
        <v>31443</v>
      </c>
      <c r="B182" s="4">
        <v>-1.1784667346418479E-2</v>
      </c>
      <c r="C182" s="5">
        <v>-2.5878075265381679E-2</v>
      </c>
      <c r="D182" s="5">
        <v>2.5913849771962282E-2</v>
      </c>
      <c r="E182" s="14">
        <v>-4.1433971471976629E-4</v>
      </c>
      <c r="F182" s="5">
        <v>4.9159363067244159E-2</v>
      </c>
      <c r="G182" s="10">
        <v>1.5765708654910508E-2</v>
      </c>
    </row>
    <row r="183" spans="1:7" x14ac:dyDescent="0.25">
      <c r="A183" s="2">
        <v>31471</v>
      </c>
      <c r="B183" s="4">
        <v>1.624129631152238E-2</v>
      </c>
      <c r="C183" s="5">
        <v>3.998485697587971E-2</v>
      </c>
      <c r="D183" s="5">
        <v>6.9568565797729617E-2</v>
      </c>
      <c r="E183" s="14">
        <v>3.6697457099070768E-2</v>
      </c>
      <c r="F183" s="5">
        <v>-9.7771021913581529E-2</v>
      </c>
      <c r="G183" s="10">
        <v>1.3920302758721559E-2</v>
      </c>
    </row>
    <row r="184" spans="1:7" x14ac:dyDescent="0.25">
      <c r="A184" s="2">
        <v>31502</v>
      </c>
      <c r="B184" s="4">
        <v>0.1517469777453162</v>
      </c>
      <c r="C184" s="5">
        <v>0.1193399606834071</v>
      </c>
      <c r="D184" s="5">
        <v>1.123148791990884E-2</v>
      </c>
      <c r="E184" s="14">
        <v>4.2457125831781142E-2</v>
      </c>
      <c r="F184" s="5">
        <v>5.4067969774945761E-2</v>
      </c>
      <c r="G184" s="10">
        <v>3.2307012709251867E-3</v>
      </c>
    </row>
    <row r="185" spans="1:7" x14ac:dyDescent="0.25">
      <c r="A185" s="2">
        <v>31532</v>
      </c>
      <c r="B185" s="4">
        <v>-5.3200911279703278E-2</v>
      </c>
      <c r="C185" s="5">
        <v>1.8883341677147489E-2</v>
      </c>
      <c r="D185" s="5">
        <v>7.5347543996412457E-3</v>
      </c>
      <c r="E185" s="14">
        <v>1.181605282790044E-2</v>
      </c>
      <c r="F185" s="5">
        <v>-9.7036827189856054E-3</v>
      </c>
      <c r="G185" s="10">
        <v>-5.0493768049873601E-3</v>
      </c>
    </row>
    <row r="186" spans="1:7" x14ac:dyDescent="0.25">
      <c r="A186" s="2">
        <v>31563</v>
      </c>
      <c r="B186" s="4">
        <v>6.8761797385026524E-2</v>
      </c>
      <c r="C186" s="5">
        <v>2.154045898403717E-2</v>
      </c>
      <c r="D186" s="5">
        <v>4.0295422871197611E-2</v>
      </c>
      <c r="E186" s="14">
        <v>-1.753425415490319E-2</v>
      </c>
      <c r="F186" s="5">
        <v>1.2316429644160449E-2</v>
      </c>
      <c r="G186" s="10">
        <v>-3.5172801679890725E-3</v>
      </c>
    </row>
    <row r="187" spans="1:7" x14ac:dyDescent="0.25">
      <c r="A187" s="2">
        <v>31593</v>
      </c>
      <c r="B187" s="4">
        <v>-1.7201850940613439E-2</v>
      </c>
      <c r="C187" s="5">
        <v>-4.2192491575792607E-2</v>
      </c>
      <c r="D187" s="5">
        <v>-1.472642273667488E-2</v>
      </c>
      <c r="E187" s="14">
        <v>1.9789564177061399E-2</v>
      </c>
      <c r="F187" s="5">
        <v>-2.8659778252654429E-2</v>
      </c>
      <c r="G187" s="10">
        <v>8.7215063850442399E-3</v>
      </c>
    </row>
    <row r="188" spans="1:7" x14ac:dyDescent="0.25">
      <c r="A188" s="2">
        <v>31624</v>
      </c>
      <c r="B188" s="4">
        <v>-4.301358376911546E-2</v>
      </c>
      <c r="C188" s="5">
        <v>-9.3369054038119972E-2</v>
      </c>
      <c r="D188" s="5">
        <v>-8.2944248770749542E-3</v>
      </c>
      <c r="E188" s="14">
        <v>-1.0501484774234141E-3</v>
      </c>
      <c r="F188" s="5">
        <v>-1.0523529598831389E-2</v>
      </c>
      <c r="G188" s="10">
        <v>1.5148956281384509E-2</v>
      </c>
    </row>
    <row r="189" spans="1:7" x14ac:dyDescent="0.25">
      <c r="A189" s="2">
        <v>31655</v>
      </c>
      <c r="B189" s="4">
        <v>5.5399186869970363E-2</v>
      </c>
      <c r="C189" s="5">
        <v>-5.8170611365533059E-2</v>
      </c>
      <c r="D189" s="5">
        <v>3.2389412104392272E-2</v>
      </c>
      <c r="E189" s="14">
        <v>2.179124584241128E-2</v>
      </c>
      <c r="F189" s="5">
        <v>6.1735834771334347E-2</v>
      </c>
      <c r="G189" s="10">
        <v>9.9652968807948487E-3</v>
      </c>
    </row>
    <row r="190" spans="1:7" x14ac:dyDescent="0.25">
      <c r="A190" s="2">
        <v>31685</v>
      </c>
      <c r="B190" s="4">
        <v>-4.5525728081716073E-2</v>
      </c>
      <c r="C190" s="5">
        <v>4.7093372462283248E-2</v>
      </c>
      <c r="D190" s="4">
        <v>8.2800000000000651E-3</v>
      </c>
      <c r="E190" s="14">
        <v>-1.6894576372486991E-2</v>
      </c>
      <c r="F190" s="5">
        <v>9.4289001560951866E-2</v>
      </c>
      <c r="G190" s="10">
        <v>-3.2683893434807147E-2</v>
      </c>
    </row>
    <row r="191" spans="1:7" x14ac:dyDescent="0.25">
      <c r="A191" s="2">
        <v>31716</v>
      </c>
      <c r="B191" s="4">
        <v>-2.662350434048832E-3</v>
      </c>
      <c r="C191" s="5">
        <v>-5.7536704964191991E-2</v>
      </c>
      <c r="D191" s="4">
        <v>1.7455468719006492E-2</v>
      </c>
      <c r="E191" s="14">
        <v>1.1293897027104731E-2</v>
      </c>
      <c r="F191" s="5">
        <v>-3.4198137714435688E-2</v>
      </c>
      <c r="G191" s="10">
        <v>6.014858703689961E-3</v>
      </c>
    </row>
    <row r="192" spans="1:7" x14ac:dyDescent="0.25">
      <c r="A192" s="2">
        <v>31746</v>
      </c>
      <c r="B192" s="4">
        <v>-3.9303587223021852E-3</v>
      </c>
      <c r="C192" s="5">
        <v>-6.2907568157478458E-3</v>
      </c>
      <c r="D192" s="4">
        <v>8.0418762428353663E-3</v>
      </c>
      <c r="E192" s="14">
        <v>9.7535414740877423E-3</v>
      </c>
      <c r="F192" s="5">
        <v>-4.6264421911327708E-2</v>
      </c>
      <c r="G192" s="10">
        <v>-4.0608818761394346E-4</v>
      </c>
    </row>
    <row r="193" spans="1:7" x14ac:dyDescent="0.25">
      <c r="A193" s="2">
        <v>31777</v>
      </c>
      <c r="B193" s="4">
        <v>-7.368636920036753E-3</v>
      </c>
      <c r="C193" s="5">
        <v>-3.2321752455065363E-2</v>
      </c>
      <c r="D193" s="4">
        <v>5.3184802684382859E-3</v>
      </c>
      <c r="E193" s="14">
        <v>8.6101446299415504E-3</v>
      </c>
      <c r="F193" s="5">
        <v>-3.4595492317662339E-2</v>
      </c>
      <c r="G193" s="10">
        <v>5.0361326399620135E-3</v>
      </c>
    </row>
    <row r="194" spans="1:7" x14ac:dyDescent="0.25">
      <c r="A194" s="2">
        <v>31808</v>
      </c>
      <c r="B194" s="4">
        <v>6.3192700650166689E-2</v>
      </c>
      <c r="C194" s="5">
        <v>-2.758307127020096E-2</v>
      </c>
      <c r="D194" s="4">
        <v>2.8029202697113401E-2</v>
      </c>
      <c r="E194" s="14">
        <v>1.3279975064134921E-2</v>
      </c>
      <c r="F194" s="5">
        <v>-3.5486047056394743E-2</v>
      </c>
      <c r="G194" s="10">
        <v>-3.6530828547051714E-3</v>
      </c>
    </row>
    <row r="195" spans="1:7" x14ac:dyDescent="0.25">
      <c r="A195" s="2">
        <v>31836</v>
      </c>
      <c r="B195" s="4">
        <v>2.8253520864269351E-2</v>
      </c>
      <c r="C195" s="5">
        <v>2.4535127495450611E-2</v>
      </c>
      <c r="D195" s="4">
        <v>1.6795007344891699E-2</v>
      </c>
      <c r="E195" s="14">
        <v>6.6616066349474666E-3</v>
      </c>
      <c r="F195" s="5">
        <v>2.1438526385231881E-2</v>
      </c>
      <c r="G195" s="10">
        <v>-5.5153238980350846E-3</v>
      </c>
    </row>
    <row r="196" spans="1:7" x14ac:dyDescent="0.25">
      <c r="A196" s="2">
        <v>31867</v>
      </c>
      <c r="B196" s="4">
        <v>4.5508568498141999E-2</v>
      </c>
      <c r="C196" s="5">
        <v>7.2383066127934506E-2</v>
      </c>
      <c r="D196" s="4">
        <v>1.1051604829210859E-2</v>
      </c>
      <c r="E196" s="14">
        <v>1.038157065227498E-2</v>
      </c>
      <c r="F196" s="5">
        <v>1.9789048409180759E-2</v>
      </c>
      <c r="G196" s="10">
        <v>1.3590999315241331E-2</v>
      </c>
    </row>
    <row r="197" spans="1:7" x14ac:dyDescent="0.25">
      <c r="A197" s="2">
        <v>31897</v>
      </c>
      <c r="B197" s="4">
        <v>5.5050301421018411E-2</v>
      </c>
      <c r="C197" s="5">
        <v>7.3893626362021587E-4</v>
      </c>
      <c r="D197" s="4">
        <v>-2.1843401017538459E-2</v>
      </c>
      <c r="E197" s="14">
        <v>-9.596484211886816E-3</v>
      </c>
      <c r="F197" s="5">
        <v>6.3658293842603769E-2</v>
      </c>
      <c r="G197" s="10">
        <v>7.2447535096355001E-2</v>
      </c>
    </row>
    <row r="198" spans="1:7" x14ac:dyDescent="0.25">
      <c r="A198" s="2">
        <v>31928</v>
      </c>
      <c r="B198" s="4">
        <v>1.4112327632753271E-2</v>
      </c>
      <c r="C198" s="5">
        <v>4.1219295454279332E-2</v>
      </c>
      <c r="D198" s="4">
        <v>-4.9872991355968121E-3</v>
      </c>
      <c r="E198" s="14">
        <v>2.6376674559694E-3</v>
      </c>
      <c r="F198" s="5">
        <v>1.3469231117731821E-2</v>
      </c>
      <c r="G198" s="10">
        <v>1.1701494295580404E-2</v>
      </c>
    </row>
    <row r="199" spans="1:7" x14ac:dyDescent="0.25">
      <c r="A199" s="2">
        <v>31958</v>
      </c>
      <c r="B199" s="4">
        <v>-8.3896425442797629E-4</v>
      </c>
      <c r="C199" s="5">
        <v>0.16393005979629749</v>
      </c>
      <c r="D199" s="4">
        <v>1.3821221840897071E-2</v>
      </c>
      <c r="E199" s="14">
        <v>4.2736259629118888E-3</v>
      </c>
      <c r="F199" s="5">
        <v>-1.1708088261363249E-3</v>
      </c>
      <c r="G199" s="10">
        <v>-5.6936710971712198E-3</v>
      </c>
    </row>
    <row r="200" spans="1:7" x14ac:dyDescent="0.25">
      <c r="A200" s="2">
        <v>31989</v>
      </c>
      <c r="B200" s="4">
        <v>3.6801980673788259E-2</v>
      </c>
      <c r="C200" s="5">
        <v>0.10042462166690749</v>
      </c>
      <c r="D200" s="4">
        <v>4.5842364986394823E-3</v>
      </c>
      <c r="E200" s="14">
        <v>-7.1272354830775883E-3</v>
      </c>
      <c r="F200" s="5">
        <v>4.77894963001139E-2</v>
      </c>
      <c r="G200" s="10">
        <v>2.7628898923442648E-2</v>
      </c>
    </row>
    <row r="201" spans="1:7" x14ac:dyDescent="0.25">
      <c r="A201" s="2">
        <v>32020</v>
      </c>
      <c r="B201" s="4">
        <v>3.021660242112811E-2</v>
      </c>
      <c r="C201" s="5">
        <v>0.12827381156006279</v>
      </c>
      <c r="D201" s="4">
        <v>1.009071543998807E-2</v>
      </c>
      <c r="E201" s="14">
        <v>-5.3810681951981642E-3</v>
      </c>
      <c r="F201" s="5">
        <v>-3.7972988250279768E-2</v>
      </c>
      <c r="G201" s="10">
        <v>-1.8290458576899139E-2</v>
      </c>
    </row>
    <row r="202" spans="1:7" x14ac:dyDescent="0.25">
      <c r="A202" s="2">
        <v>32050</v>
      </c>
      <c r="B202" s="4">
        <v>-1.4598078952198219E-3</v>
      </c>
      <c r="C202" s="5">
        <v>-0.242831207949087</v>
      </c>
      <c r="D202" s="4">
        <v>-2.311587023115869E-2</v>
      </c>
      <c r="E202" s="14">
        <v>-7.8885154738975744E-3</v>
      </c>
      <c r="F202" s="5">
        <v>2.2121435925068229E-2</v>
      </c>
      <c r="G202" s="10">
        <v>3.0694920269065968E-3</v>
      </c>
    </row>
    <row r="203" spans="1:7" x14ac:dyDescent="0.25">
      <c r="A203" s="2">
        <v>32081</v>
      </c>
      <c r="B203" s="4">
        <v>-0.22273414354086449</v>
      </c>
      <c r="C203" s="5">
        <v>-0.14321651719079961</v>
      </c>
      <c r="D203" s="4">
        <v>-2.73848959690326E-2</v>
      </c>
      <c r="E203" s="14">
        <v>3.1031497331106401E-2</v>
      </c>
      <c r="F203" s="5">
        <v>-2.8006868139810528E-2</v>
      </c>
      <c r="G203" s="10">
        <v>-0.10124034970068503</v>
      </c>
    </row>
    <row r="204" spans="1:7" x14ac:dyDescent="0.25">
      <c r="A204" s="2">
        <v>32111</v>
      </c>
      <c r="B204" s="4">
        <v>-7.562374102944136E-2</v>
      </c>
      <c r="C204" s="5">
        <v>-0.111001093081213</v>
      </c>
      <c r="D204" s="4">
        <v>2.5362353503946441E-2</v>
      </c>
      <c r="E204" s="14">
        <v>8.7258022641732991E-3</v>
      </c>
      <c r="F204" s="5">
        <v>-1.1560433163452569E-2</v>
      </c>
      <c r="G204" s="10">
        <v>6.4504761766768864E-2</v>
      </c>
    </row>
    <row r="205" spans="1:7" x14ac:dyDescent="0.25">
      <c r="A205" s="2">
        <v>32142</v>
      </c>
      <c r="B205" s="4">
        <v>-2.8188110984229691E-3</v>
      </c>
      <c r="C205" s="5">
        <v>6.4342083991389437E-2</v>
      </c>
      <c r="D205" s="4">
        <v>1.3389191610061911E-2</v>
      </c>
      <c r="E205" s="14">
        <v>1.062562220409031E-2</v>
      </c>
      <c r="F205" s="5">
        <v>-4.0261977437877031E-2</v>
      </c>
      <c r="G205" s="10">
        <v>7.4863328030164766E-2</v>
      </c>
    </row>
    <row r="206" spans="1:7" x14ac:dyDescent="0.25">
      <c r="A206" s="2">
        <v>32173</v>
      </c>
      <c r="B206" s="4">
        <v>9.2711837192744229E-2</v>
      </c>
      <c r="C206" s="4">
        <v>0.16922268907563009</v>
      </c>
      <c r="D206" s="4">
        <v>2.9067037408733839E-2</v>
      </c>
      <c r="E206" s="14">
        <v>2.5658054455174589E-2</v>
      </c>
      <c r="F206" s="5">
        <v>-1.277705955907538E-2</v>
      </c>
      <c r="G206" s="10">
        <v>-2.0911169174071039E-4</v>
      </c>
    </row>
    <row r="207" spans="1:7" x14ac:dyDescent="0.25">
      <c r="A207" s="2">
        <v>32202</v>
      </c>
      <c r="B207" s="4">
        <v>6.2421550021633847E-2</v>
      </c>
      <c r="C207" s="4">
        <v>8.2281806475499319E-3</v>
      </c>
      <c r="D207" s="4">
        <v>2.7548135423376859E-2</v>
      </c>
      <c r="E207" s="14">
        <v>1.247781926781605E-2</v>
      </c>
      <c r="F207" s="5">
        <v>-5.8387654510952347E-2</v>
      </c>
      <c r="G207" s="10">
        <v>1.7765991467612485E-2</v>
      </c>
    </row>
    <row r="208" spans="1:7" x14ac:dyDescent="0.25">
      <c r="A208" s="2">
        <v>32233</v>
      </c>
      <c r="B208" s="4">
        <v>8.6805107526881642E-3</v>
      </c>
      <c r="C208" s="4">
        <v>7.8753509561614532E-2</v>
      </c>
      <c r="D208" s="4">
        <v>-1.9155920485515181E-3</v>
      </c>
      <c r="E208" s="14">
        <v>2.532728027069513E-3</v>
      </c>
      <c r="F208" s="5">
        <v>4.8513995278311427E-2</v>
      </c>
      <c r="G208" s="10">
        <v>6.3053149047644398E-3</v>
      </c>
    </row>
    <row r="209" spans="1:7" x14ac:dyDescent="0.25">
      <c r="A209" s="2">
        <v>32263</v>
      </c>
      <c r="B209" s="4">
        <v>2.23548730155958E-2</v>
      </c>
      <c r="C209" s="4">
        <v>5.8551520682513791E-2</v>
      </c>
      <c r="D209" s="4">
        <v>3.9170527013705492E-3</v>
      </c>
      <c r="E209" s="14">
        <v>-3.340543481644369E-3</v>
      </c>
      <c r="F209" s="5">
        <v>-1.0206499122160441E-2</v>
      </c>
      <c r="G209" s="10">
        <v>7.4996009071296816E-3</v>
      </c>
    </row>
    <row r="210" spans="1:7" x14ac:dyDescent="0.25">
      <c r="A210" s="2">
        <v>32294</v>
      </c>
      <c r="B210" s="4">
        <v>1.0107728443460751E-2</v>
      </c>
      <c r="C210" s="4">
        <v>5.9877976861855593E-2</v>
      </c>
      <c r="D210" s="4">
        <v>4.0668775417984637E-3</v>
      </c>
      <c r="E210" s="14">
        <v>-3.993195932205435E-3</v>
      </c>
      <c r="F210" s="5">
        <v>4.2491798653165297E-2</v>
      </c>
      <c r="G210" s="10">
        <v>3.9167711373734468E-2</v>
      </c>
    </row>
    <row r="211" spans="1:7" x14ac:dyDescent="0.25">
      <c r="A211" s="2">
        <v>32324</v>
      </c>
      <c r="B211" s="4">
        <v>4.7637536344031561E-2</v>
      </c>
      <c r="C211" s="4">
        <v>8.4056257334469642E-2</v>
      </c>
      <c r="D211" s="4">
        <v>2.0442428858270519E-2</v>
      </c>
      <c r="E211" s="14">
        <v>1.258029729743099E-2</v>
      </c>
      <c r="F211" s="5">
        <v>1.581041285331854E-2</v>
      </c>
      <c r="G211" s="10">
        <v>5.7858705997891516E-2</v>
      </c>
    </row>
    <row r="212" spans="1:7" x14ac:dyDescent="0.25">
      <c r="A212" s="2">
        <v>32355</v>
      </c>
      <c r="B212" s="4">
        <v>4.956434119468911E-2</v>
      </c>
      <c r="C212" s="4">
        <v>2.6709078493574179E-3</v>
      </c>
      <c r="D212" s="4">
        <v>1.1093583023764619E-2</v>
      </c>
      <c r="E212" s="14">
        <v>-2.841793034606088E-3</v>
      </c>
      <c r="F212" s="5">
        <v>2.6813780904662431E-2</v>
      </c>
      <c r="G212" s="10">
        <v>3.6256617186305583E-4</v>
      </c>
    </row>
    <row r="213" spans="1:7" x14ac:dyDescent="0.25">
      <c r="A213" s="2">
        <v>32386</v>
      </c>
      <c r="B213" s="4">
        <v>-5.475256703631981E-2</v>
      </c>
      <c r="C213" s="4">
        <v>-2.8875615763546799E-2</v>
      </c>
      <c r="D213" s="4">
        <v>2.2228932843457731E-3</v>
      </c>
      <c r="E213" s="14">
        <v>1.1343863543015779E-3</v>
      </c>
      <c r="F213" s="5">
        <v>-1.506794024120316E-2</v>
      </c>
      <c r="G213" s="10">
        <v>1.1395380693649797E-2</v>
      </c>
    </row>
    <row r="214" spans="1:7" x14ac:dyDescent="0.25">
      <c r="A214" s="2">
        <v>32416</v>
      </c>
      <c r="B214" s="4">
        <v>3.7472473365987247E-2</v>
      </c>
      <c r="C214" s="4">
        <v>5.888042190357945E-2</v>
      </c>
      <c r="D214" s="4">
        <v>9.5497953615280018E-3</v>
      </c>
      <c r="E214" s="14">
        <v>1.7625058142089811E-2</v>
      </c>
      <c r="F214" s="5">
        <v>-7.0852743147415811E-2</v>
      </c>
      <c r="G214" s="10">
        <v>1.2961506097515754E-2</v>
      </c>
    </row>
    <row r="215" spans="1:7" x14ac:dyDescent="0.25">
      <c r="A215" s="2">
        <v>32447</v>
      </c>
      <c r="B215" s="4">
        <v>1.3041411723485391E-2</v>
      </c>
      <c r="C215" s="4">
        <v>-5.7121699035908913E-2</v>
      </c>
      <c r="D215" s="4">
        <v>1.4375725418670051E-2</v>
      </c>
      <c r="E215" s="14">
        <v>1.6442942082048821E-2</v>
      </c>
      <c r="F215" s="5">
        <v>-1.9427104702505419E-2</v>
      </c>
      <c r="G215" s="10">
        <v>1.6819814662651443E-2</v>
      </c>
    </row>
    <row r="216" spans="1:7" x14ac:dyDescent="0.25">
      <c r="A216" s="2">
        <v>32477</v>
      </c>
      <c r="B216" s="4">
        <v>6.4424313126258959E-3</v>
      </c>
      <c r="C216" s="4">
        <v>-3.1546706985121409E-2</v>
      </c>
      <c r="D216" s="4">
        <v>1.8879644310769721E-3</v>
      </c>
      <c r="E216" s="14">
        <v>-9.969175823483856E-3</v>
      </c>
      <c r="F216" s="5">
        <v>4.0788366540287762E-3</v>
      </c>
      <c r="G216" s="10">
        <v>1.7920638557915116E-2</v>
      </c>
    </row>
    <row r="217" spans="1:7" x14ac:dyDescent="0.25">
      <c r="A217" s="2">
        <v>32508</v>
      </c>
      <c r="B217" s="4">
        <v>2.9157230365921771E-2</v>
      </c>
      <c r="C217" s="4">
        <v>4.5714393137223253E-2</v>
      </c>
      <c r="D217" s="4">
        <v>4.3643186360484698E-3</v>
      </c>
      <c r="E217" s="14">
        <v>2.9418267136351582E-3</v>
      </c>
      <c r="F217" s="5">
        <v>-2.6301127829061999E-3</v>
      </c>
      <c r="G217" s="10">
        <v>8.6695762096420746E-3</v>
      </c>
    </row>
    <row r="218" spans="1:7" x14ac:dyDescent="0.25">
      <c r="A218" s="2">
        <v>32539</v>
      </c>
      <c r="B218" s="4">
        <v>9.5795097024467424E-2</v>
      </c>
      <c r="C218" s="4">
        <v>4.1848825148343087E-2</v>
      </c>
      <c r="D218" s="4">
        <v>1.6309291747888199E-2</v>
      </c>
      <c r="E218" s="14">
        <v>9.7501133923526932E-3</v>
      </c>
      <c r="F218" s="4">
        <v>1.1894550237319111E-2</v>
      </c>
      <c r="G218" s="10">
        <v>5.2714714900325014E-3</v>
      </c>
    </row>
    <row r="219" spans="1:7" x14ac:dyDescent="0.25">
      <c r="A219" s="2">
        <v>32567</v>
      </c>
      <c r="B219" s="4">
        <v>-3.7190713098399282E-2</v>
      </c>
      <c r="C219" s="4">
        <v>4.2584764636531602E-2</v>
      </c>
      <c r="D219" s="4">
        <v>5.961895019499952E-3</v>
      </c>
      <c r="E219" s="14">
        <v>-8.7931729111603695E-3</v>
      </c>
      <c r="F219" s="4">
        <v>-4.0774230008476797E-2</v>
      </c>
      <c r="G219" s="10">
        <v>-3.7508949099393832E-3</v>
      </c>
    </row>
    <row r="220" spans="1:7" x14ac:dyDescent="0.25">
      <c r="A220" s="2">
        <v>32598</v>
      </c>
      <c r="B220" s="4">
        <v>3.1974754849583682E-2</v>
      </c>
      <c r="C220" s="4">
        <v>0.1386414896810795</v>
      </c>
      <c r="D220" s="4">
        <v>-3.9086705753371698E-3</v>
      </c>
      <c r="E220" s="14">
        <v>7.4029549618745269E-3</v>
      </c>
      <c r="F220" s="4">
        <v>2.8897988040180071E-2</v>
      </c>
      <c r="G220" s="10">
        <v>3.2867971974778684E-2</v>
      </c>
    </row>
    <row r="221" spans="1:7" x14ac:dyDescent="0.25">
      <c r="A221" s="2">
        <v>32628</v>
      </c>
      <c r="B221" s="4">
        <v>1.2635051786545001E-2</v>
      </c>
      <c r="C221" s="4">
        <v>0.17095036084303761</v>
      </c>
      <c r="D221" s="4">
        <v>4.0675695075842461E-4</v>
      </c>
      <c r="E221" s="14">
        <v>1.550609835093442E-2</v>
      </c>
      <c r="F221" s="4">
        <v>-2.3104672469079209E-2</v>
      </c>
      <c r="G221" s="10">
        <v>-5.6899712958884806E-3</v>
      </c>
    </row>
    <row r="222" spans="1:7" x14ac:dyDescent="0.25">
      <c r="A222" s="2">
        <v>32659</v>
      </c>
      <c r="B222" s="4">
        <v>2.3502554872877109E-2</v>
      </c>
      <c r="C222" s="4">
        <v>6.1447754830213253E-2</v>
      </c>
      <c r="D222" s="4">
        <v>1.88786045139635E-2</v>
      </c>
      <c r="E222" s="14">
        <v>1.0473759240868279E-2</v>
      </c>
      <c r="F222" s="4">
        <v>8.8801617772047425E-3</v>
      </c>
      <c r="G222" s="10">
        <v>4.6628449698982756E-2</v>
      </c>
    </row>
    <row r="223" spans="1:7" x14ac:dyDescent="0.25">
      <c r="A223" s="2">
        <v>32689</v>
      </c>
      <c r="B223" s="4">
        <v>-2.3660391522279282E-2</v>
      </c>
      <c r="C223" s="4">
        <v>-0.13207527670419511</v>
      </c>
      <c r="D223" s="4">
        <v>1.5218973247470791E-2</v>
      </c>
      <c r="E223" s="14">
        <v>2.2804487310947159E-2</v>
      </c>
      <c r="F223" s="4">
        <v>2.384963978619559E-2</v>
      </c>
      <c r="G223" s="10">
        <v>-4.7092436573535866E-3</v>
      </c>
    </row>
    <row r="224" spans="1:7" x14ac:dyDescent="0.25">
      <c r="A224" s="2">
        <v>32720</v>
      </c>
      <c r="B224" s="4">
        <v>6.083844379683967E-2</v>
      </c>
      <c r="C224" s="4">
        <v>1.4310433214218101E-2</v>
      </c>
      <c r="D224" s="4">
        <v>4.0386601513726639E-3</v>
      </c>
      <c r="E224" s="14">
        <v>1.9272708602804479E-2</v>
      </c>
      <c r="F224" s="4">
        <v>-6.2391828628174273E-2</v>
      </c>
      <c r="G224" s="10">
        <v>3.1956295841671748E-4</v>
      </c>
    </row>
    <row r="225" spans="1:7" x14ac:dyDescent="0.25">
      <c r="A225" s="2">
        <v>32751</v>
      </c>
      <c r="B225" s="4">
        <v>2.254413556046209E-2</v>
      </c>
      <c r="C225" s="4">
        <v>7.0756449613327499E-2</v>
      </c>
      <c r="D225" s="4">
        <v>4.6672296000611624E-3</v>
      </c>
      <c r="E225" s="14">
        <v>-4.5247194129657492E-3</v>
      </c>
      <c r="F225" s="4">
        <v>3.0351631059734929E-2</v>
      </c>
      <c r="G225" s="10">
        <v>-3.6608298138562185E-3</v>
      </c>
    </row>
    <row r="226" spans="1:7" x14ac:dyDescent="0.25">
      <c r="A226" s="2">
        <v>32781</v>
      </c>
      <c r="B226" s="4">
        <v>-1.8303006603529352E-2</v>
      </c>
      <c r="C226" s="4">
        <v>7.4981232043494161E-2</v>
      </c>
      <c r="D226" s="4">
        <v>-1.055181161081287E-2</v>
      </c>
      <c r="E226" s="14">
        <v>-3.832426984208907E-3</v>
      </c>
      <c r="F226" s="4">
        <v>-2.3143117272166561E-2</v>
      </c>
      <c r="G226" s="10">
        <v>4.5977112775076514E-3</v>
      </c>
    </row>
    <row r="227" spans="1:7" x14ac:dyDescent="0.25">
      <c r="A227" s="2">
        <v>32812</v>
      </c>
      <c r="B227" s="4">
        <v>-5.1007937585640713E-2</v>
      </c>
      <c r="C227" s="4">
        <v>-5.1474811454950142E-3</v>
      </c>
      <c r="D227" s="4">
        <v>-2.479594121871553E-2</v>
      </c>
      <c r="E227" s="14">
        <v>1.514295966604132E-2</v>
      </c>
      <c r="F227" s="4">
        <v>1.361955443311968E-2</v>
      </c>
      <c r="G227" s="10">
        <v>-2.107565958114456E-2</v>
      </c>
    </row>
    <row r="228" spans="1:7" x14ac:dyDescent="0.25">
      <c r="A228" s="2">
        <v>32842</v>
      </c>
      <c r="B228" s="4">
        <v>3.7190960885986608E-3</v>
      </c>
      <c r="C228" s="4">
        <v>-7.9727878089556836E-2</v>
      </c>
      <c r="D228" s="4">
        <v>1.5045214829829681E-3</v>
      </c>
      <c r="E228" s="14">
        <v>2.7105762964629168E-3</v>
      </c>
      <c r="F228" s="4">
        <v>6.0004745802930692E-2</v>
      </c>
      <c r="G228" s="10">
        <v>3.4270030730575593E-2</v>
      </c>
    </row>
    <row r="229" spans="1:7" x14ac:dyDescent="0.25">
      <c r="A229" s="2">
        <v>32873</v>
      </c>
      <c r="B229" s="4">
        <v>-2.186095422848355E-2</v>
      </c>
      <c r="C229" s="4">
        <v>6.3369051053121517E-2</v>
      </c>
      <c r="D229" s="4">
        <v>-4.056105506183072E-3</v>
      </c>
      <c r="E229" s="14">
        <v>7.794071254024891E-3</v>
      </c>
      <c r="F229" s="4">
        <v>-5.8314911716148672E-2</v>
      </c>
      <c r="G229" s="10">
        <v>2.6482651488525535E-2</v>
      </c>
    </row>
    <row r="230" spans="1:7" x14ac:dyDescent="0.25">
      <c r="A230" s="2">
        <v>32904</v>
      </c>
      <c r="B230" s="4">
        <v>-4.9140603074945721E-2</v>
      </c>
      <c r="C230" s="4">
        <v>2.9686085402149679E-2</v>
      </c>
      <c r="D230" s="4">
        <v>-2.7023808578709559E-2</v>
      </c>
      <c r="E230" s="14">
        <v>-9.4815333662935444E-3</v>
      </c>
      <c r="F230" s="4">
        <v>1.7769589635396651E-2</v>
      </c>
      <c r="G230" s="10">
        <v>-1.0530038827230533E-3</v>
      </c>
    </row>
    <row r="231" spans="1:7" x14ac:dyDescent="0.25">
      <c r="A231" s="2">
        <v>32932</v>
      </c>
      <c r="B231" s="4">
        <v>-3.9730696769772138E-2</v>
      </c>
      <c r="C231" s="4">
        <v>4.3597950007469688E-2</v>
      </c>
      <c r="D231" s="4">
        <v>-1.511108935288308E-2</v>
      </c>
      <c r="E231" s="14">
        <v>-1.0685516013887401E-2</v>
      </c>
      <c r="F231" s="4">
        <v>-8.3793173921929975E-3</v>
      </c>
      <c r="G231" s="10">
        <v>2.1789995765433248E-2</v>
      </c>
    </row>
    <row r="232" spans="1:7" x14ac:dyDescent="0.25">
      <c r="A232" s="2">
        <v>32963</v>
      </c>
      <c r="B232" s="4">
        <v>-6.6697447942053456E-2</v>
      </c>
      <c r="C232" s="4">
        <v>-0.14304603684363651</v>
      </c>
      <c r="D232" s="4">
        <v>1.8847291374982419E-2</v>
      </c>
      <c r="E232" s="14">
        <v>-1.036734856058567E-4</v>
      </c>
      <c r="F232" s="4">
        <v>-0.104434106701213</v>
      </c>
      <c r="G232" s="10">
        <v>1.7311289672600927E-2</v>
      </c>
    </row>
    <row r="233" spans="1:7" x14ac:dyDescent="0.25">
      <c r="A233" s="2">
        <v>32993</v>
      </c>
      <c r="B233" s="4">
        <v>-2.174690968157145E-2</v>
      </c>
      <c r="C233" s="4">
        <v>5.8880604208841003E-2</v>
      </c>
      <c r="D233" s="4">
        <v>6.2204225008537506E-3</v>
      </c>
      <c r="E233" s="14">
        <v>-7.3814064462518099E-3</v>
      </c>
      <c r="F233" s="4">
        <v>-8.5149751783543115E-3</v>
      </c>
      <c r="G233" s="10">
        <v>2.1518578984230922E-2</v>
      </c>
    </row>
    <row r="234" spans="1:7" x14ac:dyDescent="0.25">
      <c r="A234" s="2">
        <v>33024</v>
      </c>
      <c r="B234" s="4">
        <v>0.11647945104163</v>
      </c>
      <c r="C234" s="4">
        <v>9.3283792024893675E-2</v>
      </c>
      <c r="D234" s="4">
        <v>1.66953542308097E-2</v>
      </c>
      <c r="E234" s="14">
        <v>2.7675475388274081E-2</v>
      </c>
      <c r="F234" s="4">
        <v>-6.8306916904303794E-3</v>
      </c>
      <c r="G234" s="10">
        <v>-1.8300825696669236E-2</v>
      </c>
    </row>
    <row r="235" spans="1:7" x14ac:dyDescent="0.25">
      <c r="A235" s="2">
        <v>33054</v>
      </c>
      <c r="B235" s="4">
        <v>-2.8298093728944651E-2</v>
      </c>
      <c r="C235" s="4">
        <v>1.2940000889595901E-2</v>
      </c>
      <c r="D235" s="4">
        <v>2.5053054930730619E-2</v>
      </c>
      <c r="E235" s="14">
        <v>1.631406908710184E-2</v>
      </c>
      <c r="F235" s="4">
        <v>-5.46875E-2</v>
      </c>
      <c r="G235" s="10">
        <v>2.0926651375609825E-2</v>
      </c>
    </row>
    <row r="236" spans="1:7" x14ac:dyDescent="0.25">
      <c r="A236" s="2">
        <v>33085</v>
      </c>
      <c r="B236" s="4">
        <v>-4.0100639186414933E-2</v>
      </c>
      <c r="C236" s="4">
        <v>3.4337070413243742E-2</v>
      </c>
      <c r="D236" s="4">
        <v>2.5177373706044111E-2</v>
      </c>
      <c r="E236" s="14">
        <v>1.3150740505993861E-2</v>
      </c>
      <c r="F236" s="4">
        <v>7.875962421417082E-3</v>
      </c>
      <c r="G236" s="10">
        <v>3.4885590313067386E-2</v>
      </c>
    </row>
    <row r="237" spans="1:7" x14ac:dyDescent="0.25">
      <c r="A237" s="2">
        <v>33116</v>
      </c>
      <c r="B237" s="4">
        <v>-0.1020348003336476</v>
      </c>
      <c r="C237" s="4">
        <v>-0.1366631132142766</v>
      </c>
      <c r="D237" s="4">
        <v>-4.5737149426678281E-2</v>
      </c>
      <c r="E237" s="14">
        <v>-6.4736257926078606E-3</v>
      </c>
      <c r="F237" s="4">
        <v>2.782352735045723E-2</v>
      </c>
      <c r="G237" s="10">
        <v>1.3420755134257407E-2</v>
      </c>
    </row>
    <row r="238" spans="1:7" x14ac:dyDescent="0.25">
      <c r="A238" s="2">
        <v>33146</v>
      </c>
      <c r="B238" s="4">
        <v>-0.11292403171237091</v>
      </c>
      <c r="C238" s="4">
        <v>-0.1352342947257312</v>
      </c>
      <c r="D238" s="4">
        <v>-4.1120754567431583E-2</v>
      </c>
      <c r="E238" s="14">
        <v>4.7327884500314487E-3</v>
      </c>
      <c r="F238" s="4">
        <v>5.8027343084108951E-2</v>
      </c>
      <c r="G238" s="10">
        <v>1.6294676372397392E-2</v>
      </c>
    </row>
    <row r="239" spans="1:7" x14ac:dyDescent="0.25">
      <c r="A239" s="2">
        <v>33177</v>
      </c>
      <c r="B239" s="4">
        <v>5.560694988057624E-2</v>
      </c>
      <c r="C239" s="4">
        <v>-5.1671292385664258E-2</v>
      </c>
      <c r="D239" s="4">
        <v>-2.9294824636087791E-2</v>
      </c>
      <c r="E239" s="14">
        <v>1.7834930506766999E-2</v>
      </c>
      <c r="F239" s="4">
        <v>-0.106402861470048</v>
      </c>
      <c r="G239" s="10">
        <v>1.4753201103755954E-2</v>
      </c>
    </row>
    <row r="240" spans="1:7" x14ac:dyDescent="0.25">
      <c r="A240" s="2">
        <v>33207</v>
      </c>
      <c r="B240" s="4">
        <v>-2.8773153593542818E-2</v>
      </c>
      <c r="C240" s="4">
        <v>-6.4167487664121059E-2</v>
      </c>
      <c r="D240" s="4">
        <v>1.050811952347286E-2</v>
      </c>
      <c r="E240" s="14">
        <v>2.2895168868078079E-2</v>
      </c>
      <c r="F240" s="4">
        <v>8.5824528506004416E-3</v>
      </c>
      <c r="G240" s="10">
        <v>8.2426920890675583E-3</v>
      </c>
    </row>
    <row r="241" spans="1:7" x14ac:dyDescent="0.25">
      <c r="A241" s="2">
        <v>33238</v>
      </c>
      <c r="B241" s="4">
        <v>1.6680130964205508E-2</v>
      </c>
      <c r="C241" s="4">
        <v>3.2575249590225168E-2</v>
      </c>
      <c r="D241" s="4">
        <v>1.5185350602947789E-2</v>
      </c>
      <c r="E241" s="14">
        <v>1.3451998559337481E-2</v>
      </c>
      <c r="F241" s="4">
        <v>8.580928885553174E-4</v>
      </c>
      <c r="G241" s="10">
        <v>-4.8795629350632981E-3</v>
      </c>
    </row>
    <row r="242" spans="1:7" x14ac:dyDescent="0.25">
      <c r="A242" s="2">
        <v>33269</v>
      </c>
      <c r="B242" s="4">
        <v>2.1581235425027549E-2</v>
      </c>
      <c r="C242" s="4">
        <v>6.7811872597493661E-2</v>
      </c>
      <c r="D242" s="4">
        <v>2.046999643061698E-2</v>
      </c>
      <c r="E242" s="14">
        <v>1.9085204023373919E-2</v>
      </c>
      <c r="F242" s="4">
        <v>-6.1944057442932299E-2</v>
      </c>
      <c r="G242" s="10">
        <v>-1.1055229676333862E-2</v>
      </c>
    </row>
    <row r="243" spans="1:7" x14ac:dyDescent="0.25">
      <c r="A243" s="2">
        <v>33297</v>
      </c>
      <c r="B243" s="4">
        <v>0.1254832138058781</v>
      </c>
      <c r="C243" s="4">
        <v>0.18391220514566961</v>
      </c>
      <c r="D243" s="4">
        <v>8.6753162240208237E-2</v>
      </c>
      <c r="E243" s="14">
        <v>1.239940714376557E-2</v>
      </c>
      <c r="F243" s="4">
        <v>2.4067938611523901E-2</v>
      </c>
      <c r="G243" s="10">
        <v>-1.3109004830725616E-2</v>
      </c>
    </row>
    <row r="244" spans="1:7" x14ac:dyDescent="0.25">
      <c r="A244" s="2">
        <v>33328</v>
      </c>
      <c r="B244" s="4">
        <v>7.7533221096242722E-2</v>
      </c>
      <c r="C244" s="4">
        <v>0.15404574114037239</v>
      </c>
      <c r="D244" s="4">
        <v>4.95209580838325E-2</v>
      </c>
      <c r="E244" s="14">
        <v>5.8332914573634848E-3</v>
      </c>
      <c r="F244" s="4">
        <v>8.809638912647344E-2</v>
      </c>
      <c r="G244" s="10">
        <v>3.2094136104349087E-2</v>
      </c>
    </row>
    <row r="245" spans="1:7" x14ac:dyDescent="0.25">
      <c r="A245" s="2">
        <v>33358</v>
      </c>
      <c r="B245" s="4">
        <v>1.8353786659383031E-2</v>
      </c>
      <c r="C245" s="4">
        <v>1.54309371471586E-2</v>
      </c>
      <c r="D245" s="4">
        <v>3.4532435670679318E-2</v>
      </c>
      <c r="E245" s="14">
        <v>1.185765985585365E-2</v>
      </c>
      <c r="F245" s="4">
        <v>2.0232399179767491E-2</v>
      </c>
      <c r="G245" s="10">
        <v>-1.6800663041728794E-3</v>
      </c>
    </row>
    <row r="246" spans="1:7" x14ac:dyDescent="0.25">
      <c r="A246" s="2">
        <v>33389</v>
      </c>
      <c r="B246" s="4">
        <v>3.333196052412557E-2</v>
      </c>
      <c r="C246" s="4">
        <v>8.8679841689322636E-2</v>
      </c>
      <c r="D246" s="4">
        <v>3.8949937266472561E-3</v>
      </c>
      <c r="E246" s="14">
        <v>1.0236919891977E-2</v>
      </c>
      <c r="F246" s="4">
        <v>2.2176068605118671E-2</v>
      </c>
      <c r="G246" s="10">
        <v>-2.7383759764678353E-3</v>
      </c>
    </row>
    <row r="247" spans="1:7" x14ac:dyDescent="0.25">
      <c r="A247" s="2">
        <v>33419</v>
      </c>
      <c r="B247" s="4">
        <v>-2.3676123964207148E-2</v>
      </c>
      <c r="C247" s="4">
        <v>3.2381114714727932E-3</v>
      </c>
      <c r="D247" s="4">
        <v>2.2702457716157639E-2</v>
      </c>
      <c r="E247" s="14">
        <v>-3.203881394970391E-3</v>
      </c>
      <c r="F247" s="4">
        <v>6.7804941993838908E-2</v>
      </c>
      <c r="G247" s="10">
        <v>2.2414006324526045E-2</v>
      </c>
    </row>
    <row r="248" spans="1:7" x14ac:dyDescent="0.25">
      <c r="A248" s="2">
        <v>33450</v>
      </c>
      <c r="B248" s="4">
        <v>6.4478795079807583E-3</v>
      </c>
      <c r="C248" s="4">
        <v>1.055946031456534E-2</v>
      </c>
      <c r="D248" s="4">
        <v>2.6831577463086509E-2</v>
      </c>
      <c r="E248" s="14">
        <v>1.063922458839343E-2</v>
      </c>
      <c r="F248" s="4">
        <v>-5.3217935733357757E-2</v>
      </c>
      <c r="G248" s="10">
        <v>4.6373826100053013E-3</v>
      </c>
    </row>
    <row r="249" spans="1:7" x14ac:dyDescent="0.25">
      <c r="A249" s="2">
        <v>33481</v>
      </c>
      <c r="B249" s="4">
        <v>-3.9516827247088049E-3</v>
      </c>
      <c r="C249" s="4">
        <v>1.9508457217041419E-2</v>
      </c>
      <c r="D249" s="4">
        <v>2.303089749877385E-2</v>
      </c>
      <c r="E249" s="14">
        <v>1.9397650893253269E-2</v>
      </c>
      <c r="F249" s="4">
        <v>-4.2659405491264013E-2</v>
      </c>
      <c r="G249" s="10">
        <v>1.3692605275502378E-3</v>
      </c>
    </row>
    <row r="250" spans="1:7" x14ac:dyDescent="0.25">
      <c r="A250" s="2">
        <v>33511</v>
      </c>
      <c r="B250" s="4">
        <v>-2.6121783765015619E-2</v>
      </c>
      <c r="C250" s="4">
        <v>-8.6711041752646323E-2</v>
      </c>
      <c r="D250" s="4">
        <v>1.4132581641066899E-2</v>
      </c>
      <c r="E250" s="14">
        <v>2.1890808458274399E-2</v>
      </c>
      <c r="F250" s="4">
        <v>-2.1162767074120459E-2</v>
      </c>
      <c r="G250" s="10">
        <v>2.6617800757545374E-2</v>
      </c>
    </row>
    <row r="251" spans="1:7" x14ac:dyDescent="0.25">
      <c r="A251" s="2">
        <v>33542</v>
      </c>
      <c r="B251" s="4">
        <v>1.766540887008072E-2</v>
      </c>
      <c r="C251" s="4">
        <v>4.3307844145503933E-2</v>
      </c>
      <c r="D251" s="4">
        <v>3.3934626681289437E-2</v>
      </c>
      <c r="E251" s="14">
        <v>1.2998863004140611E-2</v>
      </c>
      <c r="F251" s="4">
        <v>9.6513075965132256E-3</v>
      </c>
      <c r="G251" s="10">
        <v>9.2304732496145594E-3</v>
      </c>
    </row>
    <row r="252" spans="1:7" x14ac:dyDescent="0.25">
      <c r="A252" s="2">
        <v>33572</v>
      </c>
      <c r="B252" s="4">
        <v>-6.8954912708911409E-2</v>
      </c>
      <c r="C252" s="4">
        <v>-4.0063794998379421E-2</v>
      </c>
      <c r="D252" s="4">
        <v>1.0765535655502759E-2</v>
      </c>
      <c r="E252" s="14">
        <v>7.6957303756941464E-3</v>
      </c>
      <c r="F252" s="4">
        <v>-9.593312091000783E-4</v>
      </c>
      <c r="G252" s="10">
        <v>2.9513206680564751E-3</v>
      </c>
    </row>
    <row r="253" spans="1:7" x14ac:dyDescent="0.25">
      <c r="A253" s="2">
        <v>33603</v>
      </c>
      <c r="B253" s="4">
        <v>3.2391552528965312E-4</v>
      </c>
      <c r="C253" s="4">
        <v>3.8638027397882579E-2</v>
      </c>
      <c r="D253" s="4">
        <v>1.115748335424094E-2</v>
      </c>
      <c r="E253" s="14">
        <v>2.3308141911253698E-2</v>
      </c>
      <c r="F253" s="4">
        <v>-9.280153640385469E-2</v>
      </c>
      <c r="G253" s="10">
        <v>2.1789978736418983E-2</v>
      </c>
    </row>
    <row r="254" spans="1:7" x14ac:dyDescent="0.25">
      <c r="A254" s="2">
        <v>33634</v>
      </c>
      <c r="B254" s="4">
        <v>3.6013887359612307E-2</v>
      </c>
      <c r="C254" s="4">
        <v>0.17961802011955069</v>
      </c>
      <c r="D254" s="4">
        <v>3.3777093845805288E-2</v>
      </c>
      <c r="E254" s="14">
        <v>-2.8716014242995708E-3</v>
      </c>
      <c r="F254" s="4">
        <v>5.160095263297193E-2</v>
      </c>
      <c r="G254" s="10">
        <v>-1.3257500325788426E-2</v>
      </c>
    </row>
    <row r="255" spans="1:7" x14ac:dyDescent="0.25">
      <c r="A255" s="2">
        <v>33663</v>
      </c>
      <c r="B255" s="4">
        <v>-9.8000909550921556E-4</v>
      </c>
      <c r="C255" s="4">
        <v>6.2298580212581937E-2</v>
      </c>
      <c r="D255" s="4">
        <v>2.5276798541434609E-2</v>
      </c>
      <c r="E255" s="14">
        <v>5.9903403147270346E-3</v>
      </c>
      <c r="F255" s="4">
        <v>1.7003379107052959E-2</v>
      </c>
      <c r="G255" s="10">
        <v>4.167839348425656E-3</v>
      </c>
    </row>
    <row r="256" spans="1:7" x14ac:dyDescent="0.25">
      <c r="A256" s="2">
        <v>33694</v>
      </c>
      <c r="B256" s="4">
        <v>-4.3684530729950377E-2</v>
      </c>
      <c r="C256" s="4">
        <v>3.7376493795398869E-2</v>
      </c>
      <c r="D256" s="4">
        <v>1.4068496696717061E-2</v>
      </c>
      <c r="E256" s="14">
        <v>-5.62078464285444E-3</v>
      </c>
      <c r="F256" s="4">
        <v>-2.79240747941043E-2</v>
      </c>
      <c r="G256" s="10">
        <v>6.2391592710372102E-3</v>
      </c>
    </row>
    <row r="257" spans="1:7" x14ac:dyDescent="0.25">
      <c r="A257" s="2">
        <v>33724</v>
      </c>
      <c r="B257" s="4">
        <v>1.5564386395474189E-2</v>
      </c>
      <c r="C257" s="4">
        <v>-8.315693902975263E-3</v>
      </c>
      <c r="D257" s="4">
        <v>5.1830723299408632E-3</v>
      </c>
      <c r="E257" s="14">
        <v>1.285842786729704E-2</v>
      </c>
      <c r="F257" s="4">
        <v>-1.82538816770299E-2</v>
      </c>
      <c r="G257" s="10">
        <v>2.1060028247139864E-3</v>
      </c>
    </row>
    <row r="258" spans="1:7" x14ac:dyDescent="0.25">
      <c r="A258" s="2">
        <v>33755</v>
      </c>
      <c r="B258" s="4">
        <v>8.8509250327943878E-3</v>
      </c>
      <c r="C258" s="4">
        <v>-3.3599305599978369E-2</v>
      </c>
      <c r="D258" s="4">
        <v>1.477895062273649E-2</v>
      </c>
      <c r="E258" s="14">
        <v>1.7084566106723129E-2</v>
      </c>
      <c r="F258" s="4">
        <v>-2.2778621430423529E-2</v>
      </c>
      <c r="G258" s="10">
        <v>9.5929734794681556E-3</v>
      </c>
    </row>
    <row r="259" spans="1:7" x14ac:dyDescent="0.25">
      <c r="A259" s="2">
        <v>33785</v>
      </c>
      <c r="B259" s="4">
        <v>-8.5057902780719785E-2</v>
      </c>
      <c r="C259" s="4">
        <v>-0.14860954263128179</v>
      </c>
      <c r="D259" s="4">
        <v>1.152802032500411E-2</v>
      </c>
      <c r="E259" s="14">
        <v>1.1806904139617731E-2</v>
      </c>
      <c r="F259" s="4">
        <v>-3.1951182534869497E-2</v>
      </c>
      <c r="G259" s="10">
        <v>2.8065158632808979E-2</v>
      </c>
    </row>
    <row r="260" spans="1:7" x14ac:dyDescent="0.25">
      <c r="A260" s="2">
        <v>33816</v>
      </c>
      <c r="B260" s="4">
        <v>-3.1919415125504558E-2</v>
      </c>
      <c r="C260" s="4">
        <v>-2.3290826599371869E-2</v>
      </c>
      <c r="D260" s="4">
        <v>1.9437213604973861E-2</v>
      </c>
      <c r="E260" s="14">
        <v>1.9446817426286209E-2</v>
      </c>
      <c r="F260" s="4">
        <v>1.793195254688551E-2</v>
      </c>
      <c r="G260" s="10">
        <v>2.2098066016219272E-2</v>
      </c>
    </row>
    <row r="261" spans="1:7" x14ac:dyDescent="0.25">
      <c r="A261" s="2">
        <v>33847</v>
      </c>
      <c r="B261" s="4">
        <v>-2.7505598079571651E-2</v>
      </c>
      <c r="C261" s="4">
        <v>-9.4711369313584037E-2</v>
      </c>
      <c r="D261" s="4">
        <v>1.273569476538694E-2</v>
      </c>
      <c r="E261" s="14">
        <v>-8.6959566802101475E-5</v>
      </c>
      <c r="F261" s="4">
        <v>-8.7464902496249941E-2</v>
      </c>
      <c r="G261" s="10">
        <v>1.9781083000009379E-2</v>
      </c>
    </row>
    <row r="262" spans="1:7" x14ac:dyDescent="0.25">
      <c r="A262" s="2">
        <v>33877</v>
      </c>
      <c r="B262" s="4">
        <v>-4.8175624658932659E-3</v>
      </c>
      <c r="C262" s="4">
        <v>8.6471508245276052E-3</v>
      </c>
      <c r="D262" s="4">
        <v>1.0601166909772751E-2</v>
      </c>
      <c r="E262" s="14">
        <v>1.4002319856328851E-2</v>
      </c>
      <c r="F262" s="4">
        <v>6.5163329820864035E-2</v>
      </c>
      <c r="G262" s="10">
        <v>9.5509374608946187E-4</v>
      </c>
    </row>
    <row r="263" spans="1:7" x14ac:dyDescent="0.25">
      <c r="A263" s="2">
        <v>33908</v>
      </c>
      <c r="B263" s="4">
        <v>5.926774636110288E-2</v>
      </c>
      <c r="C263" s="4">
        <v>0.14872670203919849</v>
      </c>
      <c r="D263" s="4">
        <v>-1.2871465759426879E-2</v>
      </c>
      <c r="E263" s="14">
        <v>8.8352400300490633E-3</v>
      </c>
      <c r="F263" s="4">
        <v>5.884215108226809E-2</v>
      </c>
      <c r="G263" s="10">
        <v>8.4222491213704429E-3</v>
      </c>
    </row>
    <row r="264" spans="1:7" x14ac:dyDescent="0.25">
      <c r="A264" s="2">
        <v>33938</v>
      </c>
      <c r="B264" s="4">
        <v>4.8665784974850412E-2</v>
      </c>
      <c r="C264" s="4">
        <v>2.0358226977711391E-2</v>
      </c>
      <c r="D264" s="4">
        <v>1.530564287877678E-2</v>
      </c>
      <c r="E264" s="14">
        <v>-2.3279679355974821E-3</v>
      </c>
      <c r="F264" s="4">
        <v>2.1713132521115289E-2</v>
      </c>
      <c r="G264" s="10">
        <v>9.9894436812361757E-3</v>
      </c>
    </row>
    <row r="265" spans="1:7" x14ac:dyDescent="0.25">
      <c r="A265" s="2">
        <v>33969</v>
      </c>
      <c r="B265" s="4">
        <v>2.5661152549603109E-2</v>
      </c>
      <c r="C265" s="4">
        <v>4.897466178179477E-2</v>
      </c>
      <c r="D265" s="4">
        <v>1.2729582521125989E-2</v>
      </c>
      <c r="E265" s="14">
        <v>1.6560364349737771E-2</v>
      </c>
      <c r="F265" s="4">
        <v>1.1997512710779651E-2</v>
      </c>
      <c r="G265" s="10">
        <v>2.1432185027692274E-3</v>
      </c>
    </row>
    <row r="266" spans="1:7" x14ac:dyDescent="0.25">
      <c r="A266" s="2">
        <v>34000</v>
      </c>
      <c r="B266" s="4">
        <v>-4.9542947726599618E-3</v>
      </c>
      <c r="C266" s="4">
        <v>-2.377760302567089E-3</v>
      </c>
      <c r="D266" s="4">
        <v>2.3823792304879628E-2</v>
      </c>
      <c r="E266" s="14">
        <v>1.345476288612326E-2</v>
      </c>
      <c r="F266" s="4">
        <v>-8.0239997108469963E-3</v>
      </c>
      <c r="G266" s="10">
        <v>5.3102525474882636E-3</v>
      </c>
    </row>
    <row r="267" spans="1:7" x14ac:dyDescent="0.25">
      <c r="A267" s="2">
        <v>34028</v>
      </c>
      <c r="B267" s="4">
        <v>4.3847760402307312E-2</v>
      </c>
      <c r="C267" s="4">
        <v>3.7886877503801257E-2</v>
      </c>
      <c r="D267" s="4">
        <v>1.788238795605035E-2</v>
      </c>
      <c r="E267" s="14">
        <v>2.4461392538482039E-2</v>
      </c>
      <c r="F267" s="4">
        <v>1.840043723811258E-2</v>
      </c>
      <c r="G267" s="10">
        <v>1.6985099827874408E-2</v>
      </c>
    </row>
    <row r="268" spans="1:7" x14ac:dyDescent="0.25">
      <c r="A268" s="2">
        <v>34059</v>
      </c>
      <c r="B268" s="4">
        <v>3.1252695258566783E-2</v>
      </c>
      <c r="C268" s="4">
        <v>7.0952667577417472E-3</v>
      </c>
      <c r="D268" s="4">
        <v>1.699805068226112E-2</v>
      </c>
      <c r="E268" s="14">
        <v>4.7070821759599693E-3</v>
      </c>
      <c r="F268" s="4">
        <v>5.0447227191414701E-3</v>
      </c>
      <c r="G268" s="10">
        <v>6.2196154819561447E-3</v>
      </c>
    </row>
    <row r="269" spans="1:7" x14ac:dyDescent="0.25">
      <c r="A269" s="2">
        <v>34089</v>
      </c>
      <c r="B269" s="4">
        <v>3.055252963000199E-2</v>
      </c>
      <c r="C269" s="4">
        <v>3.9532373364266071E-3</v>
      </c>
      <c r="D269" s="4">
        <v>6.8667101127042329E-3</v>
      </c>
      <c r="E269" s="14">
        <v>5.716001218707089E-3</v>
      </c>
      <c r="F269" s="4">
        <v>2.723292157630541E-2</v>
      </c>
      <c r="G269" s="10">
        <v>1.3405696035053932E-2</v>
      </c>
    </row>
    <row r="270" spans="1:7" x14ac:dyDescent="0.25">
      <c r="A270" s="2">
        <v>34120</v>
      </c>
      <c r="B270" s="4">
        <v>2.4324126251972888E-2</v>
      </c>
      <c r="C270" s="4">
        <v>2.7568372759931851E-2</v>
      </c>
      <c r="D270" s="4">
        <v>1.298775467468727E-2</v>
      </c>
      <c r="E270" s="14">
        <v>5.8360536998074671E-3</v>
      </c>
      <c r="F270" s="4">
        <v>5.9710285555863551E-2</v>
      </c>
      <c r="G270" s="10">
        <v>6.8349547988119513E-3</v>
      </c>
    </row>
    <row r="271" spans="1:7" x14ac:dyDescent="0.25">
      <c r="A271" s="2">
        <v>34150</v>
      </c>
      <c r="B271" s="4">
        <v>6.3556743753593103E-2</v>
      </c>
      <c r="C271" s="4">
        <v>0.1037267551187171</v>
      </c>
      <c r="D271" s="4">
        <v>1.8661028893587121E-2</v>
      </c>
      <c r="E271" s="14">
        <v>2.1930937518883888E-2</v>
      </c>
      <c r="F271" s="4">
        <v>7.7438765165636525E-2</v>
      </c>
      <c r="G271" s="10">
        <v>1.1578505537365559E-2</v>
      </c>
    </row>
    <row r="272" spans="1:7" x14ac:dyDescent="0.25">
      <c r="A272" s="2">
        <v>34181</v>
      </c>
      <c r="B272" s="4">
        <v>3.8893335213893147E-2</v>
      </c>
      <c r="C272" s="4">
        <v>4.3774764520545739E-2</v>
      </c>
      <c r="D272" s="4">
        <v>1.002665781147671E-2</v>
      </c>
      <c r="E272" s="14">
        <v>1.840025833953722E-2</v>
      </c>
      <c r="F272" s="4">
        <v>0.12896470088323661</v>
      </c>
      <c r="G272" s="10">
        <v>1.7158173196160441E-2</v>
      </c>
    </row>
    <row r="273" spans="1:7" x14ac:dyDescent="0.25">
      <c r="A273" s="2">
        <v>34212</v>
      </c>
      <c r="B273" s="4">
        <v>4.8035034678839414E-3</v>
      </c>
      <c r="C273" s="4">
        <v>4.2371299605355572E-2</v>
      </c>
      <c r="D273" s="4">
        <v>9.155418363805623E-3</v>
      </c>
      <c r="E273" s="14">
        <v>2.017645714535983E-2</v>
      </c>
      <c r="F273" s="4">
        <v>-0.1213302505645768</v>
      </c>
      <c r="G273" s="10">
        <v>-4.3469843922219181E-3</v>
      </c>
    </row>
    <row r="274" spans="1:7" x14ac:dyDescent="0.25">
      <c r="A274" s="2">
        <v>34242</v>
      </c>
      <c r="B274" s="4">
        <v>-4.4515944490503327E-2</v>
      </c>
      <c r="C274" s="4">
        <v>9.7833849083550639E-3</v>
      </c>
      <c r="D274" s="4">
        <v>4.4388939416564188E-3</v>
      </c>
      <c r="E274" s="14">
        <v>5.1344019178826139E-3</v>
      </c>
      <c r="F274" s="4">
        <v>-6.4987914206162234E-2</v>
      </c>
      <c r="G274" s="10">
        <v>1.2802371316169393E-2</v>
      </c>
    </row>
    <row r="275" spans="1:7" x14ac:dyDescent="0.25">
      <c r="A275" s="2">
        <v>34273</v>
      </c>
      <c r="B275" s="4">
        <v>5.9499930020284093E-2</v>
      </c>
      <c r="C275" s="4">
        <v>0.124759294046318</v>
      </c>
      <c r="D275" s="4">
        <v>1.9024065014280559E-2</v>
      </c>
      <c r="E275" s="14">
        <v>1.469008341485083E-2</v>
      </c>
      <c r="F275" s="4">
        <v>6.6068915867665723E-2</v>
      </c>
      <c r="G275" s="10">
        <v>1.5821075578445847E-3</v>
      </c>
    </row>
    <row r="276" spans="1:7" x14ac:dyDescent="0.25">
      <c r="A276" s="2">
        <v>34303</v>
      </c>
      <c r="B276" s="4">
        <v>-4.224177473019175E-2</v>
      </c>
      <c r="C276" s="4">
        <v>6.1314461635726847E-2</v>
      </c>
      <c r="D276" s="4">
        <v>5.216507150593408E-3</v>
      </c>
      <c r="E276" s="14">
        <v>1.000591908757097E-3</v>
      </c>
      <c r="F276" s="4">
        <v>1.5071520658112901E-2</v>
      </c>
      <c r="G276" s="10">
        <v>4.2025258973385805E-3</v>
      </c>
    </row>
    <row r="277" spans="1:7" x14ac:dyDescent="0.25">
      <c r="A277" s="2">
        <v>34334</v>
      </c>
      <c r="B277" s="4">
        <v>6.0806905380490717E-2</v>
      </c>
      <c r="C277" s="4">
        <v>0.17951393863361109</v>
      </c>
      <c r="D277" s="4">
        <v>1.051520548848872E-2</v>
      </c>
      <c r="E277" s="14">
        <v>1.6297084108975492E-2</v>
      </c>
      <c r="F277" s="4">
        <v>6.1810154525386407E-2</v>
      </c>
      <c r="G277" s="10">
        <v>1.4846481662664314E-2</v>
      </c>
    </row>
    <row r="278" spans="1:7" x14ac:dyDescent="0.25">
      <c r="A278" s="2">
        <v>34365</v>
      </c>
      <c r="B278" s="4">
        <v>6.1773270130775833E-2</v>
      </c>
      <c r="C278" s="4">
        <v>1.5229957222097079E-2</v>
      </c>
      <c r="D278" s="4">
        <v>2.161670496483525E-2</v>
      </c>
      <c r="E278" s="14">
        <v>1.244183885415831E-2</v>
      </c>
      <c r="F278" s="4">
        <v>-3.0359126249537072E-2</v>
      </c>
      <c r="G278" s="10">
        <v>-4.6003701701797023E-3</v>
      </c>
    </row>
    <row r="279" spans="1:7" x14ac:dyDescent="0.25">
      <c r="A279" s="2">
        <v>34393</v>
      </c>
      <c r="B279" s="4">
        <v>-3.1519678043294468E-2</v>
      </c>
      <c r="C279" s="4">
        <v>-3.5378837947111941E-2</v>
      </c>
      <c r="D279" s="4">
        <v>-6.9480240092356649E-3</v>
      </c>
      <c r="E279" s="14">
        <v>-2.068292210359227E-2</v>
      </c>
      <c r="F279" s="4">
        <v>-1.098481510852645E-2</v>
      </c>
      <c r="G279" s="10">
        <v>3.0018147083973531E-4</v>
      </c>
    </row>
    <row r="280" spans="1:7" x14ac:dyDescent="0.25">
      <c r="A280" s="2">
        <v>34424</v>
      </c>
      <c r="B280" s="4">
        <v>-6.1662716761925362E-2</v>
      </c>
      <c r="C280" s="4">
        <v>-0.1081451898653957</v>
      </c>
      <c r="D280" s="4">
        <v>-3.2319228525343968E-2</v>
      </c>
      <c r="E280" s="14">
        <v>-1.9705943799146461E-2</v>
      </c>
      <c r="F280" s="4">
        <v>7.9588988210139711E-3</v>
      </c>
      <c r="G280" s="10">
        <v>5.1627752284863666E-3</v>
      </c>
    </row>
    <row r="281" spans="1:7" x14ac:dyDescent="0.25">
      <c r="A281" s="2">
        <v>34454</v>
      </c>
      <c r="B281" s="4">
        <v>1.6860629387142279E-2</v>
      </c>
      <c r="C281" s="4">
        <v>-3.3976553394395433E-2</v>
      </c>
      <c r="D281" s="4">
        <v>-1.2439156300703139E-2</v>
      </c>
      <c r="E281" s="14">
        <v>-8.6529698928467878E-3</v>
      </c>
      <c r="F281" s="4">
        <v>-4.9203028785245073E-2</v>
      </c>
      <c r="G281" s="10">
        <v>4.9665287011176886E-3</v>
      </c>
    </row>
    <row r="282" spans="1:7" x14ac:dyDescent="0.25">
      <c r="A282" s="2">
        <v>34485</v>
      </c>
      <c r="B282" s="4">
        <v>-3.5507831330847668E-3</v>
      </c>
      <c r="C282" s="4">
        <v>2.7304850788806959E-2</v>
      </c>
      <c r="D282" s="4">
        <v>-2.1860916093584541E-3</v>
      </c>
      <c r="E282" s="14">
        <v>-7.1378105483798958E-3</v>
      </c>
      <c r="F282" s="4">
        <v>2.463512131635226E-2</v>
      </c>
      <c r="G282" s="10">
        <v>7.4625810196587887E-3</v>
      </c>
    </row>
    <row r="283" spans="1:7" x14ac:dyDescent="0.25">
      <c r="A283" s="2">
        <v>34515</v>
      </c>
      <c r="B283" s="4">
        <v>-3.9715003742915138E-2</v>
      </c>
      <c r="C283" s="4">
        <v>-6.3760809398295759E-2</v>
      </c>
      <c r="D283" s="4">
        <v>4.5752075038800744E-3</v>
      </c>
      <c r="E283" s="14">
        <v>-4.8423911233249281E-3</v>
      </c>
      <c r="F283" s="4">
        <v>-3.1059093933345491E-2</v>
      </c>
      <c r="G283" s="10">
        <v>1.0763004489205849E-2</v>
      </c>
    </row>
    <row r="284" spans="1:7" x14ac:dyDescent="0.25">
      <c r="A284" s="2">
        <v>34546</v>
      </c>
      <c r="B284" s="4">
        <v>1.476647704893996E-2</v>
      </c>
      <c r="C284" s="4">
        <v>5.8926994291745638E-2</v>
      </c>
      <c r="D284" s="4">
        <v>6.5695784184647277E-3</v>
      </c>
      <c r="E284" s="14">
        <v>1.211803175335889E-2</v>
      </c>
      <c r="F284" s="4">
        <v>-9.769343612472281E-3</v>
      </c>
      <c r="G284" s="10">
        <v>2.6279631807121229E-3</v>
      </c>
    </row>
    <row r="285" spans="1:7" x14ac:dyDescent="0.25">
      <c r="A285" s="2">
        <v>34577</v>
      </c>
      <c r="B285" s="4">
        <v>2.6961000385511639E-2</v>
      </c>
      <c r="C285" s="4">
        <v>0.1212910988606382</v>
      </c>
      <c r="D285" s="4">
        <v>7.3942581049877276E-3</v>
      </c>
      <c r="E285" s="14">
        <v>4.271216647433445E-3</v>
      </c>
      <c r="F285" s="4">
        <v>9.6450860492971469E-3</v>
      </c>
      <c r="G285" s="10">
        <v>-1.2564932267555406E-2</v>
      </c>
    </row>
    <row r="286" spans="1:7" x14ac:dyDescent="0.25">
      <c r="A286" s="2">
        <v>34607</v>
      </c>
      <c r="B286" s="4">
        <v>-4.7091792556459788E-2</v>
      </c>
      <c r="C286" s="4">
        <v>-9.5127306951184876E-3</v>
      </c>
      <c r="D286" s="4">
        <v>-2.0315239521095929E-4</v>
      </c>
      <c r="E286" s="14">
        <v>-1.0086797287025349E-2</v>
      </c>
      <c r="F286" s="4">
        <v>-1.311188811188857E-3</v>
      </c>
      <c r="G286" s="10">
        <v>9.131600180244781E-3</v>
      </c>
    </row>
    <row r="287" spans="1:7" x14ac:dyDescent="0.25">
      <c r="A287" s="2">
        <v>34638</v>
      </c>
      <c r="B287" s="4">
        <v>-1.3668411611212909E-3</v>
      </c>
      <c r="C287" s="4">
        <v>-4.6249567165568273E-2</v>
      </c>
      <c r="D287" s="4">
        <v>2.6371005146101911E-3</v>
      </c>
      <c r="E287" s="14">
        <v>3.4455285637980059E-3</v>
      </c>
      <c r="F287" s="4">
        <v>-5.2485151609877989E-2</v>
      </c>
      <c r="G287" s="10">
        <v>3.5542869948011202E-3</v>
      </c>
    </row>
    <row r="288" spans="1:7" x14ac:dyDescent="0.25">
      <c r="A288" s="2">
        <v>34668</v>
      </c>
      <c r="B288" s="4">
        <v>-6.7027768824021727E-3</v>
      </c>
      <c r="C288" s="4">
        <v>-1.5259718883020581E-2</v>
      </c>
      <c r="D288" s="4">
        <v>-8.6042065009560575E-3</v>
      </c>
      <c r="E288" s="14">
        <v>4.9892657889366171E-3</v>
      </c>
      <c r="F288" s="4">
        <v>3.5465672528125047E-2</v>
      </c>
      <c r="G288" s="10">
        <v>1.1366170097209388E-2</v>
      </c>
    </row>
    <row r="289" spans="1:7" x14ac:dyDescent="0.25">
      <c r="A289" s="2">
        <v>34699</v>
      </c>
      <c r="B289" s="4">
        <v>-4.0190238088558816E-3</v>
      </c>
      <c r="C289" s="4">
        <v>-9.1966000567244133E-2</v>
      </c>
      <c r="D289" s="4">
        <v>1.0536419750343249E-2</v>
      </c>
      <c r="E289" s="14">
        <v>4.7335371882845619E-3</v>
      </c>
      <c r="F289" s="4">
        <v>-4.1419741285924072E-3</v>
      </c>
      <c r="G289" s="10">
        <v>7.9983764297745074E-3</v>
      </c>
    </row>
    <row r="290" spans="1:7" x14ac:dyDescent="0.25">
      <c r="A290" s="2">
        <v>34730</v>
      </c>
      <c r="B290" s="4">
        <v>-3.3206183962277813E-2</v>
      </c>
      <c r="C290" s="4">
        <v>-0.1221721194042288</v>
      </c>
      <c r="D290" s="4">
        <v>1.4041336851363219E-2</v>
      </c>
      <c r="E290" s="14">
        <v>1.117317514277954E-2</v>
      </c>
      <c r="F290" s="4">
        <v>-3.2665728180189313E-2</v>
      </c>
      <c r="G290" s="10">
        <v>-2.1551400675468842E-3</v>
      </c>
    </row>
    <row r="291" spans="1:7" x14ac:dyDescent="0.25">
      <c r="A291" s="2">
        <v>34758</v>
      </c>
      <c r="B291" s="4">
        <v>-3.0135206780270481E-2</v>
      </c>
      <c r="C291" s="4">
        <v>-6.8653419491958689E-2</v>
      </c>
      <c r="D291" s="4">
        <v>3.2052143820497703E-2</v>
      </c>
      <c r="E291" s="14">
        <v>2.065376919394081E-2</v>
      </c>
      <c r="F291" s="4">
        <v>-1.9149991731437169E-2</v>
      </c>
      <c r="G291" s="10">
        <v>7.4378613824989236E-3</v>
      </c>
    </row>
    <row r="292" spans="1:7" x14ac:dyDescent="0.25">
      <c r="A292" s="2">
        <v>34789</v>
      </c>
      <c r="B292" s="4">
        <v>-1.1215783498727649E-2</v>
      </c>
      <c r="C292" s="4">
        <v>-5.3052660998348711E-2</v>
      </c>
      <c r="D292" s="4">
        <v>1.3513513513513381E-2</v>
      </c>
      <c r="E292" s="14">
        <v>9.2751766977607134E-3</v>
      </c>
      <c r="F292" s="4">
        <v>-6.7777178311302366E-3</v>
      </c>
      <c r="G292" s="10">
        <v>2.0986043969215717E-2</v>
      </c>
    </row>
    <row r="293" spans="1:7" x14ac:dyDescent="0.25">
      <c r="A293" s="2">
        <v>34819</v>
      </c>
      <c r="B293" s="4">
        <v>4.7275308041411453E-2</v>
      </c>
      <c r="C293" s="4">
        <v>5.7419751389910838E-2</v>
      </c>
      <c r="D293" s="4">
        <v>2.5849917081260498E-2</v>
      </c>
      <c r="E293" s="14">
        <v>1.366079888679071E-2</v>
      </c>
      <c r="F293" s="4">
        <v>-8.2159225937872282E-3</v>
      </c>
      <c r="G293" s="10">
        <v>1.0127924072982996E-2</v>
      </c>
    </row>
    <row r="294" spans="1:7" x14ac:dyDescent="0.25">
      <c r="A294" s="2">
        <v>34850</v>
      </c>
      <c r="B294" s="4">
        <v>2.7022081517955598E-2</v>
      </c>
      <c r="C294" s="4">
        <v>7.9981038060555898E-2</v>
      </c>
      <c r="D294" s="4">
        <v>3.087275446076743E-2</v>
      </c>
      <c r="E294" s="14">
        <v>3.4393636397228873E-2</v>
      </c>
      <c r="F294" s="4">
        <v>7.1201177557935758E-3</v>
      </c>
      <c r="G294" s="10">
        <v>4.5760758058233938E-5</v>
      </c>
    </row>
    <row r="295" spans="1:7" x14ac:dyDescent="0.25">
      <c r="A295" s="2">
        <v>34880</v>
      </c>
      <c r="B295" s="4">
        <v>-2.143419928370283E-2</v>
      </c>
      <c r="C295" s="4">
        <v>-2.017752678847173E-2</v>
      </c>
      <c r="D295" s="4">
        <v>6.7235390514124296E-3</v>
      </c>
      <c r="E295" s="14">
        <v>-1.763596653167376E-3</v>
      </c>
      <c r="F295" s="4">
        <v>-1.9781788518405171E-2</v>
      </c>
      <c r="G295" s="10">
        <v>3.8981878633979313E-3</v>
      </c>
    </row>
    <row r="296" spans="1:7" x14ac:dyDescent="0.25">
      <c r="A296" s="2">
        <v>34911</v>
      </c>
      <c r="B296" s="4">
        <v>5.2833137042083367E-2</v>
      </c>
      <c r="C296" s="4">
        <v>2.5751626652155361E-2</v>
      </c>
      <c r="D296" s="4">
        <v>1.3022364665153051E-2</v>
      </c>
      <c r="E296" s="14">
        <v>3.159002911964089E-3</v>
      </c>
      <c r="F296" s="4">
        <v>-9.7784250494121761E-3</v>
      </c>
      <c r="G296" s="10">
        <v>-2.1387751856184181E-3</v>
      </c>
    </row>
    <row r="297" spans="1:7" x14ac:dyDescent="0.25">
      <c r="A297" s="2">
        <v>34942</v>
      </c>
      <c r="B297" s="4">
        <v>3.7453008950386169E-2</v>
      </c>
      <c r="C297" s="4">
        <v>3.6248333864137727E-2</v>
      </c>
      <c r="D297" s="4">
        <v>5.2473157961505654E-3</v>
      </c>
      <c r="E297" s="14">
        <v>1.4882392462483371E-2</v>
      </c>
      <c r="F297" s="4">
        <v>5.1230871590153049E-2</v>
      </c>
      <c r="G297" s="10">
        <v>1.8901730185085428E-2</v>
      </c>
    </row>
    <row r="298" spans="1:7" x14ac:dyDescent="0.25">
      <c r="A298" s="2">
        <v>34972</v>
      </c>
      <c r="B298" s="4">
        <v>6.4836655967237533E-4</v>
      </c>
      <c r="C298" s="4">
        <v>-3.2543530864106218E-2</v>
      </c>
      <c r="D298" s="4">
        <v>1.187007166402787E-2</v>
      </c>
      <c r="E298" s="14">
        <v>1.2531562999905051E-2</v>
      </c>
      <c r="F298" s="4">
        <v>-1.392405063291147E-2</v>
      </c>
      <c r="G298" s="10">
        <v>-3.9770452204766391E-4</v>
      </c>
    </row>
    <row r="299" spans="1:7" x14ac:dyDescent="0.25">
      <c r="A299" s="2">
        <v>35003</v>
      </c>
      <c r="B299" s="4">
        <v>-2.9552286021406249E-2</v>
      </c>
      <c r="C299" s="4">
        <v>-5.1141546332953203E-2</v>
      </c>
      <c r="D299" s="4">
        <v>8.2047754741083612E-3</v>
      </c>
      <c r="E299" s="14">
        <v>1.378043143349369E-2</v>
      </c>
      <c r="F299" s="4">
        <v>-7.0265522599823882E-3</v>
      </c>
      <c r="G299" s="10">
        <v>1.3727509674491873E-2</v>
      </c>
    </row>
    <row r="300" spans="1:7" x14ac:dyDescent="0.25">
      <c r="A300" s="2">
        <v>35033</v>
      </c>
      <c r="B300" s="4">
        <v>6.4310158944423934E-2</v>
      </c>
      <c r="C300" s="4">
        <v>1.042554048943223E-2</v>
      </c>
      <c r="D300" s="4">
        <v>9.9110479696218334E-3</v>
      </c>
      <c r="E300" s="14">
        <v>2.08418482667324E-2</v>
      </c>
      <c r="F300" s="4">
        <v>3.4020548411240359E-2</v>
      </c>
      <c r="G300" s="10">
        <v>5.7308810733586266E-3</v>
      </c>
    </row>
    <row r="301" spans="1:7" x14ac:dyDescent="0.25">
      <c r="A301" s="2">
        <v>35064</v>
      </c>
      <c r="B301" s="4">
        <v>2.14779471861366E-2</v>
      </c>
      <c r="C301" s="4">
        <v>3.6445547438716197E-2</v>
      </c>
      <c r="D301" s="4">
        <v>1.6754696251535691E-2</v>
      </c>
      <c r="E301" s="14">
        <v>1.0386546512846101E-2</v>
      </c>
      <c r="F301" s="4">
        <v>-1.5463578337828741E-3</v>
      </c>
      <c r="G301" s="10">
        <v>1.4784821072013229E-2</v>
      </c>
    </row>
    <row r="302" spans="1:7" x14ac:dyDescent="0.25">
      <c r="A302" s="2">
        <v>35095</v>
      </c>
      <c r="B302" s="4">
        <v>5.2354795746797578E-2</v>
      </c>
      <c r="C302" s="4">
        <v>0.1079683967933827</v>
      </c>
      <c r="D302" s="4">
        <v>1.6704936644629461E-2</v>
      </c>
      <c r="E302" s="14">
        <v>8.7834529427461006E-3</v>
      </c>
      <c r="F302" s="4">
        <v>8.3896266517283324E-2</v>
      </c>
      <c r="G302" s="10">
        <v>8.7046395104521355E-3</v>
      </c>
    </row>
    <row r="303" spans="1:7" x14ac:dyDescent="0.25">
      <c r="A303" s="2">
        <v>35124</v>
      </c>
      <c r="B303" s="4">
        <v>-6.0750943509596533E-3</v>
      </c>
      <c r="C303" s="4">
        <v>-2.773674868729548E-2</v>
      </c>
      <c r="D303" s="4">
        <v>3.0555784953341099E-3</v>
      </c>
      <c r="E303" s="14">
        <v>-1.9317403019589629E-2</v>
      </c>
      <c r="F303" s="4">
        <v>-2.9276745812178869E-2</v>
      </c>
      <c r="G303" s="10">
        <v>-1.8463240303604328E-2</v>
      </c>
    </row>
    <row r="304" spans="1:7" x14ac:dyDescent="0.25">
      <c r="A304" s="2">
        <v>35155</v>
      </c>
      <c r="B304" s="4">
        <v>2.277882541360254E-2</v>
      </c>
      <c r="C304" s="4">
        <v>1.274455236267746E-2</v>
      </c>
      <c r="D304" s="4">
        <v>-4.0843648651551767E-3</v>
      </c>
      <c r="E304" s="14">
        <v>-3.6202668841467558E-3</v>
      </c>
      <c r="F304" s="4">
        <v>-1.465706232383346E-2</v>
      </c>
      <c r="G304" s="10">
        <v>1.3919739759057585E-2</v>
      </c>
    </row>
    <row r="305" spans="1:7" x14ac:dyDescent="0.25">
      <c r="A305" s="2">
        <v>35185</v>
      </c>
      <c r="B305" s="4">
        <v>6.1908581427425613E-2</v>
      </c>
      <c r="C305" s="4">
        <v>7.8921666719802719E-2</v>
      </c>
      <c r="D305" s="4">
        <v>1.39818918326351E-3</v>
      </c>
      <c r="E305" s="14">
        <v>2.1130751060548449E-3</v>
      </c>
      <c r="F305" s="4">
        <v>1.462081240862001E-2</v>
      </c>
      <c r="G305" s="10">
        <v>2.5450756840593423E-2</v>
      </c>
    </row>
    <row r="306" spans="1:7" x14ac:dyDescent="0.25">
      <c r="A306" s="2">
        <v>35216</v>
      </c>
      <c r="B306" s="4">
        <v>-3.4529264547396021E-3</v>
      </c>
      <c r="C306" s="4">
        <v>-1.054404288737321E-2</v>
      </c>
      <c r="D306" s="4">
        <v>7.207310682469048E-3</v>
      </c>
      <c r="E306" s="14">
        <v>-5.1056241349123333E-4</v>
      </c>
      <c r="F306" s="4">
        <v>-1.1559426101121709E-2</v>
      </c>
      <c r="G306" s="10">
        <v>1.6230352690706918E-3</v>
      </c>
    </row>
    <row r="307" spans="1:7" x14ac:dyDescent="0.25">
      <c r="A307" s="2">
        <v>35246</v>
      </c>
      <c r="B307" s="4">
        <v>4.0626553224287756E-3</v>
      </c>
      <c r="C307" s="4">
        <v>4.3002291430691564E-3</v>
      </c>
      <c r="D307" s="4">
        <v>4.4723356639371206E-3</v>
      </c>
      <c r="E307" s="14">
        <v>9.5375185465022532E-3</v>
      </c>
      <c r="F307" s="4">
        <v>-3.0139764840110269E-2</v>
      </c>
      <c r="G307" s="10">
        <v>1.0542808722532391E-2</v>
      </c>
    </row>
    <row r="308" spans="1:7" x14ac:dyDescent="0.25">
      <c r="A308" s="2">
        <v>35277</v>
      </c>
      <c r="B308" s="4">
        <v>-6.7714488975369913E-2</v>
      </c>
      <c r="C308" s="4">
        <v>-9.9749567269298733E-2</v>
      </c>
      <c r="D308" s="4">
        <v>6.0843867186528566E-3</v>
      </c>
      <c r="E308" s="14">
        <v>9.087621703193596E-3</v>
      </c>
      <c r="F308" s="4">
        <v>-9.3457943925232545E-3</v>
      </c>
      <c r="G308" s="10">
        <v>-2.4707854509477302E-3</v>
      </c>
    </row>
    <row r="309" spans="1:7" x14ac:dyDescent="0.25">
      <c r="A309" s="2">
        <v>35308</v>
      </c>
      <c r="B309" s="4">
        <v>1.9147660681083419E-2</v>
      </c>
      <c r="C309" s="4">
        <v>3.294910005414331E-2</v>
      </c>
      <c r="D309" s="4">
        <v>1.2430179417738611E-2</v>
      </c>
      <c r="E309" s="14">
        <v>5.2547408431845976E-3</v>
      </c>
      <c r="F309" s="4">
        <v>1.484364691911821E-3</v>
      </c>
      <c r="G309" s="10">
        <v>2.5101653091681429E-3</v>
      </c>
    </row>
    <row r="310" spans="1:7" x14ac:dyDescent="0.25">
      <c r="A310" s="2">
        <v>35338</v>
      </c>
      <c r="B310" s="4">
        <v>7.1938791102644117E-2</v>
      </c>
      <c r="C310" s="4">
        <v>4.0154625721984472E-2</v>
      </c>
      <c r="D310" s="4">
        <v>2.3269907944369669E-2</v>
      </c>
      <c r="E310" s="14">
        <v>1.700662175675691E-2</v>
      </c>
      <c r="F310" s="4">
        <v>-3.2607621619841209E-3</v>
      </c>
      <c r="G310" s="10">
        <v>1.1221475624673218E-2</v>
      </c>
    </row>
    <row r="311" spans="1:7" x14ac:dyDescent="0.25">
      <c r="A311" s="2">
        <v>35369</v>
      </c>
      <c r="B311" s="4">
        <v>2.0870102273096161E-4</v>
      </c>
      <c r="C311" s="4">
        <v>-3.2926378727597183E-2</v>
      </c>
      <c r="D311" s="4">
        <v>8.6796691514345881E-3</v>
      </c>
      <c r="E311" s="14">
        <v>1.9066596529505622E-2</v>
      </c>
      <c r="F311" s="4">
        <v>-1.034300442799552E-2</v>
      </c>
      <c r="G311" s="10">
        <v>2.1129994658382487E-2</v>
      </c>
    </row>
    <row r="312" spans="1:7" x14ac:dyDescent="0.25">
      <c r="A312" s="2">
        <v>35399</v>
      </c>
      <c r="B312" s="4">
        <v>7.0877965962729439E-2</v>
      </c>
      <c r="C312" s="4">
        <v>3.0644276535747968E-2</v>
      </c>
      <c r="D312" s="4">
        <v>2.0081662954714249E-2</v>
      </c>
      <c r="E312" s="14">
        <v>1.8088959531214581E-2</v>
      </c>
      <c r="F312" s="4">
        <v>-1.058466058966911E-2</v>
      </c>
      <c r="G312" s="10">
        <v>1.6581017668110814E-3</v>
      </c>
    </row>
    <row r="313" spans="1:7" x14ac:dyDescent="0.25">
      <c r="A313" s="2">
        <v>35430</v>
      </c>
      <c r="B313" s="4">
        <v>-1.573827801362726E-2</v>
      </c>
      <c r="C313" s="4">
        <v>4.4207894313716967E-3</v>
      </c>
      <c r="D313" s="4">
        <v>8.3131816693184923E-3</v>
      </c>
      <c r="E313" s="14">
        <v>-5.3952378473262636E-3</v>
      </c>
      <c r="F313" s="4">
        <v>-1.029292656587477E-2</v>
      </c>
      <c r="G313" s="10">
        <v>1.0882301994780224E-2</v>
      </c>
    </row>
    <row r="314" spans="1:7" x14ac:dyDescent="0.25">
      <c r="A314" s="2">
        <v>35461</v>
      </c>
      <c r="B314" s="4">
        <v>7.6791296569092227E-2</v>
      </c>
      <c r="C314" s="4">
        <v>0.1375004312341033</v>
      </c>
      <c r="D314" s="4">
        <v>7.5130247634547231E-3</v>
      </c>
      <c r="E314" s="14">
        <v>3.281920019820154E-3</v>
      </c>
      <c r="F314" s="4">
        <v>-4.6032666143824841E-3</v>
      </c>
      <c r="G314" s="10">
        <v>1.1963790155194279E-2</v>
      </c>
    </row>
    <row r="315" spans="1:7" x14ac:dyDescent="0.25">
      <c r="A315" s="2">
        <v>35489</v>
      </c>
      <c r="B315" s="4">
        <v>4.1362445276834192E-2</v>
      </c>
      <c r="C315" s="4">
        <v>7.3422410402137928E-2</v>
      </c>
      <c r="D315" s="4">
        <v>1.5373143076712781E-2</v>
      </c>
      <c r="E315" s="14">
        <v>3.366548805878616E-3</v>
      </c>
      <c r="F315" s="4">
        <v>8.4989038092628144E-2</v>
      </c>
      <c r="G315" s="10">
        <v>1.4607913977620216E-2</v>
      </c>
    </row>
    <row r="316" spans="1:7" x14ac:dyDescent="0.25">
      <c r="A316" s="2">
        <v>35520</v>
      </c>
      <c r="B316" s="4">
        <v>-2.9662165164901499E-2</v>
      </c>
      <c r="C316" s="4">
        <v>-3.8610777853526179E-2</v>
      </c>
      <c r="D316" s="4">
        <v>-1.3754950852268079E-2</v>
      </c>
      <c r="E316" s="14">
        <v>-1.110991595529098E-2</v>
      </c>
      <c r="F316" s="4">
        <v>-4.363337858744043E-2</v>
      </c>
      <c r="G316" s="10">
        <v>1.1200117658307536E-3</v>
      </c>
    </row>
    <row r="317" spans="1:7" x14ac:dyDescent="0.25">
      <c r="A317" s="2">
        <v>35550</v>
      </c>
      <c r="B317" s="4">
        <v>7.1901771668880787E-2</v>
      </c>
      <c r="C317" s="4">
        <v>3.8144303156878452E-2</v>
      </c>
      <c r="D317" s="4">
        <v>1.282168011810381E-2</v>
      </c>
      <c r="E317" s="14">
        <v>1.251051759210731E-2</v>
      </c>
      <c r="F317" s="4">
        <v>-6.2064639661947307E-3</v>
      </c>
      <c r="G317" s="10">
        <v>-2.29554491871446E-4</v>
      </c>
    </row>
    <row r="318" spans="1:7" x14ac:dyDescent="0.25">
      <c r="A318" s="2">
        <v>35581</v>
      </c>
      <c r="B318" s="4">
        <v>4.9544121550217923E-2</v>
      </c>
      <c r="C318" s="4">
        <v>1.4280689752049989E-2</v>
      </c>
      <c r="D318" s="4">
        <v>2.105506487001918E-2</v>
      </c>
      <c r="E318" s="14">
        <v>1.1043339743921521E-2</v>
      </c>
      <c r="F318" s="4">
        <v>5.0161113510283073E-3</v>
      </c>
      <c r="G318" s="10">
        <v>-2.8233142482731576E-3</v>
      </c>
    </row>
    <row r="319" spans="1:7" x14ac:dyDescent="0.25">
      <c r="A319" s="2">
        <v>35611</v>
      </c>
      <c r="B319" s="4">
        <v>7.1909555372746903E-2</v>
      </c>
      <c r="C319" s="4">
        <v>7.4069175661684916E-2</v>
      </c>
      <c r="D319" s="4">
        <v>1.545466265442874E-2</v>
      </c>
      <c r="E319" s="14">
        <v>1.312697957600386E-2</v>
      </c>
      <c r="F319" s="4">
        <v>-2.029483704634116E-2</v>
      </c>
      <c r="G319" s="10">
        <v>2.2666257798878158E-3</v>
      </c>
    </row>
    <row r="320" spans="1:7" x14ac:dyDescent="0.25">
      <c r="A320" s="2">
        <v>35642</v>
      </c>
      <c r="B320" s="4">
        <v>0.1044950477463276</v>
      </c>
      <c r="C320" s="4">
        <v>7.0646499182633216E-2</v>
      </c>
      <c r="D320" s="4">
        <v>2.6506307634188261E-2</v>
      </c>
      <c r="E320" s="14">
        <v>2.2487365465194861E-2</v>
      </c>
      <c r="F320" s="4">
        <v>2.020917678812428E-2</v>
      </c>
      <c r="G320" s="10">
        <v>1.3105707666018141E-2</v>
      </c>
    </row>
    <row r="321" spans="1:7" x14ac:dyDescent="0.25">
      <c r="A321" s="2">
        <v>35673</v>
      </c>
      <c r="B321" s="4">
        <v>-8.2772424162336877E-2</v>
      </c>
      <c r="C321" s="4">
        <v>-0.14266539158197711</v>
      </c>
      <c r="D321" s="4">
        <v>-1.2005960748352469E-3</v>
      </c>
      <c r="E321" s="14">
        <v>-6.9909821209411874E-3</v>
      </c>
      <c r="F321" s="4">
        <v>-1.309567115314658E-2</v>
      </c>
      <c r="G321" s="10">
        <v>-1.2522790899726459E-3</v>
      </c>
    </row>
    <row r="322" spans="1:7" x14ac:dyDescent="0.25">
      <c r="A322" s="2">
        <v>35703</v>
      </c>
      <c r="B322" s="4">
        <v>2.7243736825339981E-2</v>
      </c>
      <c r="C322" s="4">
        <v>2.109295613221818E-4</v>
      </c>
      <c r="D322" s="4">
        <v>1.7985285590026209E-2</v>
      </c>
      <c r="E322" s="14">
        <v>1.7230874139067789E-2</v>
      </c>
      <c r="F322" s="4">
        <v>7.0033173608550206E-3</v>
      </c>
      <c r="G322" s="10">
        <v>2.4358631461470489E-2</v>
      </c>
    </row>
    <row r="323" spans="1:7" x14ac:dyDescent="0.25">
      <c r="A323" s="2">
        <v>35734</v>
      </c>
      <c r="B323" s="4">
        <v>-7.3176773880573753E-2</v>
      </c>
      <c r="C323" s="4">
        <v>-0.1820070105619439</v>
      </c>
      <c r="D323" s="4">
        <v>5.1059310091110532E-3</v>
      </c>
      <c r="E323" s="14">
        <v>1.008397147384478E-2</v>
      </c>
      <c r="F323" s="4">
        <v>-9.2007187541594537E-2</v>
      </c>
      <c r="G323" s="10">
        <v>-1.7694484978448362E-3</v>
      </c>
    </row>
    <row r="324" spans="1:7" x14ac:dyDescent="0.25">
      <c r="A324" s="2">
        <v>35764</v>
      </c>
      <c r="B324" s="4">
        <v>4.1874243355620067E-2</v>
      </c>
      <c r="C324" s="4">
        <v>-1.355110304964369E-2</v>
      </c>
      <c r="D324" s="4">
        <v>9.3689119782751629E-3</v>
      </c>
      <c r="E324" s="14">
        <v>3.064334890936873E-3</v>
      </c>
      <c r="F324" s="4">
        <v>-3.1223659618133111E-2</v>
      </c>
      <c r="G324" s="10">
        <v>1.9703784988134909E-2</v>
      </c>
    </row>
    <row r="325" spans="1:7" x14ac:dyDescent="0.25">
      <c r="A325" s="2">
        <v>35795</v>
      </c>
      <c r="B325" s="4">
        <v>3.0629822403282381E-2</v>
      </c>
      <c r="C325" s="4">
        <v>4.1768619989583262E-2</v>
      </c>
      <c r="D325" s="4">
        <v>9.6094796376120506E-3</v>
      </c>
      <c r="E325" s="13">
        <v>9.0571613312013157E-3</v>
      </c>
      <c r="F325" s="4">
        <v>-5.1446945337620953E-3</v>
      </c>
      <c r="G325" s="10">
        <v>1.9751870292549802E-2</v>
      </c>
    </row>
    <row r="326" spans="1:7" x14ac:dyDescent="0.25">
      <c r="A326" s="2">
        <v>35826</v>
      </c>
      <c r="B326" s="4">
        <v>4.5256670705978497E-2</v>
      </c>
      <c r="C326" s="4">
        <v>-6.2543140368875982E-2</v>
      </c>
      <c r="D326" s="4">
        <v>1.5936739659367479E-2</v>
      </c>
      <c r="E326" s="13">
        <v>1.482355021813238E-2</v>
      </c>
      <c r="F326" s="4">
        <v>6.6048138712498483E-2</v>
      </c>
      <c r="G326" s="10">
        <v>1.3445743541390878E-2</v>
      </c>
    </row>
    <row r="327" spans="1:7" x14ac:dyDescent="0.25">
      <c r="A327" s="2">
        <v>35854</v>
      </c>
      <c r="B327" s="4">
        <v>5.9908899992518139E-2</v>
      </c>
      <c r="C327" s="4">
        <v>9.6375482752207642E-2</v>
      </c>
      <c r="D327" s="4">
        <v>4.0514110086615762E-3</v>
      </c>
      <c r="E327" s="13">
        <v>4.9269821249087187E-4</v>
      </c>
      <c r="F327" s="4">
        <v>-1.99029818804396E-2</v>
      </c>
      <c r="G327" s="10">
        <v>-6.244611238148191E-3</v>
      </c>
    </row>
    <row r="328" spans="1:7" x14ac:dyDescent="0.25">
      <c r="A328" s="2">
        <v>35885</v>
      </c>
      <c r="B328" s="4">
        <v>6.2127961455198388E-2</v>
      </c>
      <c r="C328" s="4">
        <v>6.1130764148822132E-2</v>
      </c>
      <c r="D328" s="4">
        <v>9.4984424826003444E-3</v>
      </c>
      <c r="E328" s="13">
        <v>5.7321829570973204E-3</v>
      </c>
      <c r="F328" s="4">
        <v>1.7395734769634071E-2</v>
      </c>
      <c r="G328" s="10">
        <v>-1.713807253536077E-3</v>
      </c>
    </row>
    <row r="329" spans="1:7" x14ac:dyDescent="0.25">
      <c r="A329" s="2">
        <v>35915</v>
      </c>
      <c r="B329" s="4">
        <v>-1.9543209061330561E-2</v>
      </c>
      <c r="C329" s="4">
        <v>-3.8884846630803271E-2</v>
      </c>
      <c r="D329" s="4">
        <v>4.295261991291488E-3</v>
      </c>
      <c r="E329" s="13">
        <v>2.8007912724994366E-3</v>
      </c>
      <c r="F329" s="4">
        <v>-4.6143940477894052E-3</v>
      </c>
      <c r="G329" s="10">
        <v>8.0491977031864337E-4</v>
      </c>
    </row>
    <row r="330" spans="1:7" x14ac:dyDescent="0.25">
      <c r="A330" s="2">
        <v>35946</v>
      </c>
      <c r="B330" s="4">
        <v>-1.7383161023926671E-2</v>
      </c>
      <c r="C330" s="4">
        <v>-0.14350534244073571</v>
      </c>
      <c r="D330" s="4">
        <v>6.0134160516476243E-3</v>
      </c>
      <c r="E330" s="13">
        <v>1.2197265625000009E-2</v>
      </c>
      <c r="F330" s="4">
        <v>-4.5459445861932617E-2</v>
      </c>
      <c r="G330" s="10">
        <v>1.76520713153995E-2</v>
      </c>
    </row>
    <row r="331" spans="1:7" x14ac:dyDescent="0.25">
      <c r="A331" s="2">
        <v>35976</v>
      </c>
      <c r="B331" s="4">
        <v>3.609368344021191E-2</v>
      </c>
      <c r="C331" s="4">
        <v>-9.4776006816522984E-2</v>
      </c>
      <c r="D331" s="4">
        <v>5.1645126982977629E-3</v>
      </c>
      <c r="E331" s="13">
        <v>5.4993294677228022E-3</v>
      </c>
      <c r="F331" s="4">
        <v>2.0781567653038069E-2</v>
      </c>
      <c r="G331" s="10">
        <v>1.3407227279872057E-2</v>
      </c>
    </row>
    <row r="332" spans="1:7" x14ac:dyDescent="0.25">
      <c r="A332" s="2">
        <v>36007</v>
      </c>
      <c r="B332" s="4">
        <v>-1.5613819715302849E-2</v>
      </c>
      <c r="C332" s="4">
        <v>1.5758443351537869E-2</v>
      </c>
      <c r="D332" s="4">
        <v>6.3733079989032326E-3</v>
      </c>
      <c r="E332" s="4">
        <v>4.193093389881053E-3</v>
      </c>
      <c r="F332" s="4">
        <v>-4.7798185439256402E-2</v>
      </c>
      <c r="G332" s="10">
        <v>-6.1878739982765777E-3</v>
      </c>
    </row>
    <row r="333" spans="1:7" x14ac:dyDescent="0.25">
      <c r="A333" s="2">
        <v>36038</v>
      </c>
      <c r="B333" s="4">
        <v>-0.14271622008719259</v>
      </c>
      <c r="C333" s="4">
        <v>-0.29925552546812961</v>
      </c>
      <c r="D333" s="4">
        <v>-5.047916815747322E-2</v>
      </c>
      <c r="E333" s="4">
        <v>1.5670386791010626E-2</v>
      </c>
      <c r="F333" s="4">
        <v>-5.4341931985436458E-2</v>
      </c>
      <c r="G333" s="10">
        <v>-1.5066806080423795E-2</v>
      </c>
    </row>
    <row r="334" spans="1:7" x14ac:dyDescent="0.25">
      <c r="A334" s="2">
        <v>36068</v>
      </c>
      <c r="B334" s="4">
        <v>-3.3622710243026648E-2</v>
      </c>
      <c r="C334" s="4">
        <v>8.6335988739876246E-3</v>
      </c>
      <c r="D334" s="4">
        <v>2.6029211848217488E-3</v>
      </c>
      <c r="E334" s="4">
        <v>2.7338752163768909E-2</v>
      </c>
      <c r="F334" s="4">
        <v>3.1169363096457129E-2</v>
      </c>
      <c r="G334" s="10">
        <v>4.9394224676590257E-2</v>
      </c>
    </row>
    <row r="335" spans="1:7" x14ac:dyDescent="0.25">
      <c r="A335" s="2">
        <v>36099</v>
      </c>
      <c r="B335" s="4">
        <v>8.0649361108128259E-2</v>
      </c>
      <c r="C335" s="4">
        <v>9.6511090840692537E-2</v>
      </c>
      <c r="D335" s="4">
        <v>-2.1350409806444089E-2</v>
      </c>
      <c r="E335" s="4">
        <v>-1.5109613377043418E-3</v>
      </c>
      <c r="F335" s="4">
        <v>-2.327613600254208E-2</v>
      </c>
      <c r="G335" s="10">
        <v>1.3223635357819134E-3</v>
      </c>
    </row>
    <row r="336" spans="1:7" x14ac:dyDescent="0.25">
      <c r="A336" s="2">
        <v>36129</v>
      </c>
      <c r="B336" s="4">
        <v>8.4879236713451878E-2</v>
      </c>
      <c r="C336" s="4">
        <v>0.1090215139311979</v>
      </c>
      <c r="D336" s="4">
        <v>5.1880298957194697E-2</v>
      </c>
      <c r="E336" s="4">
        <v>6.4198391371734775E-3</v>
      </c>
      <c r="F336" s="4">
        <v>2.834485563237088E-2</v>
      </c>
      <c r="G336" s="10">
        <v>-1.1285249084899834E-2</v>
      </c>
    </row>
    <row r="337" spans="1:7" x14ac:dyDescent="0.25">
      <c r="A337" s="2">
        <v>36160</v>
      </c>
      <c r="B337" s="4">
        <v>3.6521386970880698E-2</v>
      </c>
      <c r="C337" s="4">
        <v>-2.7043156129571751E-2</v>
      </c>
      <c r="D337" s="4">
        <v>-1.791772450515539E-3</v>
      </c>
      <c r="E337" s="4">
        <v>6.6887193927300803E-3</v>
      </c>
      <c r="F337" s="4">
        <v>-2.297623284691741E-2</v>
      </c>
      <c r="G337" s="10">
        <v>1.2115378290766815E-2</v>
      </c>
    </row>
    <row r="338" spans="1:7" x14ac:dyDescent="0.25">
      <c r="A338" s="2">
        <v>36191</v>
      </c>
      <c r="B338" s="4">
        <v>4.9177579543640659E-2</v>
      </c>
      <c r="C338" s="4">
        <v>1.1910717835519341E-2</v>
      </c>
      <c r="D338" s="4">
        <v>1.349617650534274E-2</v>
      </c>
      <c r="E338" s="4">
        <v>7.1059373048130148E-3</v>
      </c>
      <c r="F338" s="4">
        <v>1.9388002914271899E-2</v>
      </c>
      <c r="G338" s="10">
        <v>9.7775891336879944E-4</v>
      </c>
    </row>
    <row r="339" spans="1:7" x14ac:dyDescent="0.25">
      <c r="A339" s="2">
        <v>36219</v>
      </c>
      <c r="B339" s="4">
        <v>3.3103166194581308E-3</v>
      </c>
      <c r="C339" s="4">
        <v>4.1371186447485719E-2</v>
      </c>
      <c r="D339" s="4">
        <v>-6.8039674542169637E-3</v>
      </c>
      <c r="E339" s="4">
        <v>-2.2021284245344108E-2</v>
      </c>
      <c r="F339" s="4">
        <v>3.3512011117728953E-2</v>
      </c>
      <c r="G339" s="10">
        <v>2.4139658895954517E-2</v>
      </c>
    </row>
    <row r="340" spans="1:7" x14ac:dyDescent="0.25">
      <c r="A340" s="2">
        <v>36250</v>
      </c>
      <c r="B340" s="4">
        <v>6.2854420201955641E-2</v>
      </c>
      <c r="C340" s="4">
        <v>0.15307576892908339</v>
      </c>
      <c r="D340" s="4">
        <v>1.1616076918776971E-2</v>
      </c>
      <c r="E340" s="4">
        <v>6.0474606179805601E-3</v>
      </c>
      <c r="F340" s="4">
        <v>-2.6893080794498919E-4</v>
      </c>
      <c r="G340" s="10">
        <v>3.6573645738187978E-3</v>
      </c>
    </row>
    <row r="341" spans="1:7" x14ac:dyDescent="0.25">
      <c r="A341" s="2">
        <v>36280</v>
      </c>
      <c r="B341" s="4">
        <v>6.1751685822198921E-2</v>
      </c>
      <c r="C341" s="4">
        <v>0.14730752587592871</v>
      </c>
      <c r="D341" s="4">
        <v>1.829605234074538E-2</v>
      </c>
      <c r="E341" s="4">
        <v>3.0420960315720169E-3</v>
      </c>
      <c r="F341" s="4">
        <v>4.1810775497655772E-2</v>
      </c>
      <c r="G341" s="10">
        <v>1.0745757749522277E-2</v>
      </c>
    </row>
    <row r="342" spans="1:7" x14ac:dyDescent="0.25">
      <c r="A342" s="2">
        <v>36311</v>
      </c>
      <c r="B342" s="4">
        <v>-2.178892017188094E-2</v>
      </c>
      <c r="C342" s="4">
        <v>7.1814803417742379E-3</v>
      </c>
      <c r="D342" s="4">
        <v>-9.1735900455287567E-3</v>
      </c>
      <c r="E342" s="4">
        <v>-1.254132626574489E-2</v>
      </c>
      <c r="F342" s="4">
        <v>-4.2973072666912748E-2</v>
      </c>
      <c r="G342" s="10">
        <v>7.0029255115062992E-3</v>
      </c>
    </row>
    <row r="343" spans="1:7" x14ac:dyDescent="0.25">
      <c r="A343" s="2">
        <v>36341</v>
      </c>
      <c r="B343" s="4">
        <v>6.1450651709136217E-2</v>
      </c>
      <c r="C343" s="4">
        <v>0.12830178152912869</v>
      </c>
      <c r="D343" s="4">
        <v>-2.4782502731552909E-3</v>
      </c>
      <c r="E343" s="4">
        <v>-8.5685297915514269E-3</v>
      </c>
      <c r="F343" s="4">
        <v>-2.2547697051454981E-2</v>
      </c>
      <c r="G343" s="10">
        <v>1.9126761744781794E-2</v>
      </c>
    </row>
    <row r="344" spans="1:7" x14ac:dyDescent="0.25">
      <c r="A344" s="2">
        <v>36372</v>
      </c>
      <c r="B344" s="4">
        <v>-3.9878553922503827E-2</v>
      </c>
      <c r="C344" s="4">
        <v>-6.3519057548151237E-2</v>
      </c>
      <c r="D344" s="4">
        <v>1.3451486801072669E-3</v>
      </c>
      <c r="E344" s="4">
        <v>-4.8469174163418005E-3</v>
      </c>
      <c r="F344" s="4">
        <v>-5.7728706624605608E-2</v>
      </c>
      <c r="G344" s="10">
        <v>1.273942943047608E-3</v>
      </c>
    </row>
    <row r="345" spans="1:7" x14ac:dyDescent="0.25">
      <c r="A345" s="2">
        <v>36403</v>
      </c>
      <c r="B345" s="4">
        <v>9.0666595728314814E-3</v>
      </c>
      <c r="C345" s="4">
        <v>2.0051556591397231E-2</v>
      </c>
      <c r="D345" s="4">
        <v>-1.056579358595466E-2</v>
      </c>
      <c r="E345" s="4">
        <v>-1.794895765167781E-3</v>
      </c>
      <c r="F345" s="4">
        <v>1.2638098426514871E-2</v>
      </c>
      <c r="G345" s="10">
        <v>8.4257411178637644E-3</v>
      </c>
    </row>
    <row r="346" spans="1:7" x14ac:dyDescent="0.25">
      <c r="A346" s="2">
        <v>36433</v>
      </c>
      <c r="B346" s="4">
        <v>-1.6607034093125032E-2</v>
      </c>
      <c r="C346" s="4">
        <v>-4.0990568058948518E-2</v>
      </c>
      <c r="D346" s="4">
        <v>-4.009332018132028E-3</v>
      </c>
      <c r="E346" s="4">
        <v>3.3714810166873832E-4</v>
      </c>
      <c r="F346" s="4">
        <v>0.15555004545830231</v>
      </c>
      <c r="G346" s="10">
        <v>9.7823134104286953E-3</v>
      </c>
    </row>
    <row r="347" spans="1:7" x14ac:dyDescent="0.25">
      <c r="A347" s="2">
        <v>36464</v>
      </c>
      <c r="B347" s="4">
        <v>6.5638721891328355E-2</v>
      </c>
      <c r="C347" s="4">
        <v>3.4609866783779752E-2</v>
      </c>
      <c r="D347" s="4">
        <v>-5.4247887809804052E-3</v>
      </c>
      <c r="E347" s="4">
        <v>-1.6009137378995009E-3</v>
      </c>
      <c r="F347" s="4">
        <v>1.4340891209498659E-2</v>
      </c>
      <c r="G347" s="10">
        <v>-6.5090981616028861E-3</v>
      </c>
    </row>
    <row r="348" spans="1:7" x14ac:dyDescent="0.25">
      <c r="A348" s="2">
        <v>36494</v>
      </c>
      <c r="B348" s="4">
        <v>7.4582476669463604E-2</v>
      </c>
      <c r="C348" s="4">
        <v>0.138958402260563</v>
      </c>
      <c r="D348" s="4">
        <v>1.3037361088190201E-2</v>
      </c>
      <c r="E348" s="4">
        <v>8.2518308749746083E-4</v>
      </c>
      <c r="F348" s="4">
        <v>1.5477911363395821E-2</v>
      </c>
      <c r="G348" s="10">
        <v>1.3633167463696291E-2</v>
      </c>
    </row>
    <row r="349" spans="1:7" x14ac:dyDescent="0.25">
      <c r="A349" s="2">
        <v>36525</v>
      </c>
      <c r="B349" s="4">
        <v>8.2387454426175122E-2</v>
      </c>
      <c r="C349" s="4">
        <v>0.12894815360872669</v>
      </c>
      <c r="D349" s="4">
        <v>6.0385673105594062E-3</v>
      </c>
      <c r="E349" s="4">
        <v>-6.5585443779219155E-3</v>
      </c>
      <c r="F349" s="4">
        <v>-6.2148461912365782E-3</v>
      </c>
      <c r="G349" s="10">
        <v>1.2507963692405151E-2</v>
      </c>
    </row>
    <row r="350" spans="1:7" x14ac:dyDescent="0.25">
      <c r="A350" s="2">
        <v>36556</v>
      </c>
      <c r="B350" s="4">
        <v>-2.465418938462571E-2</v>
      </c>
      <c r="C350" s="4">
        <v>4.114439526591096E-2</v>
      </c>
      <c r="D350" s="4">
        <v>-3.8313860780163629E-3</v>
      </c>
      <c r="E350" s="4">
        <v>-4.1025737755939762E-3</v>
      </c>
      <c r="F350" s="4">
        <v>2.036823533521992E-2</v>
      </c>
      <c r="G350" s="10">
        <v>1.915382932311956E-2</v>
      </c>
    </row>
    <row r="351" spans="1:7" x14ac:dyDescent="0.25">
      <c r="A351" s="2">
        <v>36585</v>
      </c>
      <c r="B351" s="4">
        <v>7.6212884823028126E-3</v>
      </c>
      <c r="C351" s="4">
        <v>1.8213479296301349E-2</v>
      </c>
      <c r="D351" s="4">
        <v>2.137958965514164E-3</v>
      </c>
      <c r="E351" s="4">
        <v>1.5000568203341169E-2</v>
      </c>
      <c r="F351" s="4">
        <v>3.7629254262822709E-2</v>
      </c>
      <c r="G351" s="10">
        <v>1.6972100200100371E-2</v>
      </c>
    </row>
    <row r="352" spans="1:7" x14ac:dyDescent="0.25">
      <c r="A352" s="2">
        <v>36616</v>
      </c>
      <c r="B352" s="4">
        <v>8.0363723455545211E-2</v>
      </c>
      <c r="C352" s="4">
        <v>1.5355625697901941E-2</v>
      </c>
      <c r="D352" s="4">
        <v>-1.467810710426987E-2</v>
      </c>
      <c r="E352" s="4">
        <v>1.5907818622877379E-2</v>
      </c>
      <c r="F352" s="4">
        <v>-3.6198647087939413E-2</v>
      </c>
      <c r="G352" s="10">
        <v>-1.5153059547262995E-2</v>
      </c>
    </row>
    <row r="353" spans="1:7" x14ac:dyDescent="0.25">
      <c r="A353" s="2">
        <v>36646</v>
      </c>
      <c r="B353" s="4">
        <v>7.2052514296785386E-3</v>
      </c>
      <c r="C353" s="4">
        <v>-4.7944583194282193E-2</v>
      </c>
      <c r="D353" s="4">
        <v>1.395089285716189E-5</v>
      </c>
      <c r="E353" s="4">
        <v>-2.2133443541351161E-3</v>
      </c>
      <c r="F353" s="4">
        <v>2.7047384278280129E-2</v>
      </c>
      <c r="G353" s="10">
        <v>1.2655297028895132E-2</v>
      </c>
    </row>
    <row r="354" spans="1:7" x14ac:dyDescent="0.25">
      <c r="A354" s="2">
        <v>36677</v>
      </c>
      <c r="B354" s="4">
        <v>-4.964795668244415E-2</v>
      </c>
      <c r="C354" s="4">
        <v>-6.6842926960448357E-2</v>
      </c>
      <c r="D354" s="4">
        <v>-1.2566788967787731E-2</v>
      </c>
      <c r="E354" s="4">
        <v>3.5252752107801655E-3</v>
      </c>
      <c r="F354" s="4">
        <v>-3.2968864590972917E-2</v>
      </c>
      <c r="G354" s="10">
        <v>1.691713029966762E-2</v>
      </c>
    </row>
    <row r="355" spans="1:7" x14ac:dyDescent="0.25">
      <c r="A355" s="2">
        <v>36707</v>
      </c>
      <c r="B355" s="4">
        <v>1.2291848987774129E-2</v>
      </c>
      <c r="C355" s="4">
        <v>1.2271952192199899E-2</v>
      </c>
      <c r="D355" s="4">
        <v>1.9296356890768921E-2</v>
      </c>
      <c r="E355" s="4">
        <v>1.0235996588001228E-2</v>
      </c>
      <c r="F355" s="4">
        <v>4.7812747767934212E-2</v>
      </c>
      <c r="G355" s="10">
        <v>1.0552234626408693E-2</v>
      </c>
    </row>
    <row r="356" spans="1:7" x14ac:dyDescent="0.25">
      <c r="A356" s="2">
        <v>36738</v>
      </c>
      <c r="B356" s="4">
        <v>6.0922401045071517E-4</v>
      </c>
      <c r="C356" s="4">
        <v>-2.3388137490640171E-2</v>
      </c>
      <c r="D356" s="4">
        <v>5.38075568985108E-3</v>
      </c>
      <c r="E356" s="4">
        <v>4.385208320093037E-3</v>
      </c>
      <c r="F356" s="4">
        <v>-1.5627056191604208E-2</v>
      </c>
      <c r="G356" s="10">
        <v>6.048111581351598E-3</v>
      </c>
    </row>
    <row r="357" spans="1:7" x14ac:dyDescent="0.25">
      <c r="A357" s="2">
        <v>36769</v>
      </c>
      <c r="B357" s="4">
        <v>8.1582373610379344E-2</v>
      </c>
      <c r="C357" s="4">
        <v>5.1530796966676062E-2</v>
      </c>
      <c r="D357" s="4">
        <v>9.8160591831164545E-3</v>
      </c>
      <c r="E357" s="4">
        <v>6.9423101260102094E-3</v>
      </c>
      <c r="F357" s="4">
        <v>4.5954346445640233E-2</v>
      </c>
      <c r="G357" s="10">
        <v>2.5257299184300766E-2</v>
      </c>
    </row>
    <row r="358" spans="1:7" x14ac:dyDescent="0.25">
      <c r="A358" s="2">
        <v>36799</v>
      </c>
      <c r="B358" s="4">
        <v>-4.9964115926345642E-2</v>
      </c>
      <c r="C358" s="4">
        <v>-8.4222453089774385E-2</v>
      </c>
      <c r="D358" s="4">
        <v>-8.6475475860863238E-3</v>
      </c>
      <c r="E358" s="4">
        <v>3.1330233226205539E-3</v>
      </c>
      <c r="F358" s="4">
        <v>-7.2533231083844463E-3</v>
      </c>
      <c r="G358" s="10">
        <v>7.8080550022239245E-3</v>
      </c>
    </row>
    <row r="359" spans="1:7" x14ac:dyDescent="0.25">
      <c r="A359" s="2">
        <v>36830</v>
      </c>
      <c r="B359" s="4">
        <v>2.2489123768899329E-2</v>
      </c>
      <c r="C359" s="4">
        <v>-3.5222822282438448E-2</v>
      </c>
      <c r="D359" s="4">
        <v>-3.184562501377175E-2</v>
      </c>
      <c r="E359" s="4">
        <v>6.70288071736036E-3</v>
      </c>
      <c r="F359" s="4">
        <v>5.3429463452316917E-3</v>
      </c>
      <c r="G359" s="10">
        <v>-1.7894228363453256E-3</v>
      </c>
    </row>
    <row r="360" spans="1:7" x14ac:dyDescent="0.25">
      <c r="A360" s="2">
        <v>36860</v>
      </c>
      <c r="B360" s="4">
        <v>-8.4961250556485512E-2</v>
      </c>
      <c r="C360" s="4">
        <v>-0.1111476447513851</v>
      </c>
      <c r="D360" s="4">
        <v>-3.8355400538261593E-2</v>
      </c>
      <c r="E360" s="4">
        <v>1.8872453152223967E-2</v>
      </c>
      <c r="F360" s="4">
        <v>-8.067872578838009E-3</v>
      </c>
      <c r="G360" s="10">
        <v>2.3718394908080413E-2</v>
      </c>
    </row>
    <row r="361" spans="1:7" x14ac:dyDescent="0.25">
      <c r="A361" s="2">
        <v>36891</v>
      </c>
      <c r="B361" s="4">
        <v>-5.7584786598317887E-2</v>
      </c>
      <c r="C361" s="4">
        <v>-5.0174798046419562E-2</v>
      </c>
      <c r="D361" s="4">
        <v>2.2761966747529842E-2</v>
      </c>
      <c r="E361" s="4">
        <v>1.4614143000480029E-2</v>
      </c>
      <c r="F361" s="4">
        <v>-6.7875931962689151E-2</v>
      </c>
      <c r="G361" s="10">
        <v>4.477820465026721E-2</v>
      </c>
    </row>
    <row r="362" spans="1:7" x14ac:dyDescent="0.25">
      <c r="A362" s="2">
        <v>36922</v>
      </c>
      <c r="B362" s="4">
        <v>2.9578289540779679E-2</v>
      </c>
      <c r="C362" s="4">
        <v>0.1498382285457964</v>
      </c>
      <c r="D362" s="4">
        <v>6.3303771325430747E-2</v>
      </c>
      <c r="E362" s="4">
        <v>6.9309484908417485E-3</v>
      </c>
      <c r="F362" s="4">
        <v>-1.7139889196675862E-2</v>
      </c>
      <c r="G362" s="10">
        <v>2.1060125934470906E-2</v>
      </c>
    </row>
    <row r="363" spans="1:7" x14ac:dyDescent="0.25">
      <c r="A363" s="2">
        <v>36950</v>
      </c>
      <c r="B363" s="4">
        <v>-7.6712373919364141E-2</v>
      </c>
      <c r="C363" s="4">
        <v>-7.1003310651422513E-2</v>
      </c>
      <c r="D363" s="4">
        <v>1.5190465697676009E-2</v>
      </c>
      <c r="E363" s="4">
        <v>7.6689212270273366E-3</v>
      </c>
      <c r="F363" s="4">
        <v>1.9024132464329661E-2</v>
      </c>
      <c r="G363" s="10">
        <v>-1.5114182849808273E-2</v>
      </c>
    </row>
    <row r="364" spans="1:7" x14ac:dyDescent="0.25">
      <c r="A364" s="2">
        <v>36981</v>
      </c>
      <c r="B364" s="4">
        <v>-2.0076013688770988E-2</v>
      </c>
      <c r="C364" s="4">
        <v>-5.5758215961307027E-2</v>
      </c>
      <c r="D364" s="4">
        <v>-2.0033066886755321E-2</v>
      </c>
      <c r="E364" s="4">
        <v>3.5171279895589436E-3</v>
      </c>
      <c r="F364" s="4">
        <v>1.7216940363007801E-2</v>
      </c>
      <c r="G364" s="10">
        <v>1.2315879135279054E-2</v>
      </c>
    </row>
    <row r="365" spans="1:7" x14ac:dyDescent="0.25">
      <c r="A365" s="2">
        <v>37011</v>
      </c>
      <c r="B365" s="4">
        <v>6.6702571579316139E-2</v>
      </c>
      <c r="C365" s="4">
        <v>4.1104409860647013E-2</v>
      </c>
      <c r="D365" s="4">
        <v>-1.356823905476234E-2</v>
      </c>
      <c r="E365" s="4">
        <v>-1.4095212357168929E-2</v>
      </c>
      <c r="F365" s="4">
        <v>9.3804166808277856E-3</v>
      </c>
      <c r="G365" s="10">
        <v>-3.9439715319435534E-2</v>
      </c>
    </row>
    <row r="366" spans="1:7" x14ac:dyDescent="0.25">
      <c r="A366" s="2">
        <v>37042</v>
      </c>
      <c r="B366" s="4">
        <v>3.4808925101235337E-2</v>
      </c>
      <c r="C366" s="4">
        <v>5.9749942149805342E-2</v>
      </c>
      <c r="D366" s="4">
        <v>1.7552564831113449E-2</v>
      </c>
      <c r="E366" s="4">
        <v>-2.141511050196554E-4</v>
      </c>
      <c r="F366" s="4">
        <v>5.8958214081282101E-2</v>
      </c>
      <c r="G366" s="10">
        <v>1.4136406401134411E-2</v>
      </c>
    </row>
    <row r="367" spans="1:7" x14ac:dyDescent="0.25">
      <c r="A367" s="2">
        <v>37072</v>
      </c>
      <c r="B367" s="4">
        <v>-3.2685094105298067E-2</v>
      </c>
      <c r="C367" s="4">
        <v>-2.257014061171159E-2</v>
      </c>
      <c r="D367" s="4">
        <v>-2.6332349888443018E-2</v>
      </c>
      <c r="E367" s="4">
        <v>3.9669279869767315E-3</v>
      </c>
      <c r="F367" s="4">
        <v>1.437201907790131E-2</v>
      </c>
      <c r="G367" s="10">
        <v>1.4793604266464474E-2</v>
      </c>
    </row>
    <row r="368" spans="1:7" x14ac:dyDescent="0.25">
      <c r="A368" s="2">
        <v>37103</v>
      </c>
      <c r="B368" s="4">
        <v>-4.2830508401084488E-2</v>
      </c>
      <c r="C368" s="4">
        <v>-9.1753678088781987E-2</v>
      </c>
      <c r="D368" s="4">
        <v>1.6247401450990569E-2</v>
      </c>
      <c r="E368" s="4">
        <v>1.8877263650173282E-2</v>
      </c>
      <c r="F368" s="4">
        <v>-4.6266691743464317E-2</v>
      </c>
      <c r="G368" s="10">
        <v>1.4880666005403356E-2</v>
      </c>
    </row>
    <row r="369" spans="1:7" x14ac:dyDescent="0.25">
      <c r="A369" s="2">
        <v>37134</v>
      </c>
      <c r="B369" s="4">
        <v>-8.5853323701943984E-2</v>
      </c>
      <c r="C369" s="4">
        <v>-4.9646787095584122E-2</v>
      </c>
      <c r="D369" s="4">
        <v>7.8685527699617897E-3</v>
      </c>
      <c r="E369" s="4">
        <v>1.5755088365859704E-2</v>
      </c>
      <c r="F369" s="4">
        <v>-1.143758627489655E-2</v>
      </c>
      <c r="G369" s="10">
        <v>2.1488994186902664E-2</v>
      </c>
    </row>
    <row r="370" spans="1:7" x14ac:dyDescent="0.25">
      <c r="A370" s="2">
        <v>37164</v>
      </c>
      <c r="B370" s="4">
        <v>-8.8633412968890823E-2</v>
      </c>
      <c r="C370" s="4">
        <v>-0.1550399381156444</v>
      </c>
      <c r="D370" s="4">
        <v>-6.9081283667872362E-2</v>
      </c>
      <c r="E370" s="4">
        <v>1.0373461091274905E-2</v>
      </c>
      <c r="F370" s="4">
        <v>6.975197819003931E-2</v>
      </c>
      <c r="G370" s="10">
        <v>-2.0940795312853366E-2</v>
      </c>
    </row>
    <row r="371" spans="1:7" x14ac:dyDescent="0.25">
      <c r="A371" s="2">
        <v>37195</v>
      </c>
      <c r="B371" s="4">
        <v>2.8589415322356041E-2</v>
      </c>
      <c r="C371" s="4">
        <v>7.1742356907965377E-2</v>
      </c>
      <c r="D371" s="4">
        <v>3.2002394457535173E-2</v>
      </c>
      <c r="E371" s="4">
        <v>2.7536338336230592E-2</v>
      </c>
      <c r="F371" s="4">
        <v>-3.4839632023868639E-2</v>
      </c>
      <c r="G371" s="10">
        <v>2.3175062157847454E-2</v>
      </c>
    </row>
    <row r="372" spans="1:7" x14ac:dyDescent="0.25">
      <c r="A372" s="2">
        <v>37225</v>
      </c>
      <c r="B372" s="4">
        <v>6.6750756057068372E-2</v>
      </c>
      <c r="C372" s="4">
        <v>0.11254890872026579</v>
      </c>
      <c r="D372" s="4">
        <v>3.5144287773711813E-2</v>
      </c>
      <c r="E372" s="4">
        <v>-1.5456343375455761E-2</v>
      </c>
      <c r="F372" s="4">
        <v>-1.4297214619223951E-2</v>
      </c>
      <c r="G372" s="10">
        <v>-8.728844716396891E-3</v>
      </c>
    </row>
    <row r="373" spans="1:7" x14ac:dyDescent="0.25">
      <c r="A373" s="2">
        <v>37256</v>
      </c>
      <c r="B373" s="4">
        <v>1.298181536065646E-2</v>
      </c>
      <c r="C373" s="4">
        <v>8.8396679819314539E-2</v>
      </c>
      <c r="D373" s="4">
        <v>-7.8587458419515643E-3</v>
      </c>
      <c r="E373" s="4">
        <v>-1.1431383463620381E-2</v>
      </c>
      <c r="F373" s="4">
        <v>2.4468328378687509E-2</v>
      </c>
      <c r="G373" s="10">
        <v>1.3197036225868186E-2</v>
      </c>
    </row>
    <row r="374" spans="1:7" x14ac:dyDescent="0.25">
      <c r="A374" s="2">
        <v>37287</v>
      </c>
      <c r="B374" s="4">
        <v>4.8005249344884593E-3</v>
      </c>
      <c r="C374" s="4">
        <v>7.0165120797870184E-2</v>
      </c>
      <c r="D374" s="4">
        <v>5.5261467585105972E-3</v>
      </c>
      <c r="E374" s="4">
        <v>6.1775746694956446E-3</v>
      </c>
      <c r="F374" s="4">
        <v>4.8501275510204112E-2</v>
      </c>
      <c r="G374" s="10">
        <v>1.5622528942218106E-2</v>
      </c>
    </row>
    <row r="375" spans="1:7" x14ac:dyDescent="0.25">
      <c r="A375" s="2">
        <v>37315</v>
      </c>
      <c r="B375" s="4">
        <v>-1.7533486708076421E-2</v>
      </c>
      <c r="C375" s="4">
        <v>6.5332852023782806E-3</v>
      </c>
      <c r="D375" s="4">
        <v>-1.31777481634856E-2</v>
      </c>
      <c r="E375" s="4">
        <v>5.7665636633494888E-3</v>
      </c>
      <c r="F375" s="4">
        <v>3.7498859523737098E-2</v>
      </c>
      <c r="G375" s="10">
        <v>-1.1411155995607606E-2</v>
      </c>
    </row>
    <row r="376" spans="1:7" x14ac:dyDescent="0.25">
      <c r="A376" s="2">
        <v>37346</v>
      </c>
      <c r="B376" s="4">
        <v>3.9630550083739953E-2</v>
      </c>
      <c r="C376" s="4">
        <v>5.4450650356230312E-2</v>
      </c>
      <c r="D376" s="4">
        <v>2.5231444020959781E-2</v>
      </c>
      <c r="E376" s="4">
        <v>-1.8071414747435677E-2</v>
      </c>
      <c r="F376" s="4">
        <v>1.7763967872427729E-2</v>
      </c>
      <c r="G376" s="10">
        <v>1.7008727996350243E-2</v>
      </c>
    </row>
    <row r="377" spans="1:7" x14ac:dyDescent="0.25">
      <c r="A377" s="2">
        <v>37376</v>
      </c>
      <c r="B377" s="4">
        <v>-6.6210515935373748E-2</v>
      </c>
      <c r="C377" s="4">
        <v>-2.7861314734550779E-2</v>
      </c>
      <c r="D377" s="4">
        <v>1.6037774360788681E-2</v>
      </c>
      <c r="E377" s="4">
        <v>1.8067292451978023E-2</v>
      </c>
      <c r="F377" s="4">
        <v>-1.3450460829493079E-2</v>
      </c>
      <c r="G377" s="10">
        <v>-4.3084615590226498E-3</v>
      </c>
    </row>
    <row r="378" spans="1:7" x14ac:dyDescent="0.25">
      <c r="A378" s="2">
        <v>37407</v>
      </c>
      <c r="B378" s="4">
        <v>-2.8574340691429171E-2</v>
      </c>
      <c r="C378" s="4">
        <v>-4.7044071336109661E-2</v>
      </c>
      <c r="D378" s="4">
        <v>-7.6472258382485059E-3</v>
      </c>
      <c r="E378" s="4">
        <v>4.0091314624053354E-3</v>
      </c>
      <c r="F378" s="4">
        <v>2.049455522144061E-2</v>
      </c>
      <c r="G378" s="10">
        <v>1.447686885142075E-2</v>
      </c>
    </row>
    <row r="379" spans="1:7" x14ac:dyDescent="0.25">
      <c r="A379" s="2">
        <v>37437</v>
      </c>
      <c r="B379" s="4">
        <v>-0.11630501786952289</v>
      </c>
      <c r="C379" s="4">
        <v>-0.1304312451568829</v>
      </c>
      <c r="D379" s="4">
        <v>-7.7388166258640756E-2</v>
      </c>
      <c r="E379" s="4">
        <v>1.467894330890851E-2</v>
      </c>
      <c r="F379" s="4">
        <v>-9.2604777571162922E-2</v>
      </c>
      <c r="G379" s="10">
        <v>5.5639369389028411E-3</v>
      </c>
    </row>
    <row r="380" spans="1:7" x14ac:dyDescent="0.25">
      <c r="A380" s="2">
        <v>37468</v>
      </c>
      <c r="B380" s="4">
        <v>-7.4703260612990041E-2</v>
      </c>
      <c r="C380" s="4">
        <v>-6.6723235038709028E-2</v>
      </c>
      <c r="D380" s="4">
        <v>-3.8834212959170562E-2</v>
      </c>
      <c r="E380" s="4">
        <v>1.8940383716971043E-2</v>
      </c>
      <c r="F380" s="4">
        <v>-2.102906866763354E-2</v>
      </c>
      <c r="G380" s="10">
        <v>6.1398449635302011E-3</v>
      </c>
    </row>
    <row r="381" spans="1:7" x14ac:dyDescent="0.25">
      <c r="A381" s="2">
        <v>37499</v>
      </c>
      <c r="B381" s="4">
        <v>1.0540327974342121E-3</v>
      </c>
      <c r="C381" s="4">
        <v>1.419915275384365E-2</v>
      </c>
      <c r="D381" s="4">
        <v>2.497732377989759E-2</v>
      </c>
      <c r="E381" s="4">
        <v>1.8316327720056202E-2</v>
      </c>
      <c r="F381" s="4">
        <v>2.5377604586003692E-2</v>
      </c>
      <c r="G381" s="10">
        <v>1.7576169026247573E-2</v>
      </c>
    </row>
    <row r="382" spans="1:7" x14ac:dyDescent="0.25">
      <c r="A382" s="2">
        <v>37529</v>
      </c>
      <c r="B382" s="4">
        <v>-0.1162867926466301</v>
      </c>
      <c r="C382" s="4">
        <v>-0.1144405717780749</v>
      </c>
      <c r="D382" s="4">
        <v>-1.55726605373816E-2</v>
      </c>
      <c r="E382" s="4">
        <v>2.2145909645909789E-2</v>
      </c>
      <c r="F382" s="4">
        <v>2.9994660636326609E-2</v>
      </c>
      <c r="G382" s="10">
        <v>4.0226103117676545E-3</v>
      </c>
    </row>
    <row r="383" spans="1:7" x14ac:dyDescent="0.25">
      <c r="A383" s="2">
        <v>37560</v>
      </c>
      <c r="B383" s="4">
        <v>7.2205939909244288E-2</v>
      </c>
      <c r="C383" s="4">
        <v>6.3533158055848471E-2</v>
      </c>
      <c r="D383" s="4">
        <v>-8.404223227752694E-3</v>
      </c>
      <c r="E383" s="4">
        <v>-7.092622179749597E-3</v>
      </c>
      <c r="F383" s="4">
        <v>-2.1589315118619171E-2</v>
      </c>
      <c r="G383" s="10">
        <v>-2.3290206698223237E-2</v>
      </c>
    </row>
    <row r="384" spans="1:7" x14ac:dyDescent="0.25">
      <c r="A384" s="2">
        <v>37590</v>
      </c>
      <c r="B384" s="4">
        <v>4.9087116109923112E-2</v>
      </c>
      <c r="C384" s="4">
        <v>6.3862195420672396E-2</v>
      </c>
      <c r="D384" s="4">
        <v>6.2522435916936958E-2</v>
      </c>
      <c r="E384" s="4">
        <v>-3.3084696823868498E-3</v>
      </c>
      <c r="F384" s="4">
        <v>-2.773795424795833E-3</v>
      </c>
      <c r="G384" s="10">
        <v>-1.3309442534168008E-2</v>
      </c>
    </row>
    <row r="385" spans="1:7" x14ac:dyDescent="0.25">
      <c r="A385" s="2">
        <v>37621</v>
      </c>
      <c r="B385" s="4">
        <v>-9.9087950179489015E-2</v>
      </c>
      <c r="C385" s="4">
        <v>-8.0857478467415089E-2</v>
      </c>
      <c r="D385" s="4">
        <v>1.4553377654853209E-2</v>
      </c>
      <c r="E385" s="4">
        <v>2.3047558693946479E-2</v>
      </c>
      <c r="F385" s="4">
        <v>3.6753445635528292E-2</v>
      </c>
      <c r="G385" s="10">
        <v>4.0181149795642059E-2</v>
      </c>
    </row>
    <row r="386" spans="1:7" x14ac:dyDescent="0.25">
      <c r="A386" s="2">
        <v>37652</v>
      </c>
      <c r="B386" s="4">
        <v>-5.0770203980281307E-2</v>
      </c>
      <c r="C386" s="4">
        <v>-2.6238288162282689E-2</v>
      </c>
      <c r="D386" s="4">
        <v>3.0021250236349051E-2</v>
      </c>
      <c r="E386" s="4">
        <v>2.8980804825708972E-3</v>
      </c>
      <c r="F386" s="4">
        <v>3.0627317396678011E-2</v>
      </c>
      <c r="G386" s="10">
        <v>2.0870036868526735E-2</v>
      </c>
    </row>
    <row r="387" spans="1:7" x14ac:dyDescent="0.25">
      <c r="A387" s="2">
        <v>37680</v>
      </c>
      <c r="B387" s="4">
        <v>-2.2111317033675078E-2</v>
      </c>
      <c r="C387" s="4">
        <v>-3.5800950896185617E-2</v>
      </c>
      <c r="D387" s="4">
        <v>1.345253392586576E-2</v>
      </c>
      <c r="E387" s="4">
        <v>1.3485294117647095E-2</v>
      </c>
      <c r="F387" s="4">
        <v>-5.2765509374360087E-2</v>
      </c>
      <c r="G387" s="10">
        <v>2.4590502746310503E-2</v>
      </c>
    </row>
    <row r="388" spans="1:7" x14ac:dyDescent="0.25">
      <c r="A388" s="2">
        <v>37711</v>
      </c>
      <c r="B388" s="4">
        <v>-1.3129668668282911E-2</v>
      </c>
      <c r="C388" s="4">
        <v>-3.9118724001695249E-2</v>
      </c>
      <c r="D388" s="4">
        <v>2.639653741446946E-2</v>
      </c>
      <c r="E388" s="4">
        <v>-5.0060217362914994E-3</v>
      </c>
      <c r="F388" s="4">
        <v>-4.5360506407287282E-2</v>
      </c>
      <c r="G388" s="10">
        <v>-7.1011672054118605E-3</v>
      </c>
    </row>
    <row r="389" spans="1:7" x14ac:dyDescent="0.25">
      <c r="A389" s="2">
        <v>37741</v>
      </c>
      <c r="B389" s="4">
        <v>6.3749325382413735E-2</v>
      </c>
      <c r="C389" s="4">
        <v>6.3019142559917585E-2</v>
      </c>
      <c r="D389" s="4">
        <v>5.8117636523108862E-2</v>
      </c>
      <c r="E389" s="4">
        <v>4.3530887242606564E-3</v>
      </c>
      <c r="F389" s="4">
        <v>-2.0862983568379009E-2</v>
      </c>
      <c r="G389" s="10">
        <v>9.200088165187267E-3</v>
      </c>
    </row>
    <row r="390" spans="1:7" x14ac:dyDescent="0.25">
      <c r="A390" s="2">
        <v>37772</v>
      </c>
      <c r="B390" s="4">
        <v>3.448405607607175E-3</v>
      </c>
      <c r="C390" s="4">
        <v>1.6704653886421061E-2</v>
      </c>
      <c r="D390" s="4">
        <v>1.146801551306131E-2</v>
      </c>
      <c r="E390" s="4">
        <v>2.6484489004726219E-2</v>
      </c>
      <c r="F390" s="4">
        <v>2.17039410657065E-2</v>
      </c>
      <c r="G390" s="10">
        <v>2.026784203643256E-2</v>
      </c>
    </row>
    <row r="391" spans="1:7" x14ac:dyDescent="0.25">
      <c r="A391" s="2">
        <v>37802</v>
      </c>
      <c r="B391" s="4">
        <v>4.2921152849449078E-2</v>
      </c>
      <c r="C391" s="4">
        <v>8.3366226492002315E-2</v>
      </c>
      <c r="D391" s="4">
        <v>2.799920262444822E-2</v>
      </c>
      <c r="E391" s="4">
        <v>-3.1897813832760802E-3</v>
      </c>
      <c r="F391" s="4">
        <v>-2.6998189342990031E-2</v>
      </c>
      <c r="G391" s="10">
        <v>-9.9184674055591386E-3</v>
      </c>
    </row>
    <row r="392" spans="1:7" x14ac:dyDescent="0.25">
      <c r="A392" s="2">
        <v>37833</v>
      </c>
      <c r="B392" s="4">
        <v>4.2921085834796591E-2</v>
      </c>
      <c r="C392" s="4">
        <v>8.5502102081461473E-2</v>
      </c>
      <c r="D392" s="4">
        <v>-1.354767661774914E-2</v>
      </c>
      <c r="E392" s="4">
        <v>-2.8203891072670184E-2</v>
      </c>
      <c r="F392" s="4">
        <v>4.8350114644601698E-2</v>
      </c>
      <c r="G392" s="10">
        <v>1.074476463576317E-2</v>
      </c>
    </row>
    <row r="393" spans="1:7" x14ac:dyDescent="0.25">
      <c r="A393" s="2">
        <v>37864</v>
      </c>
      <c r="B393" s="4">
        <v>4.6762352445904432E-2</v>
      </c>
      <c r="C393" s="4">
        <v>9.3161575289033571E-2</v>
      </c>
      <c r="D393" s="4">
        <v>1.277269075915366E-2</v>
      </c>
      <c r="E393" s="4">
        <v>3.1906427283281413E-3</v>
      </c>
      <c r="F393" s="4">
        <v>8.3777101559528333E-2</v>
      </c>
      <c r="G393" s="10">
        <v>6.476333413429969E-3</v>
      </c>
    </row>
    <row r="394" spans="1:7" x14ac:dyDescent="0.25">
      <c r="A394" s="2">
        <v>37894</v>
      </c>
      <c r="B394" s="4">
        <v>-5.3815249810128203E-2</v>
      </c>
      <c r="C394" s="4">
        <v>-5.220789377707058E-2</v>
      </c>
      <c r="D394" s="4">
        <v>2.7130649822435959E-2</v>
      </c>
      <c r="E394" s="4">
        <v>1.9803493449781717E-2</v>
      </c>
      <c r="F394" s="4">
        <v>-3.30788804071247E-2</v>
      </c>
      <c r="G394" s="10">
        <v>6.8237406686424097E-3</v>
      </c>
    </row>
    <row r="395" spans="1:7" x14ac:dyDescent="0.25">
      <c r="A395" s="2">
        <v>37925</v>
      </c>
      <c r="B395" s="4">
        <v>6.6096762862872138E-2</v>
      </c>
      <c r="C395" s="4">
        <v>9.1349619840115581E-2</v>
      </c>
      <c r="D395" s="4">
        <v>2.0744874438917819E-2</v>
      </c>
      <c r="E395" s="4">
        <v>-1.5957636614069348E-2</v>
      </c>
      <c r="F395" s="4">
        <v>2.5710828796128289E-3</v>
      </c>
      <c r="G395" s="10">
        <v>2.2557228115459564E-2</v>
      </c>
    </row>
    <row r="396" spans="1:7" x14ac:dyDescent="0.25">
      <c r="A396" s="2">
        <v>37955</v>
      </c>
      <c r="B396" s="4">
        <v>-1.7967702776427789E-2</v>
      </c>
      <c r="C396" s="4">
        <v>-2.163523686619051E-2</v>
      </c>
      <c r="D396" s="4">
        <v>1.3818544184600819E-2</v>
      </c>
      <c r="E396" s="4">
        <v>-5.1492185516910371E-4</v>
      </c>
      <c r="F396" s="4">
        <v>1.4481822295973059E-3</v>
      </c>
      <c r="G396" s="10">
        <v>7.337007391713982E-3</v>
      </c>
    </row>
    <row r="397" spans="1:7" x14ac:dyDescent="0.25">
      <c r="A397" s="2">
        <v>37986</v>
      </c>
      <c r="B397" s="4">
        <v>1.448833758886847E-2</v>
      </c>
      <c r="C397" s="4">
        <v>2.6839510522691731E-2</v>
      </c>
      <c r="D397" s="4">
        <v>2.371870307998214E-2</v>
      </c>
      <c r="E397" s="4">
        <v>1.3561757150942544E-2</v>
      </c>
      <c r="F397" s="4">
        <v>-6.2663814659716932E-3</v>
      </c>
      <c r="G397" s="10">
        <v>9.2747832167370953E-3</v>
      </c>
    </row>
    <row r="398" spans="1:7" x14ac:dyDescent="0.25">
      <c r="A398" s="2">
        <v>38017</v>
      </c>
      <c r="B398" s="4">
        <v>2.457987757774505E-2</v>
      </c>
      <c r="C398" s="4">
        <v>4.1453171448368353E-2</v>
      </c>
      <c r="D398" s="4">
        <v>1.6153007630561819E-2</v>
      </c>
      <c r="E398" s="4">
        <v>5.4122548914328217E-3</v>
      </c>
      <c r="F398" s="4">
        <v>-2.2191905411550809E-2</v>
      </c>
      <c r="G398" s="10">
        <v>5.1585968414932654E-3</v>
      </c>
    </row>
    <row r="399" spans="1:7" x14ac:dyDescent="0.25">
      <c r="A399" s="2">
        <v>38046</v>
      </c>
      <c r="B399" s="4">
        <v>1.556899333840445E-2</v>
      </c>
      <c r="C399" s="4">
        <v>4.3667651797337337E-2</v>
      </c>
      <c r="D399" s="4">
        <v>-1.096591032225924E-3</v>
      </c>
      <c r="E399" s="4">
        <v>1.3087532665427615E-2</v>
      </c>
      <c r="F399" s="4">
        <v>-1.6835643195981631E-2</v>
      </c>
      <c r="G399" s="10">
        <v>2.2166704678894728E-2</v>
      </c>
    </row>
    <row r="400" spans="1:7" x14ac:dyDescent="0.25">
      <c r="A400" s="2">
        <v>38077</v>
      </c>
      <c r="B400" s="4">
        <v>8.8442828702763876E-3</v>
      </c>
      <c r="C400" s="4">
        <v>2.710157744085628E-2</v>
      </c>
      <c r="D400" s="4">
        <v>6.6713818330137453E-3</v>
      </c>
      <c r="E400" s="4">
        <v>9.2917337306803738E-3</v>
      </c>
      <c r="F400" s="4">
        <v>9.1958372753074613E-2</v>
      </c>
      <c r="G400" s="10">
        <v>-1.625759748203849E-3</v>
      </c>
    </row>
    <row r="401" spans="1:7" x14ac:dyDescent="0.25">
      <c r="A401" s="2">
        <v>38107</v>
      </c>
      <c r="B401" s="4">
        <v>6.154654031226281E-3</v>
      </c>
      <c r="C401" s="4">
        <v>-5.7280055713124112E-2</v>
      </c>
      <c r="D401" s="4">
        <v>-6.6013073304038716E-3</v>
      </c>
      <c r="E401" s="4">
        <v>-2.1399870472635474E-2</v>
      </c>
      <c r="F401" s="4">
        <v>-6.7665915785825703E-2</v>
      </c>
      <c r="G401" s="10">
        <v>-9.3387786773765774E-3</v>
      </c>
    </row>
    <row r="402" spans="1:7" x14ac:dyDescent="0.25">
      <c r="A402" s="2">
        <v>38138</v>
      </c>
      <c r="B402" s="4">
        <v>-7.7851130776920296E-3</v>
      </c>
      <c r="C402" s="4">
        <v>-3.6876123239257819E-2</v>
      </c>
      <c r="D402" s="4">
        <v>-1.5711508756096171E-2</v>
      </c>
      <c r="E402" s="4">
        <v>-2.3625521255854487E-3</v>
      </c>
      <c r="F402" s="4">
        <v>5.2969054920548597E-3</v>
      </c>
      <c r="G402" s="10">
        <v>3.2831498856431846E-3</v>
      </c>
    </row>
    <row r="403" spans="1:7" x14ac:dyDescent="0.25">
      <c r="A403" s="2">
        <v>38168</v>
      </c>
      <c r="B403" s="4">
        <v>2.267205779780079E-2</v>
      </c>
      <c r="C403" s="4">
        <v>7.3977943974490312E-3</v>
      </c>
      <c r="D403" s="4">
        <v>1.452741274956248E-2</v>
      </c>
      <c r="E403" s="4">
        <v>3.195571850435952E-3</v>
      </c>
      <c r="F403" s="4">
        <v>-4.1905466198312036E-3</v>
      </c>
      <c r="G403" s="10">
        <v>-4.3527269915449585E-3</v>
      </c>
    </row>
    <row r="404" spans="1:7" x14ac:dyDescent="0.25">
      <c r="A404" s="2">
        <v>38199</v>
      </c>
      <c r="B404" s="4">
        <v>-1.911547691934656E-2</v>
      </c>
      <c r="C404" s="4">
        <v>-4.6973058075340246E-3</v>
      </c>
      <c r="D404" s="4">
        <v>1.347643307950497E-2</v>
      </c>
      <c r="E404" s="4">
        <v>7.9421509933019774E-3</v>
      </c>
      <c r="F404" s="4">
        <v>6.8382944489138184E-3</v>
      </c>
      <c r="G404" s="10">
        <v>2.5585323220482818E-3</v>
      </c>
    </row>
    <row r="405" spans="1:7" x14ac:dyDescent="0.25">
      <c r="A405" s="2">
        <v>38230</v>
      </c>
      <c r="B405" s="4">
        <v>-1.0105774839102129E-2</v>
      </c>
      <c r="C405" s="4">
        <v>2.6271932006136419E-2</v>
      </c>
      <c r="D405" s="4">
        <v>1.8171957263638069E-2</v>
      </c>
      <c r="E405" s="4">
        <v>1.6782003259052436E-2</v>
      </c>
      <c r="F405" s="4">
        <v>3.386705184547778E-2</v>
      </c>
      <c r="G405" s="10">
        <v>7.4855141704733329E-3</v>
      </c>
    </row>
    <row r="406" spans="1:7" x14ac:dyDescent="0.25">
      <c r="A406" s="2">
        <v>38260</v>
      </c>
      <c r="B406" s="4">
        <v>-5.29970992655171E-4</v>
      </c>
      <c r="C406" s="4">
        <v>3.7152597722948988E-2</v>
      </c>
      <c r="D406" s="4">
        <v>1.393155285126269E-2</v>
      </c>
      <c r="E406" s="4">
        <v>4.5442561989204044E-3</v>
      </c>
      <c r="F406" s="4">
        <v>-2.6753069171558952E-4</v>
      </c>
      <c r="G406" s="10">
        <v>1.1357721444242543E-2</v>
      </c>
    </row>
    <row r="407" spans="1:7" x14ac:dyDescent="0.25">
      <c r="A407" s="2">
        <v>38291</v>
      </c>
      <c r="B407" s="4">
        <v>-1.9517980168545219E-3</v>
      </c>
      <c r="C407" s="4">
        <v>-2.375222471476035E-3</v>
      </c>
      <c r="D407" s="4">
        <v>1.928020565552702E-2</v>
      </c>
      <c r="E407" s="4">
        <v>8.1219395965272945E-3</v>
      </c>
      <c r="F407" s="4">
        <v>-4.3411037107515824E-3</v>
      </c>
      <c r="G407" s="10">
        <v>3.6984419103529278E-3</v>
      </c>
    </row>
    <row r="408" spans="1:7" x14ac:dyDescent="0.25">
      <c r="A408" s="2">
        <v>38321</v>
      </c>
      <c r="B408" s="4">
        <v>1.1886433578151671E-2</v>
      </c>
      <c r="C408" s="4">
        <v>4.9926433934587733E-2</v>
      </c>
      <c r="D408" s="4">
        <v>1.040404019826147E-2</v>
      </c>
      <c r="E408" s="4">
        <v>4.7955387787901316E-5</v>
      </c>
      <c r="F408" s="4">
        <v>1.4155169324493899E-2</v>
      </c>
      <c r="G408" s="10">
        <v>1.0835751201626092E-2</v>
      </c>
    </row>
    <row r="409" spans="1:7" x14ac:dyDescent="0.25">
      <c r="A409" s="2">
        <v>38352</v>
      </c>
      <c r="B409" s="4">
        <v>1.7183135563241692E-2</v>
      </c>
      <c r="C409" s="4">
        <v>3.067928473210246E-2</v>
      </c>
      <c r="D409" s="4">
        <v>1.508143572042075E-2</v>
      </c>
      <c r="E409" s="4">
        <v>7.254617197347546E-3</v>
      </c>
      <c r="F409" s="4">
        <v>-4.7467608951707867E-2</v>
      </c>
      <c r="G409" s="10">
        <v>4.2544242367828933E-4</v>
      </c>
    </row>
    <row r="410" spans="1:7" x14ac:dyDescent="0.25">
      <c r="A410" s="2">
        <v>38383</v>
      </c>
      <c r="B410" s="4">
        <v>1.5912217513211369E-2</v>
      </c>
      <c r="C410" s="4">
        <v>4.0028132981230417E-2</v>
      </c>
      <c r="D410" s="4">
        <v>-1.0189610172925969E-3</v>
      </c>
      <c r="E410" s="4">
        <v>6.569864318019647E-3</v>
      </c>
      <c r="F410" s="4">
        <v>1.762087300605897E-3</v>
      </c>
      <c r="G410" s="10">
        <v>5.9379724042472925E-4</v>
      </c>
    </row>
    <row r="411" spans="1:7" x14ac:dyDescent="0.25">
      <c r="A411" s="2">
        <v>38411</v>
      </c>
      <c r="B411" s="4">
        <v>1.600845542022045E-2</v>
      </c>
      <c r="C411" s="4">
        <v>6.8910791914021052E-2</v>
      </c>
      <c r="D411" s="4">
        <v>1.428398162011058E-2</v>
      </c>
      <c r="E411" s="4">
        <v>-5.8850953709772558E-3</v>
      </c>
      <c r="F411" s="4">
        <v>1.6324641259064739E-2</v>
      </c>
      <c r="G411" s="10">
        <v>8.4966270422944037E-3</v>
      </c>
    </row>
    <row r="412" spans="1:7" x14ac:dyDescent="0.25">
      <c r="A412" s="2">
        <v>38442</v>
      </c>
      <c r="B412" s="4">
        <v>2.7301724848578508E-3</v>
      </c>
      <c r="C412" s="4">
        <v>-4.5299189857245792E-2</v>
      </c>
      <c r="D412" s="4">
        <v>-2.731291350159271E-2</v>
      </c>
      <c r="E412" s="4">
        <v>-2.5827499490238548E-4</v>
      </c>
      <c r="F412" s="4">
        <v>3.2489220865976609E-3</v>
      </c>
      <c r="G412" s="10">
        <v>5.4499247376529536E-3</v>
      </c>
    </row>
    <row r="413" spans="1:7" x14ac:dyDescent="0.25">
      <c r="A413" s="2">
        <v>38472</v>
      </c>
      <c r="B413" s="4">
        <v>-1.622534698073241E-2</v>
      </c>
      <c r="C413" s="4">
        <v>-2.1771199070694691E-2</v>
      </c>
      <c r="D413" s="4">
        <v>-1.072770217980135E-2</v>
      </c>
      <c r="E413" s="4">
        <v>1.6282326707094841E-2</v>
      </c>
      <c r="F413" s="4">
        <v>2.1276595744680771E-2</v>
      </c>
      <c r="G413" s="10">
        <v>-9.8584501456303701E-3</v>
      </c>
    </row>
    <row r="414" spans="1:7" x14ac:dyDescent="0.25">
      <c r="A414" s="2">
        <v>38503</v>
      </c>
      <c r="B414" s="4">
        <v>6.5156461081565142E-2</v>
      </c>
      <c r="C414" s="4">
        <v>8.2177831134204959E-2</v>
      </c>
      <c r="D414" s="4">
        <v>1.7902943555205161E-2</v>
      </c>
      <c r="E414" s="4">
        <v>1.2502759437275524E-2</v>
      </c>
      <c r="F414" s="4">
        <v>4.978662873399653E-3</v>
      </c>
      <c r="G414" s="10">
        <v>1.4018033925051944E-2</v>
      </c>
    </row>
    <row r="415" spans="1:7" x14ac:dyDescent="0.25">
      <c r="A415" s="2">
        <v>38533</v>
      </c>
      <c r="B415" s="4">
        <v>2.948079492914402E-2</v>
      </c>
      <c r="C415" s="4">
        <v>5.5832243057380992E-2</v>
      </c>
      <c r="D415" s="4">
        <v>1.903105530393856E-2</v>
      </c>
      <c r="E415" s="4">
        <v>8.1397499933930639E-3</v>
      </c>
      <c r="F415" s="4">
        <v>6.0627506487379128E-2</v>
      </c>
      <c r="G415" s="10">
        <v>1.5798750057551408E-2</v>
      </c>
    </row>
    <row r="416" spans="1:7" x14ac:dyDescent="0.25">
      <c r="A416" s="2">
        <v>38564</v>
      </c>
      <c r="B416" s="4">
        <v>3.2264664081430139E-2</v>
      </c>
      <c r="C416" s="4">
        <v>6.7545474788992754E-2</v>
      </c>
      <c r="D416" s="4">
        <v>1.5700184222827041E-2</v>
      </c>
      <c r="E416" s="4">
        <v>-7.9560646970928683E-3</v>
      </c>
      <c r="F416" s="4">
        <v>-1.431828291814952E-2</v>
      </c>
      <c r="G416" s="10">
        <v>1.6540795094491462E-3</v>
      </c>
    </row>
    <row r="417" spans="1:7" x14ac:dyDescent="0.25">
      <c r="A417" s="2">
        <v>38595</v>
      </c>
      <c r="B417" s="4">
        <v>-8.6498600309490303E-3</v>
      </c>
      <c r="C417" s="4">
        <v>-7.7909900861594661E-3</v>
      </c>
      <c r="D417" s="4">
        <v>3.619769510403215E-3</v>
      </c>
      <c r="E417" s="4">
        <v>1.1864653110837953E-2</v>
      </c>
      <c r="F417" s="4">
        <v>-5.5002397540405701E-3</v>
      </c>
      <c r="G417" s="10">
        <v>1.1899767250589988E-2</v>
      </c>
    </row>
    <row r="418" spans="1:7" x14ac:dyDescent="0.25">
      <c r="A418" s="2">
        <v>38625</v>
      </c>
      <c r="B418" s="4">
        <v>5.2130651678641497E-2</v>
      </c>
      <c r="C418" s="4">
        <v>0.1206128777466569</v>
      </c>
      <c r="D418" s="4">
        <v>-1.001479677553618E-2</v>
      </c>
      <c r="E418" s="4">
        <v>-1.0015015995299303E-2</v>
      </c>
      <c r="F418" s="4">
        <v>0.1067842759090136</v>
      </c>
      <c r="G418" s="10">
        <v>7.9738252927124553E-3</v>
      </c>
    </row>
    <row r="419" spans="1:7" x14ac:dyDescent="0.25">
      <c r="A419" s="2">
        <v>38656</v>
      </c>
      <c r="B419" s="4">
        <v>-2.0505899417518791E-2</v>
      </c>
      <c r="C419" s="4">
        <v>-6.1917036273363757E-2</v>
      </c>
      <c r="D419" s="4">
        <v>-7.2941845031662123E-3</v>
      </c>
      <c r="E419" s="4">
        <v>-8.144503943654402E-3</v>
      </c>
      <c r="F419" s="4">
        <v>-5.8427081464778041E-3</v>
      </c>
      <c r="G419" s="10">
        <v>-2.9225226949643702E-3</v>
      </c>
    </row>
    <row r="420" spans="1:7" x14ac:dyDescent="0.25">
      <c r="A420" s="2">
        <v>38686</v>
      </c>
      <c r="B420" s="4">
        <v>5.1390226905713821E-2</v>
      </c>
      <c r="C420" s="4">
        <v>0.1010828323074013</v>
      </c>
      <c r="D420" s="4">
        <v>4.8246766231576643E-3</v>
      </c>
      <c r="E420" s="4">
        <v>4.1289619084978746E-3</v>
      </c>
      <c r="F420" s="4">
        <v>7.8205954375563991E-2</v>
      </c>
      <c r="G420" s="10">
        <v>1.737052239990752E-2</v>
      </c>
    </row>
    <row r="421" spans="1:7" x14ac:dyDescent="0.25">
      <c r="A421" s="2">
        <v>38717</v>
      </c>
      <c r="B421" s="4">
        <v>1.844765668201442E-2</v>
      </c>
      <c r="C421" s="4">
        <v>5.769058794607651E-2</v>
      </c>
      <c r="D421" s="4">
        <v>9.1542824365375974E-3</v>
      </c>
      <c r="E421" s="4">
        <v>8.7470699633165339E-3</v>
      </c>
      <c r="F421" s="4">
        <v>4.4323316359463398E-2</v>
      </c>
      <c r="G421" s="10">
        <v>9.6788779955686542E-3</v>
      </c>
    </row>
    <row r="422" spans="1:7" x14ac:dyDescent="0.25">
      <c r="A422" s="2">
        <v>38748</v>
      </c>
      <c r="B422" s="4">
        <v>1.5657172838725138E-2</v>
      </c>
      <c r="C422" s="4">
        <v>7.9270470741137133E-2</v>
      </c>
      <c r="D422" s="4">
        <v>1.5849539574548599E-2</v>
      </c>
      <c r="E422" s="4">
        <v>-3.7875058256696681E-3</v>
      </c>
      <c r="F422" s="4">
        <v>7.1400773756381097E-2</v>
      </c>
      <c r="G422" s="10">
        <v>1.5386185732549794E-2</v>
      </c>
    </row>
    <row r="423" spans="1:7" x14ac:dyDescent="0.25">
      <c r="A423" s="2">
        <v>38776</v>
      </c>
      <c r="B423" s="4">
        <v>1.993648000663284E-2</v>
      </c>
      <c r="C423" s="4">
        <v>1.922843107058303E-2</v>
      </c>
      <c r="D423" s="4">
        <v>6.3223564385455067E-3</v>
      </c>
      <c r="E423" s="4">
        <v>1.667040048495716E-3</v>
      </c>
      <c r="F423" s="4">
        <v>6.4527156959104381E-3</v>
      </c>
      <c r="G423" s="10">
        <v>6.7864920801240965E-3</v>
      </c>
    </row>
    <row r="424" spans="1:7" x14ac:dyDescent="0.25">
      <c r="A424" s="2">
        <v>38807</v>
      </c>
      <c r="B424" s="4">
        <v>4.3433413051769953E-3</v>
      </c>
      <c r="C424" s="4">
        <v>-8.7636437051061833E-3</v>
      </c>
      <c r="D424" s="4">
        <v>6.2504846253206292E-3</v>
      </c>
      <c r="E424" s="4">
        <v>-1.0656562666508829E-2</v>
      </c>
      <c r="F424" s="4">
        <v>2.271569293478248E-2</v>
      </c>
      <c r="G424" s="10">
        <v>2.087251960463081E-2</v>
      </c>
    </row>
    <row r="425" spans="1:7" x14ac:dyDescent="0.25">
      <c r="A425" s="2">
        <v>38837</v>
      </c>
      <c r="B425" s="4">
        <v>-9.0975093141923979E-3</v>
      </c>
      <c r="C425" s="4">
        <v>2.9499730331855378E-2</v>
      </c>
      <c r="D425" s="4">
        <v>6.4259186864736861E-3</v>
      </c>
      <c r="E425" s="4">
        <v>-8.4907479438027789E-3</v>
      </c>
      <c r="F425" s="4">
        <v>7.5372607630671995E-2</v>
      </c>
      <c r="G425" s="10">
        <v>2.1732771362766488E-2</v>
      </c>
    </row>
    <row r="426" spans="1:7" x14ac:dyDescent="0.25">
      <c r="A426" s="2">
        <v>38868</v>
      </c>
      <c r="B426" s="4">
        <v>-4.8192524139542781E-2</v>
      </c>
      <c r="C426" s="4">
        <v>-0.11836255464132631</v>
      </c>
      <c r="D426" s="4">
        <v>-6.312058459371217E-4</v>
      </c>
      <c r="E426" s="4">
        <v>9.3882861013128149E-4</v>
      </c>
      <c r="F426" s="4">
        <v>-2.752630055013983E-2</v>
      </c>
      <c r="G426" s="10">
        <v>-1.5812266814674982E-2</v>
      </c>
    </row>
    <row r="427" spans="1:7" x14ac:dyDescent="0.25">
      <c r="A427" s="2">
        <v>38898</v>
      </c>
      <c r="B427" s="4">
        <v>3.572691591754662E-3</v>
      </c>
      <c r="C427" s="4">
        <v>1.222764481853877E-3</v>
      </c>
      <c r="D427" s="4">
        <v>-3.791495762830666E-3</v>
      </c>
      <c r="E427" s="4">
        <v>-1.4337205718802926E-3</v>
      </c>
      <c r="F427" s="4">
        <v>-4.476071378947577E-2</v>
      </c>
      <c r="G427" s="10">
        <v>7.4808448117778771E-5</v>
      </c>
    </row>
    <row r="428" spans="1:7" x14ac:dyDescent="0.25">
      <c r="A428" s="2">
        <v>38929</v>
      </c>
      <c r="B428" s="4">
        <v>7.9309380616894298E-3</v>
      </c>
      <c r="C428" s="4">
        <v>1.5971271798707502E-2</v>
      </c>
      <c r="D428" s="4">
        <v>1.066934775921191E-2</v>
      </c>
      <c r="E428" s="4">
        <v>9.802211368149738E-3</v>
      </c>
      <c r="F428" s="4">
        <v>3.6447510597622752E-2</v>
      </c>
      <c r="G428" s="10">
        <v>1.2117367403093634E-3</v>
      </c>
    </row>
    <row r="429" spans="1:7" x14ac:dyDescent="0.25">
      <c r="A429" s="2">
        <v>38960</v>
      </c>
      <c r="B429" s="4">
        <v>2.416861125764003E-2</v>
      </c>
      <c r="C429" s="4">
        <v>2.3539408500267141E-2</v>
      </c>
      <c r="D429" s="4">
        <v>1.6180280770001779E-2</v>
      </c>
      <c r="E429" s="4">
        <v>1.2032503039685283E-2</v>
      </c>
      <c r="F429" s="4">
        <v>-1.8565299330366099E-2</v>
      </c>
      <c r="G429" s="10">
        <v>1.0788559629064914E-2</v>
      </c>
    </row>
    <row r="430" spans="1:7" x14ac:dyDescent="0.25">
      <c r="A430" s="2">
        <v>38990</v>
      </c>
      <c r="B430" s="4">
        <v>2.097505445001735E-2</v>
      </c>
      <c r="C430" s="4">
        <v>1.7092412822242279E-2</v>
      </c>
      <c r="D430" s="4">
        <v>1.315380934464727E-2</v>
      </c>
      <c r="E430" s="4">
        <v>6.6373424369747802E-3</v>
      </c>
      <c r="F430" s="4">
        <v>-3.5524595522144153E-2</v>
      </c>
      <c r="G430" s="10">
        <v>7.6387152579479424E-3</v>
      </c>
    </row>
    <row r="431" spans="1:7" x14ac:dyDescent="0.25">
      <c r="A431" s="2">
        <v>39021</v>
      </c>
      <c r="B431" s="4">
        <v>3.0085285145770909E-2</v>
      </c>
      <c r="C431" s="4">
        <v>4.0914115229422787E-2</v>
      </c>
      <c r="D431" s="4">
        <v>1.460185605814757E-2</v>
      </c>
      <c r="E431" s="4">
        <v>2.0935101186321248E-3</v>
      </c>
      <c r="F431" s="4">
        <v>6.502446360112657E-3</v>
      </c>
      <c r="G431" s="10">
        <v>1.5869906379909995E-2</v>
      </c>
    </row>
    <row r="432" spans="1:7" x14ac:dyDescent="0.25">
      <c r="A432" s="2">
        <v>39051</v>
      </c>
      <c r="B432" s="4">
        <v>-1.2430990047469949E-2</v>
      </c>
      <c r="C432" s="4">
        <v>3.5001205337564789E-2</v>
      </c>
      <c r="D432" s="4">
        <v>1.5962361235484002E-2</v>
      </c>
      <c r="E432" s="4">
        <v>6.7685418998777447E-3</v>
      </c>
      <c r="F432" s="4">
        <v>2.9966329966329971E-2</v>
      </c>
      <c r="G432" s="10">
        <v>8.578384641043553E-3</v>
      </c>
    </row>
    <row r="433" spans="1:7" x14ac:dyDescent="0.25">
      <c r="A433" s="2">
        <v>39082</v>
      </c>
      <c r="B433" s="4">
        <v>2.5715144910689821E-2</v>
      </c>
      <c r="C433" s="4">
        <v>5.2966855500860888E-2</v>
      </c>
      <c r="D433" s="4">
        <v>1.1008940063797599E-2</v>
      </c>
      <c r="E433" s="4">
        <v>-1.1151190753238671E-2</v>
      </c>
      <c r="F433" s="4">
        <v>-1.444508009153311E-2</v>
      </c>
      <c r="G433" s="10">
        <v>1.545930981063494E-2</v>
      </c>
    </row>
    <row r="434" spans="1:7" x14ac:dyDescent="0.25">
      <c r="A434" s="2">
        <v>39113</v>
      </c>
      <c r="B434" s="4">
        <v>2.5999132557060319E-2</v>
      </c>
      <c r="C434" s="4">
        <v>2.0996957836119101E-3</v>
      </c>
      <c r="D434" s="4">
        <v>1.0743760194982689E-2</v>
      </c>
      <c r="E434" s="4">
        <v>-4.1577595167586745E-3</v>
      </c>
      <c r="F434" s="4">
        <v>3.901569334743038E-2</v>
      </c>
      <c r="G434" s="10">
        <v>2.0246021580817272E-2</v>
      </c>
    </row>
    <row r="435" spans="1:7" x14ac:dyDescent="0.25">
      <c r="A435" s="2">
        <v>39141</v>
      </c>
      <c r="B435" s="4">
        <v>-2.1157664250736171E-2</v>
      </c>
      <c r="C435" s="4">
        <v>-2.2681362600967762E-2</v>
      </c>
      <c r="D435" s="4">
        <v>1.3929154529927381E-2</v>
      </c>
      <c r="E435" s="4">
        <v>1.3733251931648871E-2</v>
      </c>
      <c r="F435" s="4">
        <v>9.5373012230890453E-3</v>
      </c>
      <c r="G435" s="10">
        <v>2.5314205207372089E-3</v>
      </c>
    </row>
    <row r="436" spans="1:7" x14ac:dyDescent="0.25">
      <c r="A436" s="2">
        <v>39172</v>
      </c>
      <c r="B436" s="4">
        <v>7.9109872700338091E-3</v>
      </c>
      <c r="C436" s="4">
        <v>2.8413098719102029E-2</v>
      </c>
      <c r="D436" s="4">
        <v>2.3225471050023479E-3</v>
      </c>
      <c r="E436" s="4">
        <v>-4.5200520647831199E-3</v>
      </c>
      <c r="F436" s="4">
        <v>-1.7609739707887821E-2</v>
      </c>
      <c r="G436" s="10">
        <v>4.2409632750671396E-3</v>
      </c>
    </row>
    <row r="437" spans="1:7" x14ac:dyDescent="0.25">
      <c r="A437" s="2">
        <v>39202</v>
      </c>
      <c r="B437" s="4">
        <v>2.1997077398440149E-2</v>
      </c>
      <c r="C437" s="4">
        <v>2.3517715638226688E-2</v>
      </c>
      <c r="D437" s="4">
        <v>1.3232765661495231E-2</v>
      </c>
      <c r="E437" s="4">
        <v>1.0343145226865413E-3</v>
      </c>
      <c r="F437" s="4">
        <v>8.0473182312079672E-5</v>
      </c>
      <c r="G437" s="10">
        <v>4.3460798833712547E-3</v>
      </c>
    </row>
    <row r="438" spans="1:7" x14ac:dyDescent="0.25">
      <c r="A438" s="2">
        <v>39233</v>
      </c>
      <c r="B438" s="4">
        <v>4.5812389524653392E-2</v>
      </c>
      <c r="C438" s="4">
        <v>6.7251063051950277E-2</v>
      </c>
      <c r="D438" s="4">
        <v>7.1149950057087796E-3</v>
      </c>
      <c r="E438" s="4">
        <v>-1.0358451820852044E-2</v>
      </c>
      <c r="F438" s="4">
        <v>-1.172802253067806E-2</v>
      </c>
      <c r="G438" s="10">
        <v>1.3192675959254939E-2</v>
      </c>
    </row>
    <row r="439" spans="1:7" x14ac:dyDescent="0.25">
      <c r="A439" s="2">
        <v>39263</v>
      </c>
      <c r="B439" s="4">
        <v>-1.3953798056427271E-2</v>
      </c>
      <c r="C439" s="4">
        <v>3.9586274206288241E-2</v>
      </c>
      <c r="D439" s="4">
        <v>-1.6854025295065082E-2</v>
      </c>
      <c r="E439" s="4">
        <v>-5.2728347232253725E-3</v>
      </c>
      <c r="F439" s="4">
        <v>-2.3490137806094321E-2</v>
      </c>
      <c r="G439" s="10">
        <v>1.1677596438293818E-2</v>
      </c>
    </row>
    <row r="440" spans="1:7" x14ac:dyDescent="0.25">
      <c r="A440" s="2">
        <v>39294</v>
      </c>
      <c r="B440" s="4">
        <v>-3.3031995643616363E-2</v>
      </c>
      <c r="C440" s="4">
        <v>4.1267723005378842E-2</v>
      </c>
      <c r="D440" s="4">
        <v>-3.1400491812909603E-2</v>
      </c>
      <c r="E440" s="4">
        <v>1.4014403876240422E-2</v>
      </c>
      <c r="F440" s="4">
        <v>1.194421862297523E-2</v>
      </c>
      <c r="G440" s="10">
        <v>-3.7787410393073269E-3</v>
      </c>
    </row>
    <row r="441" spans="1:7" x14ac:dyDescent="0.25">
      <c r="A441" s="2">
        <v>39325</v>
      </c>
      <c r="B441" s="4">
        <v>3.9060696479356061E-3</v>
      </c>
      <c r="C441" s="4">
        <v>-1.6820668308678451E-2</v>
      </c>
      <c r="D441" s="4">
        <v>1.114638643579036E-2</v>
      </c>
      <c r="E441" s="4">
        <v>1.3143675541956723E-2</v>
      </c>
      <c r="F441" s="4">
        <v>1.7694557739051708E-2</v>
      </c>
      <c r="G441" s="10">
        <v>4.2219592864045034E-3</v>
      </c>
    </row>
    <row r="442" spans="1:7" x14ac:dyDescent="0.25">
      <c r="A442" s="2">
        <v>39355</v>
      </c>
      <c r="B442" s="4">
        <v>3.8404663372755281E-3</v>
      </c>
      <c r="C442" s="4">
        <v>6.3753232266810844E-2</v>
      </c>
      <c r="D442" s="4">
        <v>2.4439569479673739E-2</v>
      </c>
      <c r="E442" s="4">
        <v>8.0961774476473458E-4</v>
      </c>
      <c r="F442" s="4">
        <v>5.4913470296528599E-2</v>
      </c>
      <c r="G442" s="10">
        <v>2.1350190235555226E-2</v>
      </c>
    </row>
    <row r="443" spans="1:7" x14ac:dyDescent="0.25">
      <c r="A443" s="2">
        <v>39386</v>
      </c>
      <c r="B443" s="4">
        <v>1.4494050464626261E-2</v>
      </c>
      <c r="C443" s="4">
        <v>9.3882068886047332E-2</v>
      </c>
      <c r="D443" s="4">
        <v>6.0544718439454748E-3</v>
      </c>
      <c r="E443" s="4">
        <v>5.5022310680234998E-3</v>
      </c>
      <c r="F443" s="4">
        <v>5.5009785486780149E-2</v>
      </c>
      <c r="G443" s="10">
        <v>2.1404172531337251E-2</v>
      </c>
    </row>
    <row r="444" spans="1:7" x14ac:dyDescent="0.25">
      <c r="A444" s="2">
        <v>39416</v>
      </c>
      <c r="B444" s="4">
        <v>-5.5422635686984363E-2</v>
      </c>
      <c r="C444" s="4">
        <v>-8.5695325702723202E-2</v>
      </c>
      <c r="D444" s="4">
        <v>-2.046364983312798E-2</v>
      </c>
      <c r="E444" s="4">
        <v>1.9857993001813457E-2</v>
      </c>
      <c r="F444" s="4">
        <v>-2.751659543511864E-2</v>
      </c>
      <c r="G444" s="10">
        <v>-1.1313383978496157E-2</v>
      </c>
    </row>
    <row r="445" spans="1:7" x14ac:dyDescent="0.25">
      <c r="A445" s="2">
        <v>39447</v>
      </c>
      <c r="B445" s="4">
        <v>-4.4687459356762549E-3</v>
      </c>
      <c r="C445" s="4">
        <v>1.3883701577407591E-2</v>
      </c>
      <c r="D445" s="4">
        <v>2.931824470803202E-3</v>
      </c>
      <c r="E445" s="4">
        <v>-7.0747924518854699E-4</v>
      </c>
      <c r="F445" s="4">
        <v>6.8839766606822117E-2</v>
      </c>
      <c r="G445" s="10">
        <v>2.0940692574303477E-2</v>
      </c>
    </row>
    <row r="446" spans="1:7" x14ac:dyDescent="0.25">
      <c r="A446" s="2">
        <v>39478</v>
      </c>
      <c r="B446" s="4">
        <v>-9.2704428217647905E-2</v>
      </c>
      <c r="C446" s="4">
        <v>-0.14096525822604061</v>
      </c>
      <c r="D446" s="4">
        <v>-1.3587122109753101E-2</v>
      </c>
      <c r="E446" s="4">
        <v>1.9773321053323967E-2</v>
      </c>
      <c r="F446" s="4">
        <v>8.947911745665138E-2</v>
      </c>
      <c r="G446" s="10">
        <v>-7.6356716739010158E-3</v>
      </c>
    </row>
    <row r="447" spans="1:7" x14ac:dyDescent="0.25">
      <c r="A447" s="2">
        <v>39507</v>
      </c>
      <c r="B447" s="4">
        <v>-2.6545347962696812E-2</v>
      </c>
      <c r="C447" s="4">
        <v>5.000259000124152E-2</v>
      </c>
      <c r="D447" s="4">
        <v>-1.187295475098382E-2</v>
      </c>
      <c r="E447" s="4">
        <v>7.7657973151477044E-3</v>
      </c>
      <c r="F447" s="4">
        <v>3.05779947644822E-2</v>
      </c>
      <c r="G447" s="10">
        <v>2.6889107457978349E-2</v>
      </c>
    </row>
    <row r="448" spans="1:7" x14ac:dyDescent="0.25">
      <c r="A448" s="2">
        <v>39538</v>
      </c>
      <c r="B448" s="4">
        <v>-4.8710604545527558E-2</v>
      </c>
      <c r="C448" s="4">
        <v>-9.0680634533492732E-2</v>
      </c>
      <c r="D448" s="4">
        <v>-5.192468662843619E-3</v>
      </c>
      <c r="E448" s="4">
        <v>5.980649763151602E-3</v>
      </c>
      <c r="F448" s="4">
        <v>-9.496501534961288E-2</v>
      </c>
      <c r="G448" s="10">
        <v>-1.0204257775871004E-2</v>
      </c>
    </row>
    <row r="449" spans="1:7" x14ac:dyDescent="0.25">
      <c r="A449" s="2">
        <v>39568</v>
      </c>
      <c r="B449" s="4">
        <v>6.9373719432278325E-2</v>
      </c>
      <c r="C449" s="4">
        <v>9.7693487331669493E-2</v>
      </c>
      <c r="D449" s="4">
        <v>4.1657065448883028E-2</v>
      </c>
      <c r="E449" s="4">
        <v>-1.1968971577480114E-2</v>
      </c>
      <c r="F449" s="4">
        <v>-3.2904592179348158E-2</v>
      </c>
      <c r="G449" s="10">
        <v>8.7808619127646755E-3</v>
      </c>
    </row>
    <row r="450" spans="1:7" x14ac:dyDescent="0.25">
      <c r="A450" s="2">
        <v>39599</v>
      </c>
      <c r="B450" s="4">
        <v>1.8543003922921301E-2</v>
      </c>
      <c r="C450" s="4">
        <v>2.1177915892556909E-2</v>
      </c>
      <c r="D450" s="4">
        <v>4.2835093270232596E-3</v>
      </c>
      <c r="E450" s="4">
        <v>-1.0187996442481695E-2</v>
      </c>
      <c r="F450" s="4">
        <v>1.4724210376384271E-2</v>
      </c>
      <c r="G450" s="10">
        <v>2.9583021694450415E-2</v>
      </c>
    </row>
    <row r="451" spans="1:7" x14ac:dyDescent="0.25">
      <c r="A451" s="2">
        <v>39629</v>
      </c>
      <c r="B451" s="4">
        <v>-9.0673285343615073E-2</v>
      </c>
      <c r="C451" s="4">
        <v>-0.11094954712197271</v>
      </c>
      <c r="D451" s="4">
        <v>-2.6794579341624662E-2</v>
      </c>
      <c r="E451" s="4">
        <v>2.3609751261046696E-3</v>
      </c>
      <c r="F451" s="4">
        <v>3.0687979225519021E-2</v>
      </c>
      <c r="G451" s="10">
        <v>1.3845495698688448E-2</v>
      </c>
    </row>
    <row r="452" spans="1:7" x14ac:dyDescent="0.25">
      <c r="A452" s="2">
        <v>39660</v>
      </c>
      <c r="B452" s="4">
        <v>-1.511855552753627E-2</v>
      </c>
      <c r="C452" s="4">
        <v>-2.823030814680505E-2</v>
      </c>
      <c r="D452" s="4">
        <v>-1.602692702064101E-2</v>
      </c>
      <c r="E452" s="4">
        <v>1.2624030169082978E-2</v>
      </c>
      <c r="F452" s="4">
        <v>-2.740798747063455E-3</v>
      </c>
      <c r="G452" s="10">
        <v>-1.8608383007522038E-2</v>
      </c>
    </row>
    <row r="453" spans="1:7" x14ac:dyDescent="0.25">
      <c r="A453" s="2">
        <v>39691</v>
      </c>
      <c r="B453" s="4">
        <v>5.0443495070500388E-2</v>
      </c>
      <c r="C453" s="4">
        <v>-1.977130480240763E-2</v>
      </c>
      <c r="D453" s="4">
        <v>3.2272735985667822E-3</v>
      </c>
      <c r="E453" s="4">
        <v>1.5555840461058512E-2</v>
      </c>
      <c r="F453" s="4">
        <v>-3.3048257967600247E-2</v>
      </c>
      <c r="G453" s="10">
        <v>5.1927944895833987E-3</v>
      </c>
    </row>
    <row r="454" spans="1:7" x14ac:dyDescent="0.25">
      <c r="A454" s="2">
        <v>39721</v>
      </c>
      <c r="B454" s="4">
        <v>-8.2318329726578932E-2</v>
      </c>
      <c r="C454" s="4">
        <v>-0.1410528055862961</v>
      </c>
      <c r="D454" s="4">
        <v>-8.2973922679955736E-2</v>
      </c>
      <c r="E454" s="4">
        <v>8.1757792539602914E-3</v>
      </c>
      <c r="F454" s="4">
        <v>9.1040692029305204E-2</v>
      </c>
      <c r="G454" s="10">
        <v>-3.1772283543100528E-2</v>
      </c>
    </row>
    <row r="455" spans="1:7" x14ac:dyDescent="0.25">
      <c r="A455" s="2">
        <v>39752</v>
      </c>
      <c r="B455" s="4">
        <v>-0.10394806274832311</v>
      </c>
      <c r="C455" s="4">
        <v>-0.19693741578926571</v>
      </c>
      <c r="D455" s="4">
        <v>-0.16298381261577979</v>
      </c>
      <c r="E455" s="4">
        <v>3.0529799350049736E-3</v>
      </c>
      <c r="F455" s="4">
        <v>-7.9253098605223116E-2</v>
      </c>
      <c r="G455" s="10">
        <v>-2.5509061362642995E-2</v>
      </c>
    </row>
    <row r="456" spans="1:7" x14ac:dyDescent="0.25">
      <c r="A456" s="2">
        <v>39782</v>
      </c>
      <c r="B456" s="4">
        <v>-6.248445057112173E-2</v>
      </c>
      <c r="C456" s="4">
        <v>-7.3731489042019205E-2</v>
      </c>
      <c r="D456" s="4">
        <v>-8.4323008128609489E-2</v>
      </c>
      <c r="E456" s="4">
        <v>4.7159323968445577E-2</v>
      </c>
      <c r="F456" s="4">
        <v>0.13274989455925779</v>
      </c>
      <c r="G456" s="10">
        <v>2.7950543491384969E-2</v>
      </c>
    </row>
    <row r="457" spans="1:7" x14ac:dyDescent="0.25">
      <c r="A457" s="2">
        <v>39813</v>
      </c>
      <c r="B457" s="4">
        <v>-5.97800820970249E-2</v>
      </c>
      <c r="C457" s="4">
        <v>-1.6311812739177919E-2</v>
      </c>
      <c r="D457" s="4">
        <v>7.4744089720586881E-2</v>
      </c>
      <c r="E457" s="4">
        <v>3.1444791370990544E-2</v>
      </c>
      <c r="F457" s="4">
        <v>-2.0866300536783729E-2</v>
      </c>
      <c r="G457" s="10">
        <v>3.0778206120089215E-2</v>
      </c>
    </row>
    <row r="458" spans="1:7" x14ac:dyDescent="0.25">
      <c r="A458" s="2">
        <v>39844</v>
      </c>
      <c r="B458" s="4">
        <v>-7.0758488485275217E-3</v>
      </c>
      <c r="C458" s="4">
        <v>1.6453442731118709E-2</v>
      </c>
      <c r="D458" s="4">
        <v>5.3079254411582122E-2</v>
      </c>
      <c r="E458" s="4">
        <v>-2.314394377204998E-2</v>
      </c>
      <c r="F458" s="4">
        <v>0.14678433920111539</v>
      </c>
      <c r="G458" s="10">
        <v>1.4834936356548738E-2</v>
      </c>
    </row>
    <row r="459" spans="1:7" x14ac:dyDescent="0.25">
      <c r="A459" s="2">
        <v>39872</v>
      </c>
      <c r="B459" s="4">
        <v>-9.3592862888414063E-2</v>
      </c>
      <c r="C459" s="4">
        <v>-4.8562406084531218E-2</v>
      </c>
      <c r="D459" s="4">
        <v>-3.4666707427051691E-2</v>
      </c>
      <c r="E459" s="4">
        <v>7.8880349778009951E-4</v>
      </c>
      <c r="F459" s="4">
        <v>2.7550188595824698E-2</v>
      </c>
      <c r="G459" s="10">
        <v>7.0952018139718897E-3</v>
      </c>
    </row>
    <row r="460" spans="1:7" x14ac:dyDescent="0.25">
      <c r="A460" s="2">
        <v>39903</v>
      </c>
      <c r="B460" s="4">
        <v>3.4346020387750593E-2</v>
      </c>
      <c r="C460" s="4">
        <v>9.9627961565793344E-2</v>
      </c>
      <c r="D460" s="4">
        <v>3.3036633226642083E-2</v>
      </c>
      <c r="E460" s="4">
        <v>1.3500427870107634E-2</v>
      </c>
      <c r="F460" s="4">
        <v>-6.7149829906818614E-2</v>
      </c>
      <c r="G460" s="10">
        <v>8.216374127130369E-3</v>
      </c>
    </row>
    <row r="461" spans="1:7" x14ac:dyDescent="0.25">
      <c r="A461" s="2">
        <v>39933</v>
      </c>
      <c r="B461" s="4">
        <v>0.1147740373310364</v>
      </c>
      <c r="C461" s="4">
        <v>0.16762819353231409</v>
      </c>
      <c r="D461" s="4">
        <v>0.1146598348989467</v>
      </c>
      <c r="E461" s="4">
        <v>-1.1231960538156449E-2</v>
      </c>
      <c r="F461" s="4">
        <v>-3.2186459489456087E-2</v>
      </c>
      <c r="G461" s="10">
        <v>8.5854083152904128E-3</v>
      </c>
    </row>
    <row r="462" spans="1:7" x14ac:dyDescent="0.25">
      <c r="A462" s="2">
        <v>39964</v>
      </c>
      <c r="B462" s="4">
        <v>2.15021010499532E-2</v>
      </c>
      <c r="C462" s="4">
        <v>9.6196056608540914E-2</v>
      </c>
      <c r="D462" s="4">
        <v>7.1129978352002077E-2</v>
      </c>
      <c r="E462" s="4">
        <v>-1.4455056179775272E-2</v>
      </c>
      <c r="F462" s="4">
        <v>2.980162039795076E-2</v>
      </c>
      <c r="G462" s="10">
        <v>1.0246919020264537E-2</v>
      </c>
    </row>
    <row r="463" spans="1:7" x14ac:dyDescent="0.25">
      <c r="A463" s="2">
        <v>39994</v>
      </c>
      <c r="B463" s="4">
        <v>8.840907671643361E-4</v>
      </c>
      <c r="C463" s="4">
        <v>-8.3345385031965424E-3</v>
      </c>
      <c r="D463" s="4">
        <v>3.1797499555260338E-2</v>
      </c>
      <c r="E463" s="4">
        <v>2.9926978173258068E-3</v>
      </c>
      <c r="F463" s="4">
        <v>-4.513703087714227E-2</v>
      </c>
      <c r="G463" s="10">
        <v>-7.9915312240285453E-3</v>
      </c>
    </row>
    <row r="464" spans="1:7" x14ac:dyDescent="0.25">
      <c r="A464" s="2">
        <v>40025</v>
      </c>
      <c r="B464" s="4">
        <v>7.0185658449616994E-2</v>
      </c>
      <c r="C464" s="4">
        <v>9.7563782876541216E-2</v>
      </c>
      <c r="D464" s="4">
        <v>6.1830675736445517E-2</v>
      </c>
      <c r="E464" s="4">
        <v>4.1374920432846185E-3</v>
      </c>
      <c r="F464" s="4">
        <v>1.341936265600396E-2</v>
      </c>
      <c r="G464" s="10">
        <v>1.5801071510662016E-2</v>
      </c>
    </row>
    <row r="465" spans="1:7" x14ac:dyDescent="0.25">
      <c r="A465" s="2">
        <v>40056</v>
      </c>
      <c r="B465" s="4">
        <v>3.4572617507400587E-2</v>
      </c>
      <c r="C465" s="4">
        <v>-1.0237954975155891E-2</v>
      </c>
      <c r="D465" s="4">
        <v>2.033857449191245E-2</v>
      </c>
      <c r="E465" s="4">
        <v>9.9841521394610222E-3</v>
      </c>
      <c r="F465" s="4">
        <v>-8.2648333582423517E-3</v>
      </c>
      <c r="G465" s="10">
        <v>8.9840937224004089E-3</v>
      </c>
    </row>
    <row r="466" spans="1:7" x14ac:dyDescent="0.25">
      <c r="A466" s="2">
        <v>40086</v>
      </c>
      <c r="B466" s="4">
        <v>1.8818941986400661E-2</v>
      </c>
      <c r="C466" s="4">
        <v>6.8488649668477786E-2</v>
      </c>
      <c r="D466" s="4">
        <v>5.9760113003804349E-2</v>
      </c>
      <c r="E466" s="4">
        <v>6.0355069377506787E-3</v>
      </c>
      <c r="F466" s="4">
        <v>3.7479090374790802E-2</v>
      </c>
      <c r="G466" s="10">
        <v>1.9052286759816267E-2</v>
      </c>
    </row>
    <row r="467" spans="1:7" x14ac:dyDescent="0.25">
      <c r="A467" s="2">
        <v>40117</v>
      </c>
      <c r="B467" s="4">
        <v>-2.3751201130338351E-2</v>
      </c>
      <c r="C467" s="4">
        <v>-4.9332162388354686E-3</v>
      </c>
      <c r="D467" s="4">
        <v>1.7863252229616929E-2</v>
      </c>
      <c r="E467" s="4">
        <v>-9.0797176931933787E-4</v>
      </c>
      <c r="F467" s="4">
        <v>3.1607692754633598E-2</v>
      </c>
      <c r="G467" s="10">
        <v>-3.8634438797827742E-3</v>
      </c>
    </row>
    <row r="468" spans="1:7" x14ac:dyDescent="0.25">
      <c r="A468" s="2">
        <v>40147</v>
      </c>
      <c r="B468" s="4">
        <v>2.4771200451823901E-2</v>
      </c>
      <c r="C468" s="4">
        <v>2.6312570074949141E-2</v>
      </c>
      <c r="D468" s="4">
        <v>1.0132288570985359E-2</v>
      </c>
      <c r="E468" s="4">
        <v>1.2461111296959038E-2</v>
      </c>
      <c r="F468" s="4">
        <v>0.1069417065615319</v>
      </c>
      <c r="G468" s="10">
        <v>2.6079292880975026E-2</v>
      </c>
    </row>
    <row r="469" spans="1:7" x14ac:dyDescent="0.25">
      <c r="A469" s="2">
        <v>40178</v>
      </c>
      <c r="B469" s="4">
        <v>6.4106102578256552E-2</v>
      </c>
      <c r="C469" s="4">
        <v>8.7949594163678979E-2</v>
      </c>
      <c r="D469" s="4">
        <v>3.1346173535452097E-2</v>
      </c>
      <c r="E469" s="4">
        <v>-1.9361979811997165E-2</v>
      </c>
      <c r="F469" s="4">
        <v>-2.5580359982191658E-2</v>
      </c>
      <c r="G469" s="10">
        <v>1.3789248792902836E-2</v>
      </c>
    </row>
    <row r="470" spans="1:7" x14ac:dyDescent="0.25">
      <c r="A470" s="2">
        <v>40209</v>
      </c>
      <c r="B470" s="4">
        <v>-1.0602087051756909E-2</v>
      </c>
      <c r="C470" s="4">
        <v>-2.6181825550708689E-2</v>
      </c>
      <c r="D470" s="4">
        <v>1.515512063803048E-2</v>
      </c>
      <c r="E470" s="4">
        <v>1.4224183920438893E-2</v>
      </c>
      <c r="F470" s="4">
        <v>1.798861678241348E-2</v>
      </c>
      <c r="G470" s="10">
        <v>-4.4614555253556952E-3</v>
      </c>
    </row>
    <row r="471" spans="1:7" x14ac:dyDescent="0.25">
      <c r="A471" s="2">
        <v>40237</v>
      </c>
      <c r="B471" s="4">
        <v>3.5942238285806338E-2</v>
      </c>
      <c r="C471" s="4">
        <v>2.4547772971039269E-2</v>
      </c>
      <c r="D471" s="4">
        <v>1.548829102455684E-3</v>
      </c>
      <c r="E471" s="4">
        <v>4.0861524832511709E-3</v>
      </c>
      <c r="F471" s="4">
        <v>5.1563181246954359E-2</v>
      </c>
      <c r="G471" s="10">
        <v>1.6059478314814593E-2</v>
      </c>
    </row>
    <row r="472" spans="1:7" x14ac:dyDescent="0.25">
      <c r="A472" s="2">
        <v>40268</v>
      </c>
      <c r="B472" s="4">
        <v>6.7953110269674433E-2</v>
      </c>
      <c r="C472" s="4">
        <v>8.6370531522903526E-2</v>
      </c>
      <c r="D472" s="4">
        <v>3.09573962474925E-2</v>
      </c>
      <c r="E472" s="4">
        <v>-3.6945541169465246E-3</v>
      </c>
      <c r="F472" s="4">
        <v>4.8656756460130346E-3</v>
      </c>
      <c r="G472" s="10">
        <v>8.7973520876711408E-3</v>
      </c>
    </row>
    <row r="473" spans="1:7" x14ac:dyDescent="0.25">
      <c r="A473" s="2">
        <v>40298</v>
      </c>
      <c r="B473" s="4">
        <v>2.0331642053819321E-2</v>
      </c>
      <c r="C473" s="4">
        <v>3.211120330446926E-2</v>
      </c>
      <c r="D473" s="4">
        <v>2.2389940961085038E-2</v>
      </c>
      <c r="E473" s="4">
        <v>8.4736381850585296E-3</v>
      </c>
      <c r="F473" s="4">
        <v>7.6211742433436092E-2</v>
      </c>
      <c r="G473" s="10">
        <v>-8.9356101178243198E-3</v>
      </c>
    </row>
    <row r="474" spans="1:7" x14ac:dyDescent="0.25">
      <c r="A474" s="2">
        <v>40329</v>
      </c>
      <c r="B474" s="4">
        <v>-2.2876541728641179E-2</v>
      </c>
      <c r="C474" s="4">
        <v>-1.4920928973575659E-2</v>
      </c>
      <c r="D474" s="4">
        <v>-3.5206115979658843E-2</v>
      </c>
      <c r="E474" s="4">
        <v>2.0009988529655409E-2</v>
      </c>
      <c r="F474" s="4">
        <v>0.11458920637784439</v>
      </c>
      <c r="G474" s="10">
        <v>-2.7197038688617843E-2</v>
      </c>
    </row>
    <row r="475" spans="1:7" x14ac:dyDescent="0.25">
      <c r="A475" s="2">
        <v>40359</v>
      </c>
      <c r="B475" s="4">
        <v>-3.066362992087102E-2</v>
      </c>
      <c r="C475" s="4">
        <v>-3.878665022361893E-3</v>
      </c>
      <c r="D475" s="4">
        <v>1.303808210009993E-2</v>
      </c>
      <c r="E475" s="4">
        <v>1.3219983320330586E-2</v>
      </c>
      <c r="F475" s="4">
        <v>2.7143782121322509E-2</v>
      </c>
      <c r="G475" s="10">
        <v>-4.4734629213891749E-4</v>
      </c>
    </row>
    <row r="476" spans="1:7" x14ac:dyDescent="0.25">
      <c r="A476" s="2">
        <v>40390</v>
      </c>
      <c r="B476" s="4">
        <v>1.5753630345387789E-2</v>
      </c>
      <c r="C476" s="4">
        <v>1.7995033435239231E-2</v>
      </c>
      <c r="D476" s="4">
        <v>3.4651071059714322E-2</v>
      </c>
      <c r="E476" s="4">
        <v>1.2426186329070887E-3</v>
      </c>
      <c r="F476" s="4">
        <v>-0.1087493967122046</v>
      </c>
      <c r="G476" s="10">
        <v>9.6055713490272726E-3</v>
      </c>
    </row>
    <row r="477" spans="1:7" x14ac:dyDescent="0.25">
      <c r="A477" s="2">
        <v>40421</v>
      </c>
      <c r="B477" s="4">
        <v>-9.5406627526685162E-3</v>
      </c>
      <c r="C477" s="4">
        <v>8.4983166008161248E-3</v>
      </c>
      <c r="D477" s="4">
        <v>1.5639986636635239E-3</v>
      </c>
      <c r="E477" s="4">
        <v>2.7218821932048387E-2</v>
      </c>
      <c r="F477" s="4">
        <v>8.7251066463320148E-2</v>
      </c>
      <c r="G477" s="10">
        <v>1.3723042875842126E-2</v>
      </c>
    </row>
    <row r="478" spans="1:7" x14ac:dyDescent="0.25">
      <c r="A478" s="2">
        <v>40451</v>
      </c>
      <c r="B478" s="4">
        <v>1.899104280274333E-2</v>
      </c>
      <c r="C478" s="4">
        <v>3.5317893133989697E-2</v>
      </c>
      <c r="D478" s="4">
        <v>2.9689746586701201E-2</v>
      </c>
      <c r="E478" s="4">
        <v>-4.9928231394374967E-3</v>
      </c>
      <c r="F478" s="4">
        <v>-2.455758733901869E-2</v>
      </c>
      <c r="G478" s="10">
        <v>9.6241516453005292E-3</v>
      </c>
    </row>
    <row r="479" spans="1:7" x14ac:dyDescent="0.25">
      <c r="A479" s="2">
        <v>40482</v>
      </c>
      <c r="B479" s="4">
        <v>1.544188622637521E-2</v>
      </c>
      <c r="C479" s="4">
        <v>7.233287782861364E-3</v>
      </c>
      <c r="D479" s="4">
        <v>2.4252739487148789E-2</v>
      </c>
      <c r="E479" s="4">
        <v>-5.9155938166478572E-3</v>
      </c>
      <c r="F479" s="4">
        <v>1.5693221487000471E-2</v>
      </c>
      <c r="G479" s="10">
        <v>2.6872089223187529E-2</v>
      </c>
    </row>
    <row r="480" spans="1:7" x14ac:dyDescent="0.25">
      <c r="A480" s="2">
        <v>40512</v>
      </c>
      <c r="B480" s="4">
        <v>4.4778222092628051E-2</v>
      </c>
      <c r="C480" s="4">
        <v>3.9143302728982698E-2</v>
      </c>
      <c r="D480" s="4">
        <v>-1.1156313366406099E-2</v>
      </c>
      <c r="E480" s="4">
        <v>-7.4176154010784368E-3</v>
      </c>
      <c r="F480" s="4">
        <v>9.5412994634301418E-2</v>
      </c>
      <c r="G480" s="10">
        <v>1.2234366519219535E-3</v>
      </c>
    </row>
    <row r="481" spans="1:7" x14ac:dyDescent="0.25">
      <c r="A481" s="2">
        <v>40543</v>
      </c>
      <c r="B481" s="4">
        <v>4.7584181540315518E-2</v>
      </c>
      <c r="C481" s="4">
        <v>4.672751478225412E-2</v>
      </c>
      <c r="D481" s="4">
        <v>1.7608095106669941E-2</v>
      </c>
      <c r="E481" s="4">
        <v>-1.1301603996844656E-2</v>
      </c>
      <c r="F481" s="4">
        <v>-5.647600940330233E-3</v>
      </c>
      <c r="G481" s="10">
        <v>3.0220240853679286E-2</v>
      </c>
    </row>
    <row r="482" spans="1:7" x14ac:dyDescent="0.25">
      <c r="A482" s="2">
        <v>40574</v>
      </c>
      <c r="B482" s="4">
        <v>-1.877121037108576E-3</v>
      </c>
      <c r="C482" s="4">
        <v>-5.1019486621451948E-2</v>
      </c>
      <c r="D482" s="4">
        <v>2.1024415900435359E-2</v>
      </c>
      <c r="E482" s="4">
        <v>-4.5638055116727916E-3</v>
      </c>
      <c r="F482" s="4">
        <v>-8.3462060131113014E-2</v>
      </c>
      <c r="G482" s="10">
        <v>6.3695019208139733E-3</v>
      </c>
    </row>
    <row r="483" spans="1:7" x14ac:dyDescent="0.25">
      <c r="A483" s="2">
        <v>40602</v>
      </c>
      <c r="B483" s="4">
        <v>2.8414251673369421E-2</v>
      </c>
      <c r="C483" s="4">
        <v>-1.6612494501097919E-2</v>
      </c>
      <c r="D483" s="4">
        <v>1.3369760583100691E-2</v>
      </c>
      <c r="E483" s="4">
        <v>1.3786249018130636E-3</v>
      </c>
      <c r="F483" s="4">
        <v>5.0284152219264737E-2</v>
      </c>
      <c r="G483" s="10">
        <v>8.8191859963565288E-3</v>
      </c>
    </row>
    <row r="484" spans="1:7" x14ac:dyDescent="0.25">
      <c r="A484" s="2">
        <v>40633</v>
      </c>
      <c r="B484" s="4">
        <v>-3.7086463797934677E-2</v>
      </c>
      <c r="C484" s="4">
        <v>2.9180977776635419E-2</v>
      </c>
      <c r="D484" s="4">
        <v>4.2013976077757142E-3</v>
      </c>
      <c r="E484" s="4">
        <v>-1.4567691741240729E-3</v>
      </c>
      <c r="F484" s="4">
        <v>-1.0097847358121361E-2</v>
      </c>
      <c r="G484" s="10">
        <v>-2.2168269329431649E-3</v>
      </c>
    </row>
    <row r="485" spans="1:7" x14ac:dyDescent="0.25">
      <c r="A485" s="2">
        <v>40663</v>
      </c>
      <c r="B485" s="4">
        <v>-1.876165848998745E-3</v>
      </c>
      <c r="C485" s="4">
        <v>-1.285015348004559E-2</v>
      </c>
      <c r="D485" s="4">
        <v>1.519958527734566E-2</v>
      </c>
      <c r="E485" s="4">
        <v>1.0025223376512349E-2</v>
      </c>
      <c r="F485" s="4">
        <v>4.3897279772259878E-2</v>
      </c>
      <c r="G485" s="10">
        <v>2.0883868119266631E-2</v>
      </c>
    </row>
    <row r="486" spans="1:7" x14ac:dyDescent="0.25">
      <c r="A486" s="2">
        <v>40694</v>
      </c>
      <c r="B486" s="4">
        <v>1.1473400134248911E-2</v>
      </c>
      <c r="C486" s="4">
        <v>5.015033839078864E-3</v>
      </c>
      <c r="D486" s="4">
        <v>4.8901459354115939E-3</v>
      </c>
      <c r="E486" s="4">
        <v>1.6110770142431008E-2</v>
      </c>
      <c r="F486" s="4">
        <v>1.014118114933393E-2</v>
      </c>
      <c r="G486" s="10">
        <v>-8.8801770844749474E-4</v>
      </c>
    </row>
    <row r="487" spans="1:7" x14ac:dyDescent="0.25">
      <c r="A487" s="2">
        <v>40724</v>
      </c>
      <c r="B487" s="4">
        <v>-2.5105028973765209E-2</v>
      </c>
      <c r="C487" s="4">
        <v>-2.4506923343551871E-2</v>
      </c>
      <c r="D487" s="4">
        <v>-1.004476562612089E-2</v>
      </c>
      <c r="E487" s="4">
        <v>-1.1924040218903587E-3</v>
      </c>
      <c r="F487" s="4">
        <v>-3.0230596175478072E-2</v>
      </c>
      <c r="G487" s="10">
        <v>-9.6760361874119582E-3</v>
      </c>
    </row>
    <row r="488" spans="1:7" x14ac:dyDescent="0.25">
      <c r="A488" s="2">
        <v>40755</v>
      </c>
      <c r="B488" s="4">
        <v>-9.0925310498227718E-3</v>
      </c>
      <c r="C488" s="4">
        <v>5.0426443641360397E-3</v>
      </c>
      <c r="D488" s="4">
        <v>1.235453617648297E-2</v>
      </c>
      <c r="E488" s="4">
        <v>2.312063392764041E-2</v>
      </c>
      <c r="F488" s="4">
        <v>9.2600647624571097E-2</v>
      </c>
      <c r="G488" s="10">
        <v>1.0251911592863195E-2</v>
      </c>
    </row>
    <row r="489" spans="1:7" x14ac:dyDescent="0.25">
      <c r="A489" s="2">
        <v>40786</v>
      </c>
      <c r="B489" s="4">
        <v>-7.175839375463422E-2</v>
      </c>
      <c r="C489" s="4">
        <v>-9.0866547643838946E-2</v>
      </c>
      <c r="D489" s="4">
        <v>-4.0071153827799133E-2</v>
      </c>
      <c r="E489" s="4">
        <v>2.3979006904282674E-2</v>
      </c>
      <c r="F489" s="4">
        <v>0.1238996770911667</v>
      </c>
      <c r="G489" s="10">
        <v>-1.9197168358514646E-2</v>
      </c>
    </row>
    <row r="490" spans="1:7" x14ac:dyDescent="0.25">
      <c r="A490" s="2">
        <v>40816</v>
      </c>
      <c r="B490" s="4">
        <v>-2.0496400791787269E-2</v>
      </c>
      <c r="C490" s="4">
        <v>-8.4452754151179699E-2</v>
      </c>
      <c r="D490" s="4">
        <v>-3.5947188468264279E-2</v>
      </c>
      <c r="E490" s="4">
        <v>1.919277869835434E-2</v>
      </c>
      <c r="F490" s="4">
        <v>-4.5245591939546581E-2</v>
      </c>
      <c r="G490" s="10">
        <v>2.1090320623467448E-3</v>
      </c>
    </row>
    <row r="491" spans="1:7" x14ac:dyDescent="0.25">
      <c r="A491" s="2">
        <v>40847</v>
      </c>
      <c r="B491" s="4">
        <v>6.4340548715988266E-2</v>
      </c>
      <c r="C491" s="4">
        <v>9.1497735361450783E-2</v>
      </c>
      <c r="D491" s="4">
        <v>5.95572366741699E-2</v>
      </c>
      <c r="E491" s="4">
        <v>-5.9760372623500757E-3</v>
      </c>
      <c r="F491" s="4">
        <v>2.014147676681044E-2</v>
      </c>
      <c r="G491" s="10">
        <v>1.3372181280373232E-2</v>
      </c>
    </row>
    <row r="492" spans="1:7" x14ac:dyDescent="0.25">
      <c r="A492" s="2">
        <v>40877</v>
      </c>
      <c r="B492" s="4">
        <v>1.229868463839168E-2</v>
      </c>
      <c r="C492" s="4">
        <v>-3.1437700911106647E-2</v>
      </c>
      <c r="D492" s="4">
        <v>-2.2115392804953449E-2</v>
      </c>
      <c r="E492" s="4">
        <v>9.4305333163060556E-3</v>
      </c>
      <c r="F492" s="4">
        <v>4.9654503576191063E-2</v>
      </c>
      <c r="G492" s="10">
        <v>2.0349489898163684E-2</v>
      </c>
    </row>
    <row r="493" spans="1:7" x14ac:dyDescent="0.25">
      <c r="A493" s="2">
        <v>40908</v>
      </c>
      <c r="B493" s="4">
        <v>3.7438792173581481E-2</v>
      </c>
      <c r="C493" s="4">
        <v>2.6840250999079721E-2</v>
      </c>
      <c r="D493" s="4">
        <v>2.478676612396491E-2</v>
      </c>
      <c r="E493" s="4">
        <v>1.5546386134277945E-2</v>
      </c>
      <c r="F493" s="4">
        <v>-7.0819763010186443E-2</v>
      </c>
      <c r="G493" s="10">
        <v>2.0131154941502423E-2</v>
      </c>
    </row>
    <row r="494" spans="1:7" x14ac:dyDescent="0.25">
      <c r="A494" s="2">
        <v>40939</v>
      </c>
      <c r="B494" s="4">
        <v>4.1547188141765279E-2</v>
      </c>
      <c r="C494" s="4">
        <v>0.1034658096603738</v>
      </c>
      <c r="D494" s="4">
        <v>2.9029304918797069E-2</v>
      </c>
      <c r="E494" s="4">
        <v>1.2601277376633746E-3</v>
      </c>
      <c r="F494" s="4">
        <v>0.10067864866880449</v>
      </c>
      <c r="G494" s="10">
        <v>1.4630087597745232E-2</v>
      </c>
    </row>
    <row r="495" spans="1:7" x14ac:dyDescent="0.25">
      <c r="A495" s="2">
        <v>40968</v>
      </c>
      <c r="B495" s="4">
        <v>2.706351622015335E-2</v>
      </c>
      <c r="C495" s="4">
        <v>3.6671500150595282E-2</v>
      </c>
      <c r="D495" s="4">
        <v>2.278516857909807E-2</v>
      </c>
      <c r="E495" s="4">
        <v>-6.5846142066879887E-3</v>
      </c>
      <c r="F495" s="4">
        <v>-4.1255429831891573E-2</v>
      </c>
      <c r="G495" s="10">
        <v>2.8669626898213726E-5</v>
      </c>
    </row>
    <row r="496" spans="1:7" x14ac:dyDescent="0.25">
      <c r="A496" s="2">
        <v>40999</v>
      </c>
      <c r="B496" s="4">
        <v>1.5363758001708749E-2</v>
      </c>
      <c r="C496" s="4">
        <v>-3.1410372337303483E-2</v>
      </c>
      <c r="D496" s="4">
        <v>-9.3558643157420907E-4</v>
      </c>
      <c r="E496" s="4">
        <v>-5.1638759899035325E-3</v>
      </c>
      <c r="F496" s="4">
        <v>-1.818595849266991E-2</v>
      </c>
      <c r="G496" s="10">
        <v>3.4150771664021142E-3</v>
      </c>
    </row>
    <row r="497" spans="1:7" x14ac:dyDescent="0.25">
      <c r="A497" s="2">
        <v>41029</v>
      </c>
      <c r="B497" s="4">
        <v>-3.2550961620337882E-3</v>
      </c>
      <c r="C497" s="4">
        <v>-3.9739727181723472E-3</v>
      </c>
      <c r="D497" s="4">
        <v>1.0222568632545229E-2</v>
      </c>
      <c r="E497" s="4">
        <v>1.1528926420173891E-2</v>
      </c>
      <c r="F497" s="4">
        <v>5.7104010876956046E-3</v>
      </c>
      <c r="G497" s="10">
        <v>6.4058190229800537E-3</v>
      </c>
    </row>
    <row r="498" spans="1:7" x14ac:dyDescent="0.25">
      <c r="A498" s="2">
        <v>41060</v>
      </c>
      <c r="B498" s="4">
        <v>-2.1374436533621369E-2</v>
      </c>
      <c r="C498" s="4">
        <v>-4.9375865225102733E-2</v>
      </c>
      <c r="D498" s="4">
        <v>-1.2072540399918671E-2</v>
      </c>
      <c r="E498" s="4">
        <v>2.8620664895526504E-2</v>
      </c>
      <c r="F498" s="4">
        <v>3.7057948770964359E-3</v>
      </c>
      <c r="G498" s="10">
        <v>-7.3122338988072496E-4</v>
      </c>
    </row>
    <row r="499" spans="1:7" x14ac:dyDescent="0.25">
      <c r="A499" s="2">
        <v>41090</v>
      </c>
      <c r="B499" s="4">
        <v>2.75593077057994E-2</v>
      </c>
      <c r="C499" s="4">
        <v>1.543716409593165E-2</v>
      </c>
      <c r="D499" s="4">
        <v>2.0337469166369582E-2</v>
      </c>
      <c r="E499" s="4">
        <v>-9.5167625323430149E-3</v>
      </c>
      <c r="F499" s="4">
        <v>-4.9914827873087653E-4</v>
      </c>
      <c r="G499" s="10">
        <v>6.3117653903626255E-3</v>
      </c>
    </row>
    <row r="500" spans="1:7" x14ac:dyDescent="0.25">
      <c r="A500" s="2">
        <v>41121</v>
      </c>
      <c r="B500" s="4">
        <v>4.1517225566260141E-2</v>
      </c>
      <c r="C500" s="4">
        <v>4.8713824362013769E-2</v>
      </c>
      <c r="D500" s="4">
        <v>1.9163300804858618E-2</v>
      </c>
      <c r="E500" s="4">
        <v>1.1980886961506121E-2</v>
      </c>
      <c r="F500" s="4">
        <v>4.0237174202549353E-2</v>
      </c>
      <c r="G500" s="10">
        <v>2.0642371862011899E-2</v>
      </c>
    </row>
    <row r="501" spans="1:7" x14ac:dyDescent="0.25">
      <c r="A501" s="2">
        <v>41152</v>
      </c>
      <c r="B501" s="4">
        <v>4.3932663385366499E-3</v>
      </c>
      <c r="C501" s="4">
        <v>-2.396600881414257E-2</v>
      </c>
      <c r="D501" s="4">
        <v>1.2058380452028009E-2</v>
      </c>
      <c r="E501" s="4">
        <v>-1.5785392940215193E-3</v>
      </c>
      <c r="F501" s="4">
        <v>2.5322339744566769E-2</v>
      </c>
      <c r="G501" s="10">
        <v>-1.119831767933166E-3</v>
      </c>
    </row>
    <row r="502" spans="1:7" x14ac:dyDescent="0.25">
      <c r="A502" s="2">
        <v>41182</v>
      </c>
      <c r="B502" s="4">
        <v>3.617965888691232E-3</v>
      </c>
      <c r="C502" s="4">
        <v>3.538548044795542E-2</v>
      </c>
      <c r="D502" s="4">
        <v>1.42431224934918E-2</v>
      </c>
      <c r="E502" s="4">
        <v>-2.2180991308957676E-3</v>
      </c>
      <c r="F502" s="4">
        <v>2.4258459617542801E-2</v>
      </c>
      <c r="G502" s="10">
        <v>1.7545428693341639E-2</v>
      </c>
    </row>
    <row r="503" spans="1:7" x14ac:dyDescent="0.25">
      <c r="A503" s="2">
        <v>41213</v>
      </c>
      <c r="B503" s="4">
        <v>-1.3659434143565191E-2</v>
      </c>
      <c r="C503" s="4">
        <v>-1.316948539946106E-2</v>
      </c>
      <c r="D503" s="4">
        <v>8.2474517336015296E-3</v>
      </c>
      <c r="E503" s="4">
        <v>-2.8102455119960457E-3</v>
      </c>
      <c r="F503" s="4">
        <v>-3.6592533468780657E-2</v>
      </c>
      <c r="G503" s="10">
        <v>4.8029207472110721E-3</v>
      </c>
    </row>
    <row r="504" spans="1:7" x14ac:dyDescent="0.25">
      <c r="A504" s="2">
        <v>41243</v>
      </c>
      <c r="B504" s="4">
        <v>1.0943927180874001E-2</v>
      </c>
      <c r="C504" s="4">
        <v>1.023780866290713E-2</v>
      </c>
      <c r="D504" s="4">
        <v>7.4231587502431307E-3</v>
      </c>
      <c r="E504" s="4">
        <v>5.0053979782118674E-3</v>
      </c>
      <c r="F504" s="4">
        <v>-5.4830837827252177E-3</v>
      </c>
      <c r="G504" s="10">
        <v>7.5591171075754856E-3</v>
      </c>
    </row>
    <row r="505" spans="1:7" x14ac:dyDescent="0.25">
      <c r="A505" s="2">
        <v>41274</v>
      </c>
      <c r="B505" s="4">
        <v>4.2853116858174722E-3</v>
      </c>
      <c r="C505" s="4">
        <v>3.4822767561521362E-2</v>
      </c>
      <c r="D505" s="4">
        <v>1.5858465780672851E-2</v>
      </c>
      <c r="E505" s="4">
        <v>-2.4181547619046562E-3</v>
      </c>
      <c r="F505" s="4">
        <v>-3.8381145678713202E-2</v>
      </c>
      <c r="G505" s="10">
        <v>3.2410854759620639E-3</v>
      </c>
    </row>
    <row r="506" spans="1:7" x14ac:dyDescent="0.25">
      <c r="A506" s="2">
        <v>41305</v>
      </c>
      <c r="B506" s="4">
        <v>2.1305471171030099E-2</v>
      </c>
      <c r="C506" s="4">
        <v>-1.551950752223696E-2</v>
      </c>
      <c r="D506" s="4">
        <v>1.3757887648994769E-2</v>
      </c>
      <c r="E506" s="4">
        <v>-1.2618870035428054E-2</v>
      </c>
      <c r="F506" s="4">
        <v>-3.507749495967738E-2</v>
      </c>
      <c r="G506" s="10">
        <v>1.4073607605915976E-2</v>
      </c>
    </row>
    <row r="507" spans="1:7" x14ac:dyDescent="0.25">
      <c r="A507" s="2">
        <v>41333</v>
      </c>
      <c r="B507" s="4">
        <v>4.0577666711065767E-2</v>
      </c>
      <c r="C507" s="4">
        <v>2.4781027763780331E-2</v>
      </c>
      <c r="D507" s="4">
        <v>4.6276915424947607E-3</v>
      </c>
      <c r="E507" s="4">
        <v>6.8267764490375082E-3</v>
      </c>
      <c r="F507" s="4">
        <v>-1.255284765185039E-2</v>
      </c>
      <c r="G507" s="10">
        <v>2.5098782278736519E-4</v>
      </c>
    </row>
    <row r="508" spans="1:7" x14ac:dyDescent="0.25">
      <c r="A508" s="2">
        <v>41364</v>
      </c>
      <c r="B508" s="4">
        <v>4.5140925751707472E-2</v>
      </c>
      <c r="C508" s="4">
        <v>3.2034795825068851E-3</v>
      </c>
      <c r="D508" s="4">
        <v>1.0306067088453609E-2</v>
      </c>
      <c r="E508" s="4">
        <v>4.8063622168350584E-3</v>
      </c>
      <c r="F508" s="4">
        <v>3.0541228592210649E-2</v>
      </c>
      <c r="G508" s="10">
        <v>1.3172611121552113E-2</v>
      </c>
    </row>
    <row r="509" spans="1:7" x14ac:dyDescent="0.25">
      <c r="A509" s="2">
        <v>41394</v>
      </c>
      <c r="B509" s="4">
        <v>5.2764863391705497E-3</v>
      </c>
      <c r="C509" s="4">
        <v>-1.8162234025319579E-2</v>
      </c>
      <c r="D509" s="4">
        <v>1.8570358074073031E-2</v>
      </c>
      <c r="E509" s="4">
        <v>1.0854753504694781E-2</v>
      </c>
      <c r="F509" s="4">
        <v>-0.1005381820515082</v>
      </c>
      <c r="G509" s="10">
        <v>2.1018455131848648E-2</v>
      </c>
    </row>
    <row r="510" spans="1:7" x14ac:dyDescent="0.25">
      <c r="A510" s="2">
        <v>41425</v>
      </c>
      <c r="B510" s="4">
        <v>1.5749973694326291E-2</v>
      </c>
      <c r="C510" s="4">
        <v>-1.107028675562372E-2</v>
      </c>
      <c r="D510" s="4">
        <v>-5.309168614464399E-3</v>
      </c>
      <c r="E510" s="4">
        <v>-1.8600249295969817E-2</v>
      </c>
      <c r="F510" s="4">
        <v>-4.7751105721215548E-2</v>
      </c>
      <c r="G510" s="10">
        <v>-1.7635636444580875E-2</v>
      </c>
    </row>
    <row r="511" spans="1:7" x14ac:dyDescent="0.25">
      <c r="A511" s="2">
        <v>41455</v>
      </c>
      <c r="B511" s="4">
        <v>-2.6782240380819888E-2</v>
      </c>
      <c r="C511" s="4">
        <v>-6.5617428134182698E-2</v>
      </c>
      <c r="D511" s="4">
        <v>-2.6360046392069351E-2</v>
      </c>
      <c r="E511" s="4">
        <v>-1.5165983789708348E-2</v>
      </c>
      <c r="F511" s="4">
        <v>-0.1113972412888969</v>
      </c>
      <c r="G511" s="10">
        <v>2.1393294414378508E-3</v>
      </c>
    </row>
    <row r="512" spans="1:7" x14ac:dyDescent="0.25">
      <c r="A512" s="2">
        <v>41486</v>
      </c>
      <c r="B512" s="4">
        <v>3.1590532560169748E-2</v>
      </c>
      <c r="C512" s="4">
        <v>-9.8161601254183051E-3</v>
      </c>
      <c r="D512" s="4">
        <v>1.880567264613453E-2</v>
      </c>
      <c r="E512" s="4">
        <v>1.2036855705803706E-3</v>
      </c>
      <c r="F512" s="4">
        <v>4.9908844698765893E-2</v>
      </c>
      <c r="G512" s="10">
        <v>8.4424803181191062E-3</v>
      </c>
    </row>
    <row r="513" spans="1:7" x14ac:dyDescent="0.25">
      <c r="A513" s="2">
        <v>41517</v>
      </c>
      <c r="B513" s="4">
        <v>-1.539445574597575E-2</v>
      </c>
      <c r="C513" s="4">
        <v>-1.144923820216159E-2</v>
      </c>
      <c r="D513" s="4">
        <v>-6.2005928351865913E-3</v>
      </c>
      <c r="E513" s="4">
        <v>-8.3107118492050658E-3</v>
      </c>
      <c r="F513" s="4">
        <v>5.9179556153328823E-2</v>
      </c>
      <c r="G513" s="10">
        <v>-8.6122550984840708E-3</v>
      </c>
    </row>
    <row r="514" spans="1:7" x14ac:dyDescent="0.25">
      <c r="A514" s="2">
        <v>41547</v>
      </c>
      <c r="B514" s="4">
        <v>2.5181912825990031E-2</v>
      </c>
      <c r="C514" s="4">
        <v>3.9603607005041619E-2</v>
      </c>
      <c r="D514" s="4">
        <v>9.9139543583988132E-3</v>
      </c>
      <c r="E514" s="4">
        <v>6.0663789827148928E-3</v>
      </c>
      <c r="F514" s="4">
        <v>-6.8874674247808576E-2</v>
      </c>
      <c r="G514" s="10">
        <v>3.1353553817969368E-3</v>
      </c>
    </row>
    <row r="515" spans="1:7" x14ac:dyDescent="0.25">
      <c r="A515" s="2">
        <v>41578</v>
      </c>
      <c r="B515" s="4">
        <v>3.4210795783656378E-2</v>
      </c>
      <c r="C515" s="4">
        <v>4.3536300464114053E-2</v>
      </c>
      <c r="D515" s="4">
        <v>2.458257297192246E-2</v>
      </c>
      <c r="E515" s="4">
        <v>5.2264641750507934E-3</v>
      </c>
      <c r="F515" s="4">
        <v>-8.6914927180761214E-3</v>
      </c>
      <c r="G515" s="10">
        <v>4.0392664072774285E-3</v>
      </c>
    </row>
    <row r="516" spans="1:7" x14ac:dyDescent="0.25">
      <c r="A516" s="2">
        <v>41608</v>
      </c>
      <c r="B516" s="4">
        <v>1.9259258922445621E-2</v>
      </c>
      <c r="C516" s="4">
        <v>-1.3677281009433001E-2</v>
      </c>
      <c r="D516" s="4">
        <v>4.6507722474946611E-3</v>
      </c>
      <c r="E516" s="4">
        <v>-3.9815242054790367E-3</v>
      </c>
      <c r="F516" s="4">
        <v>-5.3170846893832779E-2</v>
      </c>
      <c r="G516" s="10">
        <v>1.4687353109531922E-2</v>
      </c>
    </row>
    <row r="517" spans="1:7" x14ac:dyDescent="0.25">
      <c r="A517" s="2">
        <v>41639</v>
      </c>
      <c r="B517" s="4">
        <v>6.4944761960843422E-3</v>
      </c>
      <c r="C517" s="4">
        <v>-2.7315277538654259E-2</v>
      </c>
      <c r="D517" s="4">
        <v>5.479772628275148E-3</v>
      </c>
      <c r="E517" s="4">
        <v>-8.4199365758604872E-3</v>
      </c>
      <c r="F517" s="4">
        <v>-5.0268910478834188E-2</v>
      </c>
      <c r="G517" s="10">
        <v>1.1680624132313831E-2</v>
      </c>
    </row>
    <row r="518" spans="1:7" x14ac:dyDescent="0.25">
      <c r="A518" s="2">
        <v>41670</v>
      </c>
      <c r="B518" s="4">
        <v>-1.6437779057106309E-2</v>
      </c>
      <c r="C518" s="4">
        <v>-4.5841998218529863E-2</v>
      </c>
      <c r="D518" s="4">
        <v>7.3979107869657224E-3</v>
      </c>
      <c r="E518" s="4">
        <v>1.7618641659562284E-2</v>
      </c>
      <c r="F518" s="4">
        <v>5.3500479517742283E-2</v>
      </c>
      <c r="G518" s="10">
        <v>4.0967774157730204E-3</v>
      </c>
    </row>
    <row r="519" spans="1:7" x14ac:dyDescent="0.25">
      <c r="A519" s="2">
        <v>41698</v>
      </c>
      <c r="B519" s="4">
        <v>2.758709165729956E-2</v>
      </c>
      <c r="C519" s="4">
        <v>9.9243942807580865E-3</v>
      </c>
      <c r="D519" s="4">
        <v>2.004172203880783E-2</v>
      </c>
      <c r="E519" s="4">
        <v>1.8411673663734085E-3</v>
      </c>
      <c r="F519" s="4">
        <v>4.1506816654745649E-2</v>
      </c>
      <c r="G519" s="10">
        <v>1.6048572507785165E-2</v>
      </c>
    </row>
    <row r="520" spans="1:7" x14ac:dyDescent="0.25">
      <c r="A520" s="2">
        <v>41729</v>
      </c>
      <c r="B520" s="4">
        <v>4.7756741891666898E-3</v>
      </c>
      <c r="C520" s="4">
        <v>3.3425940406641708E-2</v>
      </c>
      <c r="D520" s="4">
        <v>2.314433710792763E-3</v>
      </c>
      <c r="E520" s="4">
        <v>-7.2755447209782442E-4</v>
      </c>
      <c r="F520" s="4">
        <v>-2.973861649879295E-2</v>
      </c>
      <c r="G520" s="10">
        <v>-2.0769723052663129E-3</v>
      </c>
    </row>
    <row r="521" spans="1:7" x14ac:dyDescent="0.25">
      <c r="A521" s="2">
        <v>41759</v>
      </c>
      <c r="B521" s="4">
        <v>3.8020803597116348E-3</v>
      </c>
      <c r="C521" s="4">
        <v>-3.024199288926277E-3</v>
      </c>
      <c r="D521" s="4">
        <v>6.9272684288033126E-3</v>
      </c>
      <c r="E521" s="4">
        <v>6.9735336668022008E-3</v>
      </c>
      <c r="F521" s="4">
        <v>-1.19039958818612E-3</v>
      </c>
      <c r="G521" s="10">
        <v>6.3302180308376808E-3</v>
      </c>
    </row>
    <row r="522" spans="1:7" x14ac:dyDescent="0.25">
      <c r="A522" s="2">
        <v>41790</v>
      </c>
      <c r="B522" s="4">
        <v>3.7240191331597623E-2</v>
      </c>
      <c r="C522" s="4">
        <v>5.2192542287992083E-2</v>
      </c>
      <c r="D522" s="4">
        <v>1.0068598099997489E-2</v>
      </c>
      <c r="E522" s="4">
        <v>1.1019348417054431E-2</v>
      </c>
      <c r="F522" s="4">
        <v>-1.5686906104042549E-2</v>
      </c>
      <c r="G522" s="10">
        <v>1.8290864012835681E-2</v>
      </c>
    </row>
    <row r="523" spans="1:7" x14ac:dyDescent="0.25">
      <c r="A523" s="2">
        <v>41820</v>
      </c>
      <c r="B523" s="4">
        <v>1.4642023012134461E-2</v>
      </c>
      <c r="C523" s="4">
        <v>2.3320019258987079E-2</v>
      </c>
      <c r="D523" s="4">
        <v>8.4512459356445024E-3</v>
      </c>
      <c r="E523" s="4">
        <v>1.1656202399970006E-3</v>
      </c>
      <c r="F523" s="4">
        <v>5.7431769094836049E-2</v>
      </c>
      <c r="G523" s="10">
        <v>9.2974856095482637E-3</v>
      </c>
    </row>
    <row r="524" spans="1:7" x14ac:dyDescent="0.25">
      <c r="A524" s="2">
        <v>41851</v>
      </c>
      <c r="B524" s="4">
        <v>6.819859730649247E-3</v>
      </c>
      <c r="C524" s="4">
        <v>4.3100063787681719E-2</v>
      </c>
      <c r="D524" s="4">
        <v>-1.3223717341074749E-2</v>
      </c>
      <c r="E524" s="4">
        <v>3.3211650053110997E-3</v>
      </c>
      <c r="F524" s="4">
        <v>-1.1852814656639791E-2</v>
      </c>
      <c r="G524" s="10">
        <v>-9.6604875030211357E-3</v>
      </c>
    </row>
    <row r="525" spans="1:7" x14ac:dyDescent="0.25">
      <c r="A525" s="2">
        <v>41882</v>
      </c>
      <c r="B525" s="4">
        <v>4.1146808616170372E-2</v>
      </c>
      <c r="C525" s="4">
        <v>4.1480062421437543E-2</v>
      </c>
      <c r="D525" s="4">
        <v>1.5200225897327391E-2</v>
      </c>
      <c r="E525" s="4">
        <v>1.5843515808842135E-2</v>
      </c>
      <c r="F525" s="4">
        <v>2.3530639941538919E-2</v>
      </c>
      <c r="G525" s="10">
        <v>1.7350449439605571E-2</v>
      </c>
    </row>
    <row r="526" spans="1:7" x14ac:dyDescent="0.25">
      <c r="A526" s="2">
        <v>41912</v>
      </c>
      <c r="B526" s="4">
        <v>1.312920595741196E-2</v>
      </c>
      <c r="C526" s="4">
        <v>-3.5996063986064593E-2</v>
      </c>
      <c r="D526" s="4">
        <v>-2.0982762476274511E-2</v>
      </c>
      <c r="E526" s="4">
        <v>-5.857188367541899E-3</v>
      </c>
      <c r="F526" s="4">
        <v>-2.440740891844484E-2</v>
      </c>
      <c r="G526" s="10">
        <v>6.9083178406414755E-3</v>
      </c>
    </row>
    <row r="527" spans="1:7" x14ac:dyDescent="0.25">
      <c r="A527" s="2">
        <v>41943</v>
      </c>
      <c r="B527" s="4">
        <v>1.4597604339468001E-2</v>
      </c>
      <c r="C527" s="4">
        <v>1.978015105466269E-2</v>
      </c>
      <c r="D527" s="4">
        <v>1.138402611879363E-2</v>
      </c>
      <c r="E527" s="4">
        <v>1.0236079892695038E-2</v>
      </c>
      <c r="F527" s="4">
        <v>-2.057479796342954E-2</v>
      </c>
      <c r="G527" s="10">
        <v>-5.9335976361117896E-4</v>
      </c>
    </row>
    <row r="528" spans="1:7" x14ac:dyDescent="0.25">
      <c r="A528" s="2">
        <v>41973</v>
      </c>
      <c r="B528" s="4">
        <v>2.8503578940184179E-2</v>
      </c>
      <c r="C528" s="4">
        <v>-2.9504717187759382E-3</v>
      </c>
      <c r="D528" s="4">
        <v>-7.1477366900352113E-3</v>
      </c>
      <c r="E528" s="4">
        <v>1.1999329342619713E-2</v>
      </c>
      <c r="F528" s="4">
        <v>7.2585207561659537E-4</v>
      </c>
      <c r="G528" s="10">
        <v>2.6028110424905333E-2</v>
      </c>
    </row>
    <row r="529" spans="1:7" x14ac:dyDescent="0.25">
      <c r="A529" s="2">
        <v>42004</v>
      </c>
      <c r="B529" s="4">
        <v>1.158959071781474E-2</v>
      </c>
      <c r="C529" s="4">
        <v>-1.872025160186375E-2</v>
      </c>
      <c r="D529" s="4">
        <v>-1.474335655987713E-2</v>
      </c>
      <c r="E529" s="4">
        <v>7.7061886829625781E-3</v>
      </c>
      <c r="F529" s="4">
        <v>4.4234194835255147E-2</v>
      </c>
      <c r="G529" s="10">
        <v>1.5814861362749247E-2</v>
      </c>
    </row>
    <row r="530" spans="1:7" x14ac:dyDescent="0.25">
      <c r="A530" s="2">
        <v>42035</v>
      </c>
      <c r="B530" s="4">
        <v>5.2805829816163108E-2</v>
      </c>
      <c r="C530" s="4">
        <v>7.8264238310947754E-2</v>
      </c>
      <c r="D530" s="4">
        <v>6.8966898941407173E-3</v>
      </c>
      <c r="E530" s="4">
        <v>3.10244925526999E-2</v>
      </c>
      <c r="F530" s="4">
        <v>0.1619032053770251</v>
      </c>
      <c r="G530" s="10">
        <v>2.1597165513683458E-2</v>
      </c>
    </row>
    <row r="531" spans="1:7" x14ac:dyDescent="0.25">
      <c r="A531" s="2">
        <v>42063</v>
      </c>
      <c r="B531" s="4">
        <v>6.7885797465008002E-2</v>
      </c>
      <c r="C531" s="4">
        <v>3.9258989715790671E-2</v>
      </c>
      <c r="D531" s="4">
        <v>2.3857958922241851E-2</v>
      </c>
      <c r="E531" s="4">
        <v>-1.3166400896435837E-2</v>
      </c>
      <c r="F531" s="4">
        <v>-4.7438196715546721E-2</v>
      </c>
      <c r="G531" s="10">
        <v>4.0609459301770307E-3</v>
      </c>
    </row>
    <row r="532" spans="1:7" x14ac:dyDescent="0.25">
      <c r="A532" s="2">
        <v>42094</v>
      </c>
      <c r="B532" s="4">
        <v>2.7989529335115559E-2</v>
      </c>
      <c r="C532" s="4">
        <v>2.880888920789126E-2</v>
      </c>
      <c r="D532" s="4">
        <v>-5.3118981892349426E-3</v>
      </c>
      <c r="E532" s="4">
        <v>8.9005349929032196E-3</v>
      </c>
      <c r="F532" s="4">
        <v>1.8033815711754331E-2</v>
      </c>
      <c r="G532" s="10">
        <v>1.7658538319206357E-2</v>
      </c>
    </row>
    <row r="533" spans="1:7" x14ac:dyDescent="0.25">
      <c r="A533" s="2">
        <v>42124</v>
      </c>
      <c r="B533" s="4">
        <v>-2.05051128361734E-2</v>
      </c>
      <c r="C533" s="4">
        <v>3.0527299458379838E-2</v>
      </c>
      <c r="D533" s="4">
        <v>1.1989546477518379E-2</v>
      </c>
      <c r="E533" s="4">
        <v>-1.1350010605463812E-2</v>
      </c>
      <c r="F533" s="4">
        <v>-4.323427556071302E-2</v>
      </c>
      <c r="G533" s="10">
        <v>-7.13860956317888E-3</v>
      </c>
    </row>
    <row r="534" spans="1:7" x14ac:dyDescent="0.25">
      <c r="A534" s="2">
        <v>42155</v>
      </c>
      <c r="B534" s="4">
        <v>2.6213390826494321E-2</v>
      </c>
      <c r="C534" s="4">
        <v>-1.8736741367847531E-2</v>
      </c>
      <c r="D534" s="4">
        <v>2.962104914777441E-3</v>
      </c>
      <c r="E534" s="4">
        <v>-3.7917431072151953E-3</v>
      </c>
      <c r="F534" s="4">
        <v>2.6218293110473079E-2</v>
      </c>
      <c r="G534" s="10">
        <v>7.5713868057590951E-3</v>
      </c>
    </row>
    <row r="535" spans="1:7" x14ac:dyDescent="0.25">
      <c r="A535" s="2">
        <v>42185</v>
      </c>
      <c r="B535" s="4">
        <v>-3.8567229034420343E-2</v>
      </c>
      <c r="C535" s="4">
        <v>-4.0878598750187727E-2</v>
      </c>
      <c r="D535" s="4">
        <v>-1.5253510204755179E-2</v>
      </c>
      <c r="E535" s="4">
        <v>-1.3273266673991868E-2</v>
      </c>
      <c r="F535" s="4">
        <v>-2.8216871029694168E-2</v>
      </c>
      <c r="G535" s="10">
        <v>-1.164310052495637E-2</v>
      </c>
    </row>
    <row r="536" spans="1:7" x14ac:dyDescent="0.25">
      <c r="A536" s="2">
        <v>42216</v>
      </c>
      <c r="B536" s="4">
        <v>3.2157158581478378E-2</v>
      </c>
      <c r="C536" s="4">
        <v>-5.5941523582613617E-2</v>
      </c>
      <c r="D536" s="4">
        <v>-6.15644672309279E-3</v>
      </c>
      <c r="E536" s="4">
        <v>1.2632235362241451E-2</v>
      </c>
      <c r="F536" s="4">
        <v>-5.2153010033444858E-2</v>
      </c>
      <c r="G536" s="10">
        <v>3.336135444429511E-2</v>
      </c>
    </row>
    <row r="537" spans="1:7" x14ac:dyDescent="0.25">
      <c r="A537" s="2">
        <v>42247</v>
      </c>
      <c r="B537" s="4">
        <v>-8.2316316214200214E-2</v>
      </c>
      <c r="C537" s="4">
        <v>-0.1063662337005267</v>
      </c>
      <c r="D537" s="4">
        <v>-1.7611573212501289E-2</v>
      </c>
      <c r="E537" s="4">
        <v>-1.3371983056289505E-3</v>
      </c>
      <c r="F537" s="4">
        <v>1.4725488427109299E-2</v>
      </c>
      <c r="G537" s="10">
        <v>-6.7130163028491065E-3</v>
      </c>
    </row>
    <row r="538" spans="1:7" x14ac:dyDescent="0.25">
      <c r="A538" s="2">
        <v>42277</v>
      </c>
      <c r="B538" s="4">
        <v>-3.4416137521120493E-2</v>
      </c>
      <c r="C538" s="4">
        <v>-2.7821000608797108E-2</v>
      </c>
      <c r="D538" s="4">
        <v>-2.5941388288526209E-2</v>
      </c>
      <c r="E538" s="4">
        <v>7.2499196166262436E-3</v>
      </c>
      <c r="F538" s="4">
        <v>-1.444264432765641E-2</v>
      </c>
      <c r="G538" s="10">
        <v>1.7260854958164821E-2</v>
      </c>
    </row>
    <row r="539" spans="1:7" x14ac:dyDescent="0.25">
      <c r="A539" s="2">
        <v>42308</v>
      </c>
      <c r="B539" s="4">
        <v>9.5576090728546337E-2</v>
      </c>
      <c r="C539" s="4">
        <v>8.7317027283903892E-2</v>
      </c>
      <c r="D539" s="4">
        <v>2.725965627639626E-2</v>
      </c>
      <c r="E539" s="4">
        <v>-2.8904640922149394E-3</v>
      </c>
      <c r="F539" s="4">
        <v>4.0274241725637872E-2</v>
      </c>
      <c r="G539" s="10">
        <v>-3.0431517725813626E-3</v>
      </c>
    </row>
    <row r="540" spans="1:7" x14ac:dyDescent="0.25">
      <c r="A540" s="2">
        <v>42338</v>
      </c>
      <c r="B540" s="4">
        <v>3.8759173977684469E-2</v>
      </c>
      <c r="C540" s="4">
        <v>2.7192534118154481E-3</v>
      </c>
      <c r="D540" s="4">
        <v>-2.2449749605543131E-2</v>
      </c>
      <c r="E540" s="4">
        <v>-2.4690600029820819E-3</v>
      </c>
      <c r="F540" s="4">
        <v>-2.8809835812841911E-2</v>
      </c>
      <c r="G540" s="10">
        <v>1.4039259031167867E-2</v>
      </c>
    </row>
    <row r="541" spans="1:7" x14ac:dyDescent="0.25">
      <c r="A541" s="2">
        <v>42369</v>
      </c>
      <c r="B541" s="4">
        <v>-4.4832708475256562E-2</v>
      </c>
      <c r="C541" s="4">
        <v>-4.8742457962255292E-2</v>
      </c>
      <c r="D541" s="4">
        <v>-2.579479951889985E-2</v>
      </c>
      <c r="E541" s="4">
        <v>-3.7193516194127252E-3</v>
      </c>
      <c r="F541" s="4">
        <v>-3.0279580133738219E-2</v>
      </c>
      <c r="G541" s="10">
        <v>7.0020732889842958E-3</v>
      </c>
    </row>
    <row r="542" spans="1:7" x14ac:dyDescent="0.25">
      <c r="A542" s="2">
        <v>42400</v>
      </c>
      <c r="B542" s="4">
        <v>-5.7546584484798213E-2</v>
      </c>
      <c r="C542" s="4">
        <v>-6.2928327803128958E-2</v>
      </c>
      <c r="D542" s="4">
        <v>-1.5816639436848079E-2</v>
      </c>
      <c r="E542" s="4">
        <v>2.1318282711053627E-2</v>
      </c>
      <c r="F542" s="4">
        <v>5.6413824149291081E-2</v>
      </c>
      <c r="G542" s="10">
        <v>3.8503864546114339E-3</v>
      </c>
    </row>
    <row r="543" spans="1:7" x14ac:dyDescent="0.25">
      <c r="A543" s="2">
        <v>42429</v>
      </c>
      <c r="B543" s="4">
        <v>-9.7822164584285831E-3</v>
      </c>
      <c r="C543" s="4">
        <v>-4.7424051503270892E-3</v>
      </c>
      <c r="D543" s="4">
        <v>4.6507703505511699E-3</v>
      </c>
      <c r="E543" s="4">
        <v>1.0564110540778771E-2</v>
      </c>
      <c r="F543" s="4">
        <v>0.1033257147284421</v>
      </c>
      <c r="G543" s="10">
        <v>1.6499751889264887E-2</v>
      </c>
    </row>
    <row r="544" spans="1:7" x14ac:dyDescent="0.25">
      <c r="A544" s="2">
        <v>42460</v>
      </c>
      <c r="B544" s="4">
        <v>2.113182848251571E-2</v>
      </c>
      <c r="C544" s="4">
        <v>8.1907897464517543E-2</v>
      </c>
      <c r="D544" s="4">
        <v>4.4203937536110738E-2</v>
      </c>
      <c r="E544" s="4">
        <v>-9.2779053311620174E-4</v>
      </c>
      <c r="F544" s="4">
        <v>-4.9163923633969708E-2</v>
      </c>
      <c r="G544" s="10">
        <v>4.2994723098371337E-3</v>
      </c>
    </row>
    <row r="545" spans="1:15" x14ac:dyDescent="0.25">
      <c r="A545" s="2">
        <v>42490</v>
      </c>
      <c r="B545" s="4">
        <v>1.1123490376452549E-2</v>
      </c>
      <c r="C545" s="4">
        <v>4.5269722236840337E-4</v>
      </c>
      <c r="D545" s="4">
        <v>3.9957595625449871E-2</v>
      </c>
      <c r="E545" s="4">
        <v>-5.5376767434694996E-3</v>
      </c>
      <c r="F545" s="4">
        <v>4.2520586388981263E-2</v>
      </c>
      <c r="G545" s="10">
        <v>-1.0276834015115494E-2</v>
      </c>
    </row>
    <row r="546" spans="1:15" x14ac:dyDescent="0.25">
      <c r="A546" s="2">
        <v>42521</v>
      </c>
      <c r="B546" s="4">
        <v>3.3546375259846162E-2</v>
      </c>
      <c r="C546" s="4">
        <v>-1.1132070318348401E-2</v>
      </c>
      <c r="D546" s="4">
        <v>7.2157763109343964E-3</v>
      </c>
      <c r="E546" s="4">
        <v>6.7648400450990298E-3</v>
      </c>
      <c r="F546" s="4">
        <v>-3.3259541308775287E-2</v>
      </c>
      <c r="G546" s="10">
        <v>1.1930667797131183E-2</v>
      </c>
    </row>
    <row r="547" spans="1:15" x14ac:dyDescent="0.25">
      <c r="A547" s="2">
        <v>42551</v>
      </c>
      <c r="B547" s="4">
        <v>-4.8491205255608572E-3</v>
      </c>
      <c r="C547" s="4">
        <v>4.6873919111396711E-2</v>
      </c>
      <c r="D547" s="4">
        <v>1.0838634235874389E-2</v>
      </c>
      <c r="E547" s="4">
        <v>2.5184868561658469E-2</v>
      </c>
      <c r="F547" s="4">
        <v>9.0222946855478492E-2</v>
      </c>
      <c r="G547" s="10">
        <v>9.8352322568372348E-4</v>
      </c>
    </row>
    <row r="548" spans="1:15" x14ac:dyDescent="0.25">
      <c r="A548" s="2">
        <v>42582</v>
      </c>
      <c r="B548" s="4">
        <v>3.4623507272569798E-2</v>
      </c>
      <c r="C548" s="4">
        <v>4.4810726768763853E-2</v>
      </c>
      <c r="D548" s="4">
        <v>2.5257535710886399E-2</v>
      </c>
      <c r="E548" s="4">
        <v>5.9539196637785619E-3</v>
      </c>
      <c r="F548" s="4">
        <v>1.5954765425460371E-2</v>
      </c>
      <c r="G548" s="10">
        <v>5.5979656889032937E-3</v>
      </c>
    </row>
    <row r="549" spans="1:15" x14ac:dyDescent="0.25">
      <c r="A549" s="2">
        <v>42613</v>
      </c>
      <c r="B549" s="4">
        <v>1.313933169691861E-3</v>
      </c>
      <c r="C549" s="4">
        <v>2.508852045655563E-2</v>
      </c>
      <c r="D549" s="4">
        <v>2.2274253701366261E-2</v>
      </c>
      <c r="E549" s="4">
        <v>-1.2641439051684911E-3</v>
      </c>
      <c r="F549" s="4">
        <v>-2.998602416413754E-2</v>
      </c>
      <c r="G549" s="10">
        <v>6.421958869310049E-4</v>
      </c>
    </row>
    <row r="550" spans="1:15" x14ac:dyDescent="0.25">
      <c r="A550" s="2">
        <v>42643</v>
      </c>
      <c r="B550" s="4">
        <v>-4.871085040405454E-4</v>
      </c>
      <c r="C550" s="4">
        <v>6.8538295068745203E-3</v>
      </c>
      <c r="D550" s="4">
        <v>6.4695275559611956E-3</v>
      </c>
      <c r="E550" s="4">
        <v>-4.0711306621293852E-3</v>
      </c>
      <c r="F550" s="4">
        <v>-2.114291073088026E-3</v>
      </c>
      <c r="G550" s="10">
        <v>1.5569412380729888E-2</v>
      </c>
    </row>
    <row r="551" spans="1:15" x14ac:dyDescent="0.25">
      <c r="A551" s="2">
        <v>42674</v>
      </c>
      <c r="B551" s="4">
        <v>4.6614086024523438E-3</v>
      </c>
      <c r="C551" s="4">
        <v>2.6701180985085001E-2</v>
      </c>
      <c r="D551" s="4">
        <v>3.125043379280656E-3</v>
      </c>
      <c r="E551" s="4">
        <v>-1.8284552303486912E-2</v>
      </c>
      <c r="F551" s="4">
        <v>-6.3050517304719111E-3</v>
      </c>
      <c r="G551" s="10">
        <v>1.4445185054149576E-2</v>
      </c>
    </row>
    <row r="552" spans="1:15" x14ac:dyDescent="0.25">
      <c r="A552" s="2">
        <v>42704</v>
      </c>
      <c r="B552" s="4">
        <v>4.985387705634392E-2</v>
      </c>
      <c r="C552" s="4">
        <v>-1.3250039386638711E-2</v>
      </c>
      <c r="D552" s="4">
        <v>-3.9438656456438634E-3</v>
      </c>
      <c r="E552" s="4">
        <v>-2.1562335523523379E-2</v>
      </c>
      <c r="F552" s="4">
        <v>-4.7407381932921162E-2</v>
      </c>
      <c r="G552" s="10">
        <v>3.8367102649260691E-3</v>
      </c>
    </row>
    <row r="553" spans="1:15" x14ac:dyDescent="0.25">
      <c r="A553" s="2">
        <v>42735</v>
      </c>
      <c r="B553" s="4">
        <v>2.9362455479252429E-2</v>
      </c>
      <c r="C553" s="4">
        <v>8.0070700446801535E-3</v>
      </c>
      <c r="D553" s="4">
        <v>1.9669765366000291E-2</v>
      </c>
      <c r="E553" s="4">
        <v>-6.5939023755390291E-4</v>
      </c>
      <c r="F553" s="4">
        <v>-1.369170645414597E-2</v>
      </c>
      <c r="G553" s="10">
        <v>1.6347165552047769E-3</v>
      </c>
    </row>
    <row r="554" spans="1:15" x14ac:dyDescent="0.25">
      <c r="A554" s="2">
        <v>42766</v>
      </c>
      <c r="B554" s="4">
        <v>1.88603144695132E-3</v>
      </c>
      <c r="C554" s="4">
        <v>3.1540382570179881E-2</v>
      </c>
      <c r="D554" s="4">
        <v>1.3428208178527299E-2</v>
      </c>
      <c r="E554" s="4">
        <v>-5.4956503620356978E-3</v>
      </c>
      <c r="F554" s="4">
        <v>2.6006588579795101E-2</v>
      </c>
      <c r="G554" s="10">
        <v>9.3441830510941938E-3</v>
      </c>
      <c r="O554" s="11"/>
    </row>
    <row r="555" spans="1:15" x14ac:dyDescent="0.25">
      <c r="A555" s="2">
        <v>42794</v>
      </c>
      <c r="B555" s="4">
        <v>4.5338771793548498E-2</v>
      </c>
      <c r="C555" s="4">
        <v>4.765589730700559E-2</v>
      </c>
      <c r="D555" s="4">
        <v>1.5604728389833509E-2</v>
      </c>
      <c r="E555" s="4">
        <v>9.5766877056979727E-3</v>
      </c>
      <c r="F555" s="4">
        <v>5.2879898681793103E-2</v>
      </c>
      <c r="G555" s="10">
        <v>3.2529471249609985E-3</v>
      </c>
      <c r="O555" s="11"/>
    </row>
    <row r="556" spans="1:15" x14ac:dyDescent="0.25">
      <c r="A556" s="2">
        <v>42825</v>
      </c>
      <c r="B556" s="4">
        <v>3.0338536708875981E-3</v>
      </c>
      <c r="C556" s="4">
        <v>1.7022442715984631E-2</v>
      </c>
      <c r="D556" s="4">
        <v>-2.0981931214677512E-3</v>
      </c>
      <c r="E556" s="4">
        <v>-1.9196513498088708E-3</v>
      </c>
      <c r="F556" s="4">
        <v>-6.7682611752547528E-3</v>
      </c>
      <c r="G556" s="10">
        <v>1.2120978052577178E-3</v>
      </c>
      <c r="O556" s="11"/>
    </row>
    <row r="557" spans="1:15" x14ac:dyDescent="0.25">
      <c r="A557" s="2">
        <v>42855</v>
      </c>
      <c r="B557" s="4">
        <v>-3.704779038956274E-3</v>
      </c>
      <c r="C557" s="4">
        <v>2.993341034859931E-3</v>
      </c>
      <c r="D557" s="4">
        <v>1.133051935830753E-2</v>
      </c>
      <c r="E557" s="4">
        <v>4.938314388688525E-3</v>
      </c>
      <c r="F557" s="4">
        <v>-7.3858015215092498E-3</v>
      </c>
      <c r="G557" s="10">
        <v>1.755650326569551E-3</v>
      </c>
      <c r="O557" s="11"/>
    </row>
    <row r="558" spans="1:15" x14ac:dyDescent="0.25">
      <c r="A558" s="2">
        <v>42886</v>
      </c>
      <c r="B558" s="4">
        <v>-8.585786302053422E-3</v>
      </c>
      <c r="C558" s="4">
        <v>-1.053088452638629E-3</v>
      </c>
      <c r="D558" s="4">
        <v>8.9318726435474449E-3</v>
      </c>
      <c r="E558" s="4">
        <v>5.2718244047107454E-3</v>
      </c>
      <c r="F558" s="4">
        <v>-3.0287147938755529E-2</v>
      </c>
      <c r="G558" s="10">
        <v>-1.5097714418069513E-3</v>
      </c>
      <c r="O558" s="11"/>
    </row>
    <row r="559" spans="1:15" x14ac:dyDescent="0.25">
      <c r="A559" s="2">
        <v>42916</v>
      </c>
      <c r="B559" s="4">
        <v>-1.120943051997147E-2</v>
      </c>
      <c r="C559" s="4">
        <v>-4.7725976147723337E-3</v>
      </c>
      <c r="D559" s="4">
        <v>1.055510594108577E-3</v>
      </c>
      <c r="E559" s="4">
        <v>-9.7422505799470427E-3</v>
      </c>
      <c r="F559" s="4">
        <v>-3.7302522572013268E-2</v>
      </c>
      <c r="G559" s="10">
        <v>1.7875243597637498E-3</v>
      </c>
      <c r="O559" s="11"/>
    </row>
    <row r="560" spans="1:15" x14ac:dyDescent="0.25">
      <c r="A560" s="2">
        <v>42947</v>
      </c>
      <c r="B560" s="4">
        <v>-1.024005193941291E-2</v>
      </c>
      <c r="C560" s="4">
        <v>2.459170801418464E-2</v>
      </c>
      <c r="D560" s="4">
        <v>1.153425006676234E-2</v>
      </c>
      <c r="E560" s="4">
        <v>-1.7233988196017069E-3</v>
      </c>
      <c r="F560" s="4">
        <v>-1.340070500961787E-2</v>
      </c>
      <c r="G560" s="10">
        <v>1.2514885221676781E-2</v>
      </c>
      <c r="O560" s="11"/>
    </row>
    <row r="561" spans="1:15" x14ac:dyDescent="0.25">
      <c r="A561" s="2">
        <v>42978</v>
      </c>
      <c r="B561" s="4">
        <v>-3.9126585779878384E-3</v>
      </c>
      <c r="C561" s="4">
        <v>1.6618171684984251E-2</v>
      </c>
      <c r="D561" s="4">
        <v>-2.5918938719771129E-4</v>
      </c>
      <c r="E561" s="4">
        <v>9.8030285285479746E-3</v>
      </c>
      <c r="F561" s="4">
        <v>3.5010961332151647E-2</v>
      </c>
      <c r="G561" s="10">
        <v>2.2320107584609526E-2</v>
      </c>
      <c r="O561" s="11"/>
    </row>
    <row r="562" spans="1:15" x14ac:dyDescent="0.25">
      <c r="A562" s="2">
        <v>43008</v>
      </c>
      <c r="B562" s="4">
        <v>2.9625724601644251E-2</v>
      </c>
      <c r="C562" s="4">
        <v>2.810020417316927E-3</v>
      </c>
      <c r="D562" s="4">
        <v>8.9840834115919588E-3</v>
      </c>
      <c r="E562" s="4">
        <v>-1.1065244565100607E-2</v>
      </c>
      <c r="F562" s="4">
        <v>-2.3425388470274418E-2</v>
      </c>
      <c r="G562" s="10">
        <v>-3.7470042192730767E-3</v>
      </c>
      <c r="O562" s="11"/>
    </row>
    <row r="563" spans="1:15" x14ac:dyDescent="0.25">
      <c r="A563" s="2">
        <v>43039</v>
      </c>
      <c r="B563" s="4">
        <v>3.2704723826381343E-2</v>
      </c>
      <c r="C563" s="4">
        <v>4.8882945828308211E-2</v>
      </c>
      <c r="D563" s="4">
        <v>3.858995133895426E-3</v>
      </c>
      <c r="E563" s="4">
        <v>3.1404061244435511E-3</v>
      </c>
      <c r="F563" s="4">
        <v>7.5496774312637793E-3</v>
      </c>
      <c r="G563" s="10">
        <v>1.5947469797767028E-2</v>
      </c>
      <c r="O563" s="11"/>
    </row>
    <row r="564" spans="1:15" x14ac:dyDescent="0.25">
      <c r="A564" s="2">
        <v>43069</v>
      </c>
      <c r="B564" s="4">
        <v>1.3324659902158591E-3</v>
      </c>
      <c r="C564" s="4">
        <v>-1.841021932039966E-2</v>
      </c>
      <c r="D564" s="4">
        <v>-2.683225639782072E-3</v>
      </c>
      <c r="E564" s="4">
        <v>1.1214645721113747E-3</v>
      </c>
      <c r="F564" s="4">
        <v>-1.856788223547412E-2</v>
      </c>
      <c r="G564" s="10">
        <v>-5.2212338393421778E-3</v>
      </c>
      <c r="O564" s="11"/>
    </row>
    <row r="565" spans="1:15" x14ac:dyDescent="0.25">
      <c r="A565" s="2">
        <v>43100</v>
      </c>
      <c r="B565" s="4">
        <v>2.8250883639611151E-3</v>
      </c>
      <c r="C565" s="4">
        <v>2.5423058674679751E-2</v>
      </c>
      <c r="D565" s="4">
        <v>2.9145160060006781E-3</v>
      </c>
      <c r="E565" s="4">
        <v>-9.7315392700048076E-4</v>
      </c>
      <c r="F565" s="4">
        <v>1.242299794661195E-2</v>
      </c>
      <c r="G565" s="10">
        <v>6.0222157305152568E-3</v>
      </c>
      <c r="O565" s="11"/>
    </row>
    <row r="566" spans="1:15" x14ac:dyDescent="0.25">
      <c r="A566" s="2">
        <v>43131</v>
      </c>
      <c r="B566" s="4">
        <v>1.972428645142088E-2</v>
      </c>
      <c r="C566" s="4">
        <v>4.8945911922318341E-2</v>
      </c>
      <c r="D566" s="4">
        <v>6.4118409502169627E-3</v>
      </c>
      <c r="E566" s="4">
        <v>-1.310491726628038E-2</v>
      </c>
      <c r="F566" s="4">
        <v>-9.8643877165316418E-4</v>
      </c>
      <c r="G566" s="10">
        <v>-1.9126383287485097E-3</v>
      </c>
      <c r="O566" s="11"/>
    </row>
    <row r="567" spans="1:15" x14ac:dyDescent="0.25">
      <c r="A567" s="3">
        <v>43159</v>
      </c>
      <c r="B567" s="4">
        <v>-2.4799999999999999E-2</v>
      </c>
      <c r="C567" s="4">
        <v>-3.0300000000000001E-2</v>
      </c>
      <c r="D567" s="4">
        <v>-9.2999999999999992E-3</v>
      </c>
      <c r="E567" s="4">
        <v>-2.868987300125081E-3</v>
      </c>
      <c r="F567" s="4">
        <v>-2.3E-3</v>
      </c>
      <c r="G567" s="10">
        <v>-8.9773472352748067E-3</v>
      </c>
      <c r="O567" s="11"/>
    </row>
    <row r="568" spans="1:15" x14ac:dyDescent="0.25">
      <c r="A568" s="2">
        <v>43190</v>
      </c>
      <c r="B568" s="4">
        <v>-3.0599999999999999E-2</v>
      </c>
      <c r="C568" s="4">
        <v>-2.81E-2</v>
      </c>
      <c r="D568" s="4">
        <v>-6.1999999999999998E-3</v>
      </c>
      <c r="E568" s="4">
        <v>9.8943691404789202E-3</v>
      </c>
      <c r="F568" s="4">
        <v>-5.4000000000000003E-3</v>
      </c>
      <c r="G568" s="10">
        <v>3.7737826449264259E-3</v>
      </c>
      <c r="O568" s="11"/>
    </row>
    <row r="569" spans="1:15" x14ac:dyDescent="0.25">
      <c r="A569" s="3">
        <v>43220</v>
      </c>
      <c r="B569" s="4">
        <v>3.0942000000000001E-2</v>
      </c>
      <c r="C569" s="4">
        <v>1.4329E-2</v>
      </c>
      <c r="D569" s="4">
        <v>6.6519999999999999E-3</v>
      </c>
      <c r="E569" s="4">
        <v>-8.4426050969288458E-3</v>
      </c>
      <c r="F569" s="4">
        <v>1.2713E-2</v>
      </c>
      <c r="G569" s="10">
        <v>1.4088918027108861E-2</v>
      </c>
      <c r="O569" s="11"/>
    </row>
    <row r="570" spans="1:15" x14ac:dyDescent="0.25">
      <c r="A570" s="3">
        <v>43251</v>
      </c>
      <c r="B570" s="4">
        <v>4.3999999999999997E-2</v>
      </c>
      <c r="C570" s="4">
        <v>2.9999999999999997E-4</v>
      </c>
      <c r="D570" s="4">
        <v>-1E-4</v>
      </c>
      <c r="E570" s="4">
        <v>9.7885875964360824E-3</v>
      </c>
      <c r="F570" s="4">
        <v>1E-4</v>
      </c>
      <c r="G570" s="10">
        <v>1.6782701536174286E-3</v>
      </c>
      <c r="O570" s="11"/>
    </row>
    <row r="571" spans="1:15" x14ac:dyDescent="0.25">
      <c r="A571" s="3">
        <v>43281</v>
      </c>
      <c r="B571" s="4">
        <v>-6.0700000000000001E-4</v>
      </c>
      <c r="C571" s="4">
        <v>-4.1751999999999997E-2</v>
      </c>
      <c r="D571" s="4">
        <v>3.4529999999999999E-3</v>
      </c>
      <c r="E571" s="4">
        <v>-2.2624434389140191E-4</v>
      </c>
      <c r="F571" s="4">
        <v>-3.4603000000000002E-2</v>
      </c>
      <c r="G571" s="10">
        <v>6.1204437921748896E-4</v>
      </c>
      <c r="O571" s="11"/>
    </row>
    <row r="572" spans="1:15" x14ac:dyDescent="0.25">
      <c r="A572" s="3">
        <v>43312</v>
      </c>
      <c r="B572" s="4">
        <v>2.9000000000000001E-2</v>
      </c>
      <c r="C572" s="4">
        <v>2.0299999999999999E-2</v>
      </c>
      <c r="D572" s="4">
        <v>1.12E-2</v>
      </c>
      <c r="E572" s="4">
        <v>-5.6138701759883558E-3</v>
      </c>
      <c r="F572" s="4">
        <v>-2.3300000000000001E-2</v>
      </c>
      <c r="G572" s="10">
        <v>7.6989932310500527E-3</v>
      </c>
      <c r="O572" s="11"/>
    </row>
    <row r="573" spans="1:15" x14ac:dyDescent="0.25">
      <c r="A573" s="3">
        <v>43343</v>
      </c>
      <c r="B573" s="4">
        <v>2.2499999999999999E-2</v>
      </c>
      <c r="C573" s="4">
        <v>-1.7600000000000001E-2</v>
      </c>
      <c r="D573" s="4">
        <v>7.1999999999999998E-3</v>
      </c>
      <c r="E573" s="4">
        <v>5.9519120517466106E-3</v>
      </c>
      <c r="F573" s="4">
        <v>-1.01E-2</v>
      </c>
      <c r="G573" s="10">
        <v>2.495801632399898E-2</v>
      </c>
      <c r="O573" s="11"/>
    </row>
    <row r="574" spans="1:15" x14ac:dyDescent="0.25">
      <c r="A574" s="3">
        <v>43373</v>
      </c>
      <c r="B574" s="4">
        <v>4.1999999999999997E-3</v>
      </c>
      <c r="C574" s="4">
        <v>-7.0000000000000001E-3</v>
      </c>
      <c r="D574" s="4">
        <v>5.7999999999999996E-3</v>
      </c>
      <c r="E574" s="4">
        <v>-1.1093805740935769E-2</v>
      </c>
      <c r="F574" s="4">
        <v>-8.5000000000000006E-3</v>
      </c>
      <c r="G574" s="10">
        <v>6.1835039290986235E-3</v>
      </c>
      <c r="O574" s="11"/>
    </row>
    <row r="575" spans="1:15" x14ac:dyDescent="0.25">
      <c r="A575" s="3">
        <v>43404</v>
      </c>
      <c r="B575" s="4">
        <v>-4.7945000000000002E-2</v>
      </c>
      <c r="C575" s="4">
        <v>-6.2132E-2</v>
      </c>
      <c r="D575" s="4">
        <v>-1.6376000000000002E-2</v>
      </c>
      <c r="E575" s="4">
        <v>-1.2670033610783227E-3</v>
      </c>
      <c r="F575" s="4">
        <v>4.4885000000000001E-2</v>
      </c>
      <c r="G575" s="10">
        <v>-2.5250797802055559E-2</v>
      </c>
      <c r="O575" s="11"/>
    </row>
    <row r="576" spans="1:15" x14ac:dyDescent="0.25">
      <c r="A576" s="3">
        <v>43434</v>
      </c>
      <c r="B576" s="4">
        <v>1.1129E-2</v>
      </c>
      <c r="C576" s="4">
        <v>4.0427999999999999E-2</v>
      </c>
      <c r="D576" s="4">
        <v>-9.0740000000000005E-3</v>
      </c>
      <c r="E576" s="4">
        <v>3.6736851378733615E-3</v>
      </c>
      <c r="F576" s="4">
        <v>5.0010000000000002E-3</v>
      </c>
      <c r="G576" s="10">
        <v>-4.9973409029784605E-3</v>
      </c>
      <c r="O576" s="11"/>
    </row>
    <row r="577" spans="1:15" x14ac:dyDescent="0.25">
      <c r="A577" s="3">
        <v>43465</v>
      </c>
      <c r="B577" s="4">
        <v>-8.6709999999999995E-2</v>
      </c>
      <c r="C577" s="4">
        <v>-3.9689000000000002E-2</v>
      </c>
      <c r="D577" s="4">
        <v>-2.1919000000000001E-2</v>
      </c>
      <c r="E577" s="4">
        <v>1.4921835912470094E-2</v>
      </c>
      <c r="F577" s="4">
        <v>3.6312999999999998E-2</v>
      </c>
      <c r="G577" s="10">
        <v>1.1222446038022622E-2</v>
      </c>
      <c r="O577" s="11"/>
    </row>
    <row r="578" spans="1:15" x14ac:dyDescent="0.25">
      <c r="A578" s="3">
        <v>43496</v>
      </c>
      <c r="B578" s="4">
        <v>7.8404000000000001E-2</v>
      </c>
      <c r="C578" s="4">
        <v>8.7748000000000007E-2</v>
      </c>
      <c r="D578" s="4">
        <v>4.5929999999999999E-2</v>
      </c>
      <c r="E578" s="4">
        <v>5.059371945998814E-3</v>
      </c>
      <c r="F578" s="4">
        <v>3.2153000000000001E-2</v>
      </c>
      <c r="G578" s="10">
        <v>4.2444728807737569E-3</v>
      </c>
      <c r="O578" s="11"/>
    </row>
    <row r="579" spans="1:15" x14ac:dyDescent="0.25">
      <c r="A579" s="3">
        <v>43524</v>
      </c>
      <c r="B579" s="4">
        <v>3.6810000000000002E-2</v>
      </c>
      <c r="C579" s="4">
        <v>8.1840000000000003E-3</v>
      </c>
      <c r="D579" s="4">
        <v>1.6885000000000001E-2</v>
      </c>
      <c r="E579" s="4">
        <v>-3.2225587718995863E-3</v>
      </c>
      <c r="F579" s="4">
        <v>5.6300000000000002E-4</v>
      </c>
      <c r="G579" s="10">
        <v>2.2021297794238472E-3</v>
      </c>
      <c r="O579" s="11"/>
    </row>
    <row r="580" spans="1:15" x14ac:dyDescent="0.25">
      <c r="A580" s="3">
        <v>43555</v>
      </c>
      <c r="B580" s="4">
        <v>2.8295000000000001E-2</v>
      </c>
      <c r="C580" s="4">
        <v>2.2769000000000001E-2</v>
      </c>
      <c r="D580" s="4">
        <v>9.7979999999999994E-3</v>
      </c>
      <c r="E580" s="4">
        <v>1.983381892737679E-2</v>
      </c>
      <c r="F580" s="4">
        <v>-2.5799999999999998E-3</v>
      </c>
      <c r="G580" s="10">
        <v>1.6059850536363437E-2</v>
      </c>
      <c r="O580" s="11"/>
    </row>
    <row r="581" spans="1:15" x14ac:dyDescent="0.25">
      <c r="A581" s="3">
        <v>43585</v>
      </c>
      <c r="B581" s="4">
        <v>3.6341999999999999E-2</v>
      </c>
      <c r="C581" s="4">
        <v>2.1606E-2</v>
      </c>
      <c r="D581" s="4">
        <v>1.3990000000000001E-2</v>
      </c>
      <c r="E581" s="4">
        <v>-6.1793710585347217E-3</v>
      </c>
      <c r="F581" s="4">
        <v>-6.5009999999999998E-3</v>
      </c>
      <c r="G581" s="10">
        <v>-1.6964126740745065E-3</v>
      </c>
      <c r="O581" s="11"/>
    </row>
    <row r="582" spans="1:15" x14ac:dyDescent="0.25">
      <c r="A582" s="3">
        <v>43616</v>
      </c>
      <c r="B582" s="4">
        <v>-5.2234999999999997E-2</v>
      </c>
      <c r="C582" s="4">
        <v>-6.7735000000000004E-2</v>
      </c>
      <c r="D582" s="4">
        <v>-1.2711E-2</v>
      </c>
      <c r="E582" s="4">
        <v>1.945402665985263E-2</v>
      </c>
      <c r="F582" s="4">
        <v>2.1274999999999999E-2</v>
      </c>
      <c r="G582" s="10">
        <v>2.0170017446951116E-3</v>
      </c>
      <c r="O582" s="11"/>
    </row>
    <row r="583" spans="1:15" x14ac:dyDescent="0.25">
      <c r="A583" s="3">
        <v>43646</v>
      </c>
      <c r="B583" s="4">
        <v>4.7832E-2</v>
      </c>
      <c r="C583" s="4">
        <v>4.4325999999999997E-2</v>
      </c>
      <c r="D583" s="4">
        <v>2.4521000000000001E-2</v>
      </c>
      <c r="E583" s="4">
        <v>7.2019985128124464E-3</v>
      </c>
      <c r="F583" s="4">
        <v>6.0089999999999998E-2</v>
      </c>
      <c r="G583" s="10">
        <v>2.069072279989799E-2</v>
      </c>
      <c r="O583" s="11"/>
    </row>
    <row r="584" spans="1:15" x14ac:dyDescent="0.25">
      <c r="A584" s="3">
        <v>43677</v>
      </c>
      <c r="B584" s="4">
        <v>2.6127000000000001E-2</v>
      </c>
      <c r="C584" s="4">
        <v>8.9739999999999993E-3</v>
      </c>
      <c r="D584" s="4">
        <v>5.1200000000000004E-3</v>
      </c>
      <c r="E584" s="4">
        <v>4.3550032766215274E-3</v>
      </c>
      <c r="F584" s="4">
        <v>3.0109E-2</v>
      </c>
      <c r="G584" s="10">
        <v>3.2501811129101704E-3</v>
      </c>
    </row>
    <row r="585" spans="1:15" x14ac:dyDescent="0.25">
      <c r="A585" s="3">
        <v>43708</v>
      </c>
      <c r="B585" s="4">
        <v>-7.4180000000000001E-3</v>
      </c>
      <c r="C585" s="4">
        <v>-3.6385000000000001E-2</v>
      </c>
      <c r="D585" s="4">
        <v>3.9020000000000001E-3</v>
      </c>
      <c r="E585" s="4">
        <v>2.8122831940268878E-2</v>
      </c>
      <c r="F585" s="4">
        <v>8.4451999999999999E-2</v>
      </c>
      <c r="G585" s="10">
        <v>7.8930762071419726E-3</v>
      </c>
    </row>
    <row r="586" spans="1:15" x14ac:dyDescent="0.25">
      <c r="A586" s="3">
        <v>43738</v>
      </c>
      <c r="B586" s="4">
        <v>2.9628999999999999E-2</v>
      </c>
      <c r="C586" s="4">
        <v>2.699E-2</v>
      </c>
      <c r="D586" s="4">
        <v>3.1700000000000001E-3</v>
      </c>
      <c r="E586" s="4">
        <v>-8.9893236718856517E-3</v>
      </c>
      <c r="F586" s="4">
        <v>-2.4049000000000001E-2</v>
      </c>
      <c r="G586" s="10">
        <v>-1.0707799262765176E-2</v>
      </c>
    </row>
    <row r="587" spans="1:15" x14ac:dyDescent="0.25">
      <c r="A587" s="3">
        <v>43769</v>
      </c>
      <c r="B587" s="4">
        <v>3.3570000000000002E-3</v>
      </c>
      <c r="C587" s="4">
        <v>1.9545E-2</v>
      </c>
      <c r="D587" s="4">
        <v>2.3219999999999998E-3</v>
      </c>
      <c r="E587" s="4">
        <v>-8.1224364066729837E-3</v>
      </c>
      <c r="F587" s="4">
        <v>4.182E-3</v>
      </c>
      <c r="G587" s="10">
        <v>-1.3734490641239801E-3</v>
      </c>
    </row>
    <row r="588" spans="1:15" x14ac:dyDescent="0.25">
      <c r="A588" s="3">
        <v>43799</v>
      </c>
      <c r="B588" s="4">
        <v>4.0515000000000002E-2</v>
      </c>
      <c r="C588" s="4">
        <v>1.0465E-2</v>
      </c>
      <c r="D588" s="4">
        <v>2.7309999999999999E-3</v>
      </c>
      <c r="E588" s="4">
        <v>-3.8002615233736492E-3</v>
      </c>
      <c r="F588" s="4">
        <v>-2.7229E-2</v>
      </c>
      <c r="G588" s="10">
        <v>2.9678314642340151E-3</v>
      </c>
    </row>
    <row r="589" spans="1:15" x14ac:dyDescent="0.25">
      <c r="A589" s="3">
        <v>43830</v>
      </c>
      <c r="B589" s="4">
        <v>1.0807000000000001E-2</v>
      </c>
      <c r="C589" s="4">
        <v>5.3103999999999998E-2</v>
      </c>
      <c r="D589" s="4">
        <v>2.0903999999999999E-2</v>
      </c>
      <c r="E589" s="4">
        <v>-1.3142458673448321E-2</v>
      </c>
      <c r="F589" s="4">
        <v>2.5415E-2</v>
      </c>
      <c r="G589" s="10">
        <v>1.6661770524980083E-2</v>
      </c>
    </row>
    <row r="590" spans="1:15" x14ac:dyDescent="0.25">
      <c r="A590" s="3">
        <v>43861</v>
      </c>
      <c r="B590" s="4">
        <v>7.3179999999999999E-3</v>
      </c>
      <c r="C590" s="4">
        <v>-3.4035999999999997E-2</v>
      </c>
      <c r="D590" s="4">
        <v>4.3000000000000002E-5</v>
      </c>
      <c r="E590" s="4">
        <v>2.5092898173626033E-2</v>
      </c>
      <c r="F590" s="4">
        <v>5.8734000000000001E-2</v>
      </c>
      <c r="G590" s="10">
        <v>6.1708339445588466E-3</v>
      </c>
    </row>
    <row r="591" spans="1:15" x14ac:dyDescent="0.25">
      <c r="A591" s="3">
        <v>43890</v>
      </c>
      <c r="B591" s="4">
        <v>-7.7225000000000002E-2</v>
      </c>
      <c r="C591" s="4">
        <v>-4.5547999999999998E-2</v>
      </c>
      <c r="D591" s="4">
        <v>-1.5499000000000001E-2</v>
      </c>
      <c r="E591" s="4">
        <v>1.8473540586239068E-2</v>
      </c>
      <c r="F591" s="4">
        <v>2.0240000000000002E-3</v>
      </c>
      <c r="G591" s="10">
        <v>-2.631616163305615E-2</v>
      </c>
    </row>
    <row r="592" spans="1:15" x14ac:dyDescent="0.25">
      <c r="A592" s="3">
        <v>43921</v>
      </c>
      <c r="B592" s="4">
        <v>-0.12937899999999999</v>
      </c>
      <c r="C592" s="4">
        <v>-0.151781</v>
      </c>
      <c r="D592" s="4">
        <v>-0.117588</v>
      </c>
      <c r="E592" s="4">
        <v>9.9689862607941215E-3</v>
      </c>
      <c r="F592" s="4">
        <v>-4.0959999999999998E-3</v>
      </c>
      <c r="G592" s="10">
        <v>-1.6634372234435365E-2</v>
      </c>
    </row>
    <row r="593" spans="1:7" x14ac:dyDescent="0.25">
      <c r="A593" s="3">
        <v>43951</v>
      </c>
      <c r="B593" s="4">
        <v>0.11347</v>
      </c>
      <c r="C593" s="4">
        <v>9.5172999999999994E-2</v>
      </c>
      <c r="D593" s="4">
        <v>3.8004000000000003E-2</v>
      </c>
      <c r="E593" s="4">
        <v>9.8429930267303067E-3</v>
      </c>
      <c r="F593" s="4">
        <v>7.6840000000000006E-2</v>
      </c>
      <c r="G593" s="10">
        <v>1.5671648136873904E-2</v>
      </c>
    </row>
    <row r="594" spans="1:7" x14ac:dyDescent="0.25">
      <c r="A594" s="3">
        <v>43982</v>
      </c>
      <c r="B594" s="4">
        <v>3.3721000000000001E-2</v>
      </c>
      <c r="C594" s="4">
        <v>-6.7400000000000003E-3</v>
      </c>
      <c r="D594" s="4">
        <v>4.5735999999999999E-2</v>
      </c>
      <c r="E594" s="4">
        <v>-3.5756108985869339E-3</v>
      </c>
      <c r="F594" s="4">
        <v>1.3906E-2</v>
      </c>
      <c r="G594" s="10">
        <v>4.9455831011763415E-3</v>
      </c>
    </row>
    <row r="595" spans="1:7" x14ac:dyDescent="0.25">
      <c r="A595" s="3">
        <v>44012</v>
      </c>
      <c r="B595" s="4">
        <v>1.3658E-2</v>
      </c>
      <c r="C595" s="4">
        <v>5.9749999999999998E-2</v>
      </c>
      <c r="D595" s="4">
        <v>9.7470000000000005E-3</v>
      </c>
      <c r="E595" s="4">
        <v>5.7979190171741912E-4</v>
      </c>
      <c r="F595" s="4">
        <v>1.5618E-2</v>
      </c>
      <c r="G595" s="10">
        <v>-1.2086261551932301E-2</v>
      </c>
    </row>
    <row r="596" spans="1:7" x14ac:dyDescent="0.25">
      <c r="A596" s="3">
        <v>44043</v>
      </c>
      <c r="B596" s="4">
        <v>-5.04E-4</v>
      </c>
      <c r="C596" s="4">
        <v>3.9468999999999997E-2</v>
      </c>
      <c r="D596" s="4">
        <v>4.7780999999999997E-2</v>
      </c>
      <c r="E596" s="4">
        <v>7.6740000000000003E-3</v>
      </c>
      <c r="F596" s="4">
        <v>5.8604999999999997E-2</v>
      </c>
      <c r="G596" s="10">
        <v>1.9565668171019325E-2</v>
      </c>
    </row>
    <row r="597" spans="1:7" x14ac:dyDescent="0.25">
      <c r="A597" s="3">
        <v>44074</v>
      </c>
      <c r="B597" s="4">
        <v>5.3600000000000002E-2</v>
      </c>
      <c r="C597" s="4">
        <v>9.2999999999999992E-3</v>
      </c>
      <c r="D597" s="4">
        <v>9.7999999999999997E-3</v>
      </c>
      <c r="E597" s="4">
        <v>-1.2800000000000001E-2</v>
      </c>
      <c r="F597" s="4">
        <v>-1.77E-2</v>
      </c>
      <c r="G597" s="10">
        <v>-1.0935833889492074E-2</v>
      </c>
    </row>
    <row r="598" spans="1:7" x14ac:dyDescent="0.25">
      <c r="A598" s="3">
        <v>44104</v>
      </c>
      <c r="B598" s="4">
        <v>-1.5925000000000002E-2</v>
      </c>
      <c r="C598" s="4">
        <v>2.4629999999999999E-3</v>
      </c>
      <c r="D598" s="4">
        <v>-1.0425E-2</v>
      </c>
      <c r="E598" s="4">
        <v>6.9109999999999996E-3</v>
      </c>
      <c r="F598" s="4">
        <v>-2.3984999999999999E-2</v>
      </c>
      <c r="G598" s="10">
        <v>4.1854419255449938E-3</v>
      </c>
    </row>
    <row r="599" spans="1:7" x14ac:dyDescent="0.25">
      <c r="A599" s="3">
        <v>44135</v>
      </c>
      <c r="B599" s="4">
        <v>-2.4115000000000001E-2</v>
      </c>
      <c r="C599" s="4">
        <v>2.7418999999999999E-2</v>
      </c>
      <c r="D599" s="4">
        <v>4.6759999999999996E-3</v>
      </c>
      <c r="E599" s="4">
        <v>-3.5920000000000001E-3</v>
      </c>
      <c r="F599" s="4">
        <v>2.5730000000000002E-3</v>
      </c>
      <c r="G599" s="10">
        <v>-6.1114855614333137E-3</v>
      </c>
    </row>
    <row r="600" spans="1:7" x14ac:dyDescent="0.25">
      <c r="A600" s="3">
        <v>44165</v>
      </c>
      <c r="B600" s="4">
        <v>9.9198999999999996E-2</v>
      </c>
      <c r="C600" s="4">
        <v>6.4393000000000006E-2</v>
      </c>
      <c r="D600" s="4">
        <v>4.0027E-2</v>
      </c>
      <c r="E600" s="4">
        <v>-1.714E-3</v>
      </c>
      <c r="F600" s="4">
        <v>-7.6366000000000003E-2</v>
      </c>
      <c r="G600" s="10">
        <v>6.2575179128449062E-3</v>
      </c>
    </row>
    <row r="601" spans="1:7" x14ac:dyDescent="0.25">
      <c r="A601" s="3">
        <v>44196</v>
      </c>
      <c r="B601" s="4">
        <v>1.9663E-2</v>
      </c>
      <c r="C601" s="4">
        <v>4.8742000000000001E-2</v>
      </c>
      <c r="D601" s="4">
        <v>1.9073E-2</v>
      </c>
      <c r="E601" s="4">
        <v>-9.7799999999999992E-4</v>
      </c>
      <c r="F601" s="4">
        <v>4.3108E-2</v>
      </c>
      <c r="G601" s="10">
        <v>2.517828519997355E-2</v>
      </c>
    </row>
    <row r="602" spans="1:7" x14ac:dyDescent="0.25">
      <c r="A602" s="3">
        <v>44227</v>
      </c>
      <c r="B602" s="4">
        <v>-2.0820000000000001E-3</v>
      </c>
      <c r="C602" s="4">
        <v>3.7748999999999998E-2</v>
      </c>
      <c r="D602" s="4">
        <v>3.8270000000000001E-3</v>
      </c>
      <c r="E602" s="4">
        <v>-1.0536999999999999E-2</v>
      </c>
      <c r="F602" s="4">
        <v>-2.0421999999999999E-2</v>
      </c>
      <c r="G602" s="10">
        <v>-2.4333961122552463E-3</v>
      </c>
    </row>
    <row r="603" spans="1:7" x14ac:dyDescent="0.25">
      <c r="A603" s="3">
        <v>44255</v>
      </c>
      <c r="B603" s="4">
        <v>3.0405999999999999E-2</v>
      </c>
      <c r="C603" s="4">
        <v>1.2012999999999999E-2</v>
      </c>
      <c r="D603" s="4">
        <v>3.4840000000000001E-3</v>
      </c>
      <c r="E603" s="4">
        <v>-3.0216E-2</v>
      </c>
      <c r="F603" s="4">
        <v>-5.6763000000000001E-2</v>
      </c>
      <c r="G603" s="10">
        <v>1.562149797991782E-2</v>
      </c>
    </row>
    <row r="604" spans="1:7" x14ac:dyDescent="0.25">
      <c r="A604" s="3">
        <v>44286</v>
      </c>
      <c r="B604" s="4">
        <v>6.2854999999999994E-2</v>
      </c>
      <c r="C604" s="4">
        <v>1.259E-2</v>
      </c>
      <c r="D604" s="4">
        <v>1.7030000000000001E-3</v>
      </c>
      <c r="E604" s="4">
        <v>-5.0419999999999996E-3</v>
      </c>
      <c r="F604" s="4">
        <v>1.3774E-2</v>
      </c>
      <c r="G604" s="10">
        <v>2.2484017565483176E-2</v>
      </c>
    </row>
    <row r="605" spans="1:7" x14ac:dyDescent="0.25">
      <c r="A605" s="3">
        <v>44316</v>
      </c>
      <c r="B605" s="4">
        <v>2.2832999999999999E-2</v>
      </c>
      <c r="C605" s="4">
        <v>1.431E-3</v>
      </c>
      <c r="D605" s="4">
        <v>1.0969E-2</v>
      </c>
      <c r="E605" s="4">
        <v>2.5339999999999998E-3</v>
      </c>
      <c r="F605" s="4">
        <v>1.1004E-2</v>
      </c>
      <c r="G605" s="10">
        <v>1.6021582736287628E-2</v>
      </c>
    </row>
    <row r="606" spans="1:7" x14ac:dyDescent="0.25">
      <c r="A606" s="3">
        <v>44347</v>
      </c>
      <c r="B606" s="4">
        <v>-1.758E-3</v>
      </c>
      <c r="C606" s="4">
        <v>6.5459999999999997E-3</v>
      </c>
      <c r="D606" s="4">
        <v>2.8860000000000001E-3</v>
      </c>
      <c r="E606" s="4">
        <v>8.8400000000000002E-4</v>
      </c>
      <c r="F606" s="4">
        <v>5.9388000000000003E-2</v>
      </c>
      <c r="G606" s="10">
        <v>1.671607995745451E-2</v>
      </c>
    </row>
    <row r="607" spans="1:7" x14ac:dyDescent="0.25">
      <c r="A607" s="3">
        <v>44377</v>
      </c>
      <c r="B607" s="4">
        <v>4.7726999999999999E-2</v>
      </c>
      <c r="C607" s="4">
        <v>3.4112999999999997E-2</v>
      </c>
      <c r="D607" s="4">
        <v>1.3663E-2</v>
      </c>
      <c r="E607" s="4">
        <v>6.4999999999999997E-3</v>
      </c>
      <c r="F607" s="4">
        <v>-4.2590999999999997E-2</v>
      </c>
      <c r="G607" s="10">
        <v>1.2594337171460725E-2</v>
      </c>
    </row>
    <row r="608" spans="1:7" x14ac:dyDescent="0.25">
      <c r="A608" s="3">
        <v>44408</v>
      </c>
      <c r="B608" s="4">
        <v>1.7323000000000002E-2</v>
      </c>
      <c r="C608" s="4">
        <v>-6.7706000000000002E-2</v>
      </c>
      <c r="D608" s="4">
        <v>3.5590000000000001E-3</v>
      </c>
      <c r="E608" s="4">
        <v>1.5533999999999999E-2</v>
      </c>
      <c r="F608" s="4">
        <v>2.3793999999999999E-2</v>
      </c>
      <c r="G608" s="10">
        <v>1.0016389387291266E-2</v>
      </c>
    </row>
    <row r="609" spans="1:7" x14ac:dyDescent="0.25">
      <c r="A609" s="3">
        <v>44439</v>
      </c>
      <c r="B609" s="4">
        <v>2.9759000000000001E-2</v>
      </c>
      <c r="C609" s="4">
        <v>3.0848E-2</v>
      </c>
      <c r="D609" s="4">
        <v>5.4539999999999996E-3</v>
      </c>
      <c r="E609" s="4">
        <v>-3.764E-3</v>
      </c>
      <c r="F609" s="4">
        <v>4.8479999999999999E-3</v>
      </c>
      <c r="G609" s="10">
        <v>1.2582674186200312E-2</v>
      </c>
    </row>
    <row r="610" spans="1:7" x14ac:dyDescent="0.25">
      <c r="A610" s="3">
        <v>44469</v>
      </c>
      <c r="B610" s="4">
        <v>-2.1543E-2</v>
      </c>
      <c r="C610" s="4">
        <v>-2.0032000000000001E-2</v>
      </c>
      <c r="D610" s="4">
        <v>3.3500000000000001E-4</v>
      </c>
      <c r="E610" s="4">
        <v>-1.6052E-2</v>
      </c>
      <c r="F610" s="4">
        <v>-1.1838E-2</v>
      </c>
      <c r="G610" s="10">
        <v>1.8708157527904497E-2</v>
      </c>
    </row>
    <row r="611" spans="1:7" x14ac:dyDescent="0.25">
      <c r="A611" s="3">
        <v>44500</v>
      </c>
      <c r="B611" s="4">
        <v>5.9791999999999998E-2</v>
      </c>
      <c r="C611" s="4">
        <v>1.2808E-2</v>
      </c>
      <c r="D611" s="4">
        <v>-1.779E-3</v>
      </c>
      <c r="E611" s="4">
        <v>-4.3889999999999997E-3</v>
      </c>
      <c r="F611" s="4">
        <v>1.6441000000000001E-2</v>
      </c>
      <c r="G611" s="10">
        <v>6.3125024242164374E-3</v>
      </c>
    </row>
    <row r="612" spans="1:7" x14ac:dyDescent="0.25">
      <c r="A612" s="3">
        <v>44530</v>
      </c>
      <c r="B612" s="4">
        <v>-1.838E-3</v>
      </c>
      <c r="C612" s="4">
        <v>-2.1415E-2</v>
      </c>
      <c r="D612" s="4">
        <v>-1.0245000000000001E-2</v>
      </c>
      <c r="E612" s="4">
        <v>1.3438E-2</v>
      </c>
      <c r="F612" s="4">
        <v>1.4605999999999999E-2</v>
      </c>
      <c r="G612" s="10">
        <v>-9.1447736111398715E-3</v>
      </c>
    </row>
    <row r="613" spans="1:7" x14ac:dyDescent="0.25">
      <c r="A613" s="3">
        <v>44561</v>
      </c>
      <c r="B613" s="4">
        <v>3.6193000000000003E-2</v>
      </c>
      <c r="C613" s="4">
        <v>1.2933E-2</v>
      </c>
      <c r="D613" s="4">
        <v>1.8811000000000001E-2</v>
      </c>
      <c r="E613" s="4">
        <v>-8.6549999999999995E-3</v>
      </c>
      <c r="F613" s="4">
        <v>2.7954E-2</v>
      </c>
      <c r="G613" s="10">
        <v>1.6613201930650606E-2</v>
      </c>
    </row>
    <row r="614" spans="1:7" x14ac:dyDescent="0.25">
      <c r="A614" s="3">
        <v>44592</v>
      </c>
      <c r="B614" s="4">
        <v>-3.8591E-2</v>
      </c>
      <c r="C614" s="4">
        <v>-4.3680000000000004E-3</v>
      </c>
      <c r="D614" s="4">
        <v>-2.7489E-2</v>
      </c>
      <c r="E614" s="4">
        <v>-1.7690000000000001E-2</v>
      </c>
      <c r="F614" s="4">
        <v>-5.8050000000000003E-3</v>
      </c>
      <c r="G614" s="10">
        <v>7.1241273273534404E-3</v>
      </c>
    </row>
    <row r="615" spans="1:7" x14ac:dyDescent="0.25">
      <c r="A615" s="3">
        <v>44620</v>
      </c>
      <c r="B615" s="4">
        <v>-2.3654999999999999E-2</v>
      </c>
      <c r="C615" s="4">
        <v>-2.8850000000000001E-2</v>
      </c>
      <c r="D615" s="4">
        <v>-8.9809999999999994E-3</v>
      </c>
      <c r="E615" s="4">
        <v>-1.0475999999999999E-2</v>
      </c>
      <c r="F615" s="4">
        <v>6.3870999999999997E-2</v>
      </c>
      <c r="G615" s="10">
        <v>1.157800743107287E-2</v>
      </c>
    </row>
    <row r="616" spans="1:7" x14ac:dyDescent="0.25">
      <c r="A616" s="3">
        <v>44651</v>
      </c>
      <c r="B616" s="4">
        <v>3.9551999999999997E-2</v>
      </c>
      <c r="C616" s="4">
        <v>-1.11351E-2</v>
      </c>
      <c r="D616" s="4">
        <v>-9.247E-3</v>
      </c>
      <c r="E616" s="4">
        <v>-3.1057999999999999E-2</v>
      </c>
      <c r="F616" s="4">
        <v>2.8819000000000001E-2</v>
      </c>
      <c r="G616" s="10">
        <v>3.7401981304064073E-2</v>
      </c>
    </row>
    <row r="617" spans="1:7" x14ac:dyDescent="0.25">
      <c r="A617" s="3">
        <v>44681</v>
      </c>
      <c r="B617" s="4">
        <v>-3.6374999999999998E-2</v>
      </c>
      <c r="C617" s="4">
        <v>-7.7669999999999996E-3</v>
      </c>
      <c r="D617" s="4">
        <v>-3.6377E-2</v>
      </c>
      <c r="E617" s="4">
        <v>-3.0526999999999999E-2</v>
      </c>
      <c r="F617" s="4">
        <v>2.7754999999999998E-2</v>
      </c>
      <c r="G617" s="10">
        <v>1.3583615048406101E-2</v>
      </c>
    </row>
    <row r="618" spans="1:7" x14ac:dyDescent="0.25">
      <c r="A618" s="3">
        <v>44712</v>
      </c>
      <c r="B618" s="4">
        <v>-1.5584000000000001E-2</v>
      </c>
      <c r="C618" s="4">
        <v>-1.2524E-2</v>
      </c>
      <c r="D618" s="4">
        <v>2.4989999999999999E-3</v>
      </c>
      <c r="E618" s="4">
        <v>-7.2639999999999996E-3</v>
      </c>
      <c r="F618" s="4">
        <v>-4.8825E-2</v>
      </c>
      <c r="G618" s="10">
        <v>-1.5765177512208502E-3</v>
      </c>
    </row>
    <row r="619" spans="1:7" x14ac:dyDescent="0.25">
      <c r="A619" s="9">
        <v>44742</v>
      </c>
      <c r="B619" s="4">
        <v>-6.4557000000000003E-2</v>
      </c>
      <c r="C619" s="4">
        <v>-4.3683E-2</v>
      </c>
      <c r="D619" s="4">
        <v>-6.8061999999999998E-2</v>
      </c>
      <c r="E619" s="4">
        <v>-1.524E-2</v>
      </c>
      <c r="F619" s="4">
        <v>7.2399999999999999E-3</v>
      </c>
      <c r="G619" s="10">
        <v>2.3349227914359495E-3</v>
      </c>
    </row>
    <row r="620" spans="1:7" x14ac:dyDescent="0.25">
      <c r="A620" s="9">
        <v>44773</v>
      </c>
      <c r="B620" s="4">
        <v>0.10999399999999999</v>
      </c>
      <c r="C620" s="4">
        <v>2.6269000000000001E-2</v>
      </c>
      <c r="D620" s="4">
        <v>6.0227000000000003E-2</v>
      </c>
      <c r="E620" s="4">
        <v>2.6908999999999999E-2</v>
      </c>
      <c r="F620" s="4">
        <v>2.4889999999999999E-3</v>
      </c>
      <c r="G620" s="10">
        <v>8.3626501930805317E-3</v>
      </c>
    </row>
    <row r="621" spans="1:7" x14ac:dyDescent="0.25">
      <c r="A621" s="9">
        <v>44804</v>
      </c>
      <c r="B621" s="4">
        <v>-2.7739E-2</v>
      </c>
      <c r="C621" s="4">
        <v>1.8772E-2</v>
      </c>
      <c r="D621" s="4">
        <v>-2.3948000000000001E-2</v>
      </c>
      <c r="E621" s="4">
        <v>-3.8221999999999999E-2</v>
      </c>
      <c r="F621" s="4">
        <v>-1.5074000000000001E-2</v>
      </c>
      <c r="G621" s="10">
        <v>1.494880018866142E-2</v>
      </c>
    </row>
    <row r="622" spans="1:7" x14ac:dyDescent="0.25">
      <c r="A622" s="3">
        <v>44834</v>
      </c>
      <c r="B622" s="4">
        <v>-6.8043999999999993E-2</v>
      </c>
      <c r="C622" s="4">
        <v>-9.2978000000000005E-2</v>
      </c>
      <c r="D622" s="4">
        <v>-4.0214E-2</v>
      </c>
      <c r="E622" s="4">
        <v>-3.3857999999999999E-2</v>
      </c>
      <c r="F622" s="4">
        <v>-4.6360000000000004E-3</v>
      </c>
      <c r="G622" s="10">
        <v>5.5631808873643678E-3</v>
      </c>
    </row>
    <row r="623" spans="1:7" x14ac:dyDescent="0.25">
      <c r="A623" s="3">
        <v>44865</v>
      </c>
      <c r="B623" s="4">
        <v>6.1557000000000001E-2</v>
      </c>
      <c r="C623" s="4">
        <v>-4.0422E-2</v>
      </c>
      <c r="D623" s="4">
        <v>2.8464E-2</v>
      </c>
      <c r="E623" s="4">
        <v>-2.9390000000000002E-3</v>
      </c>
      <c r="F623" s="4">
        <v>-2.4579E-2</v>
      </c>
      <c r="G623" s="10">
        <v>-1.8655444946928603E-4</v>
      </c>
    </row>
    <row r="624" spans="1:7" x14ac:dyDescent="0.25">
      <c r="A624" s="3">
        <v>44895</v>
      </c>
      <c r="B624" s="4">
        <v>2.5651E-2</v>
      </c>
      <c r="C624" s="4">
        <v>0.100804</v>
      </c>
      <c r="D624" s="4">
        <v>1.8717999999999999E-2</v>
      </c>
      <c r="E624" s="4">
        <v>2.0815E-2</v>
      </c>
      <c r="F624" s="4">
        <v>2.8490000000000001E-2</v>
      </c>
      <c r="G624" s="10">
        <v>-1.0612695096152173E-2</v>
      </c>
    </row>
    <row r="625" spans="1:7" x14ac:dyDescent="0.25">
      <c r="A625" s="3">
        <v>44926</v>
      </c>
      <c r="B625" s="4">
        <v>-7.7509999999999996E-2</v>
      </c>
      <c r="C625" s="4">
        <v>-5.1505000000000002E-2</v>
      </c>
      <c r="D625" s="4">
        <v>-7.5339999999999999E-3</v>
      </c>
      <c r="E625" s="4">
        <v>-2.3392E-2</v>
      </c>
      <c r="F625" s="4">
        <v>2.4650000000000002E-3</v>
      </c>
      <c r="G625" s="10">
        <v>3.6933484977572468E-3</v>
      </c>
    </row>
    <row r="626" spans="1:7" x14ac:dyDescent="0.25">
      <c r="A626" s="3">
        <v>44957</v>
      </c>
      <c r="B626" s="4">
        <v>5.5870000000000003E-2</v>
      </c>
      <c r="C626" s="4">
        <v>6.3729999999999995E-2</v>
      </c>
      <c r="D626" s="4">
        <v>3.9095999999999999E-2</v>
      </c>
      <c r="E626" s="4">
        <v>2.2689000000000001E-2</v>
      </c>
      <c r="F626" s="4">
        <v>4.1860000000000001E-2</v>
      </c>
      <c r="G626" s="10">
        <v>3.7043545632494236E-3</v>
      </c>
    </row>
    <row r="627" spans="1:7" x14ac:dyDescent="0.25">
      <c r="A627" s="3">
        <v>44985</v>
      </c>
      <c r="B627" s="4">
        <v>2.33E-4</v>
      </c>
      <c r="C627" s="4">
        <v>-4.1984E-2</v>
      </c>
      <c r="D627" s="4">
        <v>-1.2935E-2</v>
      </c>
      <c r="E627" s="4">
        <v>-2.5294000000000001E-2</v>
      </c>
      <c r="F627" s="4">
        <v>-2.8656999999999998E-2</v>
      </c>
      <c r="G627" s="10">
        <v>2.7845427093646591E-3</v>
      </c>
    </row>
    <row r="628" spans="1:7" x14ac:dyDescent="0.25">
      <c r="A628" s="3">
        <v>45016</v>
      </c>
      <c r="B628" s="4">
        <v>6.783E-3</v>
      </c>
      <c r="C628" s="4">
        <v>5.803E-3</v>
      </c>
      <c r="D628" s="4">
        <v>1.1254999999999999E-2</v>
      </c>
      <c r="E628" s="4">
        <v>2.6228000000000001E-2</v>
      </c>
      <c r="F628" s="4">
        <v>5.3461000000000002E-2</v>
      </c>
      <c r="G628" s="10">
        <v>-1.214219011349321E-2</v>
      </c>
    </row>
    <row r="629" spans="1:7" x14ac:dyDescent="0.25">
      <c r="A629" s="3">
        <v>45046</v>
      </c>
      <c r="B629" s="4">
        <v>3.058E-3</v>
      </c>
      <c r="C629" s="4">
        <v>-2.5679E-2</v>
      </c>
      <c r="D629" s="4">
        <v>9.6500000000000006E-3</v>
      </c>
      <c r="E629" s="4">
        <v>1.47E-4</v>
      </c>
      <c r="F629" s="4">
        <v>-5.6540000000000002E-3</v>
      </c>
      <c r="G629" s="10">
        <v>2.1971962477472833E-2</v>
      </c>
    </row>
    <row r="630" spans="1:7" x14ac:dyDescent="0.25">
      <c r="A630" s="3">
        <v>45077</v>
      </c>
      <c r="B630" s="4">
        <v>2.7317999999999999E-2</v>
      </c>
      <c r="C630" s="4">
        <v>1.976E-2</v>
      </c>
      <c r="D630" s="4">
        <v>-9.4970000000000002E-3</v>
      </c>
      <c r="E630" s="4">
        <v>-1.2564000000000001E-2</v>
      </c>
      <c r="F630" s="4">
        <v>1.6604000000000001E-2</v>
      </c>
      <c r="G630" s="10">
        <v>2.108304738079483E-2</v>
      </c>
    </row>
    <row r="631" spans="1:7" x14ac:dyDescent="0.25">
      <c r="A631" s="3">
        <v>45107</v>
      </c>
      <c r="B631" s="10">
        <v>3.3653000000000002E-2</v>
      </c>
      <c r="C631" s="4">
        <v>1.2096000000000001E-2</v>
      </c>
      <c r="D631" s="4">
        <v>1.6277E-2</v>
      </c>
      <c r="E631" s="4">
        <v>-8.8959999999999994E-3</v>
      </c>
      <c r="F631" s="4">
        <v>-4.0868000000000002E-2</v>
      </c>
      <c r="G631" s="10">
        <v>-4.3678146199743594E-3</v>
      </c>
    </row>
    <row r="632" spans="1:7" x14ac:dyDescent="0.25">
      <c r="A632" s="3">
        <v>45138</v>
      </c>
      <c r="B632" s="10">
        <v>2.5514999999999999E-2</v>
      </c>
      <c r="C632" s="4">
        <v>5.4196000000000001E-2</v>
      </c>
      <c r="D632" s="4">
        <v>1.4239999999999999E-2</v>
      </c>
      <c r="E632" s="4">
        <v>-2.7759999999999998E-3</v>
      </c>
      <c r="F632" s="4">
        <v>1.3355000000000001E-2</v>
      </c>
      <c r="G632" s="10">
        <v>-3.5645110399265835E-3</v>
      </c>
    </row>
    <row r="633" spans="1:7" x14ac:dyDescent="0.25">
      <c r="A633" s="3">
        <v>45169</v>
      </c>
      <c r="B633" s="10">
        <v>-8.3339999999999994E-3</v>
      </c>
      <c r="C633" s="4">
        <v>-4.6863000000000002E-2</v>
      </c>
      <c r="D633" s="4">
        <v>2.8530000000000001E-3</v>
      </c>
      <c r="E633" s="4">
        <v>-2.905E-3</v>
      </c>
      <c r="F633" s="4">
        <v>2.5609999999999999E-3</v>
      </c>
      <c r="G633" s="10">
        <v>5.1893488533137338E-3</v>
      </c>
    </row>
    <row r="634" spans="1:7" x14ac:dyDescent="0.25">
      <c r="A634" s="3">
        <v>45199</v>
      </c>
      <c r="B634" s="4">
        <v>-1.9111E-2</v>
      </c>
      <c r="C634" s="4">
        <v>-1.652E-3</v>
      </c>
      <c r="D634" s="4">
        <v>-1.163E-2</v>
      </c>
      <c r="E634" s="4">
        <v>-2.0992E-2</v>
      </c>
      <c r="F634" s="4">
        <v>-2.2720000000000001E-2</v>
      </c>
      <c r="G634" s="10">
        <v>1.0858396367053559E-2</v>
      </c>
    </row>
    <row r="635" spans="1:7" x14ac:dyDescent="0.25">
      <c r="A635" s="3">
        <v>45230</v>
      </c>
      <c r="B635" s="4">
        <v>-2.8506E-2</v>
      </c>
      <c r="C635" s="4">
        <v>-3.8528E-2</v>
      </c>
      <c r="D635" s="4">
        <v>-1.2377000000000001E-2</v>
      </c>
      <c r="E635" s="4">
        <v>-6.9340000000000001E-3</v>
      </c>
      <c r="F635" s="4">
        <v>7.2877999999999998E-2</v>
      </c>
      <c r="G635" s="10">
        <v>-1.2991153142159751E-3</v>
      </c>
    </row>
    <row r="636" spans="1:7" x14ac:dyDescent="0.25">
      <c r="A636" s="9">
        <v>45260</v>
      </c>
      <c r="B636" s="4">
        <v>6.2629000000000004E-2</v>
      </c>
      <c r="C636" s="4">
        <v>4.8890999999999997E-2</v>
      </c>
      <c r="D636" s="4">
        <v>4.5482000000000002E-2</v>
      </c>
      <c r="E636" s="4">
        <v>3.1146E-2</v>
      </c>
      <c r="F636" s="4">
        <v>-3.0379999999999999E-3</v>
      </c>
      <c r="G636" s="10">
        <v>1.9876218627997697E-3</v>
      </c>
    </row>
    <row r="637" spans="1:7" x14ac:dyDescent="0.25">
      <c r="A637" s="9">
        <v>45291</v>
      </c>
      <c r="B637" s="4">
        <v>3.2933999999999998E-2</v>
      </c>
      <c r="C637" s="4">
        <v>2.2422000000000001E-2</v>
      </c>
      <c r="D637" s="4">
        <v>3.6878000000000001E-2</v>
      </c>
      <c r="E637" s="4">
        <v>3.4535999999999997E-2</v>
      </c>
      <c r="F637" s="4">
        <v>-7.7499999999999997E-4</v>
      </c>
      <c r="G637" s="10">
        <v>7.8297234432234495E-3</v>
      </c>
    </row>
    <row r="638" spans="1:7" x14ac:dyDescent="0.25">
      <c r="A638" s="3">
        <v>45322</v>
      </c>
      <c r="B638" s="4">
        <v>3.2221E-2</v>
      </c>
      <c r="C638" s="4">
        <v>-2.7557999999999999E-2</v>
      </c>
      <c r="D638" s="4">
        <v>1.85E-4</v>
      </c>
      <c r="E638" s="4">
        <v>-7.4159999999999998E-3</v>
      </c>
      <c r="F638" s="4">
        <v>8.6420000000000004E-3</v>
      </c>
      <c r="G638" s="10">
        <v>2.9504819024572557E-3</v>
      </c>
    </row>
    <row r="639" spans="1:7" x14ac:dyDescent="0.25">
      <c r="A639" s="3">
        <v>45351</v>
      </c>
      <c r="B639" s="4">
        <v>4.7648999999999997E-2</v>
      </c>
      <c r="C639" s="4">
        <v>5.2617999999999998E-2</v>
      </c>
      <c r="D639" s="4">
        <v>2.9610000000000001E-3</v>
      </c>
      <c r="E639" s="4">
        <v>-1.1825E-2</v>
      </c>
      <c r="F639" s="4">
        <v>3.1719999999999999E-3</v>
      </c>
      <c r="G639" s="10">
        <v>1.3677615287087016E-2</v>
      </c>
    </row>
    <row r="640" spans="1:7" x14ac:dyDescent="0.25">
      <c r="A640" s="3">
        <v>45382</v>
      </c>
      <c r="B640" s="4">
        <v>3.3771000000000002E-2</v>
      </c>
      <c r="C640" s="4">
        <v>2.6366000000000001E-2</v>
      </c>
      <c r="D640" s="4">
        <v>1.1912000000000001E-2</v>
      </c>
      <c r="E640" s="4">
        <v>8.3059999999999991E-3</v>
      </c>
      <c r="F640" s="4">
        <v>9.0176999999999993E-2</v>
      </c>
      <c r="G640" s="10">
        <v>7.7372426853832554E-3</v>
      </c>
    </row>
    <row r="641" spans="1:7" x14ac:dyDescent="0.25">
      <c r="A641" s="3">
        <v>45412</v>
      </c>
      <c r="B641" s="4">
        <v>-2.6796E-2</v>
      </c>
      <c r="C641" s="4">
        <v>1.4641E-2</v>
      </c>
      <c r="D641" s="4">
        <v>-0.01</v>
      </c>
      <c r="E641" s="4">
        <v>-2.1176E-2</v>
      </c>
      <c r="F641" s="4">
        <v>4.0403000000000001E-2</v>
      </c>
      <c r="G641" s="10">
        <v>-2.8432591608885658E-3</v>
      </c>
    </row>
    <row r="642" spans="1:7" x14ac:dyDescent="0.25">
      <c r="A642" s="9">
        <v>45443</v>
      </c>
      <c r="B642" s="4">
        <v>2.9076999999999999E-2</v>
      </c>
      <c r="C642" s="4">
        <v>-9.6629999999999997E-3</v>
      </c>
      <c r="D642" s="4">
        <v>1.1346999999999999E-2</v>
      </c>
      <c r="E642" s="4">
        <v>7.9170000000000004E-3</v>
      </c>
      <c r="F642" s="4">
        <v>1.268E-3</v>
      </c>
      <c r="G642" s="10">
        <v>-1.6447508809791849E-3</v>
      </c>
    </row>
    <row r="643" spans="1:7" x14ac:dyDescent="0.25">
      <c r="A643" s="9">
        <v>45473</v>
      </c>
      <c r="B643" s="4">
        <v>3.3154999999999997E-2</v>
      </c>
      <c r="C643" s="4">
        <v>5.2746000000000001E-2</v>
      </c>
      <c r="D643" s="4">
        <v>9.6530000000000001E-3</v>
      </c>
      <c r="E643" s="4">
        <v>9.7070000000000004E-3</v>
      </c>
      <c r="F643" s="4">
        <v>1.085E-2</v>
      </c>
      <c r="G643" s="10">
        <v>-5.2217527728301849E-3</v>
      </c>
    </row>
    <row r="644" spans="1:7" x14ac:dyDescent="0.25">
      <c r="A644" s="9">
        <v>45504</v>
      </c>
      <c r="B644" s="4">
        <v>9.1269999999999997E-3</v>
      </c>
      <c r="C644" s="4">
        <v>-5.0109999999999998E-3</v>
      </c>
      <c r="D644" s="4">
        <v>1.9623999999999999E-2</v>
      </c>
      <c r="E644" s="4">
        <v>1.8568000000000001E-2</v>
      </c>
      <c r="F644" s="4">
        <v>4.0967000000000003E-2</v>
      </c>
      <c r="G644" s="10">
        <v>3.426561832449394E-5</v>
      </c>
    </row>
    <row r="645" spans="1:7" x14ac:dyDescent="0.25">
      <c r="A645" s="3">
        <v>45535</v>
      </c>
      <c r="B645" s="4">
        <v>4.3969999999999999E-3</v>
      </c>
      <c r="C645" s="4">
        <v>-5.7660000000000003E-3</v>
      </c>
      <c r="D645" s="4">
        <v>1.5906E-2</v>
      </c>
      <c r="E645" s="4">
        <v>7.5119999999999996E-3</v>
      </c>
      <c r="F645" s="4">
        <v>2.2039999999999998E-3</v>
      </c>
      <c r="G645" s="10">
        <v>-2.7386149877914956E-3</v>
      </c>
    </row>
    <row r="646" spans="1:7" x14ac:dyDescent="0.25">
      <c r="G646" s="10"/>
    </row>
    <row r="647" spans="1:7" x14ac:dyDescent="0.25">
      <c r="G647" s="10"/>
    </row>
    <row r="648" spans="1:7" x14ac:dyDescent="0.25">
      <c r="G648" s="10"/>
    </row>
    <row r="649" spans="1:7" x14ac:dyDescent="0.25">
      <c r="G649" s="10"/>
    </row>
    <row r="650" spans="1:7" x14ac:dyDescent="0.25">
      <c r="G650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913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9" customWidth="1"/>
    <col min="2" max="8" width="17.140625" style="10" customWidth="1"/>
    <col min="9" max="9" width="18.140625" style="10" bestFit="1" customWidth="1"/>
    <col min="10" max="11" width="17.140625" style="10" customWidth="1"/>
  </cols>
  <sheetData>
    <row r="1" spans="1:16357" s="16" customFormat="1" x14ac:dyDescent="0.25">
      <c r="A1" s="7" t="s">
        <v>5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20</v>
      </c>
      <c r="G1" s="8" t="s">
        <v>21</v>
      </c>
      <c r="H1" s="8" t="s">
        <v>22</v>
      </c>
      <c r="I1" s="8" t="s">
        <v>23</v>
      </c>
      <c r="J1" s="15" t="s">
        <v>4</v>
      </c>
      <c r="K1" s="8" t="s">
        <v>11</v>
      </c>
      <c r="L1" s="8"/>
      <c r="M1" s="8"/>
      <c r="N1" s="7"/>
      <c r="O1" s="8"/>
      <c r="P1" s="8"/>
      <c r="Q1" s="8"/>
      <c r="R1" s="8"/>
      <c r="S1" s="8"/>
      <c r="T1" s="8"/>
      <c r="U1" s="8"/>
      <c r="V1" s="7"/>
      <c r="W1" s="8"/>
      <c r="X1" s="8"/>
      <c r="Y1" s="8"/>
      <c r="Z1" s="8"/>
      <c r="AA1" s="8"/>
      <c r="AB1" s="8"/>
      <c r="AC1" s="8"/>
      <c r="AD1" s="7"/>
      <c r="AE1" s="8"/>
      <c r="AF1" s="8"/>
      <c r="AG1" s="8"/>
      <c r="AH1" s="8"/>
      <c r="AI1" s="8"/>
      <c r="AJ1" s="8"/>
      <c r="AK1" s="8"/>
      <c r="AL1" s="7"/>
      <c r="AM1" s="8"/>
      <c r="AN1" s="8"/>
      <c r="AO1" s="8"/>
      <c r="AP1" s="8"/>
      <c r="AQ1" s="8"/>
      <c r="AR1" s="8"/>
      <c r="AS1" s="8"/>
      <c r="AT1" s="7"/>
      <c r="AU1" s="8"/>
      <c r="AV1" s="8"/>
      <c r="AW1" s="8"/>
      <c r="AX1" s="8"/>
      <c r="AY1" s="8"/>
      <c r="AZ1" s="8"/>
      <c r="BA1" s="8"/>
      <c r="BB1" s="7"/>
      <c r="BC1" s="8"/>
      <c r="BD1" s="8"/>
      <c r="BE1" s="8"/>
      <c r="BF1" s="8"/>
      <c r="BG1" s="8"/>
      <c r="BH1" s="8"/>
      <c r="BI1" s="8"/>
      <c r="BJ1" s="7"/>
      <c r="BK1" s="8"/>
      <c r="BL1" s="8"/>
      <c r="BM1" s="8"/>
      <c r="BN1" s="8"/>
      <c r="BO1" s="8"/>
      <c r="BP1" s="8"/>
      <c r="BQ1" s="8"/>
      <c r="BR1" s="7"/>
      <c r="BS1" s="8"/>
      <c r="BT1" s="8"/>
      <c r="BU1" s="8"/>
      <c r="BV1" s="8"/>
      <c r="BW1" s="8"/>
      <c r="BX1" s="8"/>
      <c r="BY1" s="8"/>
      <c r="BZ1" s="7"/>
      <c r="CA1" s="8"/>
      <c r="CB1" s="8"/>
      <c r="CC1" s="8"/>
      <c r="CD1" s="8"/>
      <c r="CE1" s="8"/>
      <c r="CF1" s="8"/>
      <c r="CG1" s="8"/>
      <c r="CH1" s="7"/>
      <c r="CI1" s="8"/>
      <c r="CJ1" s="8"/>
      <c r="CK1" s="8"/>
      <c r="CL1" s="8"/>
      <c r="CM1" s="8"/>
      <c r="CN1" s="8"/>
      <c r="CO1" s="8"/>
      <c r="CP1" s="7"/>
      <c r="CQ1" s="8"/>
      <c r="CR1" s="8"/>
      <c r="CS1" s="8"/>
      <c r="CT1" s="8"/>
      <c r="CU1" s="8"/>
      <c r="CV1" s="8"/>
      <c r="CW1" s="8"/>
      <c r="CX1" s="7"/>
      <c r="CY1" s="8"/>
      <c r="CZ1" s="8"/>
      <c r="DA1" s="8"/>
      <c r="DB1" s="8"/>
      <c r="DC1" s="8"/>
      <c r="DD1" s="8"/>
      <c r="DE1" s="8"/>
      <c r="DF1" s="7"/>
      <c r="DG1" s="8"/>
      <c r="DH1" s="8"/>
      <c r="DI1" s="8"/>
      <c r="DJ1" s="8"/>
      <c r="DK1" s="8"/>
      <c r="DL1" s="8"/>
      <c r="DM1" s="8"/>
      <c r="DN1" s="7"/>
      <c r="DO1" s="8"/>
      <c r="DP1" s="8"/>
      <c r="DQ1" s="8"/>
      <c r="DR1" s="8"/>
      <c r="DS1" s="8"/>
      <c r="DT1" s="8"/>
      <c r="DU1" s="8"/>
      <c r="DV1" s="7"/>
      <c r="DW1" s="8"/>
      <c r="DX1" s="8"/>
      <c r="DY1" s="8"/>
      <c r="DZ1" s="8"/>
      <c r="EA1" s="8"/>
      <c r="EB1" s="8"/>
      <c r="EC1" s="8"/>
      <c r="ED1" s="7"/>
      <c r="EE1" s="8"/>
      <c r="EF1" s="8"/>
      <c r="EG1" s="8"/>
      <c r="EH1" s="8"/>
      <c r="EI1" s="8"/>
      <c r="EJ1" s="8"/>
      <c r="EK1" s="8"/>
      <c r="EL1" s="7"/>
      <c r="EM1" s="8"/>
      <c r="EN1" s="8"/>
      <c r="EO1" s="8"/>
      <c r="EP1" s="8"/>
      <c r="EQ1" s="8"/>
      <c r="ER1" s="8"/>
      <c r="ES1" s="8"/>
      <c r="ET1" s="7"/>
      <c r="EU1" s="8"/>
      <c r="EV1" s="8"/>
      <c r="EW1" s="8"/>
      <c r="EX1" s="8"/>
      <c r="EY1" s="8"/>
      <c r="EZ1" s="8"/>
      <c r="FA1" s="8"/>
      <c r="FB1" s="7"/>
      <c r="FC1" s="8"/>
      <c r="FD1" s="8"/>
      <c r="FE1" s="8"/>
      <c r="FF1" s="8"/>
      <c r="FG1" s="8"/>
      <c r="FH1" s="8"/>
      <c r="FI1" s="8"/>
      <c r="FJ1" s="7"/>
      <c r="FK1" s="8"/>
      <c r="FL1" s="8"/>
      <c r="FM1" s="8"/>
      <c r="FN1" s="8"/>
      <c r="FO1" s="8"/>
      <c r="FP1" s="8"/>
      <c r="FQ1" s="8"/>
      <c r="FR1" s="7"/>
      <c r="FS1" s="8"/>
      <c r="FT1" s="8"/>
      <c r="FU1" s="8"/>
      <c r="FV1" s="8"/>
      <c r="FW1" s="8"/>
      <c r="FX1" s="8"/>
      <c r="FY1" s="8"/>
      <c r="FZ1" s="7"/>
      <c r="GA1" s="8"/>
      <c r="GB1" s="8"/>
      <c r="GC1" s="8"/>
      <c r="GD1" s="8"/>
      <c r="GE1" s="8"/>
      <c r="GF1" s="8"/>
      <c r="GG1" s="8"/>
      <c r="GH1" s="7"/>
      <c r="GI1" s="8"/>
      <c r="GJ1" s="8"/>
      <c r="GK1" s="8"/>
      <c r="GL1" s="8"/>
      <c r="GM1" s="8"/>
      <c r="GN1" s="8"/>
      <c r="GO1" s="8"/>
      <c r="GP1" s="7"/>
      <c r="GQ1" s="8"/>
      <c r="GR1" s="8"/>
      <c r="GS1" s="8"/>
      <c r="GT1" s="8"/>
      <c r="GU1" s="8"/>
      <c r="GV1" s="8"/>
      <c r="GW1" s="8"/>
      <c r="GX1" s="7"/>
      <c r="GY1" s="8"/>
      <c r="GZ1" s="8"/>
      <c r="HA1" s="8"/>
      <c r="HB1" s="8"/>
      <c r="HC1" s="8"/>
      <c r="HD1" s="8"/>
      <c r="HE1" s="8"/>
      <c r="HF1" s="7"/>
      <c r="HG1" s="8"/>
      <c r="HH1" s="8"/>
      <c r="HI1" s="8"/>
      <c r="HJ1" s="8"/>
      <c r="HK1" s="8"/>
      <c r="HL1" s="8"/>
      <c r="HM1" s="8"/>
      <c r="HN1" s="7"/>
      <c r="HO1" s="8"/>
      <c r="HP1" s="8"/>
      <c r="HQ1" s="8"/>
      <c r="HR1" s="8"/>
      <c r="HS1" s="8"/>
      <c r="HT1" s="8"/>
      <c r="HU1" s="8"/>
      <c r="HV1" s="7"/>
      <c r="HW1" s="8"/>
      <c r="HX1" s="8"/>
      <c r="HY1" s="8"/>
      <c r="HZ1" s="8"/>
      <c r="IA1" s="8"/>
      <c r="IB1" s="8"/>
      <c r="IC1" s="8"/>
      <c r="ID1" s="7"/>
      <c r="IE1" s="8"/>
      <c r="IF1" s="8"/>
      <c r="IG1" s="8"/>
      <c r="IH1" s="8"/>
      <c r="II1" s="8"/>
      <c r="IJ1" s="8"/>
      <c r="IK1" s="8"/>
      <c r="IL1" s="7"/>
      <c r="IM1" s="8"/>
      <c r="IN1" s="8"/>
      <c r="IO1" s="8"/>
      <c r="IP1" s="8"/>
      <c r="IQ1" s="8"/>
      <c r="IR1" s="8"/>
      <c r="IS1" s="8"/>
      <c r="IT1" s="7"/>
      <c r="IU1" s="8"/>
      <c r="IV1" s="8"/>
      <c r="IW1" s="8"/>
      <c r="IX1" s="8"/>
      <c r="IY1" s="8"/>
      <c r="IZ1" s="8"/>
      <c r="JA1" s="8"/>
      <c r="JB1" s="7"/>
      <c r="JC1" s="8"/>
      <c r="JD1" s="8"/>
      <c r="JE1" s="8"/>
      <c r="JF1" s="8"/>
      <c r="JG1" s="8"/>
      <c r="JH1" s="8"/>
      <c r="JI1" s="8"/>
      <c r="JJ1" s="7"/>
      <c r="JK1" s="8"/>
      <c r="JL1" s="8"/>
      <c r="JM1" s="8"/>
      <c r="JN1" s="8"/>
      <c r="JO1" s="8"/>
      <c r="JP1" s="8"/>
      <c r="JQ1" s="8"/>
      <c r="JR1" s="7"/>
      <c r="JS1" s="8"/>
      <c r="JT1" s="8"/>
      <c r="JU1" s="8"/>
      <c r="JV1" s="8"/>
      <c r="JW1" s="8"/>
      <c r="JX1" s="8"/>
      <c r="JY1" s="8"/>
      <c r="JZ1" s="7"/>
      <c r="KA1" s="8"/>
      <c r="KB1" s="8"/>
      <c r="KC1" s="8"/>
      <c r="KD1" s="8"/>
      <c r="KE1" s="8"/>
      <c r="KF1" s="8"/>
      <c r="KG1" s="8"/>
      <c r="KH1" s="7"/>
      <c r="KI1" s="8"/>
      <c r="KJ1" s="8"/>
      <c r="KK1" s="8"/>
      <c r="KL1" s="8"/>
      <c r="KM1" s="8"/>
      <c r="KN1" s="8"/>
      <c r="KO1" s="8"/>
      <c r="KP1" s="7"/>
      <c r="KQ1" s="8"/>
      <c r="KR1" s="8"/>
      <c r="KS1" s="8"/>
      <c r="KT1" s="8"/>
      <c r="KU1" s="8"/>
      <c r="KV1" s="8"/>
      <c r="KW1" s="8"/>
      <c r="KX1" s="7"/>
      <c r="KY1" s="8"/>
      <c r="KZ1" s="8"/>
      <c r="LA1" s="8"/>
      <c r="LB1" s="8"/>
      <c r="LC1" s="8"/>
      <c r="LD1" s="8"/>
      <c r="LE1" s="8"/>
      <c r="LF1" s="7"/>
      <c r="LG1" s="8"/>
      <c r="LH1" s="8"/>
      <c r="LI1" s="8"/>
      <c r="LJ1" s="8"/>
      <c r="LK1" s="8"/>
      <c r="LL1" s="8"/>
      <c r="LM1" s="8"/>
      <c r="LN1" s="7"/>
      <c r="LO1" s="8"/>
      <c r="LP1" s="8"/>
      <c r="LQ1" s="8"/>
      <c r="LR1" s="8"/>
      <c r="LS1" s="8"/>
      <c r="LT1" s="8"/>
      <c r="LU1" s="8"/>
      <c r="LV1" s="7"/>
      <c r="LW1" s="8"/>
      <c r="LX1" s="8"/>
      <c r="LY1" s="8"/>
      <c r="LZ1" s="8"/>
      <c r="MA1" s="8"/>
      <c r="MB1" s="8"/>
      <c r="MC1" s="8"/>
      <c r="MD1" s="7"/>
      <c r="ME1" s="8"/>
      <c r="MF1" s="8"/>
      <c r="MG1" s="8"/>
      <c r="MH1" s="8"/>
      <c r="MI1" s="8"/>
      <c r="MJ1" s="8"/>
      <c r="MK1" s="8"/>
      <c r="ML1" s="7"/>
      <c r="MM1" s="8"/>
      <c r="MN1" s="8"/>
      <c r="MO1" s="8"/>
      <c r="MP1" s="8"/>
      <c r="MQ1" s="8"/>
      <c r="MR1" s="8"/>
      <c r="MS1" s="8"/>
      <c r="MT1" s="7"/>
      <c r="MU1" s="8"/>
      <c r="MV1" s="8"/>
      <c r="MW1" s="8"/>
      <c r="MX1" s="8"/>
      <c r="MY1" s="8"/>
      <c r="MZ1" s="8"/>
      <c r="NA1" s="8"/>
      <c r="NB1" s="7"/>
      <c r="NC1" s="8"/>
      <c r="ND1" s="8"/>
      <c r="NE1" s="8"/>
      <c r="NF1" s="8"/>
      <c r="NG1" s="8"/>
      <c r="NH1" s="8"/>
      <c r="NI1" s="8"/>
      <c r="NJ1" s="7"/>
      <c r="NK1" s="8"/>
      <c r="NL1" s="8"/>
      <c r="NM1" s="8"/>
      <c r="NN1" s="8"/>
      <c r="NO1" s="8"/>
      <c r="NP1" s="8"/>
      <c r="NQ1" s="8"/>
      <c r="NR1" s="7"/>
      <c r="NS1" s="8"/>
      <c r="NT1" s="8"/>
      <c r="NU1" s="8"/>
      <c r="NV1" s="8"/>
      <c r="NW1" s="8"/>
      <c r="NX1" s="8"/>
      <c r="NY1" s="8"/>
      <c r="NZ1" s="7"/>
      <c r="OA1" s="8"/>
      <c r="OB1" s="8"/>
      <c r="OC1" s="8"/>
      <c r="OD1" s="8"/>
      <c r="OE1" s="8"/>
      <c r="OF1" s="8"/>
      <c r="OG1" s="8"/>
      <c r="OH1" s="7"/>
      <c r="OI1" s="8"/>
      <c r="OJ1" s="8"/>
      <c r="OK1" s="8"/>
      <c r="OL1" s="8"/>
      <c r="OM1" s="8"/>
      <c r="ON1" s="8"/>
      <c r="OO1" s="8"/>
      <c r="OP1" s="7"/>
      <c r="OQ1" s="8"/>
      <c r="OR1" s="8"/>
      <c r="OS1" s="8"/>
      <c r="OT1" s="8"/>
      <c r="OU1" s="8"/>
      <c r="OV1" s="8"/>
      <c r="OW1" s="8"/>
      <c r="OX1" s="7"/>
      <c r="OY1" s="8"/>
      <c r="OZ1" s="8"/>
      <c r="PA1" s="8"/>
      <c r="PB1" s="8"/>
      <c r="PC1" s="8"/>
      <c r="PD1" s="8"/>
      <c r="PE1" s="8"/>
      <c r="PF1" s="7"/>
      <c r="PG1" s="8"/>
      <c r="PH1" s="8"/>
      <c r="PI1" s="8"/>
      <c r="PJ1" s="8"/>
      <c r="PK1" s="8"/>
      <c r="PL1" s="8"/>
      <c r="PM1" s="8"/>
      <c r="PN1" s="7"/>
      <c r="PO1" s="8"/>
      <c r="PP1" s="8"/>
      <c r="PQ1" s="8"/>
      <c r="PR1" s="8"/>
      <c r="PS1" s="8"/>
      <c r="PT1" s="8"/>
      <c r="PU1" s="8"/>
      <c r="PV1" s="7"/>
      <c r="PW1" s="8"/>
      <c r="PX1" s="8"/>
      <c r="PY1" s="8"/>
      <c r="PZ1" s="8"/>
      <c r="QA1" s="8"/>
      <c r="QB1" s="8"/>
      <c r="QC1" s="8"/>
      <c r="QD1" s="7"/>
      <c r="QE1" s="8"/>
      <c r="QF1" s="8"/>
      <c r="QG1" s="8"/>
      <c r="QH1" s="8"/>
      <c r="QI1" s="8"/>
      <c r="QJ1" s="8"/>
      <c r="QK1" s="8"/>
      <c r="QL1" s="7"/>
      <c r="QM1" s="8"/>
      <c r="QN1" s="8"/>
      <c r="QO1" s="8"/>
      <c r="QP1" s="8"/>
      <c r="QQ1" s="8"/>
      <c r="QR1" s="8"/>
      <c r="QS1" s="8"/>
      <c r="QT1" s="7"/>
      <c r="QU1" s="8"/>
      <c r="QV1" s="8"/>
      <c r="QW1" s="8"/>
      <c r="QX1" s="8"/>
      <c r="QY1" s="8"/>
      <c r="QZ1" s="8"/>
      <c r="RA1" s="8"/>
      <c r="RB1" s="7"/>
      <c r="RC1" s="8"/>
      <c r="RD1" s="8"/>
      <c r="RE1" s="8"/>
      <c r="RF1" s="8"/>
      <c r="RG1" s="8"/>
      <c r="RH1" s="8"/>
      <c r="RI1" s="8"/>
      <c r="RJ1" s="7"/>
      <c r="RK1" s="8"/>
      <c r="RL1" s="8"/>
      <c r="RM1" s="8"/>
      <c r="RN1" s="8"/>
      <c r="RO1" s="8"/>
      <c r="RP1" s="8"/>
      <c r="RQ1" s="8"/>
      <c r="RR1" s="7"/>
      <c r="RS1" s="8"/>
      <c r="RT1" s="8"/>
      <c r="RU1" s="8"/>
      <c r="RV1" s="8"/>
      <c r="RW1" s="8"/>
      <c r="RX1" s="8"/>
      <c r="RY1" s="8"/>
      <c r="RZ1" s="7"/>
      <c r="SA1" s="8"/>
      <c r="SB1" s="8"/>
      <c r="SC1" s="8"/>
      <c r="SD1" s="8"/>
      <c r="SE1" s="8"/>
      <c r="SF1" s="8"/>
      <c r="SG1" s="8"/>
      <c r="SH1" s="7"/>
      <c r="SI1" s="8"/>
      <c r="SJ1" s="8"/>
      <c r="SK1" s="8"/>
      <c r="SL1" s="8"/>
      <c r="SM1" s="8"/>
      <c r="SN1" s="8"/>
      <c r="SO1" s="8"/>
      <c r="SP1" s="7"/>
      <c r="SQ1" s="8"/>
      <c r="SR1" s="8"/>
      <c r="SS1" s="8"/>
      <c r="ST1" s="8"/>
      <c r="SU1" s="8"/>
      <c r="SV1" s="8"/>
      <c r="SW1" s="8"/>
      <c r="SX1" s="7"/>
      <c r="SY1" s="8"/>
      <c r="SZ1" s="8"/>
      <c r="TA1" s="8"/>
      <c r="TB1" s="8"/>
      <c r="TC1" s="8"/>
      <c r="TD1" s="8"/>
      <c r="TE1" s="8"/>
      <c r="TF1" s="7"/>
      <c r="TG1" s="8"/>
      <c r="TH1" s="8"/>
      <c r="TI1" s="8"/>
      <c r="TJ1" s="8"/>
      <c r="TK1" s="8"/>
      <c r="TL1" s="8"/>
      <c r="TM1" s="8"/>
      <c r="TN1" s="7"/>
      <c r="TO1" s="8"/>
      <c r="TP1" s="8"/>
      <c r="TQ1" s="8"/>
      <c r="TR1" s="8"/>
      <c r="TS1" s="8"/>
      <c r="TT1" s="8"/>
      <c r="TU1" s="8"/>
      <c r="TV1" s="7"/>
      <c r="TW1" s="8"/>
      <c r="TX1" s="8"/>
      <c r="TY1" s="8"/>
      <c r="TZ1" s="8"/>
      <c r="UA1" s="8"/>
      <c r="UB1" s="8"/>
      <c r="UC1" s="8"/>
      <c r="UD1" s="7"/>
      <c r="UE1" s="8"/>
      <c r="UF1" s="8"/>
      <c r="UG1" s="8"/>
      <c r="UH1" s="8"/>
      <c r="UI1" s="8"/>
      <c r="UJ1" s="8"/>
      <c r="UK1" s="8"/>
      <c r="UL1" s="7"/>
      <c r="UM1" s="8"/>
      <c r="UN1" s="8"/>
      <c r="UO1" s="8"/>
      <c r="UP1" s="8"/>
      <c r="UQ1" s="8"/>
      <c r="UR1" s="8"/>
      <c r="US1" s="8"/>
      <c r="UT1" s="7"/>
      <c r="UU1" s="8"/>
      <c r="UV1" s="8"/>
      <c r="UW1" s="8"/>
      <c r="UX1" s="8"/>
      <c r="UY1" s="8"/>
      <c r="UZ1" s="8"/>
      <c r="VA1" s="8"/>
      <c r="VB1" s="7"/>
      <c r="VC1" s="8"/>
      <c r="VD1" s="8"/>
      <c r="VE1" s="8"/>
      <c r="VF1" s="8"/>
      <c r="VG1" s="8"/>
      <c r="VH1" s="8"/>
      <c r="VI1" s="8"/>
      <c r="VJ1" s="7"/>
      <c r="VK1" s="8"/>
      <c r="VL1" s="8"/>
      <c r="VM1" s="8"/>
      <c r="VN1" s="8"/>
      <c r="VO1" s="8"/>
      <c r="VP1" s="8"/>
      <c r="VQ1" s="8"/>
      <c r="VR1" s="7"/>
      <c r="VS1" s="8"/>
      <c r="VT1" s="8"/>
      <c r="VU1" s="8"/>
      <c r="VV1" s="8"/>
      <c r="VW1" s="8"/>
      <c r="VX1" s="8"/>
      <c r="VY1" s="8"/>
      <c r="VZ1" s="7"/>
      <c r="WA1" s="8"/>
      <c r="WB1" s="8"/>
      <c r="WC1" s="8"/>
      <c r="WD1" s="8"/>
      <c r="WE1" s="8"/>
      <c r="WF1" s="8"/>
      <c r="WG1" s="8"/>
      <c r="WH1" s="7"/>
      <c r="WI1" s="8"/>
      <c r="WJ1" s="8"/>
      <c r="WK1" s="8"/>
      <c r="WL1" s="8"/>
      <c r="WM1" s="8"/>
      <c r="WN1" s="8"/>
      <c r="WO1" s="8"/>
      <c r="WP1" s="7"/>
      <c r="WQ1" s="8"/>
      <c r="WR1" s="8"/>
      <c r="WS1" s="8"/>
      <c r="WT1" s="8"/>
      <c r="WU1" s="8"/>
      <c r="WV1" s="8"/>
      <c r="WW1" s="8"/>
      <c r="WX1" s="7"/>
      <c r="WY1" s="8"/>
      <c r="WZ1" s="8"/>
      <c r="XA1" s="8"/>
      <c r="XB1" s="8"/>
      <c r="XC1" s="8"/>
      <c r="XD1" s="8"/>
      <c r="XE1" s="8"/>
      <c r="XF1" s="7"/>
      <c r="XG1" s="8"/>
      <c r="XH1" s="8"/>
      <c r="XI1" s="8"/>
      <c r="XJ1" s="8"/>
      <c r="XK1" s="8"/>
      <c r="XL1" s="8"/>
      <c r="XM1" s="8"/>
      <c r="XN1" s="7"/>
      <c r="XO1" s="8"/>
      <c r="XP1" s="8"/>
      <c r="XQ1" s="8"/>
      <c r="XR1" s="8"/>
      <c r="XS1" s="8"/>
      <c r="XT1" s="8"/>
      <c r="XU1" s="8"/>
      <c r="XV1" s="7"/>
      <c r="XW1" s="8"/>
      <c r="XX1" s="8"/>
      <c r="XY1" s="8"/>
      <c r="XZ1" s="8"/>
      <c r="YA1" s="8"/>
      <c r="YB1" s="8"/>
      <c r="YC1" s="8"/>
      <c r="YD1" s="7"/>
      <c r="YE1" s="8"/>
      <c r="YF1" s="8"/>
      <c r="YG1" s="8"/>
      <c r="YH1" s="8"/>
      <c r="YI1" s="8"/>
      <c r="YJ1" s="8"/>
      <c r="YK1" s="8"/>
      <c r="YL1" s="7"/>
      <c r="YM1" s="8"/>
      <c r="YN1" s="8"/>
      <c r="YO1" s="8"/>
      <c r="YP1" s="8"/>
      <c r="YQ1" s="8"/>
      <c r="YR1" s="8"/>
      <c r="YS1" s="8"/>
      <c r="YT1" s="7"/>
      <c r="YU1" s="8"/>
      <c r="YV1" s="8"/>
      <c r="YW1" s="8"/>
      <c r="YX1" s="8"/>
      <c r="YY1" s="8"/>
      <c r="YZ1" s="8"/>
      <c r="ZA1" s="8"/>
      <c r="ZB1" s="7"/>
      <c r="ZC1" s="8"/>
      <c r="ZD1" s="8"/>
      <c r="ZE1" s="8"/>
      <c r="ZF1" s="8"/>
      <c r="ZG1" s="8"/>
      <c r="ZH1" s="8"/>
      <c r="ZI1" s="8"/>
      <c r="ZJ1" s="7"/>
      <c r="ZK1" s="8"/>
      <c r="ZL1" s="8"/>
      <c r="ZM1" s="8"/>
      <c r="ZN1" s="8"/>
      <c r="ZO1" s="8"/>
      <c r="ZP1" s="8"/>
      <c r="ZQ1" s="8"/>
      <c r="ZR1" s="7"/>
      <c r="ZS1" s="8"/>
      <c r="ZT1" s="8"/>
      <c r="ZU1" s="8"/>
      <c r="ZV1" s="8"/>
      <c r="ZW1" s="8"/>
      <c r="ZX1" s="8"/>
      <c r="ZY1" s="8"/>
      <c r="ZZ1" s="7"/>
      <c r="AAA1" s="8"/>
      <c r="AAB1" s="8"/>
      <c r="AAC1" s="8"/>
      <c r="AAD1" s="8"/>
      <c r="AAE1" s="8"/>
      <c r="AAF1" s="8"/>
      <c r="AAG1" s="8"/>
      <c r="AAH1" s="7"/>
      <c r="AAI1" s="8"/>
      <c r="AAJ1" s="8"/>
      <c r="AAK1" s="8"/>
      <c r="AAL1" s="8"/>
      <c r="AAM1" s="8"/>
      <c r="AAN1" s="8"/>
      <c r="AAO1" s="8"/>
      <c r="AAP1" s="7"/>
      <c r="AAQ1" s="8"/>
      <c r="AAR1" s="8"/>
      <c r="AAS1" s="8"/>
      <c r="AAT1" s="8"/>
      <c r="AAU1" s="8"/>
      <c r="AAV1" s="8"/>
      <c r="AAW1" s="8"/>
      <c r="AAX1" s="7"/>
      <c r="AAY1" s="8"/>
      <c r="AAZ1" s="8"/>
      <c r="ABA1" s="8"/>
      <c r="ABB1" s="8"/>
      <c r="ABC1" s="8"/>
      <c r="ABD1" s="8"/>
      <c r="ABE1" s="8"/>
      <c r="ABF1" s="7"/>
      <c r="ABG1" s="8"/>
      <c r="ABH1" s="8"/>
      <c r="ABI1" s="8"/>
      <c r="ABJ1" s="8"/>
      <c r="ABK1" s="8"/>
      <c r="ABL1" s="8"/>
      <c r="ABM1" s="8"/>
      <c r="ABN1" s="7"/>
      <c r="ABO1" s="8"/>
      <c r="ABP1" s="8"/>
      <c r="ABQ1" s="8"/>
      <c r="ABR1" s="8"/>
      <c r="ABS1" s="8"/>
      <c r="ABT1" s="8"/>
      <c r="ABU1" s="8"/>
      <c r="ABV1" s="7"/>
      <c r="ABW1" s="8"/>
      <c r="ABX1" s="8"/>
      <c r="ABY1" s="8"/>
      <c r="ABZ1" s="8"/>
      <c r="ACA1" s="8"/>
      <c r="ACB1" s="8"/>
      <c r="ACC1" s="8"/>
      <c r="ACD1" s="7"/>
      <c r="ACE1" s="8"/>
      <c r="ACF1" s="8"/>
      <c r="ACG1" s="8"/>
      <c r="ACH1" s="8"/>
      <c r="ACI1" s="8"/>
      <c r="ACJ1" s="8"/>
      <c r="ACK1" s="8"/>
      <c r="ACL1" s="7"/>
      <c r="ACM1" s="8"/>
      <c r="ACN1" s="8"/>
      <c r="ACO1" s="8"/>
      <c r="ACP1" s="8"/>
      <c r="ACQ1" s="8"/>
      <c r="ACR1" s="8"/>
      <c r="ACS1" s="8"/>
      <c r="ACT1" s="7"/>
      <c r="ACU1" s="8"/>
      <c r="ACV1" s="8"/>
      <c r="ACW1" s="8"/>
      <c r="ACX1" s="8"/>
      <c r="ACY1" s="8"/>
      <c r="ACZ1" s="8"/>
      <c r="ADA1" s="8"/>
      <c r="ADB1" s="7"/>
      <c r="ADC1" s="8"/>
      <c r="ADD1" s="8"/>
      <c r="ADE1" s="8"/>
      <c r="ADF1" s="8"/>
      <c r="ADG1" s="8"/>
      <c r="ADH1" s="8"/>
      <c r="ADI1" s="8"/>
      <c r="ADJ1" s="7"/>
      <c r="ADK1" s="8"/>
      <c r="ADL1" s="8"/>
      <c r="ADM1" s="8"/>
      <c r="ADN1" s="8"/>
      <c r="ADO1" s="8"/>
      <c r="ADP1" s="8"/>
      <c r="ADQ1" s="8"/>
      <c r="ADR1" s="7"/>
      <c r="ADS1" s="8"/>
      <c r="ADT1" s="8"/>
      <c r="ADU1" s="8"/>
      <c r="ADV1" s="8"/>
      <c r="ADW1" s="8"/>
      <c r="ADX1" s="8"/>
      <c r="ADY1" s="8"/>
      <c r="ADZ1" s="7"/>
      <c r="AEA1" s="8"/>
      <c r="AEB1" s="8"/>
      <c r="AEC1" s="8"/>
      <c r="AED1" s="8"/>
      <c r="AEE1" s="8"/>
      <c r="AEF1" s="8"/>
      <c r="AEG1" s="8"/>
      <c r="AEH1" s="7"/>
      <c r="AEI1" s="8"/>
      <c r="AEJ1" s="8"/>
      <c r="AEK1" s="8"/>
      <c r="AEL1" s="8"/>
      <c r="AEM1" s="8"/>
      <c r="AEN1" s="8"/>
      <c r="AEO1" s="8"/>
      <c r="AEP1" s="7"/>
      <c r="AEQ1" s="8"/>
      <c r="AER1" s="8"/>
      <c r="AES1" s="8"/>
      <c r="AET1" s="8"/>
      <c r="AEU1" s="8"/>
      <c r="AEV1" s="8"/>
      <c r="AEW1" s="8"/>
      <c r="AEX1" s="7"/>
      <c r="AEY1" s="8"/>
      <c r="AEZ1" s="8"/>
      <c r="AFA1" s="8"/>
      <c r="AFB1" s="8"/>
      <c r="AFC1" s="8"/>
      <c r="AFD1" s="8"/>
      <c r="AFE1" s="8"/>
      <c r="AFF1" s="7"/>
      <c r="AFG1" s="8"/>
      <c r="AFH1" s="8"/>
      <c r="AFI1" s="8"/>
      <c r="AFJ1" s="8"/>
      <c r="AFK1" s="8"/>
      <c r="AFL1" s="8"/>
      <c r="AFM1" s="8"/>
      <c r="AFN1" s="7"/>
      <c r="AFO1" s="8"/>
      <c r="AFP1" s="8"/>
      <c r="AFQ1" s="8"/>
      <c r="AFR1" s="8"/>
      <c r="AFS1" s="8"/>
      <c r="AFT1" s="8"/>
      <c r="AFU1" s="8"/>
      <c r="AFV1" s="7"/>
      <c r="AFW1" s="8"/>
      <c r="AFX1" s="8"/>
      <c r="AFY1" s="8"/>
      <c r="AFZ1" s="8"/>
      <c r="AGA1" s="8"/>
      <c r="AGB1" s="8"/>
      <c r="AGC1" s="8"/>
      <c r="AGD1" s="7"/>
      <c r="AGE1" s="8"/>
      <c r="AGF1" s="8"/>
      <c r="AGG1" s="8"/>
      <c r="AGH1" s="8"/>
      <c r="AGI1" s="8"/>
      <c r="AGJ1" s="8"/>
      <c r="AGK1" s="8"/>
      <c r="AGL1" s="7"/>
      <c r="AGM1" s="8"/>
      <c r="AGN1" s="8"/>
      <c r="AGO1" s="8"/>
      <c r="AGP1" s="8"/>
      <c r="AGQ1" s="8"/>
      <c r="AGR1" s="8"/>
      <c r="AGS1" s="8"/>
      <c r="AGT1" s="7"/>
      <c r="AGU1" s="8"/>
      <c r="AGV1" s="8"/>
      <c r="AGW1" s="8"/>
      <c r="AGX1" s="8"/>
      <c r="AGY1" s="8"/>
      <c r="AGZ1" s="8"/>
      <c r="AHA1" s="8"/>
      <c r="AHB1" s="7"/>
      <c r="AHC1" s="8"/>
      <c r="AHD1" s="8"/>
      <c r="AHE1" s="8"/>
      <c r="AHF1" s="8"/>
      <c r="AHG1" s="8"/>
      <c r="AHH1" s="8"/>
      <c r="AHI1" s="8"/>
      <c r="AHJ1" s="7"/>
      <c r="AHK1" s="8"/>
      <c r="AHL1" s="8"/>
      <c r="AHM1" s="8"/>
      <c r="AHN1" s="8"/>
      <c r="AHO1" s="8"/>
      <c r="AHP1" s="8"/>
      <c r="AHQ1" s="8"/>
      <c r="AHR1" s="7"/>
      <c r="AHS1" s="8"/>
      <c r="AHT1" s="8"/>
      <c r="AHU1" s="8"/>
      <c r="AHV1" s="8"/>
      <c r="AHW1" s="8"/>
      <c r="AHX1" s="8"/>
      <c r="AHY1" s="8"/>
      <c r="AHZ1" s="7"/>
      <c r="AIA1" s="8"/>
      <c r="AIB1" s="8"/>
      <c r="AIC1" s="8"/>
      <c r="AID1" s="8"/>
      <c r="AIE1" s="8"/>
      <c r="AIF1" s="8"/>
      <c r="AIG1" s="8"/>
      <c r="AIH1" s="7"/>
      <c r="AII1" s="8"/>
      <c r="AIJ1" s="8"/>
      <c r="AIK1" s="8"/>
      <c r="AIL1" s="8"/>
      <c r="AIM1" s="8"/>
      <c r="AIN1" s="8"/>
      <c r="AIO1" s="8"/>
      <c r="AIP1" s="7"/>
      <c r="AIQ1" s="8"/>
      <c r="AIR1" s="8"/>
      <c r="AIS1" s="8"/>
      <c r="AIT1" s="8"/>
      <c r="AIU1" s="8"/>
      <c r="AIV1" s="8"/>
      <c r="AIW1" s="8"/>
      <c r="AIX1" s="7"/>
      <c r="AIY1" s="8"/>
      <c r="AIZ1" s="8"/>
      <c r="AJA1" s="8"/>
      <c r="AJB1" s="8"/>
      <c r="AJC1" s="8"/>
      <c r="AJD1" s="8"/>
      <c r="AJE1" s="8"/>
      <c r="AJF1" s="7"/>
      <c r="AJG1" s="8"/>
      <c r="AJH1" s="8"/>
      <c r="AJI1" s="8"/>
      <c r="AJJ1" s="8"/>
      <c r="AJK1" s="8"/>
      <c r="AJL1" s="8"/>
      <c r="AJM1" s="8"/>
      <c r="AJN1" s="7"/>
      <c r="AJO1" s="8"/>
      <c r="AJP1" s="8"/>
      <c r="AJQ1" s="8"/>
      <c r="AJR1" s="8"/>
      <c r="AJS1" s="8"/>
      <c r="AJT1" s="8"/>
      <c r="AJU1" s="8"/>
      <c r="AJV1" s="7"/>
      <c r="AJW1" s="8"/>
      <c r="AJX1" s="8"/>
      <c r="AJY1" s="8"/>
      <c r="AJZ1" s="8"/>
      <c r="AKA1" s="8"/>
      <c r="AKB1" s="8"/>
      <c r="AKC1" s="8"/>
      <c r="AKD1" s="7"/>
      <c r="AKE1" s="8"/>
      <c r="AKF1" s="8"/>
      <c r="AKG1" s="8"/>
      <c r="AKH1" s="8"/>
      <c r="AKI1" s="8"/>
      <c r="AKJ1" s="8"/>
      <c r="AKK1" s="8"/>
      <c r="AKL1" s="7"/>
      <c r="AKM1" s="8"/>
      <c r="AKN1" s="8"/>
      <c r="AKO1" s="8"/>
      <c r="AKP1" s="8"/>
      <c r="AKQ1" s="8"/>
      <c r="AKR1" s="8"/>
      <c r="AKS1" s="8"/>
      <c r="AKT1" s="7"/>
      <c r="AKU1" s="8"/>
      <c r="AKV1" s="8"/>
      <c r="AKW1" s="8"/>
      <c r="AKX1" s="8"/>
      <c r="AKY1" s="8"/>
      <c r="AKZ1" s="8"/>
      <c r="ALA1" s="8"/>
      <c r="ALB1" s="7"/>
      <c r="ALC1" s="8"/>
      <c r="ALD1" s="8"/>
      <c r="ALE1" s="8"/>
      <c r="ALF1" s="8"/>
      <c r="ALG1" s="8"/>
      <c r="ALH1" s="8"/>
      <c r="ALI1" s="8"/>
      <c r="ALJ1" s="7"/>
      <c r="ALK1" s="8"/>
      <c r="ALL1" s="8"/>
      <c r="ALM1" s="8"/>
      <c r="ALN1" s="8"/>
      <c r="ALO1" s="8"/>
      <c r="ALP1" s="8"/>
      <c r="ALQ1" s="8"/>
      <c r="ALR1" s="7"/>
      <c r="ALS1" s="8"/>
      <c r="ALT1" s="8"/>
      <c r="ALU1" s="8"/>
      <c r="ALV1" s="8"/>
      <c r="ALW1" s="8"/>
      <c r="ALX1" s="8"/>
      <c r="ALY1" s="8"/>
      <c r="ALZ1" s="7"/>
      <c r="AMA1" s="8"/>
      <c r="AMB1" s="8"/>
      <c r="AMC1" s="8"/>
      <c r="AMD1" s="8"/>
      <c r="AME1" s="8"/>
      <c r="AMF1" s="8"/>
      <c r="AMG1" s="8"/>
      <c r="AMH1" s="7"/>
      <c r="AMI1" s="8"/>
      <c r="AMJ1" s="8"/>
      <c r="AMK1" s="8"/>
      <c r="AML1" s="8"/>
      <c r="AMM1" s="8"/>
      <c r="AMN1" s="8"/>
      <c r="AMO1" s="8"/>
      <c r="AMP1" s="7"/>
      <c r="AMQ1" s="8"/>
      <c r="AMR1" s="8"/>
      <c r="AMS1" s="8"/>
      <c r="AMT1" s="8"/>
      <c r="AMU1" s="8"/>
      <c r="AMV1" s="8"/>
      <c r="AMW1" s="8"/>
      <c r="AMX1" s="7"/>
      <c r="AMY1" s="8"/>
      <c r="AMZ1" s="8"/>
      <c r="ANA1" s="8"/>
      <c r="ANB1" s="8"/>
      <c r="ANC1" s="8"/>
      <c r="AND1" s="8"/>
      <c r="ANE1" s="8"/>
      <c r="ANF1" s="7"/>
      <c r="ANG1" s="8"/>
      <c r="ANH1" s="8"/>
      <c r="ANI1" s="8"/>
      <c r="ANJ1" s="8"/>
      <c r="ANK1" s="8"/>
      <c r="ANL1" s="8"/>
      <c r="ANM1" s="8"/>
      <c r="ANN1" s="7"/>
      <c r="ANO1" s="8"/>
      <c r="ANP1" s="8"/>
      <c r="ANQ1" s="8"/>
      <c r="ANR1" s="8"/>
      <c r="ANS1" s="8"/>
      <c r="ANT1" s="8"/>
      <c r="ANU1" s="8"/>
      <c r="ANV1" s="7"/>
      <c r="ANW1" s="8"/>
      <c r="ANX1" s="8"/>
      <c r="ANY1" s="8"/>
      <c r="ANZ1" s="8"/>
      <c r="AOA1" s="8"/>
      <c r="AOB1" s="8"/>
      <c r="AOC1" s="8"/>
      <c r="AOD1" s="7"/>
      <c r="AOE1" s="8"/>
      <c r="AOF1" s="8"/>
      <c r="AOG1" s="8"/>
      <c r="AOH1" s="8"/>
      <c r="AOI1" s="8"/>
      <c r="AOJ1" s="8"/>
      <c r="AOK1" s="8"/>
      <c r="AOL1" s="7"/>
      <c r="AOM1" s="8"/>
      <c r="AON1" s="8"/>
      <c r="AOO1" s="8"/>
      <c r="AOP1" s="8"/>
      <c r="AOQ1" s="8"/>
      <c r="AOR1" s="8"/>
      <c r="AOS1" s="8"/>
      <c r="AOT1" s="7"/>
      <c r="AOU1" s="8"/>
      <c r="AOV1" s="8"/>
      <c r="AOW1" s="8"/>
      <c r="AOX1" s="8"/>
      <c r="AOY1" s="8"/>
      <c r="AOZ1" s="8"/>
      <c r="APA1" s="8"/>
      <c r="APB1" s="7"/>
      <c r="APC1" s="8"/>
      <c r="APD1" s="8"/>
      <c r="APE1" s="8"/>
      <c r="APF1" s="8"/>
      <c r="APG1" s="8"/>
      <c r="APH1" s="8"/>
      <c r="API1" s="8"/>
      <c r="APJ1" s="7"/>
      <c r="APK1" s="8"/>
      <c r="APL1" s="8"/>
      <c r="APM1" s="8"/>
      <c r="APN1" s="8"/>
      <c r="APO1" s="8"/>
      <c r="APP1" s="8"/>
      <c r="APQ1" s="8"/>
      <c r="APR1" s="7"/>
      <c r="APS1" s="8"/>
      <c r="APT1" s="8"/>
      <c r="APU1" s="8"/>
      <c r="APV1" s="8"/>
      <c r="APW1" s="8"/>
      <c r="APX1" s="8"/>
      <c r="APY1" s="8"/>
      <c r="APZ1" s="7"/>
      <c r="AQA1" s="8"/>
      <c r="AQB1" s="8"/>
      <c r="AQC1" s="8"/>
      <c r="AQD1" s="8"/>
      <c r="AQE1" s="8"/>
      <c r="AQF1" s="8"/>
      <c r="AQG1" s="8"/>
      <c r="AQH1" s="7"/>
      <c r="AQI1" s="8"/>
      <c r="AQJ1" s="8"/>
      <c r="AQK1" s="8"/>
      <c r="AQL1" s="8"/>
      <c r="AQM1" s="8"/>
      <c r="AQN1" s="8"/>
      <c r="AQO1" s="8"/>
      <c r="AQP1" s="7"/>
      <c r="AQQ1" s="8"/>
      <c r="AQR1" s="8"/>
      <c r="AQS1" s="8"/>
      <c r="AQT1" s="8"/>
      <c r="AQU1" s="8"/>
      <c r="AQV1" s="8"/>
      <c r="AQW1" s="8"/>
      <c r="AQX1" s="7"/>
      <c r="AQY1" s="8"/>
      <c r="AQZ1" s="8"/>
      <c r="ARA1" s="8"/>
      <c r="ARB1" s="8"/>
      <c r="ARC1" s="8"/>
      <c r="ARD1" s="8"/>
      <c r="ARE1" s="8"/>
      <c r="ARF1" s="7"/>
      <c r="ARG1" s="8"/>
      <c r="ARH1" s="8"/>
      <c r="ARI1" s="8"/>
      <c r="ARJ1" s="8"/>
      <c r="ARK1" s="8"/>
      <c r="ARL1" s="8"/>
      <c r="ARM1" s="8"/>
      <c r="ARN1" s="7"/>
      <c r="ARO1" s="8"/>
      <c r="ARP1" s="8"/>
      <c r="ARQ1" s="8"/>
      <c r="ARR1" s="8"/>
      <c r="ARS1" s="8"/>
      <c r="ART1" s="8"/>
      <c r="ARU1" s="8"/>
      <c r="ARV1" s="7"/>
      <c r="ARW1" s="8"/>
      <c r="ARX1" s="8"/>
      <c r="ARY1" s="8"/>
      <c r="ARZ1" s="8"/>
      <c r="ASA1" s="8"/>
      <c r="ASB1" s="8"/>
      <c r="ASC1" s="8"/>
      <c r="ASD1" s="7"/>
      <c r="ASE1" s="8"/>
      <c r="ASF1" s="8"/>
      <c r="ASG1" s="8"/>
      <c r="ASH1" s="8"/>
      <c r="ASI1" s="8"/>
      <c r="ASJ1" s="8"/>
      <c r="ASK1" s="8"/>
      <c r="ASL1" s="7"/>
      <c r="ASM1" s="8"/>
      <c r="ASN1" s="8"/>
      <c r="ASO1" s="8"/>
      <c r="ASP1" s="8"/>
      <c r="ASQ1" s="8"/>
      <c r="ASR1" s="8"/>
      <c r="ASS1" s="8"/>
      <c r="AST1" s="7"/>
      <c r="ASU1" s="8"/>
      <c r="ASV1" s="8"/>
      <c r="ASW1" s="8"/>
      <c r="ASX1" s="8"/>
      <c r="ASY1" s="8"/>
      <c r="ASZ1" s="8"/>
      <c r="ATA1" s="8"/>
      <c r="ATB1" s="7"/>
      <c r="ATC1" s="8"/>
      <c r="ATD1" s="8"/>
      <c r="ATE1" s="8"/>
      <c r="ATF1" s="8"/>
      <c r="ATG1" s="8"/>
      <c r="ATH1" s="8"/>
      <c r="ATI1" s="8"/>
      <c r="ATJ1" s="7"/>
      <c r="ATK1" s="8"/>
      <c r="ATL1" s="8"/>
      <c r="ATM1" s="8"/>
      <c r="ATN1" s="8"/>
      <c r="ATO1" s="8"/>
      <c r="ATP1" s="8"/>
      <c r="ATQ1" s="8"/>
      <c r="ATR1" s="7"/>
      <c r="ATS1" s="8"/>
      <c r="ATT1" s="8"/>
      <c r="ATU1" s="8"/>
      <c r="ATV1" s="8"/>
      <c r="ATW1" s="8"/>
      <c r="ATX1" s="8"/>
      <c r="ATY1" s="8"/>
      <c r="ATZ1" s="7"/>
      <c r="AUA1" s="8"/>
      <c r="AUB1" s="8"/>
      <c r="AUC1" s="8"/>
      <c r="AUD1" s="8"/>
      <c r="AUE1" s="8"/>
      <c r="AUF1" s="8"/>
      <c r="AUG1" s="8"/>
      <c r="AUH1" s="7"/>
      <c r="AUI1" s="8"/>
      <c r="AUJ1" s="8"/>
      <c r="AUK1" s="8"/>
      <c r="AUL1" s="8"/>
      <c r="AUM1" s="8"/>
      <c r="AUN1" s="8"/>
      <c r="AUO1" s="8"/>
      <c r="AUP1" s="7"/>
      <c r="AUQ1" s="8"/>
      <c r="AUR1" s="8"/>
      <c r="AUS1" s="8"/>
      <c r="AUT1" s="8"/>
      <c r="AUU1" s="8"/>
      <c r="AUV1" s="8"/>
      <c r="AUW1" s="8"/>
      <c r="AUX1" s="7"/>
      <c r="AUY1" s="8"/>
      <c r="AUZ1" s="8"/>
      <c r="AVA1" s="8"/>
      <c r="AVB1" s="8"/>
      <c r="AVC1" s="8"/>
      <c r="AVD1" s="8"/>
      <c r="AVE1" s="8"/>
      <c r="AVF1" s="7"/>
      <c r="AVG1" s="8"/>
      <c r="AVH1" s="8"/>
      <c r="AVI1" s="8"/>
      <c r="AVJ1" s="8"/>
      <c r="AVK1" s="8"/>
      <c r="AVL1" s="8"/>
      <c r="AVM1" s="8"/>
      <c r="AVN1" s="7"/>
      <c r="AVO1" s="8"/>
      <c r="AVP1" s="8"/>
      <c r="AVQ1" s="8"/>
      <c r="AVR1" s="8"/>
      <c r="AVS1" s="8"/>
      <c r="AVT1" s="8"/>
      <c r="AVU1" s="8"/>
      <c r="AVV1" s="7"/>
      <c r="AVW1" s="8"/>
      <c r="AVX1" s="8"/>
      <c r="AVY1" s="8"/>
      <c r="AVZ1" s="8"/>
      <c r="AWA1" s="8"/>
      <c r="AWB1" s="8"/>
      <c r="AWC1" s="8"/>
      <c r="AWD1" s="7"/>
      <c r="AWE1" s="8"/>
      <c r="AWF1" s="8"/>
      <c r="AWG1" s="8"/>
      <c r="AWH1" s="8"/>
      <c r="AWI1" s="8"/>
      <c r="AWJ1" s="8"/>
      <c r="AWK1" s="8"/>
      <c r="AWL1" s="7"/>
      <c r="AWM1" s="8"/>
      <c r="AWN1" s="8"/>
      <c r="AWO1" s="8"/>
      <c r="AWP1" s="8"/>
      <c r="AWQ1" s="8"/>
      <c r="AWR1" s="8"/>
      <c r="AWS1" s="8"/>
      <c r="AWT1" s="7"/>
      <c r="AWU1" s="8"/>
      <c r="AWV1" s="8"/>
      <c r="AWW1" s="8"/>
      <c r="AWX1" s="8"/>
      <c r="AWY1" s="8"/>
      <c r="AWZ1" s="8"/>
      <c r="AXA1" s="8"/>
      <c r="AXB1" s="7"/>
      <c r="AXC1" s="8"/>
      <c r="AXD1" s="8"/>
      <c r="AXE1" s="8"/>
      <c r="AXF1" s="8"/>
      <c r="AXG1" s="8"/>
      <c r="AXH1" s="8"/>
      <c r="AXI1" s="8"/>
      <c r="AXJ1" s="7"/>
      <c r="AXK1" s="8"/>
      <c r="AXL1" s="8"/>
      <c r="AXM1" s="8"/>
      <c r="AXN1" s="8"/>
      <c r="AXO1" s="8"/>
      <c r="AXP1" s="8"/>
      <c r="AXQ1" s="8"/>
      <c r="AXR1" s="7"/>
      <c r="AXS1" s="8"/>
      <c r="AXT1" s="8"/>
      <c r="AXU1" s="8"/>
      <c r="AXV1" s="8"/>
      <c r="AXW1" s="8"/>
      <c r="AXX1" s="8"/>
      <c r="AXY1" s="8"/>
      <c r="AXZ1" s="7"/>
      <c r="AYA1" s="8"/>
      <c r="AYB1" s="8"/>
      <c r="AYC1" s="8"/>
      <c r="AYD1" s="8"/>
      <c r="AYE1" s="8"/>
      <c r="AYF1" s="8"/>
      <c r="AYG1" s="8"/>
      <c r="AYH1" s="7"/>
      <c r="AYI1" s="8"/>
      <c r="AYJ1" s="8"/>
      <c r="AYK1" s="8"/>
      <c r="AYL1" s="8"/>
      <c r="AYM1" s="8"/>
      <c r="AYN1" s="8"/>
      <c r="AYO1" s="8"/>
      <c r="AYP1" s="7"/>
      <c r="AYQ1" s="8"/>
      <c r="AYR1" s="8"/>
      <c r="AYS1" s="8"/>
      <c r="AYT1" s="8"/>
      <c r="AYU1" s="8"/>
      <c r="AYV1" s="8"/>
      <c r="AYW1" s="8"/>
      <c r="AYX1" s="7"/>
      <c r="AYY1" s="8"/>
      <c r="AYZ1" s="8"/>
      <c r="AZA1" s="8"/>
      <c r="AZB1" s="8"/>
      <c r="AZC1" s="8"/>
      <c r="AZD1" s="8"/>
      <c r="AZE1" s="8"/>
      <c r="AZF1" s="7"/>
      <c r="AZG1" s="8"/>
      <c r="AZH1" s="8"/>
      <c r="AZI1" s="8"/>
      <c r="AZJ1" s="8"/>
      <c r="AZK1" s="8"/>
      <c r="AZL1" s="8"/>
      <c r="AZM1" s="8"/>
      <c r="AZN1" s="7"/>
      <c r="AZO1" s="8"/>
      <c r="AZP1" s="8"/>
      <c r="AZQ1" s="8"/>
      <c r="AZR1" s="8"/>
      <c r="AZS1" s="8"/>
      <c r="AZT1" s="8"/>
      <c r="AZU1" s="8"/>
      <c r="AZV1" s="7"/>
      <c r="AZW1" s="8"/>
      <c r="AZX1" s="8"/>
      <c r="AZY1" s="8"/>
      <c r="AZZ1" s="8"/>
      <c r="BAA1" s="8"/>
      <c r="BAB1" s="8"/>
      <c r="BAC1" s="8"/>
      <c r="BAD1" s="7"/>
      <c r="BAE1" s="8"/>
      <c r="BAF1" s="8"/>
      <c r="BAG1" s="8"/>
      <c r="BAH1" s="8"/>
      <c r="BAI1" s="8"/>
      <c r="BAJ1" s="8"/>
      <c r="BAK1" s="8"/>
      <c r="BAL1" s="7"/>
      <c r="BAM1" s="8"/>
      <c r="BAN1" s="8"/>
      <c r="BAO1" s="8"/>
      <c r="BAP1" s="8"/>
      <c r="BAQ1" s="8"/>
      <c r="BAR1" s="8"/>
      <c r="BAS1" s="8"/>
      <c r="BAT1" s="7"/>
      <c r="BAU1" s="8"/>
      <c r="BAV1" s="8"/>
      <c r="BAW1" s="8"/>
      <c r="BAX1" s="8"/>
      <c r="BAY1" s="8"/>
      <c r="BAZ1" s="8"/>
      <c r="BBA1" s="8"/>
      <c r="BBB1" s="7"/>
      <c r="BBC1" s="8"/>
      <c r="BBD1" s="8"/>
      <c r="BBE1" s="8"/>
      <c r="BBF1" s="8"/>
      <c r="BBG1" s="8"/>
      <c r="BBH1" s="8"/>
      <c r="BBI1" s="8"/>
      <c r="BBJ1" s="7"/>
      <c r="BBK1" s="8"/>
      <c r="BBL1" s="8"/>
      <c r="BBM1" s="8"/>
      <c r="BBN1" s="8"/>
      <c r="BBO1" s="8"/>
      <c r="BBP1" s="8"/>
      <c r="BBQ1" s="8"/>
      <c r="BBR1" s="7"/>
      <c r="BBS1" s="8"/>
      <c r="BBT1" s="8"/>
      <c r="BBU1" s="8"/>
      <c r="BBV1" s="8"/>
      <c r="BBW1" s="8"/>
      <c r="BBX1" s="8"/>
      <c r="BBY1" s="8"/>
      <c r="BBZ1" s="7"/>
      <c r="BCA1" s="8"/>
      <c r="BCB1" s="8"/>
      <c r="BCC1" s="8"/>
      <c r="BCD1" s="8"/>
      <c r="BCE1" s="8"/>
      <c r="BCF1" s="8"/>
      <c r="BCG1" s="8"/>
      <c r="BCH1" s="7"/>
      <c r="BCI1" s="8"/>
      <c r="BCJ1" s="8"/>
      <c r="BCK1" s="8"/>
      <c r="BCL1" s="8"/>
      <c r="BCM1" s="8"/>
      <c r="BCN1" s="8"/>
      <c r="BCO1" s="8"/>
      <c r="BCP1" s="7"/>
      <c r="BCQ1" s="8"/>
      <c r="BCR1" s="8"/>
      <c r="BCS1" s="8"/>
      <c r="BCT1" s="8"/>
      <c r="BCU1" s="8"/>
      <c r="BCV1" s="8"/>
      <c r="BCW1" s="8"/>
      <c r="BCX1" s="7"/>
      <c r="BCY1" s="8"/>
      <c r="BCZ1" s="8"/>
      <c r="BDA1" s="8"/>
      <c r="BDB1" s="8"/>
      <c r="BDC1" s="8"/>
      <c r="BDD1" s="8"/>
      <c r="BDE1" s="8"/>
      <c r="BDF1" s="7"/>
      <c r="BDG1" s="8"/>
      <c r="BDH1" s="8"/>
      <c r="BDI1" s="8"/>
      <c r="BDJ1" s="8"/>
      <c r="BDK1" s="8"/>
      <c r="BDL1" s="8"/>
      <c r="BDM1" s="8"/>
      <c r="BDN1" s="7"/>
      <c r="BDO1" s="8"/>
      <c r="BDP1" s="8"/>
      <c r="BDQ1" s="8"/>
      <c r="BDR1" s="8"/>
      <c r="BDS1" s="8"/>
      <c r="BDT1" s="8"/>
      <c r="BDU1" s="8"/>
      <c r="BDV1" s="7"/>
      <c r="BDW1" s="8"/>
      <c r="BDX1" s="8"/>
      <c r="BDY1" s="8"/>
      <c r="BDZ1" s="8"/>
      <c r="BEA1" s="8"/>
      <c r="BEB1" s="8"/>
      <c r="BEC1" s="8"/>
      <c r="BED1" s="7"/>
      <c r="BEE1" s="8"/>
      <c r="BEF1" s="8"/>
      <c r="BEG1" s="8"/>
      <c r="BEH1" s="8"/>
      <c r="BEI1" s="8"/>
      <c r="BEJ1" s="8"/>
      <c r="BEK1" s="8"/>
      <c r="BEL1" s="7"/>
      <c r="BEM1" s="8"/>
      <c r="BEN1" s="8"/>
      <c r="BEO1" s="8"/>
      <c r="BEP1" s="8"/>
      <c r="BEQ1" s="8"/>
      <c r="BER1" s="8"/>
      <c r="BES1" s="8"/>
      <c r="BET1" s="7"/>
      <c r="BEU1" s="8"/>
      <c r="BEV1" s="8"/>
      <c r="BEW1" s="8"/>
      <c r="BEX1" s="8"/>
      <c r="BEY1" s="8"/>
      <c r="BEZ1" s="8"/>
      <c r="BFA1" s="8"/>
      <c r="BFB1" s="7"/>
      <c r="BFC1" s="8"/>
      <c r="BFD1" s="8"/>
      <c r="BFE1" s="8"/>
      <c r="BFF1" s="8"/>
      <c r="BFG1" s="8"/>
      <c r="BFH1" s="8"/>
      <c r="BFI1" s="8"/>
      <c r="BFJ1" s="7"/>
      <c r="BFK1" s="8"/>
      <c r="BFL1" s="8"/>
      <c r="BFM1" s="8"/>
      <c r="BFN1" s="8"/>
      <c r="BFO1" s="8"/>
      <c r="BFP1" s="8"/>
      <c r="BFQ1" s="8"/>
      <c r="BFR1" s="7"/>
      <c r="BFS1" s="8"/>
      <c r="BFT1" s="8"/>
      <c r="BFU1" s="8"/>
      <c r="BFV1" s="8"/>
      <c r="BFW1" s="8"/>
      <c r="BFX1" s="8"/>
      <c r="BFY1" s="8"/>
      <c r="BFZ1" s="7"/>
      <c r="BGA1" s="8"/>
      <c r="BGB1" s="8"/>
      <c r="BGC1" s="8"/>
      <c r="BGD1" s="8"/>
      <c r="BGE1" s="8"/>
      <c r="BGF1" s="8"/>
      <c r="BGG1" s="8"/>
      <c r="BGH1" s="7"/>
      <c r="BGI1" s="8"/>
      <c r="BGJ1" s="8"/>
      <c r="BGK1" s="8"/>
      <c r="BGL1" s="8"/>
      <c r="BGM1" s="8"/>
      <c r="BGN1" s="8"/>
      <c r="BGO1" s="8"/>
      <c r="BGP1" s="7"/>
      <c r="BGQ1" s="8"/>
      <c r="BGR1" s="8"/>
      <c r="BGS1" s="8"/>
      <c r="BGT1" s="8"/>
      <c r="BGU1" s="8"/>
      <c r="BGV1" s="8"/>
      <c r="BGW1" s="8"/>
      <c r="BGX1" s="7"/>
      <c r="BGY1" s="8"/>
      <c r="BGZ1" s="8"/>
      <c r="BHA1" s="8"/>
      <c r="BHB1" s="8"/>
      <c r="BHC1" s="8"/>
      <c r="BHD1" s="8"/>
      <c r="BHE1" s="8"/>
      <c r="BHF1" s="7"/>
      <c r="BHG1" s="8"/>
      <c r="BHH1" s="8"/>
      <c r="BHI1" s="8"/>
      <c r="BHJ1" s="8"/>
      <c r="BHK1" s="8"/>
      <c r="BHL1" s="8"/>
      <c r="BHM1" s="8"/>
      <c r="BHN1" s="7"/>
      <c r="BHO1" s="8"/>
      <c r="BHP1" s="8"/>
      <c r="BHQ1" s="8"/>
      <c r="BHR1" s="8"/>
      <c r="BHS1" s="8"/>
      <c r="BHT1" s="8"/>
      <c r="BHU1" s="8"/>
      <c r="BHV1" s="7"/>
      <c r="BHW1" s="8"/>
      <c r="BHX1" s="8"/>
      <c r="BHY1" s="8"/>
      <c r="BHZ1" s="8"/>
      <c r="BIA1" s="8"/>
      <c r="BIB1" s="8"/>
      <c r="BIC1" s="8"/>
      <c r="BID1" s="7"/>
      <c r="BIE1" s="8"/>
      <c r="BIF1" s="8"/>
      <c r="BIG1" s="8"/>
      <c r="BIH1" s="8"/>
      <c r="BII1" s="8"/>
      <c r="BIJ1" s="8"/>
      <c r="BIK1" s="8"/>
      <c r="BIL1" s="7"/>
      <c r="BIM1" s="8"/>
      <c r="BIN1" s="8"/>
      <c r="BIO1" s="8"/>
      <c r="BIP1" s="8"/>
      <c r="BIQ1" s="8"/>
      <c r="BIR1" s="8"/>
      <c r="BIS1" s="8"/>
      <c r="BIT1" s="7"/>
      <c r="BIU1" s="8"/>
      <c r="BIV1" s="8"/>
      <c r="BIW1" s="8"/>
      <c r="BIX1" s="8"/>
      <c r="BIY1" s="8"/>
      <c r="BIZ1" s="8"/>
      <c r="BJA1" s="8"/>
      <c r="BJB1" s="7"/>
      <c r="BJC1" s="8"/>
      <c r="BJD1" s="8"/>
      <c r="BJE1" s="8"/>
      <c r="BJF1" s="8"/>
      <c r="BJG1" s="8"/>
      <c r="BJH1" s="8"/>
      <c r="BJI1" s="8"/>
      <c r="BJJ1" s="7"/>
      <c r="BJK1" s="8"/>
      <c r="BJL1" s="8"/>
      <c r="BJM1" s="8"/>
      <c r="BJN1" s="8"/>
      <c r="BJO1" s="8"/>
      <c r="BJP1" s="8"/>
      <c r="BJQ1" s="8"/>
      <c r="BJR1" s="7"/>
      <c r="BJS1" s="8"/>
      <c r="BJT1" s="8"/>
      <c r="BJU1" s="8"/>
      <c r="BJV1" s="8"/>
      <c r="BJW1" s="8"/>
      <c r="BJX1" s="8"/>
      <c r="BJY1" s="8"/>
      <c r="BJZ1" s="7"/>
      <c r="BKA1" s="8"/>
      <c r="BKB1" s="8"/>
      <c r="BKC1" s="8"/>
      <c r="BKD1" s="8"/>
      <c r="BKE1" s="8"/>
      <c r="BKF1" s="8"/>
      <c r="BKG1" s="8"/>
      <c r="BKH1" s="7"/>
      <c r="BKI1" s="8"/>
      <c r="BKJ1" s="8"/>
      <c r="BKK1" s="8"/>
      <c r="BKL1" s="8"/>
      <c r="BKM1" s="8"/>
      <c r="BKN1" s="8"/>
      <c r="BKO1" s="8"/>
      <c r="BKP1" s="7"/>
      <c r="BKQ1" s="8"/>
      <c r="BKR1" s="8"/>
      <c r="BKS1" s="8"/>
      <c r="BKT1" s="8"/>
      <c r="BKU1" s="8"/>
      <c r="BKV1" s="8"/>
      <c r="BKW1" s="8"/>
      <c r="BKX1" s="7"/>
      <c r="BKY1" s="8"/>
      <c r="BKZ1" s="8"/>
      <c r="BLA1" s="8"/>
      <c r="BLB1" s="8"/>
      <c r="BLC1" s="8"/>
      <c r="BLD1" s="8"/>
      <c r="BLE1" s="8"/>
      <c r="BLF1" s="7"/>
      <c r="BLG1" s="8"/>
      <c r="BLH1" s="8"/>
      <c r="BLI1" s="8"/>
      <c r="BLJ1" s="8"/>
      <c r="BLK1" s="8"/>
      <c r="BLL1" s="8"/>
      <c r="BLM1" s="8"/>
      <c r="BLN1" s="7"/>
      <c r="BLO1" s="8"/>
      <c r="BLP1" s="8"/>
      <c r="BLQ1" s="8"/>
      <c r="BLR1" s="8"/>
      <c r="BLS1" s="8"/>
      <c r="BLT1" s="8"/>
      <c r="BLU1" s="8"/>
      <c r="BLV1" s="7"/>
      <c r="BLW1" s="8"/>
      <c r="BLX1" s="8"/>
      <c r="BLY1" s="8"/>
      <c r="BLZ1" s="8"/>
      <c r="BMA1" s="8"/>
      <c r="BMB1" s="8"/>
      <c r="BMC1" s="8"/>
      <c r="BMD1" s="7"/>
      <c r="BME1" s="8"/>
      <c r="BMF1" s="8"/>
      <c r="BMG1" s="8"/>
      <c r="BMH1" s="8"/>
      <c r="BMI1" s="8"/>
      <c r="BMJ1" s="8"/>
      <c r="BMK1" s="8"/>
      <c r="BML1" s="7"/>
      <c r="BMM1" s="8"/>
      <c r="BMN1" s="8"/>
      <c r="BMO1" s="8"/>
      <c r="BMP1" s="8"/>
      <c r="BMQ1" s="8"/>
      <c r="BMR1" s="8"/>
      <c r="BMS1" s="8"/>
      <c r="BMT1" s="7"/>
      <c r="BMU1" s="8"/>
      <c r="BMV1" s="8"/>
      <c r="BMW1" s="8"/>
      <c r="BMX1" s="8"/>
      <c r="BMY1" s="8"/>
      <c r="BMZ1" s="8"/>
      <c r="BNA1" s="8"/>
      <c r="BNB1" s="7"/>
      <c r="BNC1" s="8"/>
      <c r="BND1" s="8"/>
      <c r="BNE1" s="8"/>
      <c r="BNF1" s="8"/>
      <c r="BNG1" s="8"/>
      <c r="BNH1" s="8"/>
      <c r="BNI1" s="8"/>
      <c r="BNJ1" s="7"/>
      <c r="BNK1" s="8"/>
      <c r="BNL1" s="8"/>
      <c r="BNM1" s="8"/>
      <c r="BNN1" s="8"/>
      <c r="BNO1" s="8"/>
      <c r="BNP1" s="8"/>
      <c r="BNQ1" s="8"/>
      <c r="BNR1" s="7"/>
      <c r="BNS1" s="8"/>
      <c r="BNT1" s="8"/>
      <c r="BNU1" s="8"/>
      <c r="BNV1" s="8"/>
      <c r="BNW1" s="8"/>
      <c r="BNX1" s="8"/>
      <c r="BNY1" s="8"/>
      <c r="BNZ1" s="7"/>
      <c r="BOA1" s="8"/>
      <c r="BOB1" s="8"/>
      <c r="BOC1" s="8"/>
      <c r="BOD1" s="8"/>
      <c r="BOE1" s="8"/>
      <c r="BOF1" s="8"/>
      <c r="BOG1" s="8"/>
      <c r="BOH1" s="7"/>
      <c r="BOI1" s="8"/>
      <c r="BOJ1" s="8"/>
      <c r="BOK1" s="8"/>
      <c r="BOL1" s="8"/>
      <c r="BOM1" s="8"/>
      <c r="BON1" s="8"/>
      <c r="BOO1" s="8"/>
      <c r="BOP1" s="7"/>
      <c r="BOQ1" s="8"/>
      <c r="BOR1" s="8"/>
      <c r="BOS1" s="8"/>
      <c r="BOT1" s="8"/>
      <c r="BOU1" s="8"/>
      <c r="BOV1" s="8"/>
      <c r="BOW1" s="8"/>
      <c r="BOX1" s="7"/>
      <c r="BOY1" s="8"/>
      <c r="BOZ1" s="8"/>
      <c r="BPA1" s="8"/>
      <c r="BPB1" s="8"/>
      <c r="BPC1" s="8"/>
      <c r="BPD1" s="8"/>
      <c r="BPE1" s="8"/>
      <c r="BPF1" s="7"/>
      <c r="BPG1" s="8"/>
      <c r="BPH1" s="8"/>
      <c r="BPI1" s="8"/>
      <c r="BPJ1" s="8"/>
      <c r="BPK1" s="8"/>
      <c r="BPL1" s="8"/>
      <c r="BPM1" s="8"/>
      <c r="BPN1" s="7"/>
      <c r="BPO1" s="8"/>
      <c r="BPP1" s="8"/>
      <c r="BPQ1" s="8"/>
      <c r="BPR1" s="8"/>
      <c r="BPS1" s="8"/>
      <c r="BPT1" s="8"/>
      <c r="BPU1" s="8"/>
      <c r="BPV1" s="7"/>
      <c r="BPW1" s="8"/>
      <c r="BPX1" s="8"/>
      <c r="BPY1" s="8"/>
      <c r="BPZ1" s="8"/>
      <c r="BQA1" s="8"/>
      <c r="BQB1" s="8"/>
      <c r="BQC1" s="8"/>
      <c r="BQD1" s="7"/>
      <c r="BQE1" s="8"/>
      <c r="BQF1" s="8"/>
      <c r="BQG1" s="8"/>
      <c r="BQH1" s="8"/>
      <c r="BQI1" s="8"/>
      <c r="BQJ1" s="8"/>
      <c r="BQK1" s="8"/>
      <c r="BQL1" s="7"/>
      <c r="BQM1" s="8"/>
      <c r="BQN1" s="8"/>
      <c r="BQO1" s="8"/>
      <c r="BQP1" s="8"/>
      <c r="BQQ1" s="8"/>
      <c r="BQR1" s="8"/>
      <c r="BQS1" s="8"/>
      <c r="BQT1" s="7"/>
      <c r="BQU1" s="8"/>
      <c r="BQV1" s="8"/>
      <c r="BQW1" s="8"/>
      <c r="BQX1" s="8"/>
      <c r="BQY1" s="8"/>
      <c r="BQZ1" s="8"/>
      <c r="BRA1" s="8"/>
      <c r="BRB1" s="7"/>
      <c r="BRC1" s="8"/>
      <c r="BRD1" s="8"/>
      <c r="BRE1" s="8"/>
      <c r="BRF1" s="8"/>
      <c r="BRG1" s="8"/>
      <c r="BRH1" s="8"/>
      <c r="BRI1" s="8"/>
      <c r="BRJ1" s="7"/>
      <c r="BRK1" s="8"/>
      <c r="BRL1" s="8"/>
      <c r="BRM1" s="8"/>
      <c r="BRN1" s="8"/>
      <c r="BRO1" s="8"/>
      <c r="BRP1" s="8"/>
      <c r="BRQ1" s="8"/>
      <c r="BRR1" s="7"/>
      <c r="BRS1" s="8"/>
      <c r="BRT1" s="8"/>
      <c r="BRU1" s="8"/>
      <c r="BRV1" s="8"/>
      <c r="BRW1" s="8"/>
      <c r="BRX1" s="8"/>
      <c r="BRY1" s="8"/>
      <c r="BRZ1" s="7"/>
      <c r="BSA1" s="8"/>
      <c r="BSB1" s="8"/>
      <c r="BSC1" s="8"/>
      <c r="BSD1" s="8"/>
      <c r="BSE1" s="8"/>
      <c r="BSF1" s="8"/>
      <c r="BSG1" s="8"/>
      <c r="BSH1" s="7"/>
      <c r="BSI1" s="8"/>
      <c r="BSJ1" s="8"/>
      <c r="BSK1" s="8"/>
      <c r="BSL1" s="8"/>
      <c r="BSM1" s="8"/>
      <c r="BSN1" s="8"/>
      <c r="BSO1" s="8"/>
      <c r="BSP1" s="7"/>
      <c r="BSQ1" s="8"/>
      <c r="BSR1" s="8"/>
      <c r="BSS1" s="8"/>
      <c r="BST1" s="8"/>
      <c r="BSU1" s="8"/>
      <c r="BSV1" s="8"/>
      <c r="BSW1" s="8"/>
      <c r="BSX1" s="7"/>
      <c r="BSY1" s="8"/>
      <c r="BSZ1" s="8"/>
      <c r="BTA1" s="8"/>
      <c r="BTB1" s="8"/>
      <c r="BTC1" s="8"/>
      <c r="BTD1" s="8"/>
      <c r="BTE1" s="8"/>
      <c r="BTF1" s="7"/>
      <c r="BTG1" s="8"/>
      <c r="BTH1" s="8"/>
      <c r="BTI1" s="8"/>
      <c r="BTJ1" s="8"/>
      <c r="BTK1" s="8"/>
      <c r="BTL1" s="8"/>
      <c r="BTM1" s="8"/>
      <c r="BTN1" s="7"/>
      <c r="BTO1" s="8"/>
      <c r="BTP1" s="8"/>
      <c r="BTQ1" s="8"/>
      <c r="BTR1" s="8"/>
      <c r="BTS1" s="8"/>
      <c r="BTT1" s="8"/>
      <c r="BTU1" s="8"/>
      <c r="BTV1" s="7"/>
      <c r="BTW1" s="8"/>
      <c r="BTX1" s="8"/>
      <c r="BTY1" s="8"/>
      <c r="BTZ1" s="8"/>
      <c r="BUA1" s="8"/>
      <c r="BUB1" s="8"/>
      <c r="BUC1" s="8"/>
      <c r="BUD1" s="7"/>
      <c r="BUE1" s="8"/>
      <c r="BUF1" s="8"/>
      <c r="BUG1" s="8"/>
      <c r="BUH1" s="8"/>
      <c r="BUI1" s="8"/>
      <c r="BUJ1" s="8"/>
      <c r="BUK1" s="8"/>
      <c r="BUL1" s="7"/>
      <c r="BUM1" s="8"/>
      <c r="BUN1" s="8"/>
      <c r="BUO1" s="8"/>
      <c r="BUP1" s="8"/>
      <c r="BUQ1" s="8"/>
      <c r="BUR1" s="8"/>
      <c r="BUS1" s="8"/>
      <c r="BUT1" s="7"/>
      <c r="BUU1" s="8"/>
      <c r="BUV1" s="8"/>
      <c r="BUW1" s="8"/>
      <c r="BUX1" s="8"/>
      <c r="BUY1" s="8"/>
      <c r="BUZ1" s="8"/>
      <c r="BVA1" s="8"/>
      <c r="BVB1" s="7"/>
      <c r="BVC1" s="8"/>
      <c r="BVD1" s="8"/>
      <c r="BVE1" s="8"/>
      <c r="BVF1" s="8"/>
      <c r="BVG1" s="8"/>
      <c r="BVH1" s="8"/>
      <c r="BVI1" s="8"/>
      <c r="BVJ1" s="7"/>
      <c r="BVK1" s="8"/>
      <c r="BVL1" s="8"/>
      <c r="BVM1" s="8"/>
      <c r="BVN1" s="8"/>
      <c r="BVO1" s="8"/>
      <c r="BVP1" s="8"/>
      <c r="BVQ1" s="8"/>
      <c r="BVR1" s="7"/>
      <c r="BVS1" s="8"/>
      <c r="BVT1" s="8"/>
      <c r="BVU1" s="8"/>
      <c r="BVV1" s="8"/>
      <c r="BVW1" s="8"/>
      <c r="BVX1" s="8"/>
      <c r="BVY1" s="8"/>
      <c r="BVZ1" s="7"/>
      <c r="BWA1" s="8"/>
      <c r="BWB1" s="8"/>
      <c r="BWC1" s="8"/>
      <c r="BWD1" s="8"/>
      <c r="BWE1" s="8"/>
      <c r="BWF1" s="8"/>
      <c r="BWG1" s="8"/>
      <c r="BWH1" s="7"/>
      <c r="BWI1" s="8"/>
      <c r="BWJ1" s="8"/>
      <c r="BWK1" s="8"/>
      <c r="BWL1" s="8"/>
      <c r="BWM1" s="8"/>
      <c r="BWN1" s="8"/>
      <c r="BWO1" s="8"/>
      <c r="BWP1" s="7"/>
      <c r="BWQ1" s="8"/>
      <c r="BWR1" s="8"/>
      <c r="BWS1" s="8"/>
      <c r="BWT1" s="8"/>
      <c r="BWU1" s="8"/>
      <c r="BWV1" s="8"/>
      <c r="BWW1" s="8"/>
      <c r="BWX1" s="7"/>
      <c r="BWY1" s="8"/>
      <c r="BWZ1" s="8"/>
      <c r="BXA1" s="8"/>
      <c r="BXB1" s="8"/>
      <c r="BXC1" s="8"/>
      <c r="BXD1" s="8"/>
      <c r="BXE1" s="8"/>
      <c r="BXF1" s="7"/>
      <c r="BXG1" s="8"/>
      <c r="BXH1" s="8"/>
      <c r="BXI1" s="8"/>
      <c r="BXJ1" s="8"/>
      <c r="BXK1" s="8"/>
      <c r="BXL1" s="8"/>
      <c r="BXM1" s="8"/>
      <c r="BXN1" s="7"/>
      <c r="BXO1" s="8"/>
      <c r="BXP1" s="8"/>
      <c r="BXQ1" s="8"/>
      <c r="BXR1" s="8"/>
      <c r="BXS1" s="8"/>
      <c r="BXT1" s="8"/>
      <c r="BXU1" s="8"/>
      <c r="BXV1" s="7"/>
      <c r="BXW1" s="8"/>
      <c r="BXX1" s="8"/>
      <c r="BXY1" s="8"/>
      <c r="BXZ1" s="8"/>
      <c r="BYA1" s="8"/>
      <c r="BYB1" s="8"/>
      <c r="BYC1" s="8"/>
      <c r="BYD1" s="7"/>
      <c r="BYE1" s="8"/>
      <c r="BYF1" s="8"/>
      <c r="BYG1" s="8"/>
      <c r="BYH1" s="8"/>
      <c r="BYI1" s="8"/>
      <c r="BYJ1" s="8"/>
      <c r="BYK1" s="8"/>
      <c r="BYL1" s="7"/>
      <c r="BYM1" s="8"/>
      <c r="BYN1" s="8"/>
      <c r="BYO1" s="8"/>
      <c r="BYP1" s="8"/>
      <c r="BYQ1" s="8"/>
      <c r="BYR1" s="8"/>
      <c r="BYS1" s="8"/>
      <c r="BYT1" s="7"/>
      <c r="BYU1" s="8"/>
      <c r="BYV1" s="8"/>
      <c r="BYW1" s="8"/>
      <c r="BYX1" s="8"/>
      <c r="BYY1" s="8"/>
      <c r="BYZ1" s="8"/>
      <c r="BZA1" s="8"/>
      <c r="BZB1" s="7"/>
      <c r="BZC1" s="8"/>
      <c r="BZD1" s="8"/>
      <c r="BZE1" s="8"/>
      <c r="BZF1" s="8"/>
      <c r="BZG1" s="8"/>
      <c r="BZH1" s="8"/>
      <c r="BZI1" s="8"/>
      <c r="BZJ1" s="7"/>
      <c r="BZK1" s="8"/>
      <c r="BZL1" s="8"/>
      <c r="BZM1" s="8"/>
      <c r="BZN1" s="8"/>
      <c r="BZO1" s="8"/>
      <c r="BZP1" s="8"/>
      <c r="BZQ1" s="8"/>
      <c r="BZR1" s="7"/>
      <c r="BZS1" s="8"/>
      <c r="BZT1" s="8"/>
      <c r="BZU1" s="8"/>
      <c r="BZV1" s="8"/>
      <c r="BZW1" s="8"/>
      <c r="BZX1" s="8"/>
      <c r="BZY1" s="8"/>
      <c r="BZZ1" s="7"/>
      <c r="CAA1" s="8"/>
      <c r="CAB1" s="8"/>
      <c r="CAC1" s="8"/>
      <c r="CAD1" s="8"/>
      <c r="CAE1" s="8"/>
      <c r="CAF1" s="8"/>
      <c r="CAG1" s="8"/>
      <c r="CAH1" s="7"/>
      <c r="CAI1" s="8"/>
      <c r="CAJ1" s="8"/>
      <c r="CAK1" s="8"/>
      <c r="CAL1" s="8"/>
      <c r="CAM1" s="8"/>
      <c r="CAN1" s="8"/>
      <c r="CAO1" s="8"/>
      <c r="CAP1" s="7"/>
      <c r="CAQ1" s="8"/>
      <c r="CAR1" s="8"/>
      <c r="CAS1" s="8"/>
      <c r="CAT1" s="8"/>
      <c r="CAU1" s="8"/>
      <c r="CAV1" s="8"/>
      <c r="CAW1" s="8"/>
      <c r="CAX1" s="7"/>
      <c r="CAY1" s="8"/>
      <c r="CAZ1" s="8"/>
      <c r="CBA1" s="8"/>
      <c r="CBB1" s="8"/>
      <c r="CBC1" s="8"/>
      <c r="CBD1" s="8"/>
      <c r="CBE1" s="8"/>
      <c r="CBF1" s="7"/>
      <c r="CBG1" s="8"/>
      <c r="CBH1" s="8"/>
      <c r="CBI1" s="8"/>
      <c r="CBJ1" s="8"/>
      <c r="CBK1" s="8"/>
      <c r="CBL1" s="8"/>
      <c r="CBM1" s="8"/>
      <c r="CBN1" s="7"/>
      <c r="CBO1" s="8"/>
      <c r="CBP1" s="8"/>
      <c r="CBQ1" s="8"/>
      <c r="CBR1" s="8"/>
      <c r="CBS1" s="8"/>
      <c r="CBT1" s="8"/>
      <c r="CBU1" s="8"/>
      <c r="CBV1" s="7"/>
      <c r="CBW1" s="8"/>
      <c r="CBX1" s="8"/>
      <c r="CBY1" s="8"/>
      <c r="CBZ1" s="8"/>
      <c r="CCA1" s="8"/>
      <c r="CCB1" s="8"/>
      <c r="CCC1" s="8"/>
      <c r="CCD1" s="7"/>
      <c r="CCE1" s="8"/>
      <c r="CCF1" s="8"/>
      <c r="CCG1" s="8"/>
      <c r="CCH1" s="8"/>
      <c r="CCI1" s="8"/>
      <c r="CCJ1" s="8"/>
      <c r="CCK1" s="8"/>
      <c r="CCL1" s="7"/>
      <c r="CCM1" s="8"/>
      <c r="CCN1" s="8"/>
      <c r="CCO1" s="8"/>
      <c r="CCP1" s="8"/>
      <c r="CCQ1" s="8"/>
      <c r="CCR1" s="8"/>
      <c r="CCS1" s="8"/>
      <c r="CCT1" s="7"/>
      <c r="CCU1" s="8"/>
      <c r="CCV1" s="8"/>
      <c r="CCW1" s="8"/>
      <c r="CCX1" s="8"/>
      <c r="CCY1" s="8"/>
      <c r="CCZ1" s="8"/>
      <c r="CDA1" s="8"/>
      <c r="CDB1" s="7"/>
      <c r="CDC1" s="8"/>
      <c r="CDD1" s="8"/>
      <c r="CDE1" s="8"/>
      <c r="CDF1" s="8"/>
      <c r="CDG1" s="8"/>
      <c r="CDH1" s="8"/>
      <c r="CDI1" s="8"/>
      <c r="CDJ1" s="7"/>
      <c r="CDK1" s="8"/>
      <c r="CDL1" s="8"/>
      <c r="CDM1" s="8"/>
      <c r="CDN1" s="8"/>
      <c r="CDO1" s="8"/>
      <c r="CDP1" s="8"/>
      <c r="CDQ1" s="8"/>
      <c r="CDR1" s="7"/>
      <c r="CDS1" s="8"/>
      <c r="CDT1" s="8"/>
      <c r="CDU1" s="8"/>
      <c r="CDV1" s="8"/>
      <c r="CDW1" s="8"/>
      <c r="CDX1" s="8"/>
      <c r="CDY1" s="8"/>
      <c r="CDZ1" s="7"/>
      <c r="CEA1" s="8"/>
      <c r="CEB1" s="8"/>
      <c r="CEC1" s="8"/>
      <c r="CED1" s="8"/>
      <c r="CEE1" s="8"/>
      <c r="CEF1" s="8"/>
      <c r="CEG1" s="8"/>
      <c r="CEH1" s="7"/>
      <c r="CEI1" s="8"/>
      <c r="CEJ1" s="8"/>
      <c r="CEK1" s="8"/>
      <c r="CEL1" s="8"/>
      <c r="CEM1" s="8"/>
      <c r="CEN1" s="8"/>
      <c r="CEO1" s="8"/>
      <c r="CEP1" s="7"/>
      <c r="CEQ1" s="8"/>
      <c r="CER1" s="8"/>
      <c r="CES1" s="8"/>
      <c r="CET1" s="8"/>
      <c r="CEU1" s="8"/>
      <c r="CEV1" s="8"/>
      <c r="CEW1" s="8"/>
      <c r="CEX1" s="7"/>
      <c r="CEY1" s="8"/>
      <c r="CEZ1" s="8"/>
      <c r="CFA1" s="8"/>
      <c r="CFB1" s="8"/>
      <c r="CFC1" s="8"/>
      <c r="CFD1" s="8"/>
      <c r="CFE1" s="8"/>
      <c r="CFF1" s="7"/>
      <c r="CFG1" s="8"/>
      <c r="CFH1" s="8"/>
      <c r="CFI1" s="8"/>
      <c r="CFJ1" s="8"/>
      <c r="CFK1" s="8"/>
      <c r="CFL1" s="8"/>
      <c r="CFM1" s="8"/>
      <c r="CFN1" s="7"/>
      <c r="CFO1" s="8"/>
      <c r="CFP1" s="8"/>
      <c r="CFQ1" s="8"/>
      <c r="CFR1" s="8"/>
      <c r="CFS1" s="8"/>
      <c r="CFT1" s="8"/>
      <c r="CFU1" s="8"/>
      <c r="CFV1" s="7"/>
      <c r="CFW1" s="8"/>
      <c r="CFX1" s="8"/>
      <c r="CFY1" s="8"/>
      <c r="CFZ1" s="8"/>
      <c r="CGA1" s="8"/>
      <c r="CGB1" s="8"/>
      <c r="CGC1" s="8"/>
      <c r="CGD1" s="7"/>
      <c r="CGE1" s="8"/>
      <c r="CGF1" s="8"/>
      <c r="CGG1" s="8"/>
      <c r="CGH1" s="8"/>
      <c r="CGI1" s="8"/>
      <c r="CGJ1" s="8"/>
      <c r="CGK1" s="8"/>
      <c r="CGL1" s="7"/>
      <c r="CGM1" s="8"/>
      <c r="CGN1" s="8"/>
      <c r="CGO1" s="8"/>
      <c r="CGP1" s="8"/>
      <c r="CGQ1" s="8"/>
      <c r="CGR1" s="8"/>
      <c r="CGS1" s="8"/>
      <c r="CGT1" s="7"/>
      <c r="CGU1" s="8"/>
      <c r="CGV1" s="8"/>
      <c r="CGW1" s="8"/>
      <c r="CGX1" s="8"/>
      <c r="CGY1" s="8"/>
      <c r="CGZ1" s="8"/>
      <c r="CHA1" s="8"/>
      <c r="CHB1" s="7"/>
      <c r="CHC1" s="8"/>
      <c r="CHD1" s="8"/>
      <c r="CHE1" s="8"/>
      <c r="CHF1" s="8"/>
      <c r="CHG1" s="8"/>
      <c r="CHH1" s="8"/>
      <c r="CHI1" s="8"/>
      <c r="CHJ1" s="7"/>
      <c r="CHK1" s="8"/>
      <c r="CHL1" s="8"/>
      <c r="CHM1" s="8"/>
      <c r="CHN1" s="8"/>
      <c r="CHO1" s="8"/>
      <c r="CHP1" s="8"/>
      <c r="CHQ1" s="8"/>
      <c r="CHR1" s="7"/>
      <c r="CHS1" s="8"/>
      <c r="CHT1" s="8"/>
      <c r="CHU1" s="8"/>
      <c r="CHV1" s="8"/>
      <c r="CHW1" s="8"/>
      <c r="CHX1" s="8"/>
      <c r="CHY1" s="8"/>
      <c r="CHZ1" s="7"/>
      <c r="CIA1" s="8"/>
      <c r="CIB1" s="8"/>
      <c r="CIC1" s="8"/>
      <c r="CID1" s="8"/>
      <c r="CIE1" s="8"/>
      <c r="CIF1" s="8"/>
      <c r="CIG1" s="8"/>
      <c r="CIH1" s="7"/>
      <c r="CII1" s="8"/>
      <c r="CIJ1" s="8"/>
      <c r="CIK1" s="8"/>
      <c r="CIL1" s="8"/>
      <c r="CIM1" s="8"/>
      <c r="CIN1" s="8"/>
      <c r="CIO1" s="8"/>
      <c r="CIP1" s="7"/>
      <c r="CIQ1" s="8"/>
      <c r="CIR1" s="8"/>
      <c r="CIS1" s="8"/>
      <c r="CIT1" s="8"/>
      <c r="CIU1" s="8"/>
      <c r="CIV1" s="8"/>
      <c r="CIW1" s="8"/>
      <c r="CIX1" s="7"/>
      <c r="CIY1" s="8"/>
      <c r="CIZ1" s="8"/>
      <c r="CJA1" s="8"/>
      <c r="CJB1" s="8"/>
      <c r="CJC1" s="8"/>
      <c r="CJD1" s="8"/>
      <c r="CJE1" s="8"/>
      <c r="CJF1" s="7"/>
      <c r="CJG1" s="8"/>
      <c r="CJH1" s="8"/>
      <c r="CJI1" s="8"/>
      <c r="CJJ1" s="8"/>
      <c r="CJK1" s="8"/>
      <c r="CJL1" s="8"/>
      <c r="CJM1" s="8"/>
      <c r="CJN1" s="7"/>
      <c r="CJO1" s="8"/>
      <c r="CJP1" s="8"/>
      <c r="CJQ1" s="8"/>
      <c r="CJR1" s="8"/>
      <c r="CJS1" s="8"/>
      <c r="CJT1" s="8"/>
      <c r="CJU1" s="8"/>
      <c r="CJV1" s="7"/>
      <c r="CJW1" s="8"/>
      <c r="CJX1" s="8"/>
      <c r="CJY1" s="8"/>
      <c r="CJZ1" s="8"/>
      <c r="CKA1" s="8"/>
      <c r="CKB1" s="8"/>
      <c r="CKC1" s="8"/>
      <c r="CKD1" s="7"/>
      <c r="CKE1" s="8"/>
      <c r="CKF1" s="8"/>
      <c r="CKG1" s="8"/>
      <c r="CKH1" s="8"/>
      <c r="CKI1" s="8"/>
      <c r="CKJ1" s="8"/>
      <c r="CKK1" s="8"/>
      <c r="CKL1" s="7"/>
      <c r="CKM1" s="8"/>
      <c r="CKN1" s="8"/>
      <c r="CKO1" s="8"/>
      <c r="CKP1" s="8"/>
      <c r="CKQ1" s="8"/>
      <c r="CKR1" s="8"/>
      <c r="CKS1" s="8"/>
      <c r="CKT1" s="7"/>
      <c r="CKU1" s="8"/>
      <c r="CKV1" s="8"/>
      <c r="CKW1" s="8"/>
      <c r="CKX1" s="8"/>
      <c r="CKY1" s="8"/>
      <c r="CKZ1" s="8"/>
      <c r="CLA1" s="8"/>
      <c r="CLB1" s="7"/>
      <c r="CLC1" s="8"/>
      <c r="CLD1" s="8"/>
      <c r="CLE1" s="8"/>
      <c r="CLF1" s="8"/>
      <c r="CLG1" s="8"/>
      <c r="CLH1" s="8"/>
      <c r="CLI1" s="8"/>
      <c r="CLJ1" s="7"/>
      <c r="CLK1" s="8"/>
      <c r="CLL1" s="8"/>
      <c r="CLM1" s="8"/>
      <c r="CLN1" s="8"/>
      <c r="CLO1" s="8"/>
      <c r="CLP1" s="8"/>
      <c r="CLQ1" s="8"/>
      <c r="CLR1" s="7"/>
      <c r="CLS1" s="8"/>
      <c r="CLT1" s="8"/>
      <c r="CLU1" s="8"/>
      <c r="CLV1" s="8"/>
      <c r="CLW1" s="8"/>
      <c r="CLX1" s="8"/>
      <c r="CLY1" s="8"/>
      <c r="CLZ1" s="7"/>
      <c r="CMA1" s="8"/>
      <c r="CMB1" s="8"/>
      <c r="CMC1" s="8"/>
      <c r="CMD1" s="8"/>
      <c r="CME1" s="8"/>
      <c r="CMF1" s="8"/>
      <c r="CMG1" s="8"/>
      <c r="CMH1" s="7"/>
      <c r="CMI1" s="8"/>
      <c r="CMJ1" s="8"/>
      <c r="CMK1" s="8"/>
      <c r="CML1" s="8"/>
      <c r="CMM1" s="8"/>
      <c r="CMN1" s="8"/>
      <c r="CMO1" s="8"/>
      <c r="CMP1" s="7"/>
      <c r="CMQ1" s="8"/>
      <c r="CMR1" s="8"/>
      <c r="CMS1" s="8"/>
      <c r="CMT1" s="8"/>
      <c r="CMU1" s="8"/>
      <c r="CMV1" s="8"/>
      <c r="CMW1" s="8"/>
      <c r="CMX1" s="7"/>
      <c r="CMY1" s="8"/>
      <c r="CMZ1" s="8"/>
      <c r="CNA1" s="8"/>
      <c r="CNB1" s="8"/>
      <c r="CNC1" s="8"/>
      <c r="CND1" s="8"/>
      <c r="CNE1" s="8"/>
      <c r="CNF1" s="7"/>
      <c r="CNG1" s="8"/>
      <c r="CNH1" s="8"/>
      <c r="CNI1" s="8"/>
      <c r="CNJ1" s="8"/>
      <c r="CNK1" s="8"/>
      <c r="CNL1" s="8"/>
      <c r="CNM1" s="8"/>
      <c r="CNN1" s="7"/>
      <c r="CNO1" s="8"/>
      <c r="CNP1" s="8"/>
      <c r="CNQ1" s="8"/>
      <c r="CNR1" s="8"/>
      <c r="CNS1" s="8"/>
      <c r="CNT1" s="8"/>
      <c r="CNU1" s="8"/>
      <c r="CNV1" s="7"/>
      <c r="CNW1" s="8"/>
      <c r="CNX1" s="8"/>
      <c r="CNY1" s="8"/>
      <c r="CNZ1" s="8"/>
      <c r="COA1" s="8"/>
      <c r="COB1" s="8"/>
      <c r="COC1" s="8"/>
      <c r="COD1" s="7"/>
      <c r="COE1" s="8"/>
      <c r="COF1" s="8"/>
      <c r="COG1" s="8"/>
      <c r="COH1" s="8"/>
      <c r="COI1" s="8"/>
      <c r="COJ1" s="8"/>
      <c r="COK1" s="8"/>
      <c r="COL1" s="7"/>
      <c r="COM1" s="8"/>
      <c r="CON1" s="8"/>
      <c r="COO1" s="8"/>
      <c r="COP1" s="8"/>
      <c r="COQ1" s="8"/>
      <c r="COR1" s="8"/>
      <c r="COS1" s="8"/>
      <c r="COT1" s="7"/>
      <c r="COU1" s="8"/>
      <c r="COV1" s="8"/>
      <c r="COW1" s="8"/>
      <c r="COX1" s="8"/>
      <c r="COY1" s="8"/>
      <c r="COZ1" s="8"/>
      <c r="CPA1" s="8"/>
      <c r="CPB1" s="7"/>
      <c r="CPC1" s="8"/>
      <c r="CPD1" s="8"/>
      <c r="CPE1" s="8"/>
      <c r="CPF1" s="8"/>
      <c r="CPG1" s="8"/>
      <c r="CPH1" s="8"/>
      <c r="CPI1" s="8"/>
      <c r="CPJ1" s="7"/>
      <c r="CPK1" s="8"/>
      <c r="CPL1" s="8"/>
      <c r="CPM1" s="8"/>
      <c r="CPN1" s="8"/>
      <c r="CPO1" s="8"/>
      <c r="CPP1" s="8"/>
      <c r="CPQ1" s="8"/>
      <c r="CPR1" s="7"/>
      <c r="CPS1" s="8"/>
      <c r="CPT1" s="8"/>
      <c r="CPU1" s="8"/>
      <c r="CPV1" s="8"/>
      <c r="CPW1" s="8"/>
      <c r="CPX1" s="8"/>
      <c r="CPY1" s="8"/>
      <c r="CPZ1" s="7"/>
      <c r="CQA1" s="8"/>
      <c r="CQB1" s="8"/>
      <c r="CQC1" s="8"/>
      <c r="CQD1" s="8"/>
      <c r="CQE1" s="8"/>
      <c r="CQF1" s="8"/>
      <c r="CQG1" s="8"/>
      <c r="CQH1" s="7"/>
      <c r="CQI1" s="8"/>
      <c r="CQJ1" s="8"/>
      <c r="CQK1" s="8"/>
      <c r="CQL1" s="8"/>
      <c r="CQM1" s="8"/>
      <c r="CQN1" s="8"/>
      <c r="CQO1" s="8"/>
      <c r="CQP1" s="7"/>
      <c r="CQQ1" s="8"/>
      <c r="CQR1" s="8"/>
      <c r="CQS1" s="8"/>
      <c r="CQT1" s="8"/>
      <c r="CQU1" s="8"/>
      <c r="CQV1" s="8"/>
      <c r="CQW1" s="8"/>
      <c r="CQX1" s="7"/>
      <c r="CQY1" s="8"/>
      <c r="CQZ1" s="8"/>
      <c r="CRA1" s="8"/>
      <c r="CRB1" s="8"/>
      <c r="CRC1" s="8"/>
      <c r="CRD1" s="8"/>
      <c r="CRE1" s="8"/>
      <c r="CRF1" s="7"/>
      <c r="CRG1" s="8"/>
      <c r="CRH1" s="8"/>
      <c r="CRI1" s="8"/>
      <c r="CRJ1" s="8"/>
      <c r="CRK1" s="8"/>
      <c r="CRL1" s="8"/>
      <c r="CRM1" s="8"/>
      <c r="CRN1" s="7"/>
      <c r="CRO1" s="8"/>
      <c r="CRP1" s="8"/>
      <c r="CRQ1" s="8"/>
      <c r="CRR1" s="8"/>
      <c r="CRS1" s="8"/>
      <c r="CRT1" s="8"/>
      <c r="CRU1" s="8"/>
      <c r="CRV1" s="7"/>
      <c r="CRW1" s="8"/>
      <c r="CRX1" s="8"/>
      <c r="CRY1" s="8"/>
      <c r="CRZ1" s="8"/>
      <c r="CSA1" s="8"/>
      <c r="CSB1" s="8"/>
      <c r="CSC1" s="8"/>
      <c r="CSD1" s="7"/>
      <c r="CSE1" s="8"/>
      <c r="CSF1" s="8"/>
      <c r="CSG1" s="8"/>
      <c r="CSH1" s="8"/>
      <c r="CSI1" s="8"/>
      <c r="CSJ1" s="8"/>
      <c r="CSK1" s="8"/>
      <c r="CSL1" s="7"/>
      <c r="CSM1" s="8"/>
      <c r="CSN1" s="8"/>
      <c r="CSO1" s="8"/>
      <c r="CSP1" s="8"/>
      <c r="CSQ1" s="8"/>
      <c r="CSR1" s="8"/>
      <c r="CSS1" s="8"/>
      <c r="CST1" s="7"/>
      <c r="CSU1" s="8"/>
      <c r="CSV1" s="8"/>
      <c r="CSW1" s="8"/>
      <c r="CSX1" s="8"/>
      <c r="CSY1" s="8"/>
      <c r="CSZ1" s="8"/>
      <c r="CTA1" s="8"/>
      <c r="CTB1" s="7"/>
      <c r="CTC1" s="8"/>
      <c r="CTD1" s="8"/>
      <c r="CTE1" s="8"/>
      <c r="CTF1" s="8"/>
      <c r="CTG1" s="8"/>
      <c r="CTH1" s="8"/>
      <c r="CTI1" s="8"/>
      <c r="CTJ1" s="7"/>
      <c r="CTK1" s="8"/>
      <c r="CTL1" s="8"/>
      <c r="CTM1" s="8"/>
      <c r="CTN1" s="8"/>
      <c r="CTO1" s="8"/>
      <c r="CTP1" s="8"/>
      <c r="CTQ1" s="8"/>
      <c r="CTR1" s="7"/>
      <c r="CTS1" s="8"/>
      <c r="CTT1" s="8"/>
      <c r="CTU1" s="8"/>
      <c r="CTV1" s="8"/>
      <c r="CTW1" s="8"/>
      <c r="CTX1" s="8"/>
      <c r="CTY1" s="8"/>
      <c r="CTZ1" s="7"/>
      <c r="CUA1" s="8"/>
      <c r="CUB1" s="8"/>
      <c r="CUC1" s="8"/>
      <c r="CUD1" s="8"/>
      <c r="CUE1" s="8"/>
      <c r="CUF1" s="8"/>
      <c r="CUG1" s="8"/>
      <c r="CUH1" s="7"/>
      <c r="CUI1" s="8"/>
      <c r="CUJ1" s="8"/>
      <c r="CUK1" s="8"/>
      <c r="CUL1" s="8"/>
      <c r="CUM1" s="8"/>
      <c r="CUN1" s="8"/>
      <c r="CUO1" s="8"/>
      <c r="CUP1" s="7"/>
      <c r="CUQ1" s="8"/>
      <c r="CUR1" s="8"/>
      <c r="CUS1" s="8"/>
      <c r="CUT1" s="8"/>
      <c r="CUU1" s="8"/>
      <c r="CUV1" s="8"/>
      <c r="CUW1" s="8"/>
      <c r="CUX1" s="7"/>
      <c r="CUY1" s="8"/>
      <c r="CUZ1" s="8"/>
      <c r="CVA1" s="8"/>
      <c r="CVB1" s="8"/>
      <c r="CVC1" s="8"/>
      <c r="CVD1" s="8"/>
      <c r="CVE1" s="8"/>
      <c r="CVF1" s="7"/>
      <c r="CVG1" s="8"/>
      <c r="CVH1" s="8"/>
      <c r="CVI1" s="8"/>
      <c r="CVJ1" s="8"/>
      <c r="CVK1" s="8"/>
      <c r="CVL1" s="8"/>
      <c r="CVM1" s="8"/>
      <c r="CVN1" s="7"/>
      <c r="CVO1" s="8"/>
      <c r="CVP1" s="8"/>
      <c r="CVQ1" s="8"/>
      <c r="CVR1" s="8"/>
      <c r="CVS1" s="8"/>
      <c r="CVT1" s="8"/>
      <c r="CVU1" s="8"/>
      <c r="CVV1" s="7"/>
      <c r="CVW1" s="8"/>
      <c r="CVX1" s="8"/>
      <c r="CVY1" s="8"/>
      <c r="CVZ1" s="8"/>
      <c r="CWA1" s="8"/>
      <c r="CWB1" s="8"/>
      <c r="CWC1" s="8"/>
      <c r="CWD1" s="7"/>
      <c r="CWE1" s="8"/>
      <c r="CWF1" s="8"/>
      <c r="CWG1" s="8"/>
      <c r="CWH1" s="8"/>
      <c r="CWI1" s="8"/>
      <c r="CWJ1" s="8"/>
      <c r="CWK1" s="8"/>
      <c r="CWL1" s="7"/>
      <c r="CWM1" s="8"/>
      <c r="CWN1" s="8"/>
      <c r="CWO1" s="8"/>
      <c r="CWP1" s="8"/>
      <c r="CWQ1" s="8"/>
      <c r="CWR1" s="8"/>
      <c r="CWS1" s="8"/>
      <c r="CWT1" s="7"/>
      <c r="CWU1" s="8"/>
      <c r="CWV1" s="8"/>
      <c r="CWW1" s="8"/>
      <c r="CWX1" s="8"/>
      <c r="CWY1" s="8"/>
      <c r="CWZ1" s="8"/>
      <c r="CXA1" s="8"/>
      <c r="CXB1" s="7"/>
      <c r="CXC1" s="8"/>
      <c r="CXD1" s="8"/>
      <c r="CXE1" s="8"/>
      <c r="CXF1" s="8"/>
      <c r="CXG1" s="8"/>
      <c r="CXH1" s="8"/>
      <c r="CXI1" s="8"/>
      <c r="CXJ1" s="7"/>
      <c r="CXK1" s="8"/>
      <c r="CXL1" s="8"/>
      <c r="CXM1" s="8"/>
      <c r="CXN1" s="8"/>
      <c r="CXO1" s="8"/>
      <c r="CXP1" s="8"/>
      <c r="CXQ1" s="8"/>
      <c r="CXR1" s="7"/>
      <c r="CXS1" s="8"/>
      <c r="CXT1" s="8"/>
      <c r="CXU1" s="8"/>
      <c r="CXV1" s="8"/>
      <c r="CXW1" s="8"/>
      <c r="CXX1" s="8"/>
      <c r="CXY1" s="8"/>
      <c r="CXZ1" s="7"/>
      <c r="CYA1" s="8"/>
      <c r="CYB1" s="8"/>
      <c r="CYC1" s="8"/>
      <c r="CYD1" s="8"/>
      <c r="CYE1" s="8"/>
      <c r="CYF1" s="8"/>
      <c r="CYG1" s="8"/>
      <c r="CYH1" s="7"/>
      <c r="CYI1" s="8"/>
      <c r="CYJ1" s="8"/>
      <c r="CYK1" s="8"/>
      <c r="CYL1" s="8"/>
      <c r="CYM1" s="8"/>
      <c r="CYN1" s="8"/>
      <c r="CYO1" s="8"/>
      <c r="CYP1" s="7"/>
      <c r="CYQ1" s="8"/>
      <c r="CYR1" s="8"/>
      <c r="CYS1" s="8"/>
      <c r="CYT1" s="8"/>
      <c r="CYU1" s="8"/>
      <c r="CYV1" s="8"/>
      <c r="CYW1" s="8"/>
      <c r="CYX1" s="7"/>
      <c r="CYY1" s="8"/>
      <c r="CYZ1" s="8"/>
      <c r="CZA1" s="8"/>
      <c r="CZB1" s="8"/>
      <c r="CZC1" s="8"/>
      <c r="CZD1" s="8"/>
      <c r="CZE1" s="8"/>
      <c r="CZF1" s="7"/>
      <c r="CZG1" s="8"/>
      <c r="CZH1" s="8"/>
      <c r="CZI1" s="8"/>
      <c r="CZJ1" s="8"/>
      <c r="CZK1" s="8"/>
      <c r="CZL1" s="8"/>
      <c r="CZM1" s="8"/>
      <c r="CZN1" s="7"/>
      <c r="CZO1" s="8"/>
      <c r="CZP1" s="8"/>
      <c r="CZQ1" s="8"/>
      <c r="CZR1" s="8"/>
      <c r="CZS1" s="8"/>
      <c r="CZT1" s="8"/>
      <c r="CZU1" s="8"/>
      <c r="CZV1" s="7"/>
      <c r="CZW1" s="8"/>
      <c r="CZX1" s="8"/>
      <c r="CZY1" s="8"/>
      <c r="CZZ1" s="8"/>
      <c r="DAA1" s="8"/>
      <c r="DAB1" s="8"/>
      <c r="DAC1" s="8"/>
      <c r="DAD1" s="7"/>
      <c r="DAE1" s="8"/>
      <c r="DAF1" s="8"/>
      <c r="DAG1" s="8"/>
      <c r="DAH1" s="8"/>
      <c r="DAI1" s="8"/>
      <c r="DAJ1" s="8"/>
      <c r="DAK1" s="8"/>
      <c r="DAL1" s="7"/>
      <c r="DAM1" s="8"/>
      <c r="DAN1" s="8"/>
      <c r="DAO1" s="8"/>
      <c r="DAP1" s="8"/>
      <c r="DAQ1" s="8"/>
      <c r="DAR1" s="8"/>
      <c r="DAS1" s="8"/>
      <c r="DAT1" s="7"/>
      <c r="DAU1" s="8"/>
      <c r="DAV1" s="8"/>
      <c r="DAW1" s="8"/>
      <c r="DAX1" s="8"/>
      <c r="DAY1" s="8"/>
      <c r="DAZ1" s="8"/>
      <c r="DBA1" s="8"/>
      <c r="DBB1" s="7"/>
      <c r="DBC1" s="8"/>
      <c r="DBD1" s="8"/>
      <c r="DBE1" s="8"/>
      <c r="DBF1" s="8"/>
      <c r="DBG1" s="8"/>
      <c r="DBH1" s="8"/>
      <c r="DBI1" s="8"/>
      <c r="DBJ1" s="7"/>
      <c r="DBK1" s="8"/>
      <c r="DBL1" s="8"/>
      <c r="DBM1" s="8"/>
      <c r="DBN1" s="8"/>
      <c r="DBO1" s="8"/>
      <c r="DBP1" s="8"/>
      <c r="DBQ1" s="8"/>
      <c r="DBR1" s="7"/>
      <c r="DBS1" s="8"/>
      <c r="DBT1" s="8"/>
      <c r="DBU1" s="8"/>
      <c r="DBV1" s="8"/>
      <c r="DBW1" s="8"/>
      <c r="DBX1" s="8"/>
      <c r="DBY1" s="8"/>
      <c r="DBZ1" s="7"/>
      <c r="DCA1" s="8"/>
      <c r="DCB1" s="8"/>
      <c r="DCC1" s="8"/>
      <c r="DCD1" s="8"/>
      <c r="DCE1" s="8"/>
      <c r="DCF1" s="8"/>
      <c r="DCG1" s="8"/>
      <c r="DCH1" s="7"/>
      <c r="DCI1" s="8"/>
      <c r="DCJ1" s="8"/>
      <c r="DCK1" s="8"/>
      <c r="DCL1" s="8"/>
      <c r="DCM1" s="8"/>
      <c r="DCN1" s="8"/>
      <c r="DCO1" s="8"/>
      <c r="DCP1" s="7"/>
      <c r="DCQ1" s="8"/>
      <c r="DCR1" s="8"/>
      <c r="DCS1" s="8"/>
      <c r="DCT1" s="8"/>
      <c r="DCU1" s="8"/>
      <c r="DCV1" s="8"/>
      <c r="DCW1" s="8"/>
      <c r="DCX1" s="7"/>
      <c r="DCY1" s="8"/>
      <c r="DCZ1" s="8"/>
      <c r="DDA1" s="8"/>
      <c r="DDB1" s="8"/>
      <c r="DDC1" s="8"/>
      <c r="DDD1" s="8"/>
      <c r="DDE1" s="8"/>
      <c r="DDF1" s="7"/>
      <c r="DDG1" s="8"/>
      <c r="DDH1" s="8"/>
      <c r="DDI1" s="8"/>
      <c r="DDJ1" s="8"/>
      <c r="DDK1" s="8"/>
      <c r="DDL1" s="8"/>
      <c r="DDM1" s="8"/>
      <c r="DDN1" s="7"/>
      <c r="DDO1" s="8"/>
      <c r="DDP1" s="8"/>
      <c r="DDQ1" s="8"/>
      <c r="DDR1" s="8"/>
      <c r="DDS1" s="8"/>
      <c r="DDT1" s="8"/>
      <c r="DDU1" s="8"/>
      <c r="DDV1" s="7"/>
      <c r="DDW1" s="8"/>
      <c r="DDX1" s="8"/>
      <c r="DDY1" s="8"/>
      <c r="DDZ1" s="8"/>
      <c r="DEA1" s="8"/>
      <c r="DEB1" s="8"/>
      <c r="DEC1" s="8"/>
      <c r="DED1" s="7"/>
      <c r="DEE1" s="8"/>
      <c r="DEF1" s="8"/>
      <c r="DEG1" s="8"/>
      <c r="DEH1" s="8"/>
      <c r="DEI1" s="8"/>
      <c r="DEJ1" s="8"/>
      <c r="DEK1" s="8"/>
      <c r="DEL1" s="7"/>
      <c r="DEM1" s="8"/>
      <c r="DEN1" s="8"/>
      <c r="DEO1" s="8"/>
      <c r="DEP1" s="8"/>
      <c r="DEQ1" s="8"/>
      <c r="DER1" s="8"/>
      <c r="DES1" s="8"/>
      <c r="DET1" s="7"/>
      <c r="DEU1" s="8"/>
      <c r="DEV1" s="8"/>
      <c r="DEW1" s="8"/>
      <c r="DEX1" s="8"/>
      <c r="DEY1" s="8"/>
      <c r="DEZ1" s="8"/>
      <c r="DFA1" s="8"/>
      <c r="DFB1" s="7"/>
      <c r="DFC1" s="8"/>
      <c r="DFD1" s="8"/>
      <c r="DFE1" s="8"/>
      <c r="DFF1" s="8"/>
      <c r="DFG1" s="8"/>
      <c r="DFH1" s="8"/>
      <c r="DFI1" s="8"/>
      <c r="DFJ1" s="7"/>
      <c r="DFK1" s="8"/>
      <c r="DFL1" s="8"/>
      <c r="DFM1" s="8"/>
      <c r="DFN1" s="8"/>
      <c r="DFO1" s="8"/>
      <c r="DFP1" s="8"/>
      <c r="DFQ1" s="8"/>
      <c r="DFR1" s="7"/>
      <c r="DFS1" s="8"/>
      <c r="DFT1" s="8"/>
      <c r="DFU1" s="8"/>
      <c r="DFV1" s="8"/>
      <c r="DFW1" s="8"/>
      <c r="DFX1" s="8"/>
      <c r="DFY1" s="8"/>
      <c r="DFZ1" s="7"/>
      <c r="DGA1" s="8"/>
      <c r="DGB1" s="8"/>
      <c r="DGC1" s="8"/>
      <c r="DGD1" s="8"/>
      <c r="DGE1" s="8"/>
      <c r="DGF1" s="8"/>
      <c r="DGG1" s="8"/>
      <c r="DGH1" s="7"/>
      <c r="DGI1" s="8"/>
      <c r="DGJ1" s="8"/>
      <c r="DGK1" s="8"/>
      <c r="DGL1" s="8"/>
      <c r="DGM1" s="8"/>
      <c r="DGN1" s="8"/>
      <c r="DGO1" s="8"/>
      <c r="DGP1" s="7"/>
      <c r="DGQ1" s="8"/>
      <c r="DGR1" s="8"/>
      <c r="DGS1" s="8"/>
      <c r="DGT1" s="8"/>
      <c r="DGU1" s="8"/>
      <c r="DGV1" s="8"/>
      <c r="DGW1" s="8"/>
      <c r="DGX1" s="7"/>
      <c r="DGY1" s="8"/>
      <c r="DGZ1" s="8"/>
      <c r="DHA1" s="8"/>
      <c r="DHB1" s="8"/>
      <c r="DHC1" s="8"/>
      <c r="DHD1" s="8"/>
      <c r="DHE1" s="8"/>
      <c r="DHF1" s="7"/>
      <c r="DHG1" s="8"/>
      <c r="DHH1" s="8"/>
      <c r="DHI1" s="8"/>
      <c r="DHJ1" s="8"/>
      <c r="DHK1" s="8"/>
      <c r="DHL1" s="8"/>
      <c r="DHM1" s="8"/>
      <c r="DHN1" s="7"/>
      <c r="DHO1" s="8"/>
      <c r="DHP1" s="8"/>
      <c r="DHQ1" s="8"/>
      <c r="DHR1" s="8"/>
      <c r="DHS1" s="8"/>
      <c r="DHT1" s="8"/>
      <c r="DHU1" s="8"/>
      <c r="DHV1" s="7"/>
      <c r="DHW1" s="8"/>
      <c r="DHX1" s="8"/>
      <c r="DHY1" s="8"/>
      <c r="DHZ1" s="8"/>
      <c r="DIA1" s="8"/>
      <c r="DIB1" s="8"/>
      <c r="DIC1" s="8"/>
      <c r="DID1" s="7"/>
      <c r="DIE1" s="8"/>
      <c r="DIF1" s="8"/>
      <c r="DIG1" s="8"/>
      <c r="DIH1" s="8"/>
      <c r="DII1" s="8"/>
      <c r="DIJ1" s="8"/>
      <c r="DIK1" s="8"/>
      <c r="DIL1" s="7"/>
      <c r="DIM1" s="8"/>
      <c r="DIN1" s="8"/>
      <c r="DIO1" s="8"/>
      <c r="DIP1" s="8"/>
      <c r="DIQ1" s="8"/>
      <c r="DIR1" s="8"/>
      <c r="DIS1" s="8"/>
      <c r="DIT1" s="7"/>
      <c r="DIU1" s="8"/>
      <c r="DIV1" s="8"/>
      <c r="DIW1" s="8"/>
      <c r="DIX1" s="8"/>
      <c r="DIY1" s="8"/>
      <c r="DIZ1" s="8"/>
      <c r="DJA1" s="8"/>
      <c r="DJB1" s="7"/>
      <c r="DJC1" s="8"/>
      <c r="DJD1" s="8"/>
      <c r="DJE1" s="8"/>
      <c r="DJF1" s="8"/>
      <c r="DJG1" s="8"/>
      <c r="DJH1" s="8"/>
      <c r="DJI1" s="8"/>
      <c r="DJJ1" s="7"/>
      <c r="DJK1" s="8"/>
      <c r="DJL1" s="8"/>
      <c r="DJM1" s="8"/>
      <c r="DJN1" s="8"/>
      <c r="DJO1" s="8"/>
      <c r="DJP1" s="8"/>
      <c r="DJQ1" s="8"/>
      <c r="DJR1" s="7"/>
      <c r="DJS1" s="8"/>
      <c r="DJT1" s="8"/>
      <c r="DJU1" s="8"/>
      <c r="DJV1" s="8"/>
      <c r="DJW1" s="8"/>
      <c r="DJX1" s="8"/>
      <c r="DJY1" s="8"/>
      <c r="DJZ1" s="7"/>
      <c r="DKA1" s="8"/>
      <c r="DKB1" s="8"/>
      <c r="DKC1" s="8"/>
      <c r="DKD1" s="8"/>
      <c r="DKE1" s="8"/>
      <c r="DKF1" s="8"/>
      <c r="DKG1" s="8"/>
      <c r="DKH1" s="7"/>
      <c r="DKI1" s="8"/>
      <c r="DKJ1" s="8"/>
      <c r="DKK1" s="8"/>
      <c r="DKL1" s="8"/>
      <c r="DKM1" s="8"/>
      <c r="DKN1" s="8"/>
      <c r="DKO1" s="8"/>
      <c r="DKP1" s="7"/>
      <c r="DKQ1" s="8"/>
      <c r="DKR1" s="8"/>
      <c r="DKS1" s="8"/>
      <c r="DKT1" s="8"/>
      <c r="DKU1" s="8"/>
      <c r="DKV1" s="8"/>
      <c r="DKW1" s="8"/>
      <c r="DKX1" s="7"/>
      <c r="DKY1" s="8"/>
      <c r="DKZ1" s="8"/>
      <c r="DLA1" s="8"/>
      <c r="DLB1" s="8"/>
      <c r="DLC1" s="8"/>
      <c r="DLD1" s="8"/>
      <c r="DLE1" s="8"/>
      <c r="DLF1" s="7"/>
      <c r="DLG1" s="8"/>
      <c r="DLH1" s="8"/>
      <c r="DLI1" s="8"/>
      <c r="DLJ1" s="8"/>
      <c r="DLK1" s="8"/>
      <c r="DLL1" s="8"/>
      <c r="DLM1" s="8"/>
      <c r="DLN1" s="7"/>
      <c r="DLO1" s="8"/>
      <c r="DLP1" s="8"/>
      <c r="DLQ1" s="8"/>
      <c r="DLR1" s="8"/>
      <c r="DLS1" s="8"/>
      <c r="DLT1" s="8"/>
      <c r="DLU1" s="8"/>
      <c r="DLV1" s="7"/>
      <c r="DLW1" s="8"/>
      <c r="DLX1" s="8"/>
      <c r="DLY1" s="8"/>
      <c r="DLZ1" s="8"/>
      <c r="DMA1" s="8"/>
      <c r="DMB1" s="8"/>
      <c r="DMC1" s="8"/>
      <c r="DMD1" s="7"/>
      <c r="DME1" s="8"/>
      <c r="DMF1" s="8"/>
      <c r="DMG1" s="8"/>
      <c r="DMH1" s="8"/>
      <c r="DMI1" s="8"/>
      <c r="DMJ1" s="8"/>
      <c r="DMK1" s="8"/>
      <c r="DML1" s="7"/>
      <c r="DMM1" s="8"/>
      <c r="DMN1" s="8"/>
      <c r="DMO1" s="8"/>
      <c r="DMP1" s="8"/>
      <c r="DMQ1" s="8"/>
      <c r="DMR1" s="8"/>
      <c r="DMS1" s="8"/>
      <c r="DMT1" s="7"/>
      <c r="DMU1" s="8"/>
      <c r="DMV1" s="8"/>
      <c r="DMW1" s="8"/>
      <c r="DMX1" s="8"/>
      <c r="DMY1" s="8"/>
      <c r="DMZ1" s="8"/>
      <c r="DNA1" s="8"/>
      <c r="DNB1" s="7"/>
      <c r="DNC1" s="8"/>
      <c r="DND1" s="8"/>
      <c r="DNE1" s="8"/>
      <c r="DNF1" s="8"/>
      <c r="DNG1" s="8"/>
      <c r="DNH1" s="8"/>
      <c r="DNI1" s="8"/>
      <c r="DNJ1" s="7"/>
      <c r="DNK1" s="8"/>
      <c r="DNL1" s="8"/>
      <c r="DNM1" s="8"/>
      <c r="DNN1" s="8"/>
      <c r="DNO1" s="8"/>
      <c r="DNP1" s="8"/>
      <c r="DNQ1" s="8"/>
      <c r="DNR1" s="7"/>
      <c r="DNS1" s="8"/>
      <c r="DNT1" s="8"/>
      <c r="DNU1" s="8"/>
      <c r="DNV1" s="8"/>
      <c r="DNW1" s="8"/>
      <c r="DNX1" s="8"/>
      <c r="DNY1" s="8"/>
      <c r="DNZ1" s="7"/>
      <c r="DOA1" s="8"/>
      <c r="DOB1" s="8"/>
      <c r="DOC1" s="8"/>
      <c r="DOD1" s="8"/>
      <c r="DOE1" s="8"/>
      <c r="DOF1" s="8"/>
      <c r="DOG1" s="8"/>
      <c r="DOH1" s="7"/>
      <c r="DOI1" s="8"/>
      <c r="DOJ1" s="8"/>
      <c r="DOK1" s="8"/>
      <c r="DOL1" s="8"/>
      <c r="DOM1" s="8"/>
      <c r="DON1" s="8"/>
      <c r="DOO1" s="8"/>
      <c r="DOP1" s="7"/>
      <c r="DOQ1" s="8"/>
      <c r="DOR1" s="8"/>
      <c r="DOS1" s="8"/>
      <c r="DOT1" s="8"/>
      <c r="DOU1" s="8"/>
      <c r="DOV1" s="8"/>
      <c r="DOW1" s="8"/>
      <c r="DOX1" s="7"/>
      <c r="DOY1" s="8"/>
      <c r="DOZ1" s="8"/>
      <c r="DPA1" s="8"/>
      <c r="DPB1" s="8"/>
      <c r="DPC1" s="8"/>
      <c r="DPD1" s="8"/>
      <c r="DPE1" s="8"/>
      <c r="DPF1" s="7"/>
      <c r="DPG1" s="8"/>
      <c r="DPH1" s="8"/>
      <c r="DPI1" s="8"/>
      <c r="DPJ1" s="8"/>
      <c r="DPK1" s="8"/>
      <c r="DPL1" s="8"/>
      <c r="DPM1" s="8"/>
      <c r="DPN1" s="7"/>
      <c r="DPO1" s="8"/>
      <c r="DPP1" s="8"/>
      <c r="DPQ1" s="8"/>
      <c r="DPR1" s="8"/>
      <c r="DPS1" s="8"/>
      <c r="DPT1" s="8"/>
      <c r="DPU1" s="8"/>
      <c r="DPV1" s="7"/>
      <c r="DPW1" s="8"/>
      <c r="DPX1" s="8"/>
      <c r="DPY1" s="8"/>
      <c r="DPZ1" s="8"/>
      <c r="DQA1" s="8"/>
      <c r="DQB1" s="8"/>
      <c r="DQC1" s="8"/>
      <c r="DQD1" s="7"/>
      <c r="DQE1" s="8"/>
      <c r="DQF1" s="8"/>
      <c r="DQG1" s="8"/>
      <c r="DQH1" s="8"/>
      <c r="DQI1" s="8"/>
      <c r="DQJ1" s="8"/>
      <c r="DQK1" s="8"/>
      <c r="DQL1" s="7"/>
      <c r="DQM1" s="8"/>
      <c r="DQN1" s="8"/>
      <c r="DQO1" s="8"/>
      <c r="DQP1" s="8"/>
      <c r="DQQ1" s="8"/>
      <c r="DQR1" s="8"/>
      <c r="DQS1" s="8"/>
      <c r="DQT1" s="7"/>
      <c r="DQU1" s="8"/>
      <c r="DQV1" s="8"/>
      <c r="DQW1" s="8"/>
      <c r="DQX1" s="8"/>
      <c r="DQY1" s="8"/>
      <c r="DQZ1" s="8"/>
      <c r="DRA1" s="8"/>
      <c r="DRB1" s="7"/>
      <c r="DRC1" s="8"/>
      <c r="DRD1" s="8"/>
      <c r="DRE1" s="8"/>
      <c r="DRF1" s="8"/>
      <c r="DRG1" s="8"/>
      <c r="DRH1" s="8"/>
      <c r="DRI1" s="8"/>
      <c r="DRJ1" s="7"/>
      <c r="DRK1" s="8"/>
      <c r="DRL1" s="8"/>
      <c r="DRM1" s="8"/>
      <c r="DRN1" s="8"/>
      <c r="DRO1" s="8"/>
      <c r="DRP1" s="8"/>
      <c r="DRQ1" s="8"/>
      <c r="DRR1" s="7"/>
      <c r="DRS1" s="8"/>
      <c r="DRT1" s="8"/>
      <c r="DRU1" s="8"/>
      <c r="DRV1" s="8"/>
      <c r="DRW1" s="8"/>
      <c r="DRX1" s="8"/>
      <c r="DRY1" s="8"/>
      <c r="DRZ1" s="7"/>
      <c r="DSA1" s="8"/>
      <c r="DSB1" s="8"/>
      <c r="DSC1" s="8"/>
      <c r="DSD1" s="8"/>
      <c r="DSE1" s="8"/>
      <c r="DSF1" s="8"/>
      <c r="DSG1" s="8"/>
      <c r="DSH1" s="7"/>
      <c r="DSI1" s="8"/>
      <c r="DSJ1" s="8"/>
      <c r="DSK1" s="8"/>
      <c r="DSL1" s="8"/>
      <c r="DSM1" s="8"/>
      <c r="DSN1" s="8"/>
      <c r="DSO1" s="8"/>
      <c r="DSP1" s="7"/>
      <c r="DSQ1" s="8"/>
      <c r="DSR1" s="8"/>
      <c r="DSS1" s="8"/>
      <c r="DST1" s="8"/>
      <c r="DSU1" s="8"/>
      <c r="DSV1" s="8"/>
      <c r="DSW1" s="8"/>
      <c r="DSX1" s="7"/>
      <c r="DSY1" s="8"/>
      <c r="DSZ1" s="8"/>
      <c r="DTA1" s="8"/>
      <c r="DTB1" s="8"/>
      <c r="DTC1" s="8"/>
      <c r="DTD1" s="8"/>
      <c r="DTE1" s="8"/>
      <c r="DTF1" s="7"/>
      <c r="DTG1" s="8"/>
      <c r="DTH1" s="8"/>
      <c r="DTI1" s="8"/>
      <c r="DTJ1" s="8"/>
      <c r="DTK1" s="8"/>
      <c r="DTL1" s="8"/>
      <c r="DTM1" s="8"/>
      <c r="DTN1" s="7"/>
      <c r="DTO1" s="8"/>
      <c r="DTP1" s="8"/>
      <c r="DTQ1" s="8"/>
      <c r="DTR1" s="8"/>
      <c r="DTS1" s="8"/>
      <c r="DTT1" s="8"/>
      <c r="DTU1" s="8"/>
      <c r="DTV1" s="7"/>
      <c r="DTW1" s="8"/>
      <c r="DTX1" s="8"/>
      <c r="DTY1" s="8"/>
      <c r="DTZ1" s="8"/>
      <c r="DUA1" s="8"/>
      <c r="DUB1" s="8"/>
      <c r="DUC1" s="8"/>
      <c r="DUD1" s="7"/>
      <c r="DUE1" s="8"/>
      <c r="DUF1" s="8"/>
      <c r="DUG1" s="8"/>
      <c r="DUH1" s="8"/>
      <c r="DUI1" s="8"/>
      <c r="DUJ1" s="8"/>
      <c r="DUK1" s="8"/>
      <c r="DUL1" s="7"/>
      <c r="DUM1" s="8"/>
      <c r="DUN1" s="8"/>
      <c r="DUO1" s="8"/>
      <c r="DUP1" s="8"/>
      <c r="DUQ1" s="8"/>
      <c r="DUR1" s="8"/>
      <c r="DUS1" s="8"/>
      <c r="DUT1" s="7"/>
      <c r="DUU1" s="8"/>
      <c r="DUV1" s="8"/>
      <c r="DUW1" s="8"/>
      <c r="DUX1" s="8"/>
      <c r="DUY1" s="8"/>
      <c r="DUZ1" s="8"/>
      <c r="DVA1" s="8"/>
      <c r="DVB1" s="7"/>
      <c r="DVC1" s="8"/>
      <c r="DVD1" s="8"/>
      <c r="DVE1" s="8"/>
      <c r="DVF1" s="8"/>
      <c r="DVG1" s="8"/>
      <c r="DVH1" s="8"/>
      <c r="DVI1" s="8"/>
      <c r="DVJ1" s="7"/>
      <c r="DVK1" s="8"/>
      <c r="DVL1" s="8"/>
      <c r="DVM1" s="8"/>
      <c r="DVN1" s="8"/>
      <c r="DVO1" s="8"/>
      <c r="DVP1" s="8"/>
      <c r="DVQ1" s="8"/>
      <c r="DVR1" s="7"/>
      <c r="DVS1" s="8"/>
      <c r="DVT1" s="8"/>
      <c r="DVU1" s="8"/>
      <c r="DVV1" s="8"/>
      <c r="DVW1" s="8"/>
      <c r="DVX1" s="8"/>
      <c r="DVY1" s="8"/>
      <c r="DVZ1" s="7"/>
      <c r="DWA1" s="8"/>
      <c r="DWB1" s="8"/>
      <c r="DWC1" s="8"/>
      <c r="DWD1" s="8"/>
      <c r="DWE1" s="8"/>
      <c r="DWF1" s="8"/>
      <c r="DWG1" s="8"/>
      <c r="DWH1" s="7"/>
      <c r="DWI1" s="8"/>
      <c r="DWJ1" s="8"/>
      <c r="DWK1" s="8"/>
      <c r="DWL1" s="8"/>
      <c r="DWM1" s="8"/>
      <c r="DWN1" s="8"/>
      <c r="DWO1" s="8"/>
      <c r="DWP1" s="7"/>
      <c r="DWQ1" s="8"/>
      <c r="DWR1" s="8"/>
      <c r="DWS1" s="8"/>
      <c r="DWT1" s="8"/>
      <c r="DWU1" s="8"/>
      <c r="DWV1" s="8"/>
      <c r="DWW1" s="8"/>
      <c r="DWX1" s="7"/>
      <c r="DWY1" s="8"/>
      <c r="DWZ1" s="8"/>
      <c r="DXA1" s="8"/>
      <c r="DXB1" s="8"/>
      <c r="DXC1" s="8"/>
      <c r="DXD1" s="8"/>
      <c r="DXE1" s="8"/>
      <c r="DXF1" s="7"/>
      <c r="DXG1" s="8"/>
      <c r="DXH1" s="8"/>
      <c r="DXI1" s="8"/>
      <c r="DXJ1" s="8"/>
      <c r="DXK1" s="8"/>
      <c r="DXL1" s="8"/>
      <c r="DXM1" s="8"/>
      <c r="DXN1" s="7"/>
      <c r="DXO1" s="8"/>
      <c r="DXP1" s="8"/>
      <c r="DXQ1" s="8"/>
      <c r="DXR1" s="8"/>
      <c r="DXS1" s="8"/>
      <c r="DXT1" s="8"/>
      <c r="DXU1" s="8"/>
      <c r="DXV1" s="7"/>
      <c r="DXW1" s="8"/>
      <c r="DXX1" s="8"/>
      <c r="DXY1" s="8"/>
      <c r="DXZ1" s="8"/>
      <c r="DYA1" s="8"/>
      <c r="DYB1" s="8"/>
      <c r="DYC1" s="8"/>
      <c r="DYD1" s="7"/>
      <c r="DYE1" s="8"/>
      <c r="DYF1" s="8"/>
      <c r="DYG1" s="8"/>
      <c r="DYH1" s="8"/>
      <c r="DYI1" s="8"/>
      <c r="DYJ1" s="8"/>
      <c r="DYK1" s="8"/>
      <c r="DYL1" s="7"/>
      <c r="DYM1" s="8"/>
      <c r="DYN1" s="8"/>
      <c r="DYO1" s="8"/>
      <c r="DYP1" s="8"/>
      <c r="DYQ1" s="8"/>
      <c r="DYR1" s="8"/>
      <c r="DYS1" s="8"/>
      <c r="DYT1" s="7"/>
      <c r="DYU1" s="8"/>
      <c r="DYV1" s="8"/>
      <c r="DYW1" s="8"/>
      <c r="DYX1" s="8"/>
      <c r="DYY1" s="8"/>
      <c r="DYZ1" s="8"/>
      <c r="DZA1" s="8"/>
      <c r="DZB1" s="7"/>
      <c r="DZC1" s="8"/>
      <c r="DZD1" s="8"/>
      <c r="DZE1" s="8"/>
      <c r="DZF1" s="8"/>
      <c r="DZG1" s="8"/>
      <c r="DZH1" s="8"/>
      <c r="DZI1" s="8"/>
      <c r="DZJ1" s="7"/>
      <c r="DZK1" s="8"/>
      <c r="DZL1" s="8"/>
      <c r="DZM1" s="8"/>
      <c r="DZN1" s="8"/>
      <c r="DZO1" s="8"/>
      <c r="DZP1" s="8"/>
      <c r="DZQ1" s="8"/>
      <c r="DZR1" s="7"/>
      <c r="DZS1" s="8"/>
      <c r="DZT1" s="8"/>
      <c r="DZU1" s="8"/>
      <c r="DZV1" s="8"/>
      <c r="DZW1" s="8"/>
      <c r="DZX1" s="8"/>
      <c r="DZY1" s="8"/>
      <c r="DZZ1" s="7"/>
      <c r="EAA1" s="8"/>
      <c r="EAB1" s="8"/>
      <c r="EAC1" s="8"/>
      <c r="EAD1" s="8"/>
      <c r="EAE1" s="8"/>
      <c r="EAF1" s="8"/>
      <c r="EAG1" s="8"/>
      <c r="EAH1" s="7"/>
      <c r="EAI1" s="8"/>
      <c r="EAJ1" s="8"/>
      <c r="EAK1" s="8"/>
      <c r="EAL1" s="8"/>
      <c r="EAM1" s="8"/>
      <c r="EAN1" s="8"/>
      <c r="EAO1" s="8"/>
      <c r="EAP1" s="7"/>
      <c r="EAQ1" s="8"/>
      <c r="EAR1" s="8"/>
      <c r="EAS1" s="8"/>
      <c r="EAT1" s="8"/>
      <c r="EAU1" s="8"/>
      <c r="EAV1" s="8"/>
      <c r="EAW1" s="8"/>
      <c r="EAX1" s="7"/>
      <c r="EAY1" s="8"/>
      <c r="EAZ1" s="8"/>
      <c r="EBA1" s="8"/>
      <c r="EBB1" s="8"/>
      <c r="EBC1" s="8"/>
      <c r="EBD1" s="8"/>
      <c r="EBE1" s="8"/>
      <c r="EBF1" s="7"/>
      <c r="EBG1" s="8"/>
      <c r="EBH1" s="8"/>
      <c r="EBI1" s="8"/>
      <c r="EBJ1" s="8"/>
      <c r="EBK1" s="8"/>
      <c r="EBL1" s="8"/>
      <c r="EBM1" s="8"/>
      <c r="EBN1" s="7"/>
      <c r="EBO1" s="8"/>
      <c r="EBP1" s="8"/>
      <c r="EBQ1" s="8"/>
      <c r="EBR1" s="8"/>
      <c r="EBS1" s="8"/>
      <c r="EBT1" s="8"/>
      <c r="EBU1" s="8"/>
      <c r="EBV1" s="7"/>
      <c r="EBW1" s="8"/>
      <c r="EBX1" s="8"/>
      <c r="EBY1" s="8"/>
      <c r="EBZ1" s="8"/>
      <c r="ECA1" s="8"/>
      <c r="ECB1" s="8"/>
      <c r="ECC1" s="8"/>
      <c r="ECD1" s="7"/>
      <c r="ECE1" s="8"/>
      <c r="ECF1" s="8"/>
      <c r="ECG1" s="8"/>
      <c r="ECH1" s="8"/>
      <c r="ECI1" s="8"/>
      <c r="ECJ1" s="8"/>
      <c r="ECK1" s="8"/>
      <c r="ECL1" s="7"/>
      <c r="ECM1" s="8"/>
      <c r="ECN1" s="8"/>
      <c r="ECO1" s="8"/>
      <c r="ECP1" s="8"/>
      <c r="ECQ1" s="8"/>
      <c r="ECR1" s="8"/>
      <c r="ECS1" s="8"/>
      <c r="ECT1" s="7"/>
      <c r="ECU1" s="8"/>
      <c r="ECV1" s="8"/>
      <c r="ECW1" s="8"/>
      <c r="ECX1" s="8"/>
      <c r="ECY1" s="8"/>
      <c r="ECZ1" s="8"/>
      <c r="EDA1" s="8"/>
      <c r="EDB1" s="7"/>
      <c r="EDC1" s="8"/>
      <c r="EDD1" s="8"/>
      <c r="EDE1" s="8"/>
      <c r="EDF1" s="8"/>
      <c r="EDG1" s="8"/>
      <c r="EDH1" s="8"/>
      <c r="EDI1" s="8"/>
      <c r="EDJ1" s="7"/>
      <c r="EDK1" s="8"/>
      <c r="EDL1" s="8"/>
      <c r="EDM1" s="8"/>
      <c r="EDN1" s="8"/>
      <c r="EDO1" s="8"/>
      <c r="EDP1" s="8"/>
      <c r="EDQ1" s="8"/>
      <c r="EDR1" s="7"/>
      <c r="EDS1" s="8"/>
      <c r="EDT1" s="8"/>
      <c r="EDU1" s="8"/>
      <c r="EDV1" s="8"/>
      <c r="EDW1" s="8"/>
      <c r="EDX1" s="8"/>
      <c r="EDY1" s="8"/>
      <c r="EDZ1" s="7"/>
      <c r="EEA1" s="8"/>
      <c r="EEB1" s="8"/>
      <c r="EEC1" s="8"/>
      <c r="EED1" s="8"/>
      <c r="EEE1" s="8"/>
      <c r="EEF1" s="8"/>
      <c r="EEG1" s="8"/>
      <c r="EEH1" s="7"/>
      <c r="EEI1" s="8"/>
      <c r="EEJ1" s="8"/>
      <c r="EEK1" s="8"/>
      <c r="EEL1" s="8"/>
      <c r="EEM1" s="8"/>
      <c r="EEN1" s="8"/>
      <c r="EEO1" s="8"/>
      <c r="EEP1" s="7"/>
      <c r="EEQ1" s="8"/>
      <c r="EER1" s="8"/>
      <c r="EES1" s="8"/>
      <c r="EET1" s="8"/>
      <c r="EEU1" s="8"/>
      <c r="EEV1" s="8"/>
      <c r="EEW1" s="8"/>
      <c r="EEX1" s="7"/>
      <c r="EEY1" s="8"/>
      <c r="EEZ1" s="8"/>
      <c r="EFA1" s="8"/>
      <c r="EFB1" s="8"/>
      <c r="EFC1" s="8"/>
      <c r="EFD1" s="8"/>
      <c r="EFE1" s="8"/>
      <c r="EFF1" s="7"/>
      <c r="EFG1" s="8"/>
      <c r="EFH1" s="8"/>
      <c r="EFI1" s="8"/>
      <c r="EFJ1" s="8"/>
      <c r="EFK1" s="8"/>
      <c r="EFL1" s="8"/>
      <c r="EFM1" s="8"/>
      <c r="EFN1" s="7"/>
      <c r="EFO1" s="8"/>
      <c r="EFP1" s="8"/>
      <c r="EFQ1" s="8"/>
      <c r="EFR1" s="8"/>
      <c r="EFS1" s="8"/>
      <c r="EFT1" s="8"/>
      <c r="EFU1" s="8"/>
      <c r="EFV1" s="7"/>
      <c r="EFW1" s="8"/>
      <c r="EFX1" s="8"/>
      <c r="EFY1" s="8"/>
      <c r="EFZ1" s="8"/>
      <c r="EGA1" s="8"/>
      <c r="EGB1" s="8"/>
      <c r="EGC1" s="8"/>
      <c r="EGD1" s="7"/>
      <c r="EGE1" s="8"/>
      <c r="EGF1" s="8"/>
      <c r="EGG1" s="8"/>
      <c r="EGH1" s="8"/>
      <c r="EGI1" s="8"/>
      <c r="EGJ1" s="8"/>
      <c r="EGK1" s="8"/>
      <c r="EGL1" s="7"/>
      <c r="EGM1" s="8"/>
      <c r="EGN1" s="8"/>
      <c r="EGO1" s="8"/>
      <c r="EGP1" s="8"/>
      <c r="EGQ1" s="8"/>
      <c r="EGR1" s="8"/>
      <c r="EGS1" s="8"/>
      <c r="EGT1" s="7"/>
      <c r="EGU1" s="8"/>
      <c r="EGV1" s="8"/>
      <c r="EGW1" s="8"/>
      <c r="EGX1" s="8"/>
      <c r="EGY1" s="8"/>
      <c r="EGZ1" s="8"/>
      <c r="EHA1" s="8"/>
      <c r="EHB1" s="7"/>
      <c r="EHC1" s="8"/>
      <c r="EHD1" s="8"/>
      <c r="EHE1" s="8"/>
      <c r="EHF1" s="8"/>
      <c r="EHG1" s="8"/>
      <c r="EHH1" s="8"/>
      <c r="EHI1" s="8"/>
      <c r="EHJ1" s="7"/>
      <c r="EHK1" s="8"/>
      <c r="EHL1" s="8"/>
      <c r="EHM1" s="8"/>
      <c r="EHN1" s="8"/>
      <c r="EHO1" s="8"/>
      <c r="EHP1" s="8"/>
      <c r="EHQ1" s="8"/>
      <c r="EHR1" s="7"/>
      <c r="EHS1" s="8"/>
      <c r="EHT1" s="8"/>
      <c r="EHU1" s="8"/>
      <c r="EHV1" s="8"/>
      <c r="EHW1" s="8"/>
      <c r="EHX1" s="8"/>
      <c r="EHY1" s="8"/>
      <c r="EHZ1" s="7"/>
      <c r="EIA1" s="8"/>
      <c r="EIB1" s="8"/>
      <c r="EIC1" s="8"/>
      <c r="EID1" s="8"/>
      <c r="EIE1" s="8"/>
      <c r="EIF1" s="8"/>
      <c r="EIG1" s="8"/>
      <c r="EIH1" s="7"/>
      <c r="EII1" s="8"/>
      <c r="EIJ1" s="8"/>
      <c r="EIK1" s="8"/>
      <c r="EIL1" s="8"/>
      <c r="EIM1" s="8"/>
      <c r="EIN1" s="8"/>
      <c r="EIO1" s="8"/>
      <c r="EIP1" s="7"/>
      <c r="EIQ1" s="8"/>
      <c r="EIR1" s="8"/>
      <c r="EIS1" s="8"/>
      <c r="EIT1" s="8"/>
      <c r="EIU1" s="8"/>
      <c r="EIV1" s="8"/>
      <c r="EIW1" s="8"/>
      <c r="EIX1" s="7"/>
      <c r="EIY1" s="8"/>
      <c r="EIZ1" s="8"/>
      <c r="EJA1" s="8"/>
      <c r="EJB1" s="8"/>
      <c r="EJC1" s="8"/>
      <c r="EJD1" s="8"/>
      <c r="EJE1" s="8"/>
      <c r="EJF1" s="7"/>
      <c r="EJG1" s="8"/>
      <c r="EJH1" s="8"/>
      <c r="EJI1" s="8"/>
      <c r="EJJ1" s="8"/>
      <c r="EJK1" s="8"/>
      <c r="EJL1" s="8"/>
      <c r="EJM1" s="8"/>
      <c r="EJN1" s="7"/>
      <c r="EJO1" s="8"/>
      <c r="EJP1" s="8"/>
      <c r="EJQ1" s="8"/>
      <c r="EJR1" s="8"/>
      <c r="EJS1" s="8"/>
      <c r="EJT1" s="8"/>
      <c r="EJU1" s="8"/>
      <c r="EJV1" s="7"/>
      <c r="EJW1" s="8"/>
      <c r="EJX1" s="8"/>
      <c r="EJY1" s="8"/>
      <c r="EJZ1" s="8"/>
      <c r="EKA1" s="8"/>
      <c r="EKB1" s="8"/>
      <c r="EKC1" s="8"/>
      <c r="EKD1" s="7"/>
      <c r="EKE1" s="8"/>
      <c r="EKF1" s="8"/>
      <c r="EKG1" s="8"/>
      <c r="EKH1" s="8"/>
      <c r="EKI1" s="8"/>
      <c r="EKJ1" s="8"/>
      <c r="EKK1" s="8"/>
      <c r="EKL1" s="7"/>
      <c r="EKM1" s="8"/>
      <c r="EKN1" s="8"/>
      <c r="EKO1" s="8"/>
      <c r="EKP1" s="8"/>
      <c r="EKQ1" s="8"/>
      <c r="EKR1" s="8"/>
      <c r="EKS1" s="8"/>
      <c r="EKT1" s="7"/>
      <c r="EKU1" s="8"/>
      <c r="EKV1" s="8"/>
      <c r="EKW1" s="8"/>
      <c r="EKX1" s="8"/>
      <c r="EKY1" s="8"/>
      <c r="EKZ1" s="8"/>
      <c r="ELA1" s="8"/>
      <c r="ELB1" s="7"/>
      <c r="ELC1" s="8"/>
      <c r="ELD1" s="8"/>
      <c r="ELE1" s="8"/>
      <c r="ELF1" s="8"/>
      <c r="ELG1" s="8"/>
      <c r="ELH1" s="8"/>
      <c r="ELI1" s="8"/>
      <c r="ELJ1" s="7"/>
      <c r="ELK1" s="8"/>
      <c r="ELL1" s="8"/>
      <c r="ELM1" s="8"/>
      <c r="ELN1" s="8"/>
      <c r="ELO1" s="8"/>
      <c r="ELP1" s="8"/>
      <c r="ELQ1" s="8"/>
      <c r="ELR1" s="7"/>
      <c r="ELS1" s="8"/>
      <c r="ELT1" s="8"/>
      <c r="ELU1" s="8"/>
      <c r="ELV1" s="8"/>
      <c r="ELW1" s="8"/>
      <c r="ELX1" s="8"/>
      <c r="ELY1" s="8"/>
      <c r="ELZ1" s="7"/>
      <c r="EMA1" s="8"/>
      <c r="EMB1" s="8"/>
      <c r="EMC1" s="8"/>
      <c r="EMD1" s="8"/>
      <c r="EME1" s="8"/>
      <c r="EMF1" s="8"/>
      <c r="EMG1" s="8"/>
      <c r="EMH1" s="7"/>
      <c r="EMI1" s="8"/>
      <c r="EMJ1" s="8"/>
      <c r="EMK1" s="8"/>
      <c r="EML1" s="8"/>
      <c r="EMM1" s="8"/>
      <c r="EMN1" s="8"/>
      <c r="EMO1" s="8"/>
      <c r="EMP1" s="7"/>
      <c r="EMQ1" s="8"/>
      <c r="EMR1" s="8"/>
      <c r="EMS1" s="8"/>
      <c r="EMT1" s="8"/>
      <c r="EMU1" s="8"/>
      <c r="EMV1" s="8"/>
      <c r="EMW1" s="8"/>
      <c r="EMX1" s="7"/>
      <c r="EMY1" s="8"/>
      <c r="EMZ1" s="8"/>
      <c r="ENA1" s="8"/>
      <c r="ENB1" s="8"/>
      <c r="ENC1" s="8"/>
      <c r="END1" s="8"/>
      <c r="ENE1" s="8"/>
      <c r="ENF1" s="7"/>
      <c r="ENG1" s="8"/>
      <c r="ENH1" s="8"/>
      <c r="ENI1" s="8"/>
      <c r="ENJ1" s="8"/>
      <c r="ENK1" s="8"/>
      <c r="ENL1" s="8"/>
      <c r="ENM1" s="8"/>
      <c r="ENN1" s="7"/>
      <c r="ENO1" s="8"/>
      <c r="ENP1" s="8"/>
      <c r="ENQ1" s="8"/>
      <c r="ENR1" s="8"/>
      <c r="ENS1" s="8"/>
      <c r="ENT1" s="8"/>
      <c r="ENU1" s="8"/>
      <c r="ENV1" s="7"/>
      <c r="ENW1" s="8"/>
      <c r="ENX1" s="8"/>
      <c r="ENY1" s="8"/>
      <c r="ENZ1" s="8"/>
      <c r="EOA1" s="8"/>
      <c r="EOB1" s="8"/>
      <c r="EOC1" s="8"/>
      <c r="EOD1" s="7"/>
      <c r="EOE1" s="8"/>
      <c r="EOF1" s="8"/>
      <c r="EOG1" s="8"/>
      <c r="EOH1" s="8"/>
      <c r="EOI1" s="8"/>
      <c r="EOJ1" s="8"/>
      <c r="EOK1" s="8"/>
      <c r="EOL1" s="7"/>
      <c r="EOM1" s="8"/>
      <c r="EON1" s="8"/>
      <c r="EOO1" s="8"/>
      <c r="EOP1" s="8"/>
      <c r="EOQ1" s="8"/>
      <c r="EOR1" s="8"/>
      <c r="EOS1" s="8"/>
      <c r="EOT1" s="7"/>
      <c r="EOU1" s="8"/>
      <c r="EOV1" s="8"/>
      <c r="EOW1" s="8"/>
      <c r="EOX1" s="8"/>
      <c r="EOY1" s="8"/>
      <c r="EOZ1" s="8"/>
      <c r="EPA1" s="8"/>
      <c r="EPB1" s="7"/>
      <c r="EPC1" s="8"/>
      <c r="EPD1" s="8"/>
      <c r="EPE1" s="8"/>
      <c r="EPF1" s="8"/>
      <c r="EPG1" s="8"/>
      <c r="EPH1" s="8"/>
      <c r="EPI1" s="8"/>
      <c r="EPJ1" s="7"/>
      <c r="EPK1" s="8"/>
      <c r="EPL1" s="8"/>
      <c r="EPM1" s="8"/>
      <c r="EPN1" s="8"/>
      <c r="EPO1" s="8"/>
      <c r="EPP1" s="8"/>
      <c r="EPQ1" s="8"/>
      <c r="EPR1" s="7"/>
      <c r="EPS1" s="8"/>
      <c r="EPT1" s="8"/>
      <c r="EPU1" s="8"/>
      <c r="EPV1" s="8"/>
      <c r="EPW1" s="8"/>
      <c r="EPX1" s="8"/>
      <c r="EPY1" s="8"/>
      <c r="EPZ1" s="7"/>
      <c r="EQA1" s="8"/>
      <c r="EQB1" s="8"/>
      <c r="EQC1" s="8"/>
      <c r="EQD1" s="8"/>
      <c r="EQE1" s="8"/>
      <c r="EQF1" s="8"/>
      <c r="EQG1" s="8"/>
      <c r="EQH1" s="7"/>
      <c r="EQI1" s="8"/>
      <c r="EQJ1" s="8"/>
      <c r="EQK1" s="8"/>
      <c r="EQL1" s="8"/>
      <c r="EQM1" s="8"/>
      <c r="EQN1" s="8"/>
      <c r="EQO1" s="8"/>
      <c r="EQP1" s="7"/>
      <c r="EQQ1" s="8"/>
      <c r="EQR1" s="8"/>
      <c r="EQS1" s="8"/>
      <c r="EQT1" s="8"/>
      <c r="EQU1" s="8"/>
      <c r="EQV1" s="8"/>
      <c r="EQW1" s="8"/>
      <c r="EQX1" s="7"/>
      <c r="EQY1" s="8"/>
      <c r="EQZ1" s="8"/>
      <c r="ERA1" s="8"/>
      <c r="ERB1" s="8"/>
      <c r="ERC1" s="8"/>
      <c r="ERD1" s="8"/>
      <c r="ERE1" s="8"/>
      <c r="ERF1" s="7"/>
      <c r="ERG1" s="8"/>
      <c r="ERH1" s="8"/>
      <c r="ERI1" s="8"/>
      <c r="ERJ1" s="8"/>
      <c r="ERK1" s="8"/>
      <c r="ERL1" s="8"/>
      <c r="ERM1" s="8"/>
      <c r="ERN1" s="7"/>
      <c r="ERO1" s="8"/>
      <c r="ERP1" s="8"/>
      <c r="ERQ1" s="8"/>
      <c r="ERR1" s="8"/>
      <c r="ERS1" s="8"/>
      <c r="ERT1" s="8"/>
      <c r="ERU1" s="8"/>
      <c r="ERV1" s="7"/>
      <c r="ERW1" s="8"/>
      <c r="ERX1" s="8"/>
      <c r="ERY1" s="8"/>
      <c r="ERZ1" s="8"/>
      <c r="ESA1" s="8"/>
      <c r="ESB1" s="8"/>
      <c r="ESC1" s="8"/>
      <c r="ESD1" s="7"/>
      <c r="ESE1" s="8"/>
      <c r="ESF1" s="8"/>
      <c r="ESG1" s="8"/>
      <c r="ESH1" s="8"/>
      <c r="ESI1" s="8"/>
      <c r="ESJ1" s="8"/>
      <c r="ESK1" s="8"/>
      <c r="ESL1" s="7"/>
      <c r="ESM1" s="8"/>
      <c r="ESN1" s="8"/>
      <c r="ESO1" s="8"/>
      <c r="ESP1" s="8"/>
      <c r="ESQ1" s="8"/>
      <c r="ESR1" s="8"/>
      <c r="ESS1" s="8"/>
      <c r="EST1" s="7"/>
      <c r="ESU1" s="8"/>
      <c r="ESV1" s="8"/>
      <c r="ESW1" s="8"/>
      <c r="ESX1" s="8"/>
      <c r="ESY1" s="8"/>
      <c r="ESZ1" s="8"/>
      <c r="ETA1" s="8"/>
      <c r="ETB1" s="7"/>
      <c r="ETC1" s="8"/>
      <c r="ETD1" s="8"/>
      <c r="ETE1" s="8"/>
      <c r="ETF1" s="8"/>
      <c r="ETG1" s="8"/>
      <c r="ETH1" s="8"/>
      <c r="ETI1" s="8"/>
      <c r="ETJ1" s="7"/>
      <c r="ETK1" s="8"/>
      <c r="ETL1" s="8"/>
      <c r="ETM1" s="8"/>
      <c r="ETN1" s="8"/>
      <c r="ETO1" s="8"/>
      <c r="ETP1" s="8"/>
      <c r="ETQ1" s="8"/>
      <c r="ETR1" s="7"/>
      <c r="ETS1" s="8"/>
      <c r="ETT1" s="8"/>
      <c r="ETU1" s="8"/>
      <c r="ETV1" s="8"/>
      <c r="ETW1" s="8"/>
      <c r="ETX1" s="8"/>
      <c r="ETY1" s="8"/>
      <c r="ETZ1" s="7"/>
      <c r="EUA1" s="8"/>
      <c r="EUB1" s="8"/>
      <c r="EUC1" s="8"/>
      <c r="EUD1" s="8"/>
      <c r="EUE1" s="8"/>
      <c r="EUF1" s="8"/>
      <c r="EUG1" s="8"/>
      <c r="EUH1" s="7"/>
      <c r="EUI1" s="8"/>
      <c r="EUJ1" s="8"/>
      <c r="EUK1" s="8"/>
      <c r="EUL1" s="8"/>
      <c r="EUM1" s="8"/>
      <c r="EUN1" s="8"/>
      <c r="EUO1" s="8"/>
      <c r="EUP1" s="7"/>
      <c r="EUQ1" s="8"/>
      <c r="EUR1" s="8"/>
      <c r="EUS1" s="8"/>
      <c r="EUT1" s="8"/>
      <c r="EUU1" s="8"/>
      <c r="EUV1" s="8"/>
      <c r="EUW1" s="8"/>
      <c r="EUX1" s="7"/>
      <c r="EUY1" s="8"/>
      <c r="EUZ1" s="8"/>
      <c r="EVA1" s="8"/>
      <c r="EVB1" s="8"/>
      <c r="EVC1" s="8"/>
      <c r="EVD1" s="8"/>
      <c r="EVE1" s="8"/>
      <c r="EVF1" s="7"/>
      <c r="EVG1" s="8"/>
      <c r="EVH1" s="8"/>
      <c r="EVI1" s="8"/>
      <c r="EVJ1" s="8"/>
      <c r="EVK1" s="8"/>
      <c r="EVL1" s="8"/>
      <c r="EVM1" s="8"/>
      <c r="EVN1" s="7"/>
      <c r="EVO1" s="8"/>
      <c r="EVP1" s="8"/>
      <c r="EVQ1" s="8"/>
      <c r="EVR1" s="8"/>
      <c r="EVS1" s="8"/>
      <c r="EVT1" s="8"/>
      <c r="EVU1" s="8"/>
      <c r="EVV1" s="7"/>
      <c r="EVW1" s="8"/>
      <c r="EVX1" s="8"/>
      <c r="EVY1" s="8"/>
      <c r="EVZ1" s="8"/>
      <c r="EWA1" s="8"/>
      <c r="EWB1" s="8"/>
      <c r="EWC1" s="8"/>
      <c r="EWD1" s="7"/>
      <c r="EWE1" s="8"/>
      <c r="EWF1" s="8"/>
      <c r="EWG1" s="8"/>
      <c r="EWH1" s="8"/>
      <c r="EWI1" s="8"/>
      <c r="EWJ1" s="8"/>
      <c r="EWK1" s="8"/>
      <c r="EWL1" s="7"/>
      <c r="EWM1" s="8"/>
      <c r="EWN1" s="8"/>
      <c r="EWO1" s="8"/>
      <c r="EWP1" s="8"/>
      <c r="EWQ1" s="8"/>
      <c r="EWR1" s="8"/>
      <c r="EWS1" s="8"/>
      <c r="EWT1" s="7"/>
      <c r="EWU1" s="8"/>
      <c r="EWV1" s="8"/>
      <c r="EWW1" s="8"/>
      <c r="EWX1" s="8"/>
      <c r="EWY1" s="8"/>
      <c r="EWZ1" s="8"/>
      <c r="EXA1" s="8"/>
      <c r="EXB1" s="7"/>
      <c r="EXC1" s="8"/>
      <c r="EXD1" s="8"/>
      <c r="EXE1" s="8"/>
      <c r="EXF1" s="8"/>
      <c r="EXG1" s="8"/>
      <c r="EXH1" s="8"/>
      <c r="EXI1" s="8"/>
      <c r="EXJ1" s="7"/>
      <c r="EXK1" s="8"/>
      <c r="EXL1" s="8"/>
      <c r="EXM1" s="8"/>
      <c r="EXN1" s="8"/>
      <c r="EXO1" s="8"/>
      <c r="EXP1" s="8"/>
      <c r="EXQ1" s="8"/>
      <c r="EXR1" s="7"/>
      <c r="EXS1" s="8"/>
      <c r="EXT1" s="8"/>
      <c r="EXU1" s="8"/>
      <c r="EXV1" s="8"/>
      <c r="EXW1" s="8"/>
      <c r="EXX1" s="8"/>
      <c r="EXY1" s="8"/>
      <c r="EXZ1" s="7"/>
      <c r="EYA1" s="8"/>
      <c r="EYB1" s="8"/>
      <c r="EYC1" s="8"/>
      <c r="EYD1" s="8"/>
      <c r="EYE1" s="8"/>
      <c r="EYF1" s="8"/>
      <c r="EYG1" s="8"/>
      <c r="EYH1" s="7"/>
      <c r="EYI1" s="8"/>
      <c r="EYJ1" s="8"/>
      <c r="EYK1" s="8"/>
      <c r="EYL1" s="8"/>
      <c r="EYM1" s="8"/>
      <c r="EYN1" s="8"/>
      <c r="EYO1" s="8"/>
      <c r="EYP1" s="7"/>
      <c r="EYQ1" s="8"/>
      <c r="EYR1" s="8"/>
      <c r="EYS1" s="8"/>
      <c r="EYT1" s="8"/>
      <c r="EYU1" s="8"/>
      <c r="EYV1" s="8"/>
      <c r="EYW1" s="8"/>
      <c r="EYX1" s="7"/>
      <c r="EYY1" s="8"/>
      <c r="EYZ1" s="8"/>
      <c r="EZA1" s="8"/>
      <c r="EZB1" s="8"/>
      <c r="EZC1" s="8"/>
      <c r="EZD1" s="8"/>
      <c r="EZE1" s="8"/>
      <c r="EZF1" s="7"/>
      <c r="EZG1" s="8"/>
      <c r="EZH1" s="8"/>
      <c r="EZI1" s="8"/>
      <c r="EZJ1" s="8"/>
      <c r="EZK1" s="8"/>
      <c r="EZL1" s="8"/>
      <c r="EZM1" s="8"/>
      <c r="EZN1" s="7"/>
      <c r="EZO1" s="8"/>
      <c r="EZP1" s="8"/>
      <c r="EZQ1" s="8"/>
      <c r="EZR1" s="8"/>
      <c r="EZS1" s="8"/>
      <c r="EZT1" s="8"/>
      <c r="EZU1" s="8"/>
      <c r="EZV1" s="7"/>
      <c r="EZW1" s="8"/>
      <c r="EZX1" s="8"/>
      <c r="EZY1" s="8"/>
      <c r="EZZ1" s="8"/>
      <c r="FAA1" s="8"/>
      <c r="FAB1" s="8"/>
      <c r="FAC1" s="8"/>
      <c r="FAD1" s="7"/>
      <c r="FAE1" s="8"/>
      <c r="FAF1" s="8"/>
      <c r="FAG1" s="8"/>
      <c r="FAH1" s="8"/>
      <c r="FAI1" s="8"/>
      <c r="FAJ1" s="8"/>
      <c r="FAK1" s="8"/>
      <c r="FAL1" s="7"/>
      <c r="FAM1" s="8"/>
      <c r="FAN1" s="8"/>
      <c r="FAO1" s="8"/>
      <c r="FAP1" s="8"/>
      <c r="FAQ1" s="8"/>
      <c r="FAR1" s="8"/>
      <c r="FAS1" s="8"/>
      <c r="FAT1" s="7"/>
      <c r="FAU1" s="8"/>
      <c r="FAV1" s="8"/>
      <c r="FAW1" s="8"/>
      <c r="FAX1" s="8"/>
      <c r="FAY1" s="8"/>
      <c r="FAZ1" s="8"/>
      <c r="FBA1" s="8"/>
      <c r="FBB1" s="7"/>
      <c r="FBC1" s="8"/>
      <c r="FBD1" s="8"/>
      <c r="FBE1" s="8"/>
      <c r="FBF1" s="8"/>
      <c r="FBG1" s="8"/>
      <c r="FBH1" s="8"/>
      <c r="FBI1" s="8"/>
      <c r="FBJ1" s="7"/>
      <c r="FBK1" s="8"/>
      <c r="FBL1" s="8"/>
      <c r="FBM1" s="8"/>
      <c r="FBN1" s="8"/>
      <c r="FBO1" s="8"/>
      <c r="FBP1" s="8"/>
      <c r="FBQ1" s="8"/>
      <c r="FBR1" s="7"/>
      <c r="FBS1" s="8"/>
      <c r="FBT1" s="8"/>
      <c r="FBU1" s="8"/>
      <c r="FBV1" s="8"/>
      <c r="FBW1" s="8"/>
      <c r="FBX1" s="8"/>
      <c r="FBY1" s="8"/>
      <c r="FBZ1" s="7"/>
      <c r="FCA1" s="8"/>
      <c r="FCB1" s="8"/>
      <c r="FCC1" s="8"/>
      <c r="FCD1" s="8"/>
      <c r="FCE1" s="8"/>
      <c r="FCF1" s="8"/>
      <c r="FCG1" s="8"/>
      <c r="FCH1" s="7"/>
      <c r="FCI1" s="8"/>
      <c r="FCJ1" s="8"/>
      <c r="FCK1" s="8"/>
      <c r="FCL1" s="8"/>
      <c r="FCM1" s="8"/>
      <c r="FCN1" s="8"/>
      <c r="FCO1" s="8"/>
      <c r="FCP1" s="7"/>
      <c r="FCQ1" s="8"/>
      <c r="FCR1" s="8"/>
      <c r="FCS1" s="8"/>
      <c r="FCT1" s="8"/>
      <c r="FCU1" s="8"/>
      <c r="FCV1" s="8"/>
      <c r="FCW1" s="8"/>
      <c r="FCX1" s="7"/>
      <c r="FCY1" s="8"/>
      <c r="FCZ1" s="8"/>
      <c r="FDA1" s="8"/>
      <c r="FDB1" s="8"/>
      <c r="FDC1" s="8"/>
      <c r="FDD1" s="8"/>
      <c r="FDE1" s="8"/>
      <c r="FDF1" s="7"/>
      <c r="FDG1" s="8"/>
      <c r="FDH1" s="8"/>
      <c r="FDI1" s="8"/>
      <c r="FDJ1" s="8"/>
      <c r="FDK1" s="8"/>
      <c r="FDL1" s="8"/>
      <c r="FDM1" s="8"/>
      <c r="FDN1" s="7"/>
      <c r="FDO1" s="8"/>
      <c r="FDP1" s="8"/>
      <c r="FDQ1" s="8"/>
      <c r="FDR1" s="8"/>
      <c r="FDS1" s="8"/>
      <c r="FDT1" s="8"/>
      <c r="FDU1" s="8"/>
      <c r="FDV1" s="7"/>
      <c r="FDW1" s="8"/>
      <c r="FDX1" s="8"/>
      <c r="FDY1" s="8"/>
      <c r="FDZ1" s="8"/>
      <c r="FEA1" s="8"/>
      <c r="FEB1" s="8"/>
      <c r="FEC1" s="8"/>
      <c r="FED1" s="7"/>
      <c r="FEE1" s="8"/>
      <c r="FEF1" s="8"/>
      <c r="FEG1" s="8"/>
      <c r="FEH1" s="8"/>
      <c r="FEI1" s="8"/>
      <c r="FEJ1" s="8"/>
      <c r="FEK1" s="8"/>
      <c r="FEL1" s="7"/>
      <c r="FEM1" s="8"/>
      <c r="FEN1" s="8"/>
      <c r="FEO1" s="8"/>
      <c r="FEP1" s="8"/>
      <c r="FEQ1" s="8"/>
      <c r="FER1" s="8"/>
      <c r="FES1" s="8"/>
      <c r="FET1" s="7"/>
      <c r="FEU1" s="8"/>
      <c r="FEV1" s="8"/>
      <c r="FEW1" s="8"/>
      <c r="FEX1" s="8"/>
      <c r="FEY1" s="8"/>
      <c r="FEZ1" s="8"/>
      <c r="FFA1" s="8"/>
      <c r="FFB1" s="7"/>
      <c r="FFC1" s="8"/>
      <c r="FFD1" s="8"/>
      <c r="FFE1" s="8"/>
      <c r="FFF1" s="8"/>
      <c r="FFG1" s="8"/>
      <c r="FFH1" s="8"/>
      <c r="FFI1" s="8"/>
      <c r="FFJ1" s="7"/>
      <c r="FFK1" s="8"/>
      <c r="FFL1" s="8"/>
      <c r="FFM1" s="8"/>
      <c r="FFN1" s="8"/>
      <c r="FFO1" s="8"/>
      <c r="FFP1" s="8"/>
      <c r="FFQ1" s="8"/>
      <c r="FFR1" s="7"/>
      <c r="FFS1" s="8"/>
      <c r="FFT1" s="8"/>
      <c r="FFU1" s="8"/>
      <c r="FFV1" s="8"/>
      <c r="FFW1" s="8"/>
      <c r="FFX1" s="8"/>
      <c r="FFY1" s="8"/>
      <c r="FFZ1" s="7"/>
      <c r="FGA1" s="8"/>
      <c r="FGB1" s="8"/>
      <c r="FGC1" s="8"/>
      <c r="FGD1" s="8"/>
      <c r="FGE1" s="8"/>
      <c r="FGF1" s="8"/>
      <c r="FGG1" s="8"/>
      <c r="FGH1" s="7"/>
      <c r="FGI1" s="8"/>
      <c r="FGJ1" s="8"/>
      <c r="FGK1" s="8"/>
      <c r="FGL1" s="8"/>
      <c r="FGM1" s="8"/>
      <c r="FGN1" s="8"/>
      <c r="FGO1" s="8"/>
      <c r="FGP1" s="7"/>
      <c r="FGQ1" s="8"/>
      <c r="FGR1" s="8"/>
      <c r="FGS1" s="8"/>
      <c r="FGT1" s="8"/>
      <c r="FGU1" s="8"/>
      <c r="FGV1" s="8"/>
      <c r="FGW1" s="8"/>
      <c r="FGX1" s="7"/>
      <c r="FGY1" s="8"/>
      <c r="FGZ1" s="8"/>
      <c r="FHA1" s="8"/>
      <c r="FHB1" s="8"/>
      <c r="FHC1" s="8"/>
      <c r="FHD1" s="8"/>
      <c r="FHE1" s="8"/>
      <c r="FHF1" s="7"/>
      <c r="FHG1" s="8"/>
      <c r="FHH1" s="8"/>
      <c r="FHI1" s="8"/>
      <c r="FHJ1" s="8"/>
      <c r="FHK1" s="8"/>
      <c r="FHL1" s="8"/>
      <c r="FHM1" s="8"/>
      <c r="FHN1" s="7"/>
      <c r="FHO1" s="8"/>
      <c r="FHP1" s="8"/>
      <c r="FHQ1" s="8"/>
      <c r="FHR1" s="8"/>
      <c r="FHS1" s="8"/>
      <c r="FHT1" s="8"/>
      <c r="FHU1" s="8"/>
      <c r="FHV1" s="7"/>
      <c r="FHW1" s="8"/>
      <c r="FHX1" s="8"/>
      <c r="FHY1" s="8"/>
      <c r="FHZ1" s="8"/>
      <c r="FIA1" s="8"/>
      <c r="FIB1" s="8"/>
      <c r="FIC1" s="8"/>
      <c r="FID1" s="7"/>
      <c r="FIE1" s="8"/>
      <c r="FIF1" s="8"/>
      <c r="FIG1" s="8"/>
      <c r="FIH1" s="8"/>
      <c r="FII1" s="8"/>
      <c r="FIJ1" s="8"/>
      <c r="FIK1" s="8"/>
      <c r="FIL1" s="7"/>
      <c r="FIM1" s="8"/>
      <c r="FIN1" s="8"/>
      <c r="FIO1" s="8"/>
      <c r="FIP1" s="8"/>
      <c r="FIQ1" s="8"/>
      <c r="FIR1" s="8"/>
      <c r="FIS1" s="8"/>
      <c r="FIT1" s="7"/>
      <c r="FIU1" s="8"/>
      <c r="FIV1" s="8"/>
      <c r="FIW1" s="8"/>
      <c r="FIX1" s="8"/>
      <c r="FIY1" s="8"/>
      <c r="FIZ1" s="8"/>
      <c r="FJA1" s="8"/>
      <c r="FJB1" s="7"/>
      <c r="FJC1" s="8"/>
      <c r="FJD1" s="8"/>
      <c r="FJE1" s="8"/>
      <c r="FJF1" s="8"/>
      <c r="FJG1" s="8"/>
      <c r="FJH1" s="8"/>
      <c r="FJI1" s="8"/>
      <c r="FJJ1" s="7"/>
      <c r="FJK1" s="8"/>
      <c r="FJL1" s="8"/>
      <c r="FJM1" s="8"/>
      <c r="FJN1" s="8"/>
      <c r="FJO1" s="8"/>
      <c r="FJP1" s="8"/>
      <c r="FJQ1" s="8"/>
      <c r="FJR1" s="7"/>
      <c r="FJS1" s="8"/>
      <c r="FJT1" s="8"/>
      <c r="FJU1" s="8"/>
      <c r="FJV1" s="8"/>
      <c r="FJW1" s="8"/>
      <c r="FJX1" s="8"/>
      <c r="FJY1" s="8"/>
      <c r="FJZ1" s="7"/>
      <c r="FKA1" s="8"/>
      <c r="FKB1" s="8"/>
      <c r="FKC1" s="8"/>
      <c r="FKD1" s="8"/>
      <c r="FKE1" s="8"/>
      <c r="FKF1" s="8"/>
      <c r="FKG1" s="8"/>
      <c r="FKH1" s="7"/>
      <c r="FKI1" s="8"/>
      <c r="FKJ1" s="8"/>
      <c r="FKK1" s="8"/>
      <c r="FKL1" s="8"/>
      <c r="FKM1" s="8"/>
      <c r="FKN1" s="8"/>
      <c r="FKO1" s="8"/>
      <c r="FKP1" s="7"/>
      <c r="FKQ1" s="8"/>
      <c r="FKR1" s="8"/>
      <c r="FKS1" s="8"/>
      <c r="FKT1" s="8"/>
      <c r="FKU1" s="8"/>
      <c r="FKV1" s="8"/>
      <c r="FKW1" s="8"/>
      <c r="FKX1" s="7"/>
      <c r="FKY1" s="8"/>
      <c r="FKZ1" s="8"/>
      <c r="FLA1" s="8"/>
      <c r="FLB1" s="8"/>
      <c r="FLC1" s="8"/>
      <c r="FLD1" s="8"/>
      <c r="FLE1" s="8"/>
      <c r="FLF1" s="7"/>
      <c r="FLG1" s="8"/>
      <c r="FLH1" s="8"/>
      <c r="FLI1" s="8"/>
      <c r="FLJ1" s="8"/>
      <c r="FLK1" s="8"/>
      <c r="FLL1" s="8"/>
      <c r="FLM1" s="8"/>
      <c r="FLN1" s="7"/>
      <c r="FLO1" s="8"/>
      <c r="FLP1" s="8"/>
      <c r="FLQ1" s="8"/>
      <c r="FLR1" s="8"/>
      <c r="FLS1" s="8"/>
      <c r="FLT1" s="8"/>
      <c r="FLU1" s="8"/>
      <c r="FLV1" s="7"/>
      <c r="FLW1" s="8"/>
      <c r="FLX1" s="8"/>
      <c r="FLY1" s="8"/>
      <c r="FLZ1" s="8"/>
      <c r="FMA1" s="8"/>
      <c r="FMB1" s="8"/>
      <c r="FMC1" s="8"/>
      <c r="FMD1" s="7"/>
      <c r="FME1" s="8"/>
      <c r="FMF1" s="8"/>
      <c r="FMG1" s="8"/>
      <c r="FMH1" s="8"/>
      <c r="FMI1" s="8"/>
      <c r="FMJ1" s="8"/>
      <c r="FMK1" s="8"/>
      <c r="FML1" s="7"/>
      <c r="FMM1" s="8"/>
      <c r="FMN1" s="8"/>
      <c r="FMO1" s="8"/>
      <c r="FMP1" s="8"/>
      <c r="FMQ1" s="8"/>
      <c r="FMR1" s="8"/>
      <c r="FMS1" s="8"/>
      <c r="FMT1" s="7"/>
      <c r="FMU1" s="8"/>
      <c r="FMV1" s="8"/>
      <c r="FMW1" s="8"/>
      <c r="FMX1" s="8"/>
      <c r="FMY1" s="8"/>
      <c r="FMZ1" s="8"/>
      <c r="FNA1" s="8"/>
      <c r="FNB1" s="7"/>
      <c r="FNC1" s="8"/>
      <c r="FND1" s="8"/>
      <c r="FNE1" s="8"/>
      <c r="FNF1" s="8"/>
      <c r="FNG1" s="8"/>
      <c r="FNH1" s="8"/>
      <c r="FNI1" s="8"/>
      <c r="FNJ1" s="7"/>
      <c r="FNK1" s="8"/>
      <c r="FNL1" s="8"/>
      <c r="FNM1" s="8"/>
      <c r="FNN1" s="8"/>
      <c r="FNO1" s="8"/>
      <c r="FNP1" s="8"/>
      <c r="FNQ1" s="8"/>
      <c r="FNR1" s="7"/>
      <c r="FNS1" s="8"/>
      <c r="FNT1" s="8"/>
      <c r="FNU1" s="8"/>
      <c r="FNV1" s="8"/>
      <c r="FNW1" s="8"/>
      <c r="FNX1" s="8"/>
      <c r="FNY1" s="8"/>
      <c r="FNZ1" s="7"/>
      <c r="FOA1" s="8"/>
      <c r="FOB1" s="8"/>
      <c r="FOC1" s="8"/>
      <c r="FOD1" s="8"/>
      <c r="FOE1" s="8"/>
      <c r="FOF1" s="8"/>
      <c r="FOG1" s="8"/>
      <c r="FOH1" s="7"/>
      <c r="FOI1" s="8"/>
      <c r="FOJ1" s="8"/>
      <c r="FOK1" s="8"/>
      <c r="FOL1" s="8"/>
      <c r="FOM1" s="8"/>
      <c r="FON1" s="8"/>
      <c r="FOO1" s="8"/>
      <c r="FOP1" s="7"/>
      <c r="FOQ1" s="8"/>
      <c r="FOR1" s="8"/>
      <c r="FOS1" s="8"/>
      <c r="FOT1" s="8"/>
      <c r="FOU1" s="8"/>
      <c r="FOV1" s="8"/>
      <c r="FOW1" s="8"/>
      <c r="FOX1" s="7"/>
      <c r="FOY1" s="8"/>
      <c r="FOZ1" s="8"/>
      <c r="FPA1" s="8"/>
      <c r="FPB1" s="8"/>
      <c r="FPC1" s="8"/>
      <c r="FPD1" s="8"/>
      <c r="FPE1" s="8"/>
      <c r="FPF1" s="7"/>
      <c r="FPG1" s="8"/>
      <c r="FPH1" s="8"/>
      <c r="FPI1" s="8"/>
      <c r="FPJ1" s="8"/>
      <c r="FPK1" s="8"/>
      <c r="FPL1" s="8"/>
      <c r="FPM1" s="8"/>
      <c r="FPN1" s="7"/>
      <c r="FPO1" s="8"/>
      <c r="FPP1" s="8"/>
      <c r="FPQ1" s="8"/>
      <c r="FPR1" s="8"/>
      <c r="FPS1" s="8"/>
      <c r="FPT1" s="8"/>
      <c r="FPU1" s="8"/>
      <c r="FPV1" s="7"/>
      <c r="FPW1" s="8"/>
      <c r="FPX1" s="8"/>
      <c r="FPY1" s="8"/>
      <c r="FPZ1" s="8"/>
      <c r="FQA1" s="8"/>
      <c r="FQB1" s="8"/>
      <c r="FQC1" s="8"/>
      <c r="FQD1" s="7"/>
      <c r="FQE1" s="8"/>
      <c r="FQF1" s="8"/>
      <c r="FQG1" s="8"/>
      <c r="FQH1" s="8"/>
      <c r="FQI1" s="8"/>
      <c r="FQJ1" s="8"/>
      <c r="FQK1" s="8"/>
      <c r="FQL1" s="7"/>
      <c r="FQM1" s="8"/>
      <c r="FQN1" s="8"/>
      <c r="FQO1" s="8"/>
      <c r="FQP1" s="8"/>
      <c r="FQQ1" s="8"/>
      <c r="FQR1" s="8"/>
      <c r="FQS1" s="8"/>
      <c r="FQT1" s="7"/>
      <c r="FQU1" s="8"/>
      <c r="FQV1" s="8"/>
      <c r="FQW1" s="8"/>
      <c r="FQX1" s="8"/>
      <c r="FQY1" s="8"/>
      <c r="FQZ1" s="8"/>
      <c r="FRA1" s="8"/>
      <c r="FRB1" s="7"/>
      <c r="FRC1" s="8"/>
      <c r="FRD1" s="8"/>
      <c r="FRE1" s="8"/>
      <c r="FRF1" s="8"/>
      <c r="FRG1" s="8"/>
      <c r="FRH1" s="8"/>
      <c r="FRI1" s="8"/>
      <c r="FRJ1" s="7"/>
      <c r="FRK1" s="8"/>
      <c r="FRL1" s="8"/>
      <c r="FRM1" s="8"/>
      <c r="FRN1" s="8"/>
      <c r="FRO1" s="8"/>
      <c r="FRP1" s="8"/>
      <c r="FRQ1" s="8"/>
      <c r="FRR1" s="7"/>
      <c r="FRS1" s="8"/>
      <c r="FRT1" s="8"/>
      <c r="FRU1" s="8"/>
      <c r="FRV1" s="8"/>
      <c r="FRW1" s="8"/>
      <c r="FRX1" s="8"/>
      <c r="FRY1" s="8"/>
      <c r="FRZ1" s="7"/>
      <c r="FSA1" s="8"/>
      <c r="FSB1" s="8"/>
      <c r="FSC1" s="8"/>
      <c r="FSD1" s="8"/>
      <c r="FSE1" s="8"/>
      <c r="FSF1" s="8"/>
      <c r="FSG1" s="8"/>
      <c r="FSH1" s="7"/>
      <c r="FSI1" s="8"/>
      <c r="FSJ1" s="8"/>
      <c r="FSK1" s="8"/>
      <c r="FSL1" s="8"/>
      <c r="FSM1" s="8"/>
      <c r="FSN1" s="8"/>
      <c r="FSO1" s="8"/>
      <c r="FSP1" s="7"/>
      <c r="FSQ1" s="8"/>
      <c r="FSR1" s="8"/>
      <c r="FSS1" s="8"/>
      <c r="FST1" s="8"/>
      <c r="FSU1" s="8"/>
      <c r="FSV1" s="8"/>
      <c r="FSW1" s="8"/>
      <c r="FSX1" s="7"/>
      <c r="FSY1" s="8"/>
      <c r="FSZ1" s="8"/>
      <c r="FTA1" s="8"/>
      <c r="FTB1" s="8"/>
      <c r="FTC1" s="8"/>
      <c r="FTD1" s="8"/>
      <c r="FTE1" s="8"/>
      <c r="FTF1" s="7"/>
      <c r="FTG1" s="8"/>
      <c r="FTH1" s="8"/>
      <c r="FTI1" s="8"/>
      <c r="FTJ1" s="8"/>
      <c r="FTK1" s="8"/>
      <c r="FTL1" s="8"/>
      <c r="FTM1" s="8"/>
      <c r="FTN1" s="7"/>
      <c r="FTO1" s="8"/>
      <c r="FTP1" s="8"/>
      <c r="FTQ1" s="8"/>
      <c r="FTR1" s="8"/>
      <c r="FTS1" s="8"/>
      <c r="FTT1" s="8"/>
      <c r="FTU1" s="8"/>
      <c r="FTV1" s="7"/>
      <c r="FTW1" s="8"/>
      <c r="FTX1" s="8"/>
      <c r="FTY1" s="8"/>
      <c r="FTZ1" s="8"/>
      <c r="FUA1" s="8"/>
      <c r="FUB1" s="8"/>
      <c r="FUC1" s="8"/>
      <c r="FUD1" s="7"/>
      <c r="FUE1" s="8"/>
      <c r="FUF1" s="8"/>
      <c r="FUG1" s="8"/>
      <c r="FUH1" s="8"/>
      <c r="FUI1" s="8"/>
      <c r="FUJ1" s="8"/>
      <c r="FUK1" s="8"/>
      <c r="FUL1" s="7"/>
      <c r="FUM1" s="8"/>
      <c r="FUN1" s="8"/>
      <c r="FUO1" s="8"/>
      <c r="FUP1" s="8"/>
      <c r="FUQ1" s="8"/>
      <c r="FUR1" s="8"/>
      <c r="FUS1" s="8"/>
      <c r="FUT1" s="7"/>
      <c r="FUU1" s="8"/>
      <c r="FUV1" s="8"/>
      <c r="FUW1" s="8"/>
      <c r="FUX1" s="8"/>
      <c r="FUY1" s="8"/>
      <c r="FUZ1" s="8"/>
      <c r="FVA1" s="8"/>
      <c r="FVB1" s="7"/>
      <c r="FVC1" s="8"/>
      <c r="FVD1" s="8"/>
      <c r="FVE1" s="8"/>
      <c r="FVF1" s="8"/>
      <c r="FVG1" s="8"/>
      <c r="FVH1" s="8"/>
      <c r="FVI1" s="8"/>
      <c r="FVJ1" s="7"/>
      <c r="FVK1" s="8"/>
      <c r="FVL1" s="8"/>
      <c r="FVM1" s="8"/>
      <c r="FVN1" s="8"/>
      <c r="FVO1" s="8"/>
      <c r="FVP1" s="8"/>
      <c r="FVQ1" s="8"/>
      <c r="FVR1" s="7"/>
      <c r="FVS1" s="8"/>
      <c r="FVT1" s="8"/>
      <c r="FVU1" s="8"/>
      <c r="FVV1" s="8"/>
      <c r="FVW1" s="8"/>
      <c r="FVX1" s="8"/>
      <c r="FVY1" s="8"/>
      <c r="FVZ1" s="7"/>
      <c r="FWA1" s="8"/>
      <c r="FWB1" s="8"/>
      <c r="FWC1" s="8"/>
      <c r="FWD1" s="8"/>
      <c r="FWE1" s="8"/>
      <c r="FWF1" s="8"/>
      <c r="FWG1" s="8"/>
      <c r="FWH1" s="7"/>
      <c r="FWI1" s="8"/>
      <c r="FWJ1" s="8"/>
      <c r="FWK1" s="8"/>
      <c r="FWL1" s="8"/>
      <c r="FWM1" s="8"/>
      <c r="FWN1" s="8"/>
      <c r="FWO1" s="8"/>
      <c r="FWP1" s="7"/>
      <c r="FWQ1" s="8"/>
      <c r="FWR1" s="8"/>
      <c r="FWS1" s="8"/>
      <c r="FWT1" s="8"/>
      <c r="FWU1" s="8"/>
      <c r="FWV1" s="8"/>
      <c r="FWW1" s="8"/>
      <c r="FWX1" s="7"/>
      <c r="FWY1" s="8"/>
      <c r="FWZ1" s="8"/>
      <c r="FXA1" s="8"/>
      <c r="FXB1" s="8"/>
      <c r="FXC1" s="8"/>
      <c r="FXD1" s="8"/>
      <c r="FXE1" s="8"/>
      <c r="FXF1" s="7"/>
      <c r="FXG1" s="8"/>
      <c r="FXH1" s="8"/>
      <c r="FXI1" s="8"/>
      <c r="FXJ1" s="8"/>
      <c r="FXK1" s="8"/>
      <c r="FXL1" s="8"/>
      <c r="FXM1" s="8"/>
      <c r="FXN1" s="7"/>
      <c r="FXO1" s="8"/>
      <c r="FXP1" s="8"/>
      <c r="FXQ1" s="8"/>
      <c r="FXR1" s="8"/>
      <c r="FXS1" s="8"/>
      <c r="FXT1" s="8"/>
      <c r="FXU1" s="8"/>
      <c r="FXV1" s="7"/>
      <c r="FXW1" s="8"/>
      <c r="FXX1" s="8"/>
      <c r="FXY1" s="8"/>
      <c r="FXZ1" s="8"/>
      <c r="FYA1" s="8"/>
      <c r="FYB1" s="8"/>
      <c r="FYC1" s="8"/>
      <c r="FYD1" s="7"/>
      <c r="FYE1" s="8"/>
      <c r="FYF1" s="8"/>
      <c r="FYG1" s="8"/>
      <c r="FYH1" s="8"/>
      <c r="FYI1" s="8"/>
      <c r="FYJ1" s="8"/>
      <c r="FYK1" s="8"/>
      <c r="FYL1" s="7"/>
      <c r="FYM1" s="8"/>
      <c r="FYN1" s="8"/>
      <c r="FYO1" s="8"/>
      <c r="FYP1" s="8"/>
      <c r="FYQ1" s="8"/>
      <c r="FYR1" s="8"/>
      <c r="FYS1" s="8"/>
      <c r="FYT1" s="7"/>
      <c r="FYU1" s="8"/>
      <c r="FYV1" s="8"/>
      <c r="FYW1" s="8"/>
      <c r="FYX1" s="8"/>
      <c r="FYY1" s="8"/>
      <c r="FYZ1" s="8"/>
      <c r="FZA1" s="8"/>
      <c r="FZB1" s="7"/>
      <c r="FZC1" s="8"/>
      <c r="FZD1" s="8"/>
      <c r="FZE1" s="8"/>
      <c r="FZF1" s="8"/>
      <c r="FZG1" s="8"/>
      <c r="FZH1" s="8"/>
      <c r="FZI1" s="8"/>
      <c r="FZJ1" s="7"/>
      <c r="FZK1" s="8"/>
      <c r="FZL1" s="8"/>
      <c r="FZM1" s="8"/>
      <c r="FZN1" s="8"/>
      <c r="FZO1" s="8"/>
      <c r="FZP1" s="8"/>
      <c r="FZQ1" s="8"/>
      <c r="FZR1" s="7"/>
      <c r="FZS1" s="8"/>
      <c r="FZT1" s="8"/>
      <c r="FZU1" s="8"/>
      <c r="FZV1" s="8"/>
      <c r="FZW1" s="8"/>
      <c r="FZX1" s="8"/>
      <c r="FZY1" s="8"/>
      <c r="FZZ1" s="7"/>
      <c r="GAA1" s="8"/>
      <c r="GAB1" s="8"/>
      <c r="GAC1" s="8"/>
      <c r="GAD1" s="8"/>
      <c r="GAE1" s="8"/>
      <c r="GAF1" s="8"/>
      <c r="GAG1" s="8"/>
      <c r="GAH1" s="7"/>
      <c r="GAI1" s="8"/>
      <c r="GAJ1" s="8"/>
      <c r="GAK1" s="8"/>
      <c r="GAL1" s="8"/>
      <c r="GAM1" s="8"/>
      <c r="GAN1" s="8"/>
      <c r="GAO1" s="8"/>
      <c r="GAP1" s="7"/>
      <c r="GAQ1" s="8"/>
      <c r="GAR1" s="8"/>
      <c r="GAS1" s="8"/>
      <c r="GAT1" s="8"/>
      <c r="GAU1" s="8"/>
      <c r="GAV1" s="8"/>
      <c r="GAW1" s="8"/>
      <c r="GAX1" s="7"/>
      <c r="GAY1" s="8"/>
      <c r="GAZ1" s="8"/>
      <c r="GBA1" s="8"/>
      <c r="GBB1" s="8"/>
      <c r="GBC1" s="8"/>
      <c r="GBD1" s="8"/>
      <c r="GBE1" s="8"/>
      <c r="GBF1" s="7"/>
      <c r="GBG1" s="8"/>
      <c r="GBH1" s="8"/>
      <c r="GBI1" s="8"/>
      <c r="GBJ1" s="8"/>
      <c r="GBK1" s="8"/>
      <c r="GBL1" s="8"/>
      <c r="GBM1" s="8"/>
      <c r="GBN1" s="7"/>
      <c r="GBO1" s="8"/>
      <c r="GBP1" s="8"/>
      <c r="GBQ1" s="8"/>
      <c r="GBR1" s="8"/>
      <c r="GBS1" s="8"/>
      <c r="GBT1" s="8"/>
      <c r="GBU1" s="8"/>
      <c r="GBV1" s="7"/>
      <c r="GBW1" s="8"/>
      <c r="GBX1" s="8"/>
      <c r="GBY1" s="8"/>
      <c r="GBZ1" s="8"/>
      <c r="GCA1" s="8"/>
      <c r="GCB1" s="8"/>
      <c r="GCC1" s="8"/>
      <c r="GCD1" s="7"/>
      <c r="GCE1" s="8"/>
      <c r="GCF1" s="8"/>
      <c r="GCG1" s="8"/>
      <c r="GCH1" s="8"/>
      <c r="GCI1" s="8"/>
      <c r="GCJ1" s="8"/>
      <c r="GCK1" s="8"/>
      <c r="GCL1" s="7"/>
      <c r="GCM1" s="8"/>
      <c r="GCN1" s="8"/>
      <c r="GCO1" s="8"/>
      <c r="GCP1" s="8"/>
      <c r="GCQ1" s="8"/>
      <c r="GCR1" s="8"/>
      <c r="GCS1" s="8"/>
      <c r="GCT1" s="7"/>
      <c r="GCU1" s="8"/>
      <c r="GCV1" s="8"/>
      <c r="GCW1" s="8"/>
      <c r="GCX1" s="8"/>
      <c r="GCY1" s="8"/>
      <c r="GCZ1" s="8"/>
      <c r="GDA1" s="8"/>
      <c r="GDB1" s="7"/>
      <c r="GDC1" s="8"/>
      <c r="GDD1" s="8"/>
      <c r="GDE1" s="8"/>
      <c r="GDF1" s="8"/>
      <c r="GDG1" s="8"/>
      <c r="GDH1" s="8"/>
      <c r="GDI1" s="8"/>
      <c r="GDJ1" s="7"/>
      <c r="GDK1" s="8"/>
      <c r="GDL1" s="8"/>
      <c r="GDM1" s="8"/>
      <c r="GDN1" s="8"/>
      <c r="GDO1" s="8"/>
      <c r="GDP1" s="8"/>
      <c r="GDQ1" s="8"/>
      <c r="GDR1" s="7"/>
      <c r="GDS1" s="8"/>
      <c r="GDT1" s="8"/>
      <c r="GDU1" s="8"/>
      <c r="GDV1" s="8"/>
      <c r="GDW1" s="8"/>
      <c r="GDX1" s="8"/>
      <c r="GDY1" s="8"/>
      <c r="GDZ1" s="7"/>
      <c r="GEA1" s="8"/>
      <c r="GEB1" s="8"/>
      <c r="GEC1" s="8"/>
      <c r="GED1" s="8"/>
      <c r="GEE1" s="8"/>
      <c r="GEF1" s="8"/>
      <c r="GEG1" s="8"/>
      <c r="GEH1" s="7"/>
      <c r="GEI1" s="8"/>
      <c r="GEJ1" s="8"/>
      <c r="GEK1" s="8"/>
      <c r="GEL1" s="8"/>
      <c r="GEM1" s="8"/>
      <c r="GEN1" s="8"/>
      <c r="GEO1" s="8"/>
      <c r="GEP1" s="7"/>
      <c r="GEQ1" s="8"/>
      <c r="GER1" s="8"/>
      <c r="GES1" s="8"/>
      <c r="GET1" s="8"/>
      <c r="GEU1" s="8"/>
      <c r="GEV1" s="8"/>
      <c r="GEW1" s="8"/>
      <c r="GEX1" s="7"/>
      <c r="GEY1" s="8"/>
      <c r="GEZ1" s="8"/>
      <c r="GFA1" s="8"/>
      <c r="GFB1" s="8"/>
      <c r="GFC1" s="8"/>
      <c r="GFD1" s="8"/>
      <c r="GFE1" s="8"/>
      <c r="GFF1" s="7"/>
      <c r="GFG1" s="8"/>
      <c r="GFH1" s="8"/>
      <c r="GFI1" s="8"/>
      <c r="GFJ1" s="8"/>
      <c r="GFK1" s="8"/>
      <c r="GFL1" s="8"/>
      <c r="GFM1" s="8"/>
      <c r="GFN1" s="7"/>
      <c r="GFO1" s="8"/>
      <c r="GFP1" s="8"/>
      <c r="GFQ1" s="8"/>
      <c r="GFR1" s="8"/>
      <c r="GFS1" s="8"/>
      <c r="GFT1" s="8"/>
      <c r="GFU1" s="8"/>
      <c r="GFV1" s="7"/>
      <c r="GFW1" s="8"/>
      <c r="GFX1" s="8"/>
      <c r="GFY1" s="8"/>
      <c r="GFZ1" s="8"/>
      <c r="GGA1" s="8"/>
      <c r="GGB1" s="8"/>
      <c r="GGC1" s="8"/>
      <c r="GGD1" s="7"/>
      <c r="GGE1" s="8"/>
      <c r="GGF1" s="8"/>
      <c r="GGG1" s="8"/>
      <c r="GGH1" s="8"/>
      <c r="GGI1" s="8"/>
      <c r="GGJ1" s="8"/>
      <c r="GGK1" s="8"/>
      <c r="GGL1" s="7"/>
      <c r="GGM1" s="8"/>
      <c r="GGN1" s="8"/>
      <c r="GGO1" s="8"/>
      <c r="GGP1" s="8"/>
      <c r="GGQ1" s="8"/>
      <c r="GGR1" s="8"/>
      <c r="GGS1" s="8"/>
      <c r="GGT1" s="7"/>
      <c r="GGU1" s="8"/>
      <c r="GGV1" s="8"/>
      <c r="GGW1" s="8"/>
      <c r="GGX1" s="8"/>
      <c r="GGY1" s="8"/>
      <c r="GGZ1" s="8"/>
      <c r="GHA1" s="8"/>
      <c r="GHB1" s="7"/>
      <c r="GHC1" s="8"/>
      <c r="GHD1" s="8"/>
      <c r="GHE1" s="8"/>
      <c r="GHF1" s="8"/>
      <c r="GHG1" s="8"/>
      <c r="GHH1" s="8"/>
      <c r="GHI1" s="8"/>
      <c r="GHJ1" s="7"/>
      <c r="GHK1" s="8"/>
      <c r="GHL1" s="8"/>
      <c r="GHM1" s="8"/>
      <c r="GHN1" s="8"/>
      <c r="GHO1" s="8"/>
      <c r="GHP1" s="8"/>
      <c r="GHQ1" s="8"/>
      <c r="GHR1" s="7"/>
      <c r="GHS1" s="8"/>
      <c r="GHT1" s="8"/>
      <c r="GHU1" s="8"/>
      <c r="GHV1" s="8"/>
      <c r="GHW1" s="8"/>
      <c r="GHX1" s="8"/>
      <c r="GHY1" s="8"/>
      <c r="GHZ1" s="7"/>
      <c r="GIA1" s="8"/>
      <c r="GIB1" s="8"/>
      <c r="GIC1" s="8"/>
      <c r="GID1" s="8"/>
      <c r="GIE1" s="8"/>
      <c r="GIF1" s="8"/>
      <c r="GIG1" s="8"/>
      <c r="GIH1" s="7"/>
      <c r="GII1" s="8"/>
      <c r="GIJ1" s="8"/>
      <c r="GIK1" s="8"/>
      <c r="GIL1" s="8"/>
      <c r="GIM1" s="8"/>
      <c r="GIN1" s="8"/>
      <c r="GIO1" s="8"/>
      <c r="GIP1" s="7"/>
      <c r="GIQ1" s="8"/>
      <c r="GIR1" s="8"/>
      <c r="GIS1" s="8"/>
      <c r="GIT1" s="8"/>
      <c r="GIU1" s="8"/>
      <c r="GIV1" s="8"/>
      <c r="GIW1" s="8"/>
      <c r="GIX1" s="7"/>
      <c r="GIY1" s="8"/>
      <c r="GIZ1" s="8"/>
      <c r="GJA1" s="8"/>
      <c r="GJB1" s="8"/>
      <c r="GJC1" s="8"/>
      <c r="GJD1" s="8"/>
      <c r="GJE1" s="8"/>
      <c r="GJF1" s="7"/>
      <c r="GJG1" s="8"/>
      <c r="GJH1" s="8"/>
      <c r="GJI1" s="8"/>
      <c r="GJJ1" s="8"/>
      <c r="GJK1" s="8"/>
      <c r="GJL1" s="8"/>
      <c r="GJM1" s="8"/>
      <c r="GJN1" s="7"/>
      <c r="GJO1" s="8"/>
      <c r="GJP1" s="8"/>
      <c r="GJQ1" s="8"/>
      <c r="GJR1" s="8"/>
      <c r="GJS1" s="8"/>
      <c r="GJT1" s="8"/>
      <c r="GJU1" s="8"/>
      <c r="GJV1" s="7"/>
      <c r="GJW1" s="8"/>
      <c r="GJX1" s="8"/>
      <c r="GJY1" s="8"/>
      <c r="GJZ1" s="8"/>
      <c r="GKA1" s="8"/>
      <c r="GKB1" s="8"/>
      <c r="GKC1" s="8"/>
      <c r="GKD1" s="7"/>
      <c r="GKE1" s="8"/>
      <c r="GKF1" s="8"/>
      <c r="GKG1" s="8"/>
      <c r="GKH1" s="8"/>
      <c r="GKI1" s="8"/>
      <c r="GKJ1" s="8"/>
      <c r="GKK1" s="8"/>
      <c r="GKL1" s="7"/>
      <c r="GKM1" s="8"/>
      <c r="GKN1" s="8"/>
      <c r="GKO1" s="8"/>
      <c r="GKP1" s="8"/>
      <c r="GKQ1" s="8"/>
      <c r="GKR1" s="8"/>
      <c r="GKS1" s="8"/>
      <c r="GKT1" s="7"/>
      <c r="GKU1" s="8"/>
      <c r="GKV1" s="8"/>
      <c r="GKW1" s="8"/>
      <c r="GKX1" s="8"/>
      <c r="GKY1" s="8"/>
      <c r="GKZ1" s="8"/>
      <c r="GLA1" s="8"/>
      <c r="GLB1" s="7"/>
      <c r="GLC1" s="8"/>
      <c r="GLD1" s="8"/>
      <c r="GLE1" s="8"/>
      <c r="GLF1" s="8"/>
      <c r="GLG1" s="8"/>
      <c r="GLH1" s="8"/>
      <c r="GLI1" s="8"/>
      <c r="GLJ1" s="7"/>
      <c r="GLK1" s="8"/>
      <c r="GLL1" s="8"/>
      <c r="GLM1" s="8"/>
      <c r="GLN1" s="8"/>
      <c r="GLO1" s="8"/>
      <c r="GLP1" s="8"/>
      <c r="GLQ1" s="8"/>
      <c r="GLR1" s="7"/>
      <c r="GLS1" s="8"/>
      <c r="GLT1" s="8"/>
      <c r="GLU1" s="8"/>
      <c r="GLV1" s="8"/>
      <c r="GLW1" s="8"/>
      <c r="GLX1" s="8"/>
      <c r="GLY1" s="8"/>
      <c r="GLZ1" s="7"/>
      <c r="GMA1" s="8"/>
      <c r="GMB1" s="8"/>
      <c r="GMC1" s="8"/>
      <c r="GMD1" s="8"/>
      <c r="GME1" s="8"/>
      <c r="GMF1" s="8"/>
      <c r="GMG1" s="8"/>
      <c r="GMH1" s="7"/>
      <c r="GMI1" s="8"/>
      <c r="GMJ1" s="8"/>
      <c r="GMK1" s="8"/>
      <c r="GML1" s="8"/>
      <c r="GMM1" s="8"/>
      <c r="GMN1" s="8"/>
      <c r="GMO1" s="8"/>
      <c r="GMP1" s="7"/>
      <c r="GMQ1" s="8"/>
      <c r="GMR1" s="8"/>
      <c r="GMS1" s="8"/>
      <c r="GMT1" s="8"/>
      <c r="GMU1" s="8"/>
      <c r="GMV1" s="8"/>
      <c r="GMW1" s="8"/>
      <c r="GMX1" s="7"/>
      <c r="GMY1" s="8"/>
      <c r="GMZ1" s="8"/>
      <c r="GNA1" s="8"/>
      <c r="GNB1" s="8"/>
      <c r="GNC1" s="8"/>
      <c r="GND1" s="8"/>
      <c r="GNE1" s="8"/>
      <c r="GNF1" s="7"/>
      <c r="GNG1" s="8"/>
      <c r="GNH1" s="8"/>
      <c r="GNI1" s="8"/>
      <c r="GNJ1" s="8"/>
      <c r="GNK1" s="8"/>
      <c r="GNL1" s="8"/>
      <c r="GNM1" s="8"/>
      <c r="GNN1" s="7"/>
      <c r="GNO1" s="8"/>
      <c r="GNP1" s="8"/>
      <c r="GNQ1" s="8"/>
      <c r="GNR1" s="8"/>
      <c r="GNS1" s="8"/>
      <c r="GNT1" s="8"/>
      <c r="GNU1" s="8"/>
      <c r="GNV1" s="7"/>
      <c r="GNW1" s="8"/>
      <c r="GNX1" s="8"/>
      <c r="GNY1" s="8"/>
      <c r="GNZ1" s="8"/>
      <c r="GOA1" s="8"/>
      <c r="GOB1" s="8"/>
      <c r="GOC1" s="8"/>
      <c r="GOD1" s="7"/>
      <c r="GOE1" s="8"/>
      <c r="GOF1" s="8"/>
      <c r="GOG1" s="8"/>
      <c r="GOH1" s="8"/>
      <c r="GOI1" s="8"/>
      <c r="GOJ1" s="8"/>
      <c r="GOK1" s="8"/>
      <c r="GOL1" s="7"/>
      <c r="GOM1" s="8"/>
      <c r="GON1" s="8"/>
      <c r="GOO1" s="8"/>
      <c r="GOP1" s="8"/>
      <c r="GOQ1" s="8"/>
      <c r="GOR1" s="8"/>
      <c r="GOS1" s="8"/>
      <c r="GOT1" s="7"/>
      <c r="GOU1" s="8"/>
      <c r="GOV1" s="8"/>
      <c r="GOW1" s="8"/>
      <c r="GOX1" s="8"/>
      <c r="GOY1" s="8"/>
      <c r="GOZ1" s="8"/>
      <c r="GPA1" s="8"/>
      <c r="GPB1" s="7"/>
      <c r="GPC1" s="8"/>
      <c r="GPD1" s="8"/>
      <c r="GPE1" s="8"/>
      <c r="GPF1" s="8"/>
      <c r="GPG1" s="8"/>
      <c r="GPH1" s="8"/>
      <c r="GPI1" s="8"/>
      <c r="GPJ1" s="7"/>
      <c r="GPK1" s="8"/>
      <c r="GPL1" s="8"/>
      <c r="GPM1" s="8"/>
      <c r="GPN1" s="8"/>
      <c r="GPO1" s="8"/>
      <c r="GPP1" s="8"/>
      <c r="GPQ1" s="8"/>
      <c r="GPR1" s="7"/>
      <c r="GPS1" s="8"/>
      <c r="GPT1" s="8"/>
      <c r="GPU1" s="8"/>
      <c r="GPV1" s="8"/>
      <c r="GPW1" s="8"/>
      <c r="GPX1" s="8"/>
      <c r="GPY1" s="8"/>
      <c r="GPZ1" s="7"/>
      <c r="GQA1" s="8"/>
      <c r="GQB1" s="8"/>
      <c r="GQC1" s="8"/>
      <c r="GQD1" s="8"/>
      <c r="GQE1" s="8"/>
      <c r="GQF1" s="8"/>
      <c r="GQG1" s="8"/>
      <c r="GQH1" s="7"/>
      <c r="GQI1" s="8"/>
      <c r="GQJ1" s="8"/>
      <c r="GQK1" s="8"/>
      <c r="GQL1" s="8"/>
      <c r="GQM1" s="8"/>
      <c r="GQN1" s="8"/>
      <c r="GQO1" s="8"/>
      <c r="GQP1" s="7"/>
      <c r="GQQ1" s="8"/>
      <c r="GQR1" s="8"/>
      <c r="GQS1" s="8"/>
      <c r="GQT1" s="8"/>
      <c r="GQU1" s="8"/>
      <c r="GQV1" s="8"/>
      <c r="GQW1" s="8"/>
      <c r="GQX1" s="7"/>
      <c r="GQY1" s="8"/>
      <c r="GQZ1" s="8"/>
      <c r="GRA1" s="8"/>
      <c r="GRB1" s="8"/>
      <c r="GRC1" s="8"/>
      <c r="GRD1" s="8"/>
      <c r="GRE1" s="8"/>
      <c r="GRF1" s="7"/>
      <c r="GRG1" s="8"/>
      <c r="GRH1" s="8"/>
      <c r="GRI1" s="8"/>
      <c r="GRJ1" s="8"/>
      <c r="GRK1" s="8"/>
      <c r="GRL1" s="8"/>
      <c r="GRM1" s="8"/>
      <c r="GRN1" s="7"/>
      <c r="GRO1" s="8"/>
      <c r="GRP1" s="8"/>
      <c r="GRQ1" s="8"/>
      <c r="GRR1" s="8"/>
      <c r="GRS1" s="8"/>
      <c r="GRT1" s="8"/>
      <c r="GRU1" s="8"/>
      <c r="GRV1" s="7"/>
      <c r="GRW1" s="8"/>
      <c r="GRX1" s="8"/>
      <c r="GRY1" s="8"/>
      <c r="GRZ1" s="8"/>
      <c r="GSA1" s="8"/>
      <c r="GSB1" s="8"/>
      <c r="GSC1" s="8"/>
      <c r="GSD1" s="7"/>
      <c r="GSE1" s="8"/>
      <c r="GSF1" s="8"/>
      <c r="GSG1" s="8"/>
      <c r="GSH1" s="8"/>
      <c r="GSI1" s="8"/>
      <c r="GSJ1" s="8"/>
      <c r="GSK1" s="8"/>
      <c r="GSL1" s="7"/>
      <c r="GSM1" s="8"/>
      <c r="GSN1" s="8"/>
      <c r="GSO1" s="8"/>
      <c r="GSP1" s="8"/>
      <c r="GSQ1" s="8"/>
      <c r="GSR1" s="8"/>
      <c r="GSS1" s="8"/>
      <c r="GST1" s="7"/>
      <c r="GSU1" s="8"/>
      <c r="GSV1" s="8"/>
      <c r="GSW1" s="8"/>
      <c r="GSX1" s="8"/>
      <c r="GSY1" s="8"/>
      <c r="GSZ1" s="8"/>
      <c r="GTA1" s="8"/>
      <c r="GTB1" s="7"/>
      <c r="GTC1" s="8"/>
      <c r="GTD1" s="8"/>
      <c r="GTE1" s="8"/>
      <c r="GTF1" s="8"/>
      <c r="GTG1" s="8"/>
      <c r="GTH1" s="8"/>
      <c r="GTI1" s="8"/>
      <c r="GTJ1" s="7"/>
      <c r="GTK1" s="8"/>
      <c r="GTL1" s="8"/>
      <c r="GTM1" s="8"/>
      <c r="GTN1" s="8"/>
      <c r="GTO1" s="8"/>
      <c r="GTP1" s="8"/>
      <c r="GTQ1" s="8"/>
      <c r="GTR1" s="7"/>
      <c r="GTS1" s="8"/>
      <c r="GTT1" s="8"/>
      <c r="GTU1" s="8"/>
      <c r="GTV1" s="8"/>
      <c r="GTW1" s="8"/>
      <c r="GTX1" s="8"/>
      <c r="GTY1" s="8"/>
      <c r="GTZ1" s="7"/>
      <c r="GUA1" s="8"/>
      <c r="GUB1" s="8"/>
      <c r="GUC1" s="8"/>
      <c r="GUD1" s="8"/>
      <c r="GUE1" s="8"/>
      <c r="GUF1" s="8"/>
      <c r="GUG1" s="8"/>
      <c r="GUH1" s="7"/>
      <c r="GUI1" s="8"/>
      <c r="GUJ1" s="8"/>
      <c r="GUK1" s="8"/>
      <c r="GUL1" s="8"/>
      <c r="GUM1" s="8"/>
      <c r="GUN1" s="8"/>
      <c r="GUO1" s="8"/>
      <c r="GUP1" s="7"/>
      <c r="GUQ1" s="8"/>
      <c r="GUR1" s="8"/>
      <c r="GUS1" s="8"/>
      <c r="GUT1" s="8"/>
      <c r="GUU1" s="8"/>
      <c r="GUV1" s="8"/>
      <c r="GUW1" s="8"/>
      <c r="GUX1" s="7"/>
      <c r="GUY1" s="8"/>
      <c r="GUZ1" s="8"/>
      <c r="GVA1" s="8"/>
      <c r="GVB1" s="8"/>
      <c r="GVC1" s="8"/>
      <c r="GVD1" s="8"/>
      <c r="GVE1" s="8"/>
      <c r="GVF1" s="7"/>
      <c r="GVG1" s="8"/>
      <c r="GVH1" s="8"/>
      <c r="GVI1" s="8"/>
      <c r="GVJ1" s="8"/>
      <c r="GVK1" s="8"/>
      <c r="GVL1" s="8"/>
      <c r="GVM1" s="8"/>
      <c r="GVN1" s="7"/>
      <c r="GVO1" s="8"/>
      <c r="GVP1" s="8"/>
      <c r="GVQ1" s="8"/>
      <c r="GVR1" s="8"/>
      <c r="GVS1" s="8"/>
      <c r="GVT1" s="8"/>
      <c r="GVU1" s="8"/>
      <c r="GVV1" s="7"/>
      <c r="GVW1" s="8"/>
      <c r="GVX1" s="8"/>
      <c r="GVY1" s="8"/>
      <c r="GVZ1" s="8"/>
      <c r="GWA1" s="8"/>
      <c r="GWB1" s="8"/>
      <c r="GWC1" s="8"/>
      <c r="GWD1" s="7"/>
      <c r="GWE1" s="8"/>
      <c r="GWF1" s="8"/>
      <c r="GWG1" s="8"/>
      <c r="GWH1" s="8"/>
      <c r="GWI1" s="8"/>
      <c r="GWJ1" s="8"/>
      <c r="GWK1" s="8"/>
      <c r="GWL1" s="7"/>
      <c r="GWM1" s="8"/>
      <c r="GWN1" s="8"/>
      <c r="GWO1" s="8"/>
      <c r="GWP1" s="8"/>
      <c r="GWQ1" s="8"/>
      <c r="GWR1" s="8"/>
      <c r="GWS1" s="8"/>
      <c r="GWT1" s="7"/>
      <c r="GWU1" s="8"/>
      <c r="GWV1" s="8"/>
      <c r="GWW1" s="8"/>
      <c r="GWX1" s="8"/>
      <c r="GWY1" s="8"/>
      <c r="GWZ1" s="8"/>
      <c r="GXA1" s="8"/>
      <c r="GXB1" s="7"/>
      <c r="GXC1" s="8"/>
      <c r="GXD1" s="8"/>
      <c r="GXE1" s="8"/>
      <c r="GXF1" s="8"/>
      <c r="GXG1" s="8"/>
      <c r="GXH1" s="8"/>
      <c r="GXI1" s="8"/>
      <c r="GXJ1" s="7"/>
      <c r="GXK1" s="8"/>
      <c r="GXL1" s="8"/>
      <c r="GXM1" s="8"/>
      <c r="GXN1" s="8"/>
      <c r="GXO1" s="8"/>
      <c r="GXP1" s="8"/>
      <c r="GXQ1" s="8"/>
      <c r="GXR1" s="7"/>
      <c r="GXS1" s="8"/>
      <c r="GXT1" s="8"/>
      <c r="GXU1" s="8"/>
      <c r="GXV1" s="8"/>
      <c r="GXW1" s="8"/>
      <c r="GXX1" s="8"/>
      <c r="GXY1" s="8"/>
      <c r="GXZ1" s="7"/>
      <c r="GYA1" s="8"/>
      <c r="GYB1" s="8"/>
      <c r="GYC1" s="8"/>
      <c r="GYD1" s="8"/>
      <c r="GYE1" s="8"/>
      <c r="GYF1" s="8"/>
      <c r="GYG1" s="8"/>
      <c r="GYH1" s="7"/>
      <c r="GYI1" s="8"/>
      <c r="GYJ1" s="8"/>
      <c r="GYK1" s="8"/>
      <c r="GYL1" s="8"/>
      <c r="GYM1" s="8"/>
      <c r="GYN1" s="8"/>
      <c r="GYO1" s="8"/>
      <c r="GYP1" s="7"/>
      <c r="GYQ1" s="8"/>
      <c r="GYR1" s="8"/>
      <c r="GYS1" s="8"/>
      <c r="GYT1" s="8"/>
      <c r="GYU1" s="8"/>
      <c r="GYV1" s="8"/>
      <c r="GYW1" s="8"/>
      <c r="GYX1" s="7"/>
      <c r="GYY1" s="8"/>
      <c r="GYZ1" s="8"/>
      <c r="GZA1" s="8"/>
      <c r="GZB1" s="8"/>
      <c r="GZC1" s="8"/>
      <c r="GZD1" s="8"/>
      <c r="GZE1" s="8"/>
      <c r="GZF1" s="7"/>
      <c r="GZG1" s="8"/>
      <c r="GZH1" s="8"/>
      <c r="GZI1" s="8"/>
      <c r="GZJ1" s="8"/>
      <c r="GZK1" s="8"/>
      <c r="GZL1" s="8"/>
      <c r="GZM1" s="8"/>
      <c r="GZN1" s="7"/>
      <c r="GZO1" s="8"/>
      <c r="GZP1" s="8"/>
      <c r="GZQ1" s="8"/>
      <c r="GZR1" s="8"/>
      <c r="GZS1" s="8"/>
      <c r="GZT1" s="8"/>
      <c r="GZU1" s="8"/>
      <c r="GZV1" s="7"/>
      <c r="GZW1" s="8"/>
      <c r="GZX1" s="8"/>
      <c r="GZY1" s="8"/>
      <c r="GZZ1" s="8"/>
      <c r="HAA1" s="8"/>
      <c r="HAB1" s="8"/>
      <c r="HAC1" s="8"/>
      <c r="HAD1" s="7"/>
      <c r="HAE1" s="8"/>
      <c r="HAF1" s="8"/>
      <c r="HAG1" s="8"/>
      <c r="HAH1" s="8"/>
      <c r="HAI1" s="8"/>
      <c r="HAJ1" s="8"/>
      <c r="HAK1" s="8"/>
      <c r="HAL1" s="7"/>
      <c r="HAM1" s="8"/>
      <c r="HAN1" s="8"/>
      <c r="HAO1" s="8"/>
      <c r="HAP1" s="8"/>
      <c r="HAQ1" s="8"/>
      <c r="HAR1" s="8"/>
      <c r="HAS1" s="8"/>
      <c r="HAT1" s="7"/>
      <c r="HAU1" s="8"/>
      <c r="HAV1" s="8"/>
      <c r="HAW1" s="8"/>
      <c r="HAX1" s="8"/>
      <c r="HAY1" s="8"/>
      <c r="HAZ1" s="8"/>
      <c r="HBA1" s="8"/>
      <c r="HBB1" s="7"/>
      <c r="HBC1" s="8"/>
      <c r="HBD1" s="8"/>
      <c r="HBE1" s="8"/>
      <c r="HBF1" s="8"/>
      <c r="HBG1" s="8"/>
      <c r="HBH1" s="8"/>
      <c r="HBI1" s="8"/>
      <c r="HBJ1" s="7"/>
      <c r="HBK1" s="8"/>
      <c r="HBL1" s="8"/>
      <c r="HBM1" s="8"/>
      <c r="HBN1" s="8"/>
      <c r="HBO1" s="8"/>
      <c r="HBP1" s="8"/>
      <c r="HBQ1" s="8"/>
      <c r="HBR1" s="7"/>
      <c r="HBS1" s="8"/>
      <c r="HBT1" s="8"/>
      <c r="HBU1" s="8"/>
      <c r="HBV1" s="8"/>
      <c r="HBW1" s="8"/>
      <c r="HBX1" s="8"/>
      <c r="HBY1" s="8"/>
      <c r="HBZ1" s="7"/>
      <c r="HCA1" s="8"/>
      <c r="HCB1" s="8"/>
      <c r="HCC1" s="8"/>
      <c r="HCD1" s="8"/>
      <c r="HCE1" s="8"/>
      <c r="HCF1" s="8"/>
      <c r="HCG1" s="8"/>
      <c r="HCH1" s="7"/>
      <c r="HCI1" s="8"/>
      <c r="HCJ1" s="8"/>
      <c r="HCK1" s="8"/>
      <c r="HCL1" s="8"/>
      <c r="HCM1" s="8"/>
      <c r="HCN1" s="8"/>
      <c r="HCO1" s="8"/>
      <c r="HCP1" s="7"/>
      <c r="HCQ1" s="8"/>
      <c r="HCR1" s="8"/>
      <c r="HCS1" s="8"/>
      <c r="HCT1" s="8"/>
      <c r="HCU1" s="8"/>
      <c r="HCV1" s="8"/>
      <c r="HCW1" s="8"/>
      <c r="HCX1" s="7"/>
      <c r="HCY1" s="8"/>
      <c r="HCZ1" s="8"/>
      <c r="HDA1" s="8"/>
      <c r="HDB1" s="8"/>
      <c r="HDC1" s="8"/>
      <c r="HDD1" s="8"/>
      <c r="HDE1" s="8"/>
      <c r="HDF1" s="7"/>
      <c r="HDG1" s="8"/>
      <c r="HDH1" s="8"/>
      <c r="HDI1" s="8"/>
      <c r="HDJ1" s="8"/>
      <c r="HDK1" s="8"/>
      <c r="HDL1" s="8"/>
      <c r="HDM1" s="8"/>
      <c r="HDN1" s="7"/>
      <c r="HDO1" s="8"/>
      <c r="HDP1" s="8"/>
      <c r="HDQ1" s="8"/>
      <c r="HDR1" s="8"/>
      <c r="HDS1" s="8"/>
      <c r="HDT1" s="8"/>
      <c r="HDU1" s="8"/>
      <c r="HDV1" s="7"/>
      <c r="HDW1" s="8"/>
      <c r="HDX1" s="8"/>
      <c r="HDY1" s="8"/>
      <c r="HDZ1" s="8"/>
      <c r="HEA1" s="8"/>
      <c r="HEB1" s="8"/>
      <c r="HEC1" s="8"/>
      <c r="HED1" s="7"/>
      <c r="HEE1" s="8"/>
      <c r="HEF1" s="8"/>
      <c r="HEG1" s="8"/>
      <c r="HEH1" s="8"/>
      <c r="HEI1" s="8"/>
      <c r="HEJ1" s="8"/>
      <c r="HEK1" s="8"/>
      <c r="HEL1" s="7"/>
      <c r="HEM1" s="8"/>
      <c r="HEN1" s="8"/>
      <c r="HEO1" s="8"/>
      <c r="HEP1" s="8"/>
      <c r="HEQ1" s="8"/>
      <c r="HER1" s="8"/>
      <c r="HES1" s="8"/>
      <c r="HET1" s="7"/>
      <c r="HEU1" s="8"/>
      <c r="HEV1" s="8"/>
      <c r="HEW1" s="8"/>
      <c r="HEX1" s="8"/>
      <c r="HEY1" s="8"/>
      <c r="HEZ1" s="8"/>
      <c r="HFA1" s="8"/>
      <c r="HFB1" s="7"/>
      <c r="HFC1" s="8"/>
      <c r="HFD1" s="8"/>
      <c r="HFE1" s="8"/>
      <c r="HFF1" s="8"/>
      <c r="HFG1" s="8"/>
      <c r="HFH1" s="8"/>
      <c r="HFI1" s="8"/>
      <c r="HFJ1" s="7"/>
      <c r="HFK1" s="8"/>
      <c r="HFL1" s="8"/>
      <c r="HFM1" s="8"/>
      <c r="HFN1" s="8"/>
      <c r="HFO1" s="8"/>
      <c r="HFP1" s="8"/>
      <c r="HFQ1" s="8"/>
      <c r="HFR1" s="7"/>
      <c r="HFS1" s="8"/>
      <c r="HFT1" s="8"/>
      <c r="HFU1" s="8"/>
      <c r="HFV1" s="8"/>
      <c r="HFW1" s="8"/>
      <c r="HFX1" s="8"/>
      <c r="HFY1" s="8"/>
      <c r="HFZ1" s="7"/>
      <c r="HGA1" s="8"/>
      <c r="HGB1" s="8"/>
      <c r="HGC1" s="8"/>
      <c r="HGD1" s="8"/>
      <c r="HGE1" s="8"/>
      <c r="HGF1" s="8"/>
      <c r="HGG1" s="8"/>
      <c r="HGH1" s="7"/>
      <c r="HGI1" s="8"/>
      <c r="HGJ1" s="8"/>
      <c r="HGK1" s="8"/>
      <c r="HGL1" s="8"/>
      <c r="HGM1" s="8"/>
      <c r="HGN1" s="8"/>
      <c r="HGO1" s="8"/>
      <c r="HGP1" s="7"/>
      <c r="HGQ1" s="8"/>
      <c r="HGR1" s="8"/>
      <c r="HGS1" s="8"/>
      <c r="HGT1" s="8"/>
      <c r="HGU1" s="8"/>
      <c r="HGV1" s="8"/>
      <c r="HGW1" s="8"/>
      <c r="HGX1" s="7"/>
      <c r="HGY1" s="8"/>
      <c r="HGZ1" s="8"/>
      <c r="HHA1" s="8"/>
      <c r="HHB1" s="8"/>
      <c r="HHC1" s="8"/>
      <c r="HHD1" s="8"/>
      <c r="HHE1" s="8"/>
      <c r="HHF1" s="7"/>
      <c r="HHG1" s="8"/>
      <c r="HHH1" s="8"/>
      <c r="HHI1" s="8"/>
      <c r="HHJ1" s="8"/>
      <c r="HHK1" s="8"/>
      <c r="HHL1" s="8"/>
      <c r="HHM1" s="8"/>
      <c r="HHN1" s="7"/>
      <c r="HHO1" s="8"/>
      <c r="HHP1" s="8"/>
      <c r="HHQ1" s="8"/>
      <c r="HHR1" s="8"/>
      <c r="HHS1" s="8"/>
      <c r="HHT1" s="8"/>
      <c r="HHU1" s="8"/>
      <c r="HHV1" s="7"/>
      <c r="HHW1" s="8"/>
      <c r="HHX1" s="8"/>
      <c r="HHY1" s="8"/>
      <c r="HHZ1" s="8"/>
      <c r="HIA1" s="8"/>
      <c r="HIB1" s="8"/>
      <c r="HIC1" s="8"/>
      <c r="HID1" s="7"/>
      <c r="HIE1" s="8"/>
      <c r="HIF1" s="8"/>
      <c r="HIG1" s="8"/>
      <c r="HIH1" s="8"/>
      <c r="HII1" s="8"/>
      <c r="HIJ1" s="8"/>
      <c r="HIK1" s="8"/>
      <c r="HIL1" s="7"/>
      <c r="HIM1" s="8"/>
      <c r="HIN1" s="8"/>
      <c r="HIO1" s="8"/>
      <c r="HIP1" s="8"/>
      <c r="HIQ1" s="8"/>
      <c r="HIR1" s="8"/>
      <c r="HIS1" s="8"/>
      <c r="HIT1" s="7"/>
      <c r="HIU1" s="8"/>
      <c r="HIV1" s="8"/>
      <c r="HIW1" s="8"/>
      <c r="HIX1" s="8"/>
      <c r="HIY1" s="8"/>
      <c r="HIZ1" s="8"/>
      <c r="HJA1" s="8"/>
      <c r="HJB1" s="7"/>
      <c r="HJC1" s="8"/>
      <c r="HJD1" s="8"/>
      <c r="HJE1" s="8"/>
      <c r="HJF1" s="8"/>
      <c r="HJG1" s="8"/>
      <c r="HJH1" s="8"/>
      <c r="HJI1" s="8"/>
      <c r="HJJ1" s="7"/>
      <c r="HJK1" s="8"/>
      <c r="HJL1" s="8"/>
      <c r="HJM1" s="8"/>
      <c r="HJN1" s="8"/>
      <c r="HJO1" s="8"/>
      <c r="HJP1" s="8"/>
      <c r="HJQ1" s="8"/>
      <c r="HJR1" s="7"/>
      <c r="HJS1" s="8"/>
      <c r="HJT1" s="8"/>
      <c r="HJU1" s="8"/>
      <c r="HJV1" s="8"/>
      <c r="HJW1" s="8"/>
      <c r="HJX1" s="8"/>
      <c r="HJY1" s="8"/>
      <c r="HJZ1" s="7"/>
      <c r="HKA1" s="8"/>
      <c r="HKB1" s="8"/>
      <c r="HKC1" s="8"/>
      <c r="HKD1" s="8"/>
      <c r="HKE1" s="8"/>
      <c r="HKF1" s="8"/>
      <c r="HKG1" s="8"/>
      <c r="HKH1" s="7"/>
      <c r="HKI1" s="8"/>
      <c r="HKJ1" s="8"/>
      <c r="HKK1" s="8"/>
      <c r="HKL1" s="8"/>
      <c r="HKM1" s="8"/>
      <c r="HKN1" s="8"/>
      <c r="HKO1" s="8"/>
      <c r="HKP1" s="7"/>
      <c r="HKQ1" s="8"/>
      <c r="HKR1" s="8"/>
      <c r="HKS1" s="8"/>
      <c r="HKT1" s="8"/>
      <c r="HKU1" s="8"/>
      <c r="HKV1" s="8"/>
      <c r="HKW1" s="8"/>
      <c r="HKX1" s="7"/>
      <c r="HKY1" s="8"/>
      <c r="HKZ1" s="8"/>
      <c r="HLA1" s="8"/>
      <c r="HLB1" s="8"/>
      <c r="HLC1" s="8"/>
      <c r="HLD1" s="8"/>
      <c r="HLE1" s="8"/>
      <c r="HLF1" s="7"/>
      <c r="HLG1" s="8"/>
      <c r="HLH1" s="8"/>
      <c r="HLI1" s="8"/>
      <c r="HLJ1" s="8"/>
      <c r="HLK1" s="8"/>
      <c r="HLL1" s="8"/>
      <c r="HLM1" s="8"/>
      <c r="HLN1" s="7"/>
      <c r="HLO1" s="8"/>
      <c r="HLP1" s="8"/>
      <c r="HLQ1" s="8"/>
      <c r="HLR1" s="8"/>
      <c r="HLS1" s="8"/>
      <c r="HLT1" s="8"/>
      <c r="HLU1" s="8"/>
      <c r="HLV1" s="7"/>
      <c r="HLW1" s="8"/>
      <c r="HLX1" s="8"/>
      <c r="HLY1" s="8"/>
      <c r="HLZ1" s="8"/>
      <c r="HMA1" s="8"/>
      <c r="HMB1" s="8"/>
      <c r="HMC1" s="8"/>
      <c r="HMD1" s="7"/>
      <c r="HME1" s="8"/>
      <c r="HMF1" s="8"/>
      <c r="HMG1" s="8"/>
      <c r="HMH1" s="8"/>
      <c r="HMI1" s="8"/>
      <c r="HMJ1" s="8"/>
      <c r="HMK1" s="8"/>
      <c r="HML1" s="7"/>
      <c r="HMM1" s="8"/>
      <c r="HMN1" s="8"/>
      <c r="HMO1" s="8"/>
      <c r="HMP1" s="8"/>
      <c r="HMQ1" s="8"/>
      <c r="HMR1" s="8"/>
      <c r="HMS1" s="8"/>
      <c r="HMT1" s="7"/>
      <c r="HMU1" s="8"/>
      <c r="HMV1" s="8"/>
      <c r="HMW1" s="8"/>
      <c r="HMX1" s="8"/>
      <c r="HMY1" s="8"/>
      <c r="HMZ1" s="8"/>
      <c r="HNA1" s="8"/>
      <c r="HNB1" s="7"/>
      <c r="HNC1" s="8"/>
      <c r="HND1" s="8"/>
      <c r="HNE1" s="8"/>
      <c r="HNF1" s="8"/>
      <c r="HNG1" s="8"/>
      <c r="HNH1" s="8"/>
      <c r="HNI1" s="8"/>
      <c r="HNJ1" s="7"/>
      <c r="HNK1" s="8"/>
      <c r="HNL1" s="8"/>
      <c r="HNM1" s="8"/>
      <c r="HNN1" s="8"/>
      <c r="HNO1" s="8"/>
      <c r="HNP1" s="8"/>
      <c r="HNQ1" s="8"/>
      <c r="HNR1" s="7"/>
      <c r="HNS1" s="8"/>
      <c r="HNT1" s="8"/>
      <c r="HNU1" s="8"/>
      <c r="HNV1" s="8"/>
      <c r="HNW1" s="8"/>
      <c r="HNX1" s="8"/>
      <c r="HNY1" s="8"/>
      <c r="HNZ1" s="7"/>
      <c r="HOA1" s="8"/>
      <c r="HOB1" s="8"/>
      <c r="HOC1" s="8"/>
      <c r="HOD1" s="8"/>
      <c r="HOE1" s="8"/>
      <c r="HOF1" s="8"/>
      <c r="HOG1" s="8"/>
      <c r="HOH1" s="7"/>
      <c r="HOI1" s="8"/>
      <c r="HOJ1" s="8"/>
      <c r="HOK1" s="8"/>
      <c r="HOL1" s="8"/>
      <c r="HOM1" s="8"/>
      <c r="HON1" s="8"/>
      <c r="HOO1" s="8"/>
      <c r="HOP1" s="7"/>
      <c r="HOQ1" s="8"/>
      <c r="HOR1" s="8"/>
      <c r="HOS1" s="8"/>
      <c r="HOT1" s="8"/>
      <c r="HOU1" s="8"/>
      <c r="HOV1" s="8"/>
      <c r="HOW1" s="8"/>
      <c r="HOX1" s="7"/>
      <c r="HOY1" s="8"/>
      <c r="HOZ1" s="8"/>
      <c r="HPA1" s="8"/>
      <c r="HPB1" s="8"/>
      <c r="HPC1" s="8"/>
      <c r="HPD1" s="8"/>
      <c r="HPE1" s="8"/>
      <c r="HPF1" s="7"/>
      <c r="HPG1" s="8"/>
      <c r="HPH1" s="8"/>
      <c r="HPI1" s="8"/>
      <c r="HPJ1" s="8"/>
      <c r="HPK1" s="8"/>
      <c r="HPL1" s="8"/>
      <c r="HPM1" s="8"/>
      <c r="HPN1" s="7"/>
      <c r="HPO1" s="8"/>
      <c r="HPP1" s="8"/>
      <c r="HPQ1" s="8"/>
      <c r="HPR1" s="8"/>
      <c r="HPS1" s="8"/>
      <c r="HPT1" s="8"/>
      <c r="HPU1" s="8"/>
      <c r="HPV1" s="7"/>
      <c r="HPW1" s="8"/>
      <c r="HPX1" s="8"/>
      <c r="HPY1" s="8"/>
      <c r="HPZ1" s="8"/>
      <c r="HQA1" s="8"/>
      <c r="HQB1" s="8"/>
      <c r="HQC1" s="8"/>
      <c r="HQD1" s="7"/>
      <c r="HQE1" s="8"/>
      <c r="HQF1" s="8"/>
      <c r="HQG1" s="8"/>
      <c r="HQH1" s="8"/>
      <c r="HQI1" s="8"/>
      <c r="HQJ1" s="8"/>
      <c r="HQK1" s="8"/>
      <c r="HQL1" s="7"/>
      <c r="HQM1" s="8"/>
      <c r="HQN1" s="8"/>
      <c r="HQO1" s="8"/>
      <c r="HQP1" s="8"/>
      <c r="HQQ1" s="8"/>
      <c r="HQR1" s="8"/>
      <c r="HQS1" s="8"/>
      <c r="HQT1" s="7"/>
      <c r="HQU1" s="8"/>
      <c r="HQV1" s="8"/>
      <c r="HQW1" s="8"/>
      <c r="HQX1" s="8"/>
      <c r="HQY1" s="8"/>
      <c r="HQZ1" s="8"/>
      <c r="HRA1" s="8"/>
      <c r="HRB1" s="7"/>
      <c r="HRC1" s="8"/>
      <c r="HRD1" s="8"/>
      <c r="HRE1" s="8"/>
      <c r="HRF1" s="8"/>
      <c r="HRG1" s="8"/>
      <c r="HRH1" s="8"/>
      <c r="HRI1" s="8"/>
      <c r="HRJ1" s="7"/>
      <c r="HRK1" s="8"/>
      <c r="HRL1" s="8"/>
      <c r="HRM1" s="8"/>
      <c r="HRN1" s="8"/>
      <c r="HRO1" s="8"/>
      <c r="HRP1" s="8"/>
      <c r="HRQ1" s="8"/>
      <c r="HRR1" s="7"/>
      <c r="HRS1" s="8"/>
      <c r="HRT1" s="8"/>
      <c r="HRU1" s="8"/>
      <c r="HRV1" s="8"/>
      <c r="HRW1" s="8"/>
      <c r="HRX1" s="8"/>
      <c r="HRY1" s="8"/>
      <c r="HRZ1" s="7"/>
      <c r="HSA1" s="8"/>
      <c r="HSB1" s="8"/>
      <c r="HSC1" s="8"/>
      <c r="HSD1" s="8"/>
      <c r="HSE1" s="8"/>
      <c r="HSF1" s="8"/>
      <c r="HSG1" s="8"/>
      <c r="HSH1" s="7"/>
      <c r="HSI1" s="8"/>
      <c r="HSJ1" s="8"/>
      <c r="HSK1" s="8"/>
      <c r="HSL1" s="8"/>
      <c r="HSM1" s="8"/>
      <c r="HSN1" s="8"/>
      <c r="HSO1" s="8"/>
      <c r="HSP1" s="7"/>
      <c r="HSQ1" s="8"/>
      <c r="HSR1" s="8"/>
      <c r="HSS1" s="8"/>
      <c r="HST1" s="8"/>
      <c r="HSU1" s="8"/>
      <c r="HSV1" s="8"/>
      <c r="HSW1" s="8"/>
      <c r="HSX1" s="7"/>
      <c r="HSY1" s="8"/>
      <c r="HSZ1" s="8"/>
      <c r="HTA1" s="8"/>
      <c r="HTB1" s="8"/>
      <c r="HTC1" s="8"/>
      <c r="HTD1" s="8"/>
      <c r="HTE1" s="8"/>
      <c r="HTF1" s="7"/>
      <c r="HTG1" s="8"/>
      <c r="HTH1" s="8"/>
      <c r="HTI1" s="8"/>
      <c r="HTJ1" s="8"/>
      <c r="HTK1" s="8"/>
      <c r="HTL1" s="8"/>
      <c r="HTM1" s="8"/>
      <c r="HTN1" s="7"/>
      <c r="HTO1" s="8"/>
      <c r="HTP1" s="8"/>
      <c r="HTQ1" s="8"/>
      <c r="HTR1" s="8"/>
      <c r="HTS1" s="8"/>
      <c r="HTT1" s="8"/>
      <c r="HTU1" s="8"/>
      <c r="HTV1" s="7"/>
      <c r="HTW1" s="8"/>
      <c r="HTX1" s="8"/>
      <c r="HTY1" s="8"/>
      <c r="HTZ1" s="8"/>
      <c r="HUA1" s="8"/>
      <c r="HUB1" s="8"/>
      <c r="HUC1" s="8"/>
      <c r="HUD1" s="7"/>
      <c r="HUE1" s="8"/>
      <c r="HUF1" s="8"/>
      <c r="HUG1" s="8"/>
      <c r="HUH1" s="8"/>
      <c r="HUI1" s="8"/>
      <c r="HUJ1" s="8"/>
      <c r="HUK1" s="8"/>
      <c r="HUL1" s="7"/>
      <c r="HUM1" s="8"/>
      <c r="HUN1" s="8"/>
      <c r="HUO1" s="8"/>
      <c r="HUP1" s="8"/>
      <c r="HUQ1" s="8"/>
      <c r="HUR1" s="8"/>
      <c r="HUS1" s="8"/>
      <c r="HUT1" s="7"/>
      <c r="HUU1" s="8"/>
      <c r="HUV1" s="8"/>
      <c r="HUW1" s="8"/>
      <c r="HUX1" s="8"/>
      <c r="HUY1" s="8"/>
      <c r="HUZ1" s="8"/>
      <c r="HVA1" s="8"/>
      <c r="HVB1" s="7"/>
      <c r="HVC1" s="8"/>
      <c r="HVD1" s="8"/>
      <c r="HVE1" s="8"/>
      <c r="HVF1" s="8"/>
      <c r="HVG1" s="8"/>
      <c r="HVH1" s="8"/>
      <c r="HVI1" s="8"/>
      <c r="HVJ1" s="7"/>
      <c r="HVK1" s="8"/>
      <c r="HVL1" s="8"/>
      <c r="HVM1" s="8"/>
      <c r="HVN1" s="8"/>
      <c r="HVO1" s="8"/>
      <c r="HVP1" s="8"/>
      <c r="HVQ1" s="8"/>
      <c r="HVR1" s="7"/>
      <c r="HVS1" s="8"/>
      <c r="HVT1" s="8"/>
      <c r="HVU1" s="8"/>
      <c r="HVV1" s="8"/>
      <c r="HVW1" s="8"/>
      <c r="HVX1" s="8"/>
      <c r="HVY1" s="8"/>
      <c r="HVZ1" s="7"/>
      <c r="HWA1" s="8"/>
      <c r="HWB1" s="8"/>
      <c r="HWC1" s="8"/>
      <c r="HWD1" s="8"/>
      <c r="HWE1" s="8"/>
      <c r="HWF1" s="8"/>
      <c r="HWG1" s="8"/>
      <c r="HWH1" s="7"/>
      <c r="HWI1" s="8"/>
      <c r="HWJ1" s="8"/>
      <c r="HWK1" s="8"/>
      <c r="HWL1" s="8"/>
      <c r="HWM1" s="8"/>
      <c r="HWN1" s="8"/>
      <c r="HWO1" s="8"/>
      <c r="HWP1" s="7"/>
      <c r="HWQ1" s="8"/>
      <c r="HWR1" s="8"/>
      <c r="HWS1" s="8"/>
      <c r="HWT1" s="8"/>
      <c r="HWU1" s="8"/>
      <c r="HWV1" s="8"/>
      <c r="HWW1" s="8"/>
      <c r="HWX1" s="7"/>
      <c r="HWY1" s="8"/>
      <c r="HWZ1" s="8"/>
      <c r="HXA1" s="8"/>
      <c r="HXB1" s="8"/>
      <c r="HXC1" s="8"/>
      <c r="HXD1" s="8"/>
      <c r="HXE1" s="8"/>
      <c r="HXF1" s="7"/>
      <c r="HXG1" s="8"/>
      <c r="HXH1" s="8"/>
      <c r="HXI1" s="8"/>
      <c r="HXJ1" s="8"/>
      <c r="HXK1" s="8"/>
      <c r="HXL1" s="8"/>
      <c r="HXM1" s="8"/>
      <c r="HXN1" s="7"/>
      <c r="HXO1" s="8"/>
      <c r="HXP1" s="8"/>
      <c r="HXQ1" s="8"/>
      <c r="HXR1" s="8"/>
      <c r="HXS1" s="8"/>
      <c r="HXT1" s="8"/>
      <c r="HXU1" s="8"/>
      <c r="HXV1" s="7"/>
      <c r="HXW1" s="8"/>
      <c r="HXX1" s="8"/>
      <c r="HXY1" s="8"/>
      <c r="HXZ1" s="8"/>
      <c r="HYA1" s="8"/>
      <c r="HYB1" s="8"/>
      <c r="HYC1" s="8"/>
      <c r="HYD1" s="7"/>
      <c r="HYE1" s="8"/>
      <c r="HYF1" s="8"/>
      <c r="HYG1" s="8"/>
      <c r="HYH1" s="8"/>
      <c r="HYI1" s="8"/>
      <c r="HYJ1" s="8"/>
      <c r="HYK1" s="8"/>
      <c r="HYL1" s="7"/>
      <c r="HYM1" s="8"/>
      <c r="HYN1" s="8"/>
      <c r="HYO1" s="8"/>
      <c r="HYP1" s="8"/>
      <c r="HYQ1" s="8"/>
      <c r="HYR1" s="8"/>
      <c r="HYS1" s="8"/>
      <c r="HYT1" s="7"/>
      <c r="HYU1" s="8"/>
      <c r="HYV1" s="8"/>
      <c r="HYW1" s="8"/>
      <c r="HYX1" s="8"/>
      <c r="HYY1" s="8"/>
      <c r="HYZ1" s="8"/>
      <c r="HZA1" s="8"/>
      <c r="HZB1" s="7"/>
      <c r="HZC1" s="8"/>
      <c r="HZD1" s="8"/>
      <c r="HZE1" s="8"/>
      <c r="HZF1" s="8"/>
      <c r="HZG1" s="8"/>
      <c r="HZH1" s="8"/>
      <c r="HZI1" s="8"/>
      <c r="HZJ1" s="7"/>
      <c r="HZK1" s="8"/>
      <c r="HZL1" s="8"/>
      <c r="HZM1" s="8"/>
      <c r="HZN1" s="8"/>
      <c r="HZO1" s="8"/>
      <c r="HZP1" s="8"/>
      <c r="HZQ1" s="8"/>
      <c r="HZR1" s="7"/>
      <c r="HZS1" s="8"/>
      <c r="HZT1" s="8"/>
      <c r="HZU1" s="8"/>
      <c r="HZV1" s="8"/>
      <c r="HZW1" s="8"/>
      <c r="HZX1" s="8"/>
      <c r="HZY1" s="8"/>
      <c r="HZZ1" s="7"/>
      <c r="IAA1" s="8"/>
      <c r="IAB1" s="8"/>
      <c r="IAC1" s="8"/>
      <c r="IAD1" s="8"/>
      <c r="IAE1" s="8"/>
      <c r="IAF1" s="8"/>
      <c r="IAG1" s="8"/>
      <c r="IAH1" s="7"/>
      <c r="IAI1" s="8"/>
      <c r="IAJ1" s="8"/>
      <c r="IAK1" s="8"/>
      <c r="IAL1" s="8"/>
      <c r="IAM1" s="8"/>
      <c r="IAN1" s="8"/>
      <c r="IAO1" s="8"/>
      <c r="IAP1" s="7"/>
      <c r="IAQ1" s="8"/>
      <c r="IAR1" s="8"/>
      <c r="IAS1" s="8"/>
      <c r="IAT1" s="8"/>
      <c r="IAU1" s="8"/>
      <c r="IAV1" s="8"/>
      <c r="IAW1" s="8"/>
      <c r="IAX1" s="7"/>
      <c r="IAY1" s="8"/>
      <c r="IAZ1" s="8"/>
      <c r="IBA1" s="8"/>
      <c r="IBB1" s="8"/>
      <c r="IBC1" s="8"/>
      <c r="IBD1" s="8"/>
      <c r="IBE1" s="8"/>
      <c r="IBF1" s="7"/>
      <c r="IBG1" s="8"/>
      <c r="IBH1" s="8"/>
      <c r="IBI1" s="8"/>
      <c r="IBJ1" s="8"/>
      <c r="IBK1" s="8"/>
      <c r="IBL1" s="8"/>
      <c r="IBM1" s="8"/>
      <c r="IBN1" s="7"/>
      <c r="IBO1" s="8"/>
      <c r="IBP1" s="8"/>
      <c r="IBQ1" s="8"/>
      <c r="IBR1" s="8"/>
      <c r="IBS1" s="8"/>
      <c r="IBT1" s="8"/>
      <c r="IBU1" s="8"/>
      <c r="IBV1" s="7"/>
      <c r="IBW1" s="8"/>
      <c r="IBX1" s="8"/>
      <c r="IBY1" s="8"/>
      <c r="IBZ1" s="8"/>
      <c r="ICA1" s="8"/>
      <c r="ICB1" s="8"/>
      <c r="ICC1" s="8"/>
      <c r="ICD1" s="7"/>
      <c r="ICE1" s="8"/>
      <c r="ICF1" s="8"/>
      <c r="ICG1" s="8"/>
      <c r="ICH1" s="8"/>
      <c r="ICI1" s="8"/>
      <c r="ICJ1" s="8"/>
      <c r="ICK1" s="8"/>
      <c r="ICL1" s="7"/>
      <c r="ICM1" s="8"/>
      <c r="ICN1" s="8"/>
      <c r="ICO1" s="8"/>
      <c r="ICP1" s="8"/>
      <c r="ICQ1" s="8"/>
      <c r="ICR1" s="8"/>
      <c r="ICS1" s="8"/>
      <c r="ICT1" s="7"/>
      <c r="ICU1" s="8"/>
      <c r="ICV1" s="8"/>
      <c r="ICW1" s="8"/>
      <c r="ICX1" s="8"/>
      <c r="ICY1" s="8"/>
      <c r="ICZ1" s="8"/>
      <c r="IDA1" s="8"/>
      <c r="IDB1" s="7"/>
      <c r="IDC1" s="8"/>
      <c r="IDD1" s="8"/>
      <c r="IDE1" s="8"/>
      <c r="IDF1" s="8"/>
      <c r="IDG1" s="8"/>
      <c r="IDH1" s="8"/>
      <c r="IDI1" s="8"/>
      <c r="IDJ1" s="7"/>
      <c r="IDK1" s="8"/>
      <c r="IDL1" s="8"/>
      <c r="IDM1" s="8"/>
      <c r="IDN1" s="8"/>
      <c r="IDO1" s="8"/>
      <c r="IDP1" s="8"/>
      <c r="IDQ1" s="8"/>
      <c r="IDR1" s="7"/>
      <c r="IDS1" s="8"/>
      <c r="IDT1" s="8"/>
      <c r="IDU1" s="8"/>
      <c r="IDV1" s="8"/>
      <c r="IDW1" s="8"/>
      <c r="IDX1" s="8"/>
      <c r="IDY1" s="8"/>
      <c r="IDZ1" s="7"/>
      <c r="IEA1" s="8"/>
      <c r="IEB1" s="8"/>
      <c r="IEC1" s="8"/>
      <c r="IED1" s="8"/>
      <c r="IEE1" s="8"/>
      <c r="IEF1" s="8"/>
      <c r="IEG1" s="8"/>
      <c r="IEH1" s="7"/>
      <c r="IEI1" s="8"/>
      <c r="IEJ1" s="8"/>
      <c r="IEK1" s="8"/>
      <c r="IEL1" s="8"/>
      <c r="IEM1" s="8"/>
      <c r="IEN1" s="8"/>
      <c r="IEO1" s="8"/>
      <c r="IEP1" s="7"/>
      <c r="IEQ1" s="8"/>
      <c r="IER1" s="8"/>
      <c r="IES1" s="8"/>
      <c r="IET1" s="8"/>
      <c r="IEU1" s="8"/>
      <c r="IEV1" s="8"/>
      <c r="IEW1" s="8"/>
      <c r="IEX1" s="7"/>
      <c r="IEY1" s="8"/>
      <c r="IEZ1" s="8"/>
      <c r="IFA1" s="8"/>
      <c r="IFB1" s="8"/>
      <c r="IFC1" s="8"/>
      <c r="IFD1" s="8"/>
      <c r="IFE1" s="8"/>
      <c r="IFF1" s="7"/>
      <c r="IFG1" s="8"/>
      <c r="IFH1" s="8"/>
      <c r="IFI1" s="8"/>
      <c r="IFJ1" s="8"/>
      <c r="IFK1" s="8"/>
      <c r="IFL1" s="8"/>
      <c r="IFM1" s="8"/>
      <c r="IFN1" s="7"/>
      <c r="IFO1" s="8"/>
      <c r="IFP1" s="8"/>
      <c r="IFQ1" s="8"/>
      <c r="IFR1" s="8"/>
      <c r="IFS1" s="8"/>
      <c r="IFT1" s="8"/>
      <c r="IFU1" s="8"/>
      <c r="IFV1" s="7"/>
      <c r="IFW1" s="8"/>
      <c r="IFX1" s="8"/>
      <c r="IFY1" s="8"/>
      <c r="IFZ1" s="8"/>
      <c r="IGA1" s="8"/>
      <c r="IGB1" s="8"/>
      <c r="IGC1" s="8"/>
      <c r="IGD1" s="7"/>
      <c r="IGE1" s="8"/>
      <c r="IGF1" s="8"/>
      <c r="IGG1" s="8"/>
      <c r="IGH1" s="8"/>
      <c r="IGI1" s="8"/>
      <c r="IGJ1" s="8"/>
      <c r="IGK1" s="8"/>
      <c r="IGL1" s="7"/>
      <c r="IGM1" s="8"/>
      <c r="IGN1" s="8"/>
      <c r="IGO1" s="8"/>
      <c r="IGP1" s="8"/>
      <c r="IGQ1" s="8"/>
      <c r="IGR1" s="8"/>
      <c r="IGS1" s="8"/>
      <c r="IGT1" s="7"/>
      <c r="IGU1" s="8"/>
      <c r="IGV1" s="8"/>
      <c r="IGW1" s="8"/>
      <c r="IGX1" s="8"/>
      <c r="IGY1" s="8"/>
      <c r="IGZ1" s="8"/>
      <c r="IHA1" s="8"/>
      <c r="IHB1" s="7"/>
      <c r="IHC1" s="8"/>
      <c r="IHD1" s="8"/>
      <c r="IHE1" s="8"/>
      <c r="IHF1" s="8"/>
      <c r="IHG1" s="8"/>
      <c r="IHH1" s="8"/>
      <c r="IHI1" s="8"/>
      <c r="IHJ1" s="7"/>
      <c r="IHK1" s="8"/>
      <c r="IHL1" s="8"/>
      <c r="IHM1" s="8"/>
      <c r="IHN1" s="8"/>
      <c r="IHO1" s="8"/>
      <c r="IHP1" s="8"/>
      <c r="IHQ1" s="8"/>
      <c r="IHR1" s="7"/>
      <c r="IHS1" s="8"/>
      <c r="IHT1" s="8"/>
      <c r="IHU1" s="8"/>
      <c r="IHV1" s="8"/>
      <c r="IHW1" s="8"/>
      <c r="IHX1" s="8"/>
      <c r="IHY1" s="8"/>
      <c r="IHZ1" s="7"/>
      <c r="IIA1" s="8"/>
      <c r="IIB1" s="8"/>
      <c r="IIC1" s="8"/>
      <c r="IID1" s="8"/>
      <c r="IIE1" s="8"/>
      <c r="IIF1" s="8"/>
      <c r="IIG1" s="8"/>
      <c r="IIH1" s="7"/>
      <c r="III1" s="8"/>
      <c r="IIJ1" s="8"/>
      <c r="IIK1" s="8"/>
      <c r="IIL1" s="8"/>
      <c r="IIM1" s="8"/>
      <c r="IIN1" s="8"/>
      <c r="IIO1" s="8"/>
      <c r="IIP1" s="7"/>
      <c r="IIQ1" s="8"/>
      <c r="IIR1" s="8"/>
      <c r="IIS1" s="8"/>
      <c r="IIT1" s="8"/>
      <c r="IIU1" s="8"/>
      <c r="IIV1" s="8"/>
      <c r="IIW1" s="8"/>
      <c r="IIX1" s="7"/>
      <c r="IIY1" s="8"/>
      <c r="IIZ1" s="8"/>
      <c r="IJA1" s="8"/>
      <c r="IJB1" s="8"/>
      <c r="IJC1" s="8"/>
      <c r="IJD1" s="8"/>
      <c r="IJE1" s="8"/>
      <c r="IJF1" s="7"/>
      <c r="IJG1" s="8"/>
      <c r="IJH1" s="8"/>
      <c r="IJI1" s="8"/>
      <c r="IJJ1" s="8"/>
      <c r="IJK1" s="8"/>
      <c r="IJL1" s="8"/>
      <c r="IJM1" s="8"/>
      <c r="IJN1" s="7"/>
      <c r="IJO1" s="8"/>
      <c r="IJP1" s="8"/>
      <c r="IJQ1" s="8"/>
      <c r="IJR1" s="8"/>
      <c r="IJS1" s="8"/>
      <c r="IJT1" s="8"/>
      <c r="IJU1" s="8"/>
      <c r="IJV1" s="7"/>
      <c r="IJW1" s="8"/>
      <c r="IJX1" s="8"/>
      <c r="IJY1" s="8"/>
      <c r="IJZ1" s="8"/>
      <c r="IKA1" s="8"/>
      <c r="IKB1" s="8"/>
      <c r="IKC1" s="8"/>
      <c r="IKD1" s="7"/>
      <c r="IKE1" s="8"/>
      <c r="IKF1" s="8"/>
      <c r="IKG1" s="8"/>
      <c r="IKH1" s="8"/>
      <c r="IKI1" s="8"/>
      <c r="IKJ1" s="8"/>
      <c r="IKK1" s="8"/>
      <c r="IKL1" s="7"/>
      <c r="IKM1" s="8"/>
      <c r="IKN1" s="8"/>
      <c r="IKO1" s="8"/>
      <c r="IKP1" s="8"/>
      <c r="IKQ1" s="8"/>
      <c r="IKR1" s="8"/>
      <c r="IKS1" s="8"/>
      <c r="IKT1" s="7"/>
      <c r="IKU1" s="8"/>
      <c r="IKV1" s="8"/>
      <c r="IKW1" s="8"/>
      <c r="IKX1" s="8"/>
      <c r="IKY1" s="8"/>
      <c r="IKZ1" s="8"/>
      <c r="ILA1" s="8"/>
      <c r="ILB1" s="7"/>
      <c r="ILC1" s="8"/>
      <c r="ILD1" s="8"/>
      <c r="ILE1" s="8"/>
      <c r="ILF1" s="8"/>
      <c r="ILG1" s="8"/>
      <c r="ILH1" s="8"/>
      <c r="ILI1" s="8"/>
      <c r="ILJ1" s="7"/>
      <c r="ILK1" s="8"/>
      <c r="ILL1" s="8"/>
      <c r="ILM1" s="8"/>
      <c r="ILN1" s="8"/>
      <c r="ILO1" s="8"/>
      <c r="ILP1" s="8"/>
      <c r="ILQ1" s="8"/>
      <c r="ILR1" s="7"/>
      <c r="ILS1" s="8"/>
      <c r="ILT1" s="8"/>
      <c r="ILU1" s="8"/>
      <c r="ILV1" s="8"/>
      <c r="ILW1" s="8"/>
      <c r="ILX1" s="8"/>
      <c r="ILY1" s="8"/>
      <c r="ILZ1" s="7"/>
      <c r="IMA1" s="8"/>
      <c r="IMB1" s="8"/>
      <c r="IMC1" s="8"/>
      <c r="IMD1" s="8"/>
      <c r="IME1" s="8"/>
      <c r="IMF1" s="8"/>
      <c r="IMG1" s="8"/>
      <c r="IMH1" s="7"/>
      <c r="IMI1" s="8"/>
      <c r="IMJ1" s="8"/>
      <c r="IMK1" s="8"/>
      <c r="IML1" s="8"/>
      <c r="IMM1" s="8"/>
      <c r="IMN1" s="8"/>
      <c r="IMO1" s="8"/>
      <c r="IMP1" s="7"/>
      <c r="IMQ1" s="8"/>
      <c r="IMR1" s="8"/>
      <c r="IMS1" s="8"/>
      <c r="IMT1" s="8"/>
      <c r="IMU1" s="8"/>
      <c r="IMV1" s="8"/>
      <c r="IMW1" s="8"/>
      <c r="IMX1" s="7"/>
      <c r="IMY1" s="8"/>
      <c r="IMZ1" s="8"/>
      <c r="INA1" s="8"/>
      <c r="INB1" s="8"/>
      <c r="INC1" s="8"/>
      <c r="IND1" s="8"/>
      <c r="INE1" s="8"/>
      <c r="INF1" s="7"/>
      <c r="ING1" s="8"/>
      <c r="INH1" s="8"/>
      <c r="INI1" s="8"/>
      <c r="INJ1" s="8"/>
      <c r="INK1" s="8"/>
      <c r="INL1" s="8"/>
      <c r="INM1" s="8"/>
      <c r="INN1" s="7"/>
      <c r="INO1" s="8"/>
      <c r="INP1" s="8"/>
      <c r="INQ1" s="8"/>
      <c r="INR1" s="8"/>
      <c r="INS1" s="8"/>
      <c r="INT1" s="8"/>
      <c r="INU1" s="8"/>
      <c r="INV1" s="7"/>
      <c r="INW1" s="8"/>
      <c r="INX1" s="8"/>
      <c r="INY1" s="8"/>
      <c r="INZ1" s="8"/>
      <c r="IOA1" s="8"/>
      <c r="IOB1" s="8"/>
      <c r="IOC1" s="8"/>
      <c r="IOD1" s="7"/>
      <c r="IOE1" s="8"/>
      <c r="IOF1" s="8"/>
      <c r="IOG1" s="8"/>
      <c r="IOH1" s="8"/>
      <c r="IOI1" s="8"/>
      <c r="IOJ1" s="8"/>
      <c r="IOK1" s="8"/>
      <c r="IOL1" s="7"/>
      <c r="IOM1" s="8"/>
      <c r="ION1" s="8"/>
      <c r="IOO1" s="8"/>
      <c r="IOP1" s="8"/>
      <c r="IOQ1" s="8"/>
      <c r="IOR1" s="8"/>
      <c r="IOS1" s="8"/>
      <c r="IOT1" s="7"/>
      <c r="IOU1" s="8"/>
      <c r="IOV1" s="8"/>
      <c r="IOW1" s="8"/>
      <c r="IOX1" s="8"/>
      <c r="IOY1" s="8"/>
      <c r="IOZ1" s="8"/>
      <c r="IPA1" s="8"/>
      <c r="IPB1" s="7"/>
      <c r="IPC1" s="8"/>
      <c r="IPD1" s="8"/>
      <c r="IPE1" s="8"/>
      <c r="IPF1" s="8"/>
      <c r="IPG1" s="8"/>
      <c r="IPH1" s="8"/>
      <c r="IPI1" s="8"/>
      <c r="IPJ1" s="7"/>
      <c r="IPK1" s="8"/>
      <c r="IPL1" s="8"/>
      <c r="IPM1" s="8"/>
      <c r="IPN1" s="8"/>
      <c r="IPO1" s="8"/>
      <c r="IPP1" s="8"/>
      <c r="IPQ1" s="8"/>
      <c r="IPR1" s="7"/>
      <c r="IPS1" s="8"/>
      <c r="IPT1" s="8"/>
      <c r="IPU1" s="8"/>
      <c r="IPV1" s="8"/>
      <c r="IPW1" s="8"/>
      <c r="IPX1" s="8"/>
      <c r="IPY1" s="8"/>
      <c r="IPZ1" s="7"/>
      <c r="IQA1" s="8"/>
      <c r="IQB1" s="8"/>
      <c r="IQC1" s="8"/>
      <c r="IQD1" s="8"/>
      <c r="IQE1" s="8"/>
      <c r="IQF1" s="8"/>
      <c r="IQG1" s="8"/>
      <c r="IQH1" s="7"/>
      <c r="IQI1" s="8"/>
      <c r="IQJ1" s="8"/>
      <c r="IQK1" s="8"/>
      <c r="IQL1" s="8"/>
      <c r="IQM1" s="8"/>
      <c r="IQN1" s="8"/>
      <c r="IQO1" s="8"/>
      <c r="IQP1" s="7"/>
      <c r="IQQ1" s="8"/>
      <c r="IQR1" s="8"/>
      <c r="IQS1" s="8"/>
      <c r="IQT1" s="8"/>
      <c r="IQU1" s="8"/>
      <c r="IQV1" s="8"/>
      <c r="IQW1" s="8"/>
      <c r="IQX1" s="7"/>
      <c r="IQY1" s="8"/>
      <c r="IQZ1" s="8"/>
      <c r="IRA1" s="8"/>
      <c r="IRB1" s="8"/>
      <c r="IRC1" s="8"/>
      <c r="IRD1" s="8"/>
      <c r="IRE1" s="8"/>
      <c r="IRF1" s="7"/>
      <c r="IRG1" s="8"/>
      <c r="IRH1" s="8"/>
      <c r="IRI1" s="8"/>
      <c r="IRJ1" s="8"/>
      <c r="IRK1" s="8"/>
      <c r="IRL1" s="8"/>
      <c r="IRM1" s="8"/>
      <c r="IRN1" s="7"/>
      <c r="IRO1" s="8"/>
      <c r="IRP1" s="8"/>
      <c r="IRQ1" s="8"/>
      <c r="IRR1" s="8"/>
      <c r="IRS1" s="8"/>
      <c r="IRT1" s="8"/>
      <c r="IRU1" s="8"/>
      <c r="IRV1" s="7"/>
      <c r="IRW1" s="8"/>
      <c r="IRX1" s="8"/>
      <c r="IRY1" s="8"/>
      <c r="IRZ1" s="8"/>
      <c r="ISA1" s="8"/>
      <c r="ISB1" s="8"/>
      <c r="ISC1" s="8"/>
      <c r="ISD1" s="7"/>
      <c r="ISE1" s="8"/>
      <c r="ISF1" s="8"/>
      <c r="ISG1" s="8"/>
      <c r="ISH1" s="8"/>
      <c r="ISI1" s="8"/>
      <c r="ISJ1" s="8"/>
      <c r="ISK1" s="8"/>
      <c r="ISL1" s="7"/>
      <c r="ISM1" s="8"/>
      <c r="ISN1" s="8"/>
      <c r="ISO1" s="8"/>
      <c r="ISP1" s="8"/>
      <c r="ISQ1" s="8"/>
      <c r="ISR1" s="8"/>
      <c r="ISS1" s="8"/>
      <c r="IST1" s="7"/>
      <c r="ISU1" s="8"/>
      <c r="ISV1" s="8"/>
      <c r="ISW1" s="8"/>
      <c r="ISX1" s="8"/>
      <c r="ISY1" s="8"/>
      <c r="ISZ1" s="8"/>
      <c r="ITA1" s="8"/>
      <c r="ITB1" s="7"/>
      <c r="ITC1" s="8"/>
      <c r="ITD1" s="8"/>
      <c r="ITE1" s="8"/>
      <c r="ITF1" s="8"/>
      <c r="ITG1" s="8"/>
      <c r="ITH1" s="8"/>
      <c r="ITI1" s="8"/>
      <c r="ITJ1" s="7"/>
      <c r="ITK1" s="8"/>
      <c r="ITL1" s="8"/>
      <c r="ITM1" s="8"/>
      <c r="ITN1" s="8"/>
      <c r="ITO1" s="8"/>
      <c r="ITP1" s="8"/>
      <c r="ITQ1" s="8"/>
      <c r="ITR1" s="7"/>
      <c r="ITS1" s="8"/>
      <c r="ITT1" s="8"/>
      <c r="ITU1" s="8"/>
      <c r="ITV1" s="8"/>
      <c r="ITW1" s="8"/>
      <c r="ITX1" s="8"/>
      <c r="ITY1" s="8"/>
      <c r="ITZ1" s="7"/>
      <c r="IUA1" s="8"/>
      <c r="IUB1" s="8"/>
      <c r="IUC1" s="8"/>
      <c r="IUD1" s="8"/>
      <c r="IUE1" s="8"/>
      <c r="IUF1" s="8"/>
      <c r="IUG1" s="8"/>
      <c r="IUH1" s="7"/>
      <c r="IUI1" s="8"/>
      <c r="IUJ1" s="8"/>
      <c r="IUK1" s="8"/>
      <c r="IUL1" s="8"/>
      <c r="IUM1" s="8"/>
      <c r="IUN1" s="8"/>
      <c r="IUO1" s="8"/>
      <c r="IUP1" s="7"/>
      <c r="IUQ1" s="8"/>
      <c r="IUR1" s="8"/>
      <c r="IUS1" s="8"/>
      <c r="IUT1" s="8"/>
      <c r="IUU1" s="8"/>
      <c r="IUV1" s="8"/>
      <c r="IUW1" s="8"/>
      <c r="IUX1" s="7"/>
      <c r="IUY1" s="8"/>
      <c r="IUZ1" s="8"/>
      <c r="IVA1" s="8"/>
      <c r="IVB1" s="8"/>
      <c r="IVC1" s="8"/>
      <c r="IVD1" s="8"/>
      <c r="IVE1" s="8"/>
      <c r="IVF1" s="7"/>
      <c r="IVG1" s="8"/>
      <c r="IVH1" s="8"/>
      <c r="IVI1" s="8"/>
      <c r="IVJ1" s="8"/>
      <c r="IVK1" s="8"/>
      <c r="IVL1" s="8"/>
      <c r="IVM1" s="8"/>
      <c r="IVN1" s="7"/>
      <c r="IVO1" s="8"/>
      <c r="IVP1" s="8"/>
      <c r="IVQ1" s="8"/>
      <c r="IVR1" s="8"/>
      <c r="IVS1" s="8"/>
      <c r="IVT1" s="8"/>
      <c r="IVU1" s="8"/>
      <c r="IVV1" s="7"/>
      <c r="IVW1" s="8"/>
      <c r="IVX1" s="8"/>
      <c r="IVY1" s="8"/>
      <c r="IVZ1" s="8"/>
      <c r="IWA1" s="8"/>
      <c r="IWB1" s="8"/>
      <c r="IWC1" s="8"/>
      <c r="IWD1" s="7"/>
      <c r="IWE1" s="8"/>
      <c r="IWF1" s="8"/>
      <c r="IWG1" s="8"/>
      <c r="IWH1" s="8"/>
      <c r="IWI1" s="8"/>
      <c r="IWJ1" s="8"/>
      <c r="IWK1" s="8"/>
      <c r="IWL1" s="7"/>
      <c r="IWM1" s="8"/>
      <c r="IWN1" s="8"/>
      <c r="IWO1" s="8"/>
      <c r="IWP1" s="8"/>
      <c r="IWQ1" s="8"/>
      <c r="IWR1" s="8"/>
      <c r="IWS1" s="8"/>
      <c r="IWT1" s="7"/>
      <c r="IWU1" s="8"/>
      <c r="IWV1" s="8"/>
      <c r="IWW1" s="8"/>
      <c r="IWX1" s="8"/>
      <c r="IWY1" s="8"/>
      <c r="IWZ1" s="8"/>
      <c r="IXA1" s="8"/>
      <c r="IXB1" s="7"/>
      <c r="IXC1" s="8"/>
      <c r="IXD1" s="8"/>
      <c r="IXE1" s="8"/>
      <c r="IXF1" s="8"/>
      <c r="IXG1" s="8"/>
      <c r="IXH1" s="8"/>
      <c r="IXI1" s="8"/>
      <c r="IXJ1" s="7"/>
      <c r="IXK1" s="8"/>
      <c r="IXL1" s="8"/>
      <c r="IXM1" s="8"/>
      <c r="IXN1" s="8"/>
      <c r="IXO1" s="8"/>
      <c r="IXP1" s="8"/>
      <c r="IXQ1" s="8"/>
      <c r="IXR1" s="7"/>
      <c r="IXS1" s="8"/>
      <c r="IXT1" s="8"/>
      <c r="IXU1" s="8"/>
      <c r="IXV1" s="8"/>
      <c r="IXW1" s="8"/>
      <c r="IXX1" s="8"/>
      <c r="IXY1" s="8"/>
      <c r="IXZ1" s="7"/>
      <c r="IYA1" s="8"/>
      <c r="IYB1" s="8"/>
      <c r="IYC1" s="8"/>
      <c r="IYD1" s="8"/>
      <c r="IYE1" s="8"/>
      <c r="IYF1" s="8"/>
      <c r="IYG1" s="8"/>
      <c r="IYH1" s="7"/>
      <c r="IYI1" s="8"/>
      <c r="IYJ1" s="8"/>
      <c r="IYK1" s="8"/>
      <c r="IYL1" s="8"/>
      <c r="IYM1" s="8"/>
      <c r="IYN1" s="8"/>
      <c r="IYO1" s="8"/>
      <c r="IYP1" s="7"/>
      <c r="IYQ1" s="8"/>
      <c r="IYR1" s="8"/>
      <c r="IYS1" s="8"/>
      <c r="IYT1" s="8"/>
      <c r="IYU1" s="8"/>
      <c r="IYV1" s="8"/>
      <c r="IYW1" s="8"/>
      <c r="IYX1" s="7"/>
      <c r="IYY1" s="8"/>
      <c r="IYZ1" s="8"/>
      <c r="IZA1" s="8"/>
      <c r="IZB1" s="8"/>
      <c r="IZC1" s="8"/>
      <c r="IZD1" s="8"/>
      <c r="IZE1" s="8"/>
      <c r="IZF1" s="7"/>
      <c r="IZG1" s="8"/>
      <c r="IZH1" s="8"/>
      <c r="IZI1" s="8"/>
      <c r="IZJ1" s="8"/>
      <c r="IZK1" s="8"/>
      <c r="IZL1" s="8"/>
      <c r="IZM1" s="8"/>
      <c r="IZN1" s="7"/>
      <c r="IZO1" s="8"/>
      <c r="IZP1" s="8"/>
      <c r="IZQ1" s="8"/>
      <c r="IZR1" s="8"/>
      <c r="IZS1" s="8"/>
      <c r="IZT1" s="8"/>
      <c r="IZU1" s="8"/>
      <c r="IZV1" s="7"/>
      <c r="IZW1" s="8"/>
      <c r="IZX1" s="8"/>
      <c r="IZY1" s="8"/>
      <c r="IZZ1" s="8"/>
      <c r="JAA1" s="8"/>
      <c r="JAB1" s="8"/>
      <c r="JAC1" s="8"/>
      <c r="JAD1" s="7"/>
      <c r="JAE1" s="8"/>
      <c r="JAF1" s="8"/>
      <c r="JAG1" s="8"/>
      <c r="JAH1" s="8"/>
      <c r="JAI1" s="8"/>
      <c r="JAJ1" s="8"/>
      <c r="JAK1" s="8"/>
      <c r="JAL1" s="7"/>
      <c r="JAM1" s="8"/>
      <c r="JAN1" s="8"/>
      <c r="JAO1" s="8"/>
      <c r="JAP1" s="8"/>
      <c r="JAQ1" s="8"/>
      <c r="JAR1" s="8"/>
      <c r="JAS1" s="8"/>
      <c r="JAT1" s="7"/>
      <c r="JAU1" s="8"/>
      <c r="JAV1" s="8"/>
      <c r="JAW1" s="8"/>
      <c r="JAX1" s="8"/>
      <c r="JAY1" s="8"/>
      <c r="JAZ1" s="8"/>
      <c r="JBA1" s="8"/>
      <c r="JBB1" s="7"/>
      <c r="JBC1" s="8"/>
      <c r="JBD1" s="8"/>
      <c r="JBE1" s="8"/>
      <c r="JBF1" s="8"/>
      <c r="JBG1" s="8"/>
      <c r="JBH1" s="8"/>
      <c r="JBI1" s="8"/>
      <c r="JBJ1" s="7"/>
      <c r="JBK1" s="8"/>
      <c r="JBL1" s="8"/>
      <c r="JBM1" s="8"/>
      <c r="JBN1" s="8"/>
      <c r="JBO1" s="8"/>
      <c r="JBP1" s="8"/>
      <c r="JBQ1" s="8"/>
      <c r="JBR1" s="7"/>
      <c r="JBS1" s="8"/>
      <c r="JBT1" s="8"/>
      <c r="JBU1" s="8"/>
      <c r="JBV1" s="8"/>
      <c r="JBW1" s="8"/>
      <c r="JBX1" s="8"/>
      <c r="JBY1" s="8"/>
      <c r="JBZ1" s="7"/>
      <c r="JCA1" s="8"/>
      <c r="JCB1" s="8"/>
      <c r="JCC1" s="8"/>
      <c r="JCD1" s="8"/>
      <c r="JCE1" s="8"/>
      <c r="JCF1" s="8"/>
      <c r="JCG1" s="8"/>
      <c r="JCH1" s="7"/>
      <c r="JCI1" s="8"/>
      <c r="JCJ1" s="8"/>
      <c r="JCK1" s="8"/>
      <c r="JCL1" s="8"/>
      <c r="JCM1" s="8"/>
      <c r="JCN1" s="8"/>
      <c r="JCO1" s="8"/>
      <c r="JCP1" s="7"/>
      <c r="JCQ1" s="8"/>
      <c r="JCR1" s="8"/>
      <c r="JCS1" s="8"/>
      <c r="JCT1" s="8"/>
      <c r="JCU1" s="8"/>
      <c r="JCV1" s="8"/>
      <c r="JCW1" s="8"/>
      <c r="JCX1" s="7"/>
      <c r="JCY1" s="8"/>
      <c r="JCZ1" s="8"/>
      <c r="JDA1" s="8"/>
      <c r="JDB1" s="8"/>
      <c r="JDC1" s="8"/>
      <c r="JDD1" s="8"/>
      <c r="JDE1" s="8"/>
      <c r="JDF1" s="7"/>
      <c r="JDG1" s="8"/>
      <c r="JDH1" s="8"/>
      <c r="JDI1" s="8"/>
      <c r="JDJ1" s="8"/>
      <c r="JDK1" s="8"/>
      <c r="JDL1" s="8"/>
      <c r="JDM1" s="8"/>
      <c r="JDN1" s="7"/>
      <c r="JDO1" s="8"/>
      <c r="JDP1" s="8"/>
      <c r="JDQ1" s="8"/>
      <c r="JDR1" s="8"/>
      <c r="JDS1" s="8"/>
      <c r="JDT1" s="8"/>
      <c r="JDU1" s="8"/>
      <c r="JDV1" s="7"/>
      <c r="JDW1" s="8"/>
      <c r="JDX1" s="8"/>
      <c r="JDY1" s="8"/>
      <c r="JDZ1" s="8"/>
      <c r="JEA1" s="8"/>
      <c r="JEB1" s="8"/>
      <c r="JEC1" s="8"/>
      <c r="JED1" s="7"/>
      <c r="JEE1" s="8"/>
      <c r="JEF1" s="8"/>
      <c r="JEG1" s="8"/>
      <c r="JEH1" s="8"/>
      <c r="JEI1" s="8"/>
      <c r="JEJ1" s="8"/>
      <c r="JEK1" s="8"/>
      <c r="JEL1" s="7"/>
      <c r="JEM1" s="8"/>
      <c r="JEN1" s="8"/>
      <c r="JEO1" s="8"/>
      <c r="JEP1" s="8"/>
      <c r="JEQ1" s="8"/>
      <c r="JER1" s="8"/>
      <c r="JES1" s="8"/>
      <c r="JET1" s="7"/>
      <c r="JEU1" s="8"/>
      <c r="JEV1" s="8"/>
      <c r="JEW1" s="8"/>
      <c r="JEX1" s="8"/>
      <c r="JEY1" s="8"/>
      <c r="JEZ1" s="8"/>
      <c r="JFA1" s="8"/>
      <c r="JFB1" s="7"/>
      <c r="JFC1" s="8"/>
      <c r="JFD1" s="8"/>
      <c r="JFE1" s="8"/>
      <c r="JFF1" s="8"/>
      <c r="JFG1" s="8"/>
      <c r="JFH1" s="8"/>
      <c r="JFI1" s="8"/>
      <c r="JFJ1" s="7"/>
      <c r="JFK1" s="8"/>
      <c r="JFL1" s="8"/>
      <c r="JFM1" s="8"/>
      <c r="JFN1" s="8"/>
      <c r="JFO1" s="8"/>
      <c r="JFP1" s="8"/>
      <c r="JFQ1" s="8"/>
      <c r="JFR1" s="7"/>
      <c r="JFS1" s="8"/>
      <c r="JFT1" s="8"/>
      <c r="JFU1" s="8"/>
      <c r="JFV1" s="8"/>
      <c r="JFW1" s="8"/>
      <c r="JFX1" s="8"/>
      <c r="JFY1" s="8"/>
      <c r="JFZ1" s="7"/>
      <c r="JGA1" s="8"/>
      <c r="JGB1" s="8"/>
      <c r="JGC1" s="8"/>
      <c r="JGD1" s="8"/>
      <c r="JGE1" s="8"/>
      <c r="JGF1" s="8"/>
      <c r="JGG1" s="8"/>
      <c r="JGH1" s="7"/>
      <c r="JGI1" s="8"/>
      <c r="JGJ1" s="8"/>
      <c r="JGK1" s="8"/>
      <c r="JGL1" s="8"/>
      <c r="JGM1" s="8"/>
      <c r="JGN1" s="8"/>
      <c r="JGO1" s="8"/>
      <c r="JGP1" s="7"/>
      <c r="JGQ1" s="8"/>
      <c r="JGR1" s="8"/>
      <c r="JGS1" s="8"/>
      <c r="JGT1" s="8"/>
      <c r="JGU1" s="8"/>
      <c r="JGV1" s="8"/>
      <c r="JGW1" s="8"/>
      <c r="JGX1" s="7"/>
      <c r="JGY1" s="8"/>
      <c r="JGZ1" s="8"/>
      <c r="JHA1" s="8"/>
      <c r="JHB1" s="8"/>
      <c r="JHC1" s="8"/>
      <c r="JHD1" s="8"/>
      <c r="JHE1" s="8"/>
      <c r="JHF1" s="7"/>
      <c r="JHG1" s="8"/>
      <c r="JHH1" s="8"/>
      <c r="JHI1" s="8"/>
      <c r="JHJ1" s="8"/>
      <c r="JHK1" s="8"/>
      <c r="JHL1" s="8"/>
      <c r="JHM1" s="8"/>
      <c r="JHN1" s="7"/>
      <c r="JHO1" s="8"/>
      <c r="JHP1" s="8"/>
      <c r="JHQ1" s="8"/>
      <c r="JHR1" s="8"/>
      <c r="JHS1" s="8"/>
      <c r="JHT1" s="8"/>
      <c r="JHU1" s="8"/>
      <c r="JHV1" s="7"/>
      <c r="JHW1" s="8"/>
      <c r="JHX1" s="8"/>
      <c r="JHY1" s="8"/>
      <c r="JHZ1" s="8"/>
      <c r="JIA1" s="8"/>
      <c r="JIB1" s="8"/>
      <c r="JIC1" s="8"/>
      <c r="JID1" s="7"/>
      <c r="JIE1" s="8"/>
      <c r="JIF1" s="8"/>
      <c r="JIG1" s="8"/>
      <c r="JIH1" s="8"/>
      <c r="JII1" s="8"/>
      <c r="JIJ1" s="8"/>
      <c r="JIK1" s="8"/>
      <c r="JIL1" s="7"/>
      <c r="JIM1" s="8"/>
      <c r="JIN1" s="8"/>
      <c r="JIO1" s="8"/>
      <c r="JIP1" s="8"/>
      <c r="JIQ1" s="8"/>
      <c r="JIR1" s="8"/>
      <c r="JIS1" s="8"/>
      <c r="JIT1" s="7"/>
      <c r="JIU1" s="8"/>
      <c r="JIV1" s="8"/>
      <c r="JIW1" s="8"/>
      <c r="JIX1" s="8"/>
      <c r="JIY1" s="8"/>
      <c r="JIZ1" s="8"/>
      <c r="JJA1" s="8"/>
      <c r="JJB1" s="7"/>
      <c r="JJC1" s="8"/>
      <c r="JJD1" s="8"/>
      <c r="JJE1" s="8"/>
      <c r="JJF1" s="8"/>
      <c r="JJG1" s="8"/>
      <c r="JJH1" s="8"/>
      <c r="JJI1" s="8"/>
      <c r="JJJ1" s="7"/>
      <c r="JJK1" s="8"/>
      <c r="JJL1" s="8"/>
      <c r="JJM1" s="8"/>
      <c r="JJN1" s="8"/>
      <c r="JJO1" s="8"/>
      <c r="JJP1" s="8"/>
      <c r="JJQ1" s="8"/>
      <c r="JJR1" s="7"/>
      <c r="JJS1" s="8"/>
      <c r="JJT1" s="8"/>
      <c r="JJU1" s="8"/>
      <c r="JJV1" s="8"/>
      <c r="JJW1" s="8"/>
      <c r="JJX1" s="8"/>
      <c r="JJY1" s="8"/>
      <c r="JJZ1" s="7"/>
      <c r="JKA1" s="8"/>
      <c r="JKB1" s="8"/>
      <c r="JKC1" s="8"/>
      <c r="JKD1" s="8"/>
      <c r="JKE1" s="8"/>
      <c r="JKF1" s="8"/>
      <c r="JKG1" s="8"/>
      <c r="JKH1" s="7"/>
      <c r="JKI1" s="8"/>
      <c r="JKJ1" s="8"/>
      <c r="JKK1" s="8"/>
      <c r="JKL1" s="8"/>
      <c r="JKM1" s="8"/>
      <c r="JKN1" s="8"/>
      <c r="JKO1" s="8"/>
      <c r="JKP1" s="7"/>
      <c r="JKQ1" s="8"/>
      <c r="JKR1" s="8"/>
      <c r="JKS1" s="8"/>
      <c r="JKT1" s="8"/>
      <c r="JKU1" s="8"/>
      <c r="JKV1" s="8"/>
      <c r="JKW1" s="8"/>
      <c r="JKX1" s="7"/>
      <c r="JKY1" s="8"/>
      <c r="JKZ1" s="8"/>
      <c r="JLA1" s="8"/>
      <c r="JLB1" s="8"/>
      <c r="JLC1" s="8"/>
      <c r="JLD1" s="8"/>
      <c r="JLE1" s="8"/>
      <c r="JLF1" s="7"/>
      <c r="JLG1" s="8"/>
      <c r="JLH1" s="8"/>
      <c r="JLI1" s="8"/>
      <c r="JLJ1" s="8"/>
      <c r="JLK1" s="8"/>
      <c r="JLL1" s="8"/>
      <c r="JLM1" s="8"/>
      <c r="JLN1" s="7"/>
      <c r="JLO1" s="8"/>
      <c r="JLP1" s="8"/>
      <c r="JLQ1" s="8"/>
      <c r="JLR1" s="8"/>
      <c r="JLS1" s="8"/>
      <c r="JLT1" s="8"/>
      <c r="JLU1" s="8"/>
      <c r="JLV1" s="7"/>
      <c r="JLW1" s="8"/>
      <c r="JLX1" s="8"/>
      <c r="JLY1" s="8"/>
      <c r="JLZ1" s="8"/>
      <c r="JMA1" s="8"/>
      <c r="JMB1" s="8"/>
      <c r="JMC1" s="8"/>
      <c r="JMD1" s="7"/>
      <c r="JME1" s="8"/>
      <c r="JMF1" s="8"/>
      <c r="JMG1" s="8"/>
      <c r="JMH1" s="8"/>
      <c r="JMI1" s="8"/>
      <c r="JMJ1" s="8"/>
      <c r="JMK1" s="8"/>
      <c r="JML1" s="7"/>
      <c r="JMM1" s="8"/>
      <c r="JMN1" s="8"/>
      <c r="JMO1" s="8"/>
      <c r="JMP1" s="8"/>
      <c r="JMQ1" s="8"/>
      <c r="JMR1" s="8"/>
      <c r="JMS1" s="8"/>
      <c r="JMT1" s="7"/>
      <c r="JMU1" s="8"/>
      <c r="JMV1" s="8"/>
      <c r="JMW1" s="8"/>
      <c r="JMX1" s="8"/>
      <c r="JMY1" s="8"/>
      <c r="JMZ1" s="8"/>
      <c r="JNA1" s="8"/>
      <c r="JNB1" s="7"/>
      <c r="JNC1" s="8"/>
      <c r="JND1" s="8"/>
      <c r="JNE1" s="8"/>
      <c r="JNF1" s="8"/>
      <c r="JNG1" s="8"/>
      <c r="JNH1" s="8"/>
      <c r="JNI1" s="8"/>
      <c r="JNJ1" s="7"/>
      <c r="JNK1" s="8"/>
      <c r="JNL1" s="8"/>
      <c r="JNM1" s="8"/>
      <c r="JNN1" s="8"/>
      <c r="JNO1" s="8"/>
      <c r="JNP1" s="8"/>
      <c r="JNQ1" s="8"/>
      <c r="JNR1" s="7"/>
      <c r="JNS1" s="8"/>
      <c r="JNT1" s="8"/>
      <c r="JNU1" s="8"/>
      <c r="JNV1" s="8"/>
      <c r="JNW1" s="8"/>
      <c r="JNX1" s="8"/>
      <c r="JNY1" s="8"/>
      <c r="JNZ1" s="7"/>
      <c r="JOA1" s="8"/>
      <c r="JOB1" s="8"/>
      <c r="JOC1" s="8"/>
      <c r="JOD1" s="8"/>
      <c r="JOE1" s="8"/>
      <c r="JOF1" s="8"/>
      <c r="JOG1" s="8"/>
      <c r="JOH1" s="7"/>
      <c r="JOI1" s="8"/>
      <c r="JOJ1" s="8"/>
      <c r="JOK1" s="8"/>
      <c r="JOL1" s="8"/>
      <c r="JOM1" s="8"/>
      <c r="JON1" s="8"/>
      <c r="JOO1" s="8"/>
      <c r="JOP1" s="7"/>
      <c r="JOQ1" s="8"/>
      <c r="JOR1" s="8"/>
      <c r="JOS1" s="8"/>
      <c r="JOT1" s="8"/>
      <c r="JOU1" s="8"/>
      <c r="JOV1" s="8"/>
      <c r="JOW1" s="8"/>
      <c r="JOX1" s="7"/>
      <c r="JOY1" s="8"/>
      <c r="JOZ1" s="8"/>
      <c r="JPA1" s="8"/>
      <c r="JPB1" s="8"/>
      <c r="JPC1" s="8"/>
      <c r="JPD1" s="8"/>
      <c r="JPE1" s="8"/>
      <c r="JPF1" s="7"/>
      <c r="JPG1" s="8"/>
      <c r="JPH1" s="8"/>
      <c r="JPI1" s="8"/>
      <c r="JPJ1" s="8"/>
      <c r="JPK1" s="8"/>
      <c r="JPL1" s="8"/>
      <c r="JPM1" s="8"/>
      <c r="JPN1" s="7"/>
      <c r="JPO1" s="8"/>
      <c r="JPP1" s="8"/>
      <c r="JPQ1" s="8"/>
      <c r="JPR1" s="8"/>
      <c r="JPS1" s="8"/>
      <c r="JPT1" s="8"/>
      <c r="JPU1" s="8"/>
      <c r="JPV1" s="7"/>
      <c r="JPW1" s="8"/>
      <c r="JPX1" s="8"/>
      <c r="JPY1" s="8"/>
      <c r="JPZ1" s="8"/>
      <c r="JQA1" s="8"/>
      <c r="JQB1" s="8"/>
      <c r="JQC1" s="8"/>
      <c r="JQD1" s="7"/>
      <c r="JQE1" s="8"/>
      <c r="JQF1" s="8"/>
      <c r="JQG1" s="8"/>
      <c r="JQH1" s="8"/>
      <c r="JQI1" s="8"/>
      <c r="JQJ1" s="8"/>
      <c r="JQK1" s="8"/>
      <c r="JQL1" s="7"/>
      <c r="JQM1" s="8"/>
      <c r="JQN1" s="8"/>
      <c r="JQO1" s="8"/>
      <c r="JQP1" s="8"/>
      <c r="JQQ1" s="8"/>
      <c r="JQR1" s="8"/>
      <c r="JQS1" s="8"/>
      <c r="JQT1" s="7"/>
      <c r="JQU1" s="8"/>
      <c r="JQV1" s="8"/>
      <c r="JQW1" s="8"/>
      <c r="JQX1" s="8"/>
      <c r="JQY1" s="8"/>
      <c r="JQZ1" s="8"/>
      <c r="JRA1" s="8"/>
      <c r="JRB1" s="7"/>
      <c r="JRC1" s="8"/>
      <c r="JRD1" s="8"/>
      <c r="JRE1" s="8"/>
      <c r="JRF1" s="8"/>
      <c r="JRG1" s="8"/>
      <c r="JRH1" s="8"/>
      <c r="JRI1" s="8"/>
      <c r="JRJ1" s="7"/>
      <c r="JRK1" s="8"/>
      <c r="JRL1" s="8"/>
      <c r="JRM1" s="8"/>
      <c r="JRN1" s="8"/>
      <c r="JRO1" s="8"/>
      <c r="JRP1" s="8"/>
      <c r="JRQ1" s="8"/>
      <c r="JRR1" s="7"/>
      <c r="JRS1" s="8"/>
      <c r="JRT1" s="8"/>
      <c r="JRU1" s="8"/>
      <c r="JRV1" s="8"/>
      <c r="JRW1" s="8"/>
      <c r="JRX1" s="8"/>
      <c r="JRY1" s="8"/>
      <c r="JRZ1" s="7"/>
      <c r="JSA1" s="8"/>
      <c r="JSB1" s="8"/>
      <c r="JSC1" s="8"/>
      <c r="JSD1" s="8"/>
      <c r="JSE1" s="8"/>
      <c r="JSF1" s="8"/>
      <c r="JSG1" s="8"/>
      <c r="JSH1" s="7"/>
      <c r="JSI1" s="8"/>
      <c r="JSJ1" s="8"/>
      <c r="JSK1" s="8"/>
      <c r="JSL1" s="8"/>
      <c r="JSM1" s="8"/>
      <c r="JSN1" s="8"/>
      <c r="JSO1" s="8"/>
      <c r="JSP1" s="7"/>
      <c r="JSQ1" s="8"/>
      <c r="JSR1" s="8"/>
      <c r="JSS1" s="8"/>
      <c r="JST1" s="8"/>
      <c r="JSU1" s="8"/>
      <c r="JSV1" s="8"/>
      <c r="JSW1" s="8"/>
      <c r="JSX1" s="7"/>
      <c r="JSY1" s="8"/>
      <c r="JSZ1" s="8"/>
      <c r="JTA1" s="8"/>
      <c r="JTB1" s="8"/>
      <c r="JTC1" s="8"/>
      <c r="JTD1" s="8"/>
      <c r="JTE1" s="8"/>
      <c r="JTF1" s="7"/>
      <c r="JTG1" s="8"/>
      <c r="JTH1" s="8"/>
      <c r="JTI1" s="8"/>
      <c r="JTJ1" s="8"/>
      <c r="JTK1" s="8"/>
      <c r="JTL1" s="8"/>
      <c r="JTM1" s="8"/>
      <c r="JTN1" s="7"/>
      <c r="JTO1" s="8"/>
      <c r="JTP1" s="8"/>
      <c r="JTQ1" s="8"/>
      <c r="JTR1" s="8"/>
      <c r="JTS1" s="8"/>
      <c r="JTT1" s="8"/>
      <c r="JTU1" s="8"/>
      <c r="JTV1" s="7"/>
      <c r="JTW1" s="8"/>
      <c r="JTX1" s="8"/>
      <c r="JTY1" s="8"/>
      <c r="JTZ1" s="8"/>
      <c r="JUA1" s="8"/>
      <c r="JUB1" s="8"/>
      <c r="JUC1" s="8"/>
      <c r="JUD1" s="7"/>
      <c r="JUE1" s="8"/>
      <c r="JUF1" s="8"/>
      <c r="JUG1" s="8"/>
      <c r="JUH1" s="8"/>
      <c r="JUI1" s="8"/>
      <c r="JUJ1" s="8"/>
      <c r="JUK1" s="8"/>
      <c r="JUL1" s="7"/>
      <c r="JUM1" s="8"/>
      <c r="JUN1" s="8"/>
      <c r="JUO1" s="8"/>
      <c r="JUP1" s="8"/>
      <c r="JUQ1" s="8"/>
      <c r="JUR1" s="8"/>
      <c r="JUS1" s="8"/>
      <c r="JUT1" s="7"/>
      <c r="JUU1" s="8"/>
      <c r="JUV1" s="8"/>
      <c r="JUW1" s="8"/>
      <c r="JUX1" s="8"/>
      <c r="JUY1" s="8"/>
      <c r="JUZ1" s="8"/>
      <c r="JVA1" s="8"/>
      <c r="JVB1" s="7"/>
      <c r="JVC1" s="8"/>
      <c r="JVD1" s="8"/>
      <c r="JVE1" s="8"/>
      <c r="JVF1" s="8"/>
      <c r="JVG1" s="8"/>
      <c r="JVH1" s="8"/>
      <c r="JVI1" s="8"/>
      <c r="JVJ1" s="7"/>
      <c r="JVK1" s="8"/>
      <c r="JVL1" s="8"/>
      <c r="JVM1" s="8"/>
      <c r="JVN1" s="8"/>
      <c r="JVO1" s="8"/>
      <c r="JVP1" s="8"/>
      <c r="JVQ1" s="8"/>
      <c r="JVR1" s="7"/>
      <c r="JVS1" s="8"/>
      <c r="JVT1" s="8"/>
      <c r="JVU1" s="8"/>
      <c r="JVV1" s="8"/>
      <c r="JVW1" s="8"/>
      <c r="JVX1" s="8"/>
      <c r="JVY1" s="8"/>
      <c r="JVZ1" s="7"/>
      <c r="JWA1" s="8"/>
      <c r="JWB1" s="8"/>
      <c r="JWC1" s="8"/>
      <c r="JWD1" s="8"/>
      <c r="JWE1" s="8"/>
      <c r="JWF1" s="8"/>
      <c r="JWG1" s="8"/>
      <c r="JWH1" s="7"/>
      <c r="JWI1" s="8"/>
      <c r="JWJ1" s="8"/>
      <c r="JWK1" s="8"/>
      <c r="JWL1" s="8"/>
      <c r="JWM1" s="8"/>
      <c r="JWN1" s="8"/>
      <c r="JWO1" s="8"/>
      <c r="JWP1" s="7"/>
      <c r="JWQ1" s="8"/>
      <c r="JWR1" s="8"/>
      <c r="JWS1" s="8"/>
      <c r="JWT1" s="8"/>
      <c r="JWU1" s="8"/>
      <c r="JWV1" s="8"/>
      <c r="JWW1" s="8"/>
      <c r="JWX1" s="7"/>
      <c r="JWY1" s="8"/>
      <c r="JWZ1" s="8"/>
      <c r="JXA1" s="8"/>
      <c r="JXB1" s="8"/>
      <c r="JXC1" s="8"/>
      <c r="JXD1" s="8"/>
      <c r="JXE1" s="8"/>
      <c r="JXF1" s="7"/>
      <c r="JXG1" s="8"/>
      <c r="JXH1" s="8"/>
      <c r="JXI1" s="8"/>
      <c r="JXJ1" s="8"/>
      <c r="JXK1" s="8"/>
      <c r="JXL1" s="8"/>
      <c r="JXM1" s="8"/>
      <c r="JXN1" s="7"/>
      <c r="JXO1" s="8"/>
      <c r="JXP1" s="8"/>
      <c r="JXQ1" s="8"/>
      <c r="JXR1" s="8"/>
      <c r="JXS1" s="8"/>
      <c r="JXT1" s="8"/>
      <c r="JXU1" s="8"/>
      <c r="JXV1" s="7"/>
      <c r="JXW1" s="8"/>
      <c r="JXX1" s="8"/>
      <c r="JXY1" s="8"/>
      <c r="JXZ1" s="8"/>
      <c r="JYA1" s="8"/>
      <c r="JYB1" s="8"/>
      <c r="JYC1" s="8"/>
      <c r="JYD1" s="7"/>
      <c r="JYE1" s="8"/>
      <c r="JYF1" s="8"/>
      <c r="JYG1" s="8"/>
      <c r="JYH1" s="8"/>
      <c r="JYI1" s="8"/>
      <c r="JYJ1" s="8"/>
      <c r="JYK1" s="8"/>
      <c r="JYL1" s="7"/>
      <c r="JYM1" s="8"/>
      <c r="JYN1" s="8"/>
      <c r="JYO1" s="8"/>
      <c r="JYP1" s="8"/>
      <c r="JYQ1" s="8"/>
      <c r="JYR1" s="8"/>
      <c r="JYS1" s="8"/>
      <c r="JYT1" s="7"/>
      <c r="JYU1" s="8"/>
      <c r="JYV1" s="8"/>
      <c r="JYW1" s="8"/>
      <c r="JYX1" s="8"/>
      <c r="JYY1" s="8"/>
      <c r="JYZ1" s="8"/>
      <c r="JZA1" s="8"/>
      <c r="JZB1" s="7"/>
      <c r="JZC1" s="8"/>
      <c r="JZD1" s="8"/>
      <c r="JZE1" s="8"/>
      <c r="JZF1" s="8"/>
      <c r="JZG1" s="8"/>
      <c r="JZH1" s="8"/>
      <c r="JZI1" s="8"/>
      <c r="JZJ1" s="7"/>
      <c r="JZK1" s="8"/>
      <c r="JZL1" s="8"/>
      <c r="JZM1" s="8"/>
      <c r="JZN1" s="8"/>
      <c r="JZO1" s="8"/>
      <c r="JZP1" s="8"/>
      <c r="JZQ1" s="8"/>
      <c r="JZR1" s="7"/>
      <c r="JZS1" s="8"/>
      <c r="JZT1" s="8"/>
      <c r="JZU1" s="8"/>
      <c r="JZV1" s="8"/>
      <c r="JZW1" s="8"/>
      <c r="JZX1" s="8"/>
      <c r="JZY1" s="8"/>
      <c r="JZZ1" s="7"/>
      <c r="KAA1" s="8"/>
      <c r="KAB1" s="8"/>
      <c r="KAC1" s="8"/>
      <c r="KAD1" s="8"/>
      <c r="KAE1" s="8"/>
      <c r="KAF1" s="8"/>
      <c r="KAG1" s="8"/>
      <c r="KAH1" s="7"/>
      <c r="KAI1" s="8"/>
      <c r="KAJ1" s="8"/>
      <c r="KAK1" s="8"/>
      <c r="KAL1" s="8"/>
      <c r="KAM1" s="8"/>
      <c r="KAN1" s="8"/>
      <c r="KAO1" s="8"/>
      <c r="KAP1" s="7"/>
      <c r="KAQ1" s="8"/>
      <c r="KAR1" s="8"/>
      <c r="KAS1" s="8"/>
      <c r="KAT1" s="8"/>
      <c r="KAU1" s="8"/>
      <c r="KAV1" s="8"/>
      <c r="KAW1" s="8"/>
      <c r="KAX1" s="7"/>
      <c r="KAY1" s="8"/>
      <c r="KAZ1" s="8"/>
      <c r="KBA1" s="8"/>
      <c r="KBB1" s="8"/>
      <c r="KBC1" s="8"/>
      <c r="KBD1" s="8"/>
      <c r="KBE1" s="8"/>
      <c r="KBF1" s="7"/>
      <c r="KBG1" s="8"/>
      <c r="KBH1" s="8"/>
      <c r="KBI1" s="8"/>
      <c r="KBJ1" s="8"/>
      <c r="KBK1" s="8"/>
      <c r="KBL1" s="8"/>
      <c r="KBM1" s="8"/>
      <c r="KBN1" s="7"/>
      <c r="KBO1" s="8"/>
      <c r="KBP1" s="8"/>
      <c r="KBQ1" s="8"/>
      <c r="KBR1" s="8"/>
      <c r="KBS1" s="8"/>
      <c r="KBT1" s="8"/>
      <c r="KBU1" s="8"/>
      <c r="KBV1" s="7"/>
      <c r="KBW1" s="8"/>
      <c r="KBX1" s="8"/>
      <c r="KBY1" s="8"/>
      <c r="KBZ1" s="8"/>
      <c r="KCA1" s="8"/>
      <c r="KCB1" s="8"/>
      <c r="KCC1" s="8"/>
      <c r="KCD1" s="7"/>
      <c r="KCE1" s="8"/>
      <c r="KCF1" s="8"/>
      <c r="KCG1" s="8"/>
      <c r="KCH1" s="8"/>
      <c r="KCI1" s="8"/>
      <c r="KCJ1" s="8"/>
      <c r="KCK1" s="8"/>
      <c r="KCL1" s="7"/>
      <c r="KCM1" s="8"/>
      <c r="KCN1" s="8"/>
      <c r="KCO1" s="8"/>
      <c r="KCP1" s="8"/>
      <c r="KCQ1" s="8"/>
      <c r="KCR1" s="8"/>
      <c r="KCS1" s="8"/>
      <c r="KCT1" s="7"/>
      <c r="KCU1" s="8"/>
      <c r="KCV1" s="8"/>
      <c r="KCW1" s="8"/>
      <c r="KCX1" s="8"/>
      <c r="KCY1" s="8"/>
      <c r="KCZ1" s="8"/>
      <c r="KDA1" s="8"/>
      <c r="KDB1" s="7"/>
      <c r="KDC1" s="8"/>
      <c r="KDD1" s="8"/>
      <c r="KDE1" s="8"/>
      <c r="KDF1" s="8"/>
      <c r="KDG1" s="8"/>
      <c r="KDH1" s="8"/>
      <c r="KDI1" s="8"/>
      <c r="KDJ1" s="7"/>
      <c r="KDK1" s="8"/>
      <c r="KDL1" s="8"/>
      <c r="KDM1" s="8"/>
      <c r="KDN1" s="8"/>
      <c r="KDO1" s="8"/>
      <c r="KDP1" s="8"/>
      <c r="KDQ1" s="8"/>
      <c r="KDR1" s="7"/>
      <c r="KDS1" s="8"/>
      <c r="KDT1" s="8"/>
      <c r="KDU1" s="8"/>
      <c r="KDV1" s="8"/>
      <c r="KDW1" s="8"/>
      <c r="KDX1" s="8"/>
      <c r="KDY1" s="8"/>
      <c r="KDZ1" s="7"/>
      <c r="KEA1" s="8"/>
      <c r="KEB1" s="8"/>
      <c r="KEC1" s="8"/>
      <c r="KED1" s="8"/>
      <c r="KEE1" s="8"/>
      <c r="KEF1" s="8"/>
      <c r="KEG1" s="8"/>
      <c r="KEH1" s="7"/>
      <c r="KEI1" s="8"/>
      <c r="KEJ1" s="8"/>
      <c r="KEK1" s="8"/>
      <c r="KEL1" s="8"/>
      <c r="KEM1" s="8"/>
      <c r="KEN1" s="8"/>
      <c r="KEO1" s="8"/>
      <c r="KEP1" s="7"/>
      <c r="KEQ1" s="8"/>
      <c r="KER1" s="8"/>
      <c r="KES1" s="8"/>
      <c r="KET1" s="8"/>
      <c r="KEU1" s="8"/>
      <c r="KEV1" s="8"/>
      <c r="KEW1" s="8"/>
      <c r="KEX1" s="7"/>
      <c r="KEY1" s="8"/>
      <c r="KEZ1" s="8"/>
      <c r="KFA1" s="8"/>
      <c r="KFB1" s="8"/>
      <c r="KFC1" s="8"/>
      <c r="KFD1" s="8"/>
      <c r="KFE1" s="8"/>
      <c r="KFF1" s="7"/>
      <c r="KFG1" s="8"/>
      <c r="KFH1" s="8"/>
      <c r="KFI1" s="8"/>
      <c r="KFJ1" s="8"/>
      <c r="KFK1" s="8"/>
      <c r="KFL1" s="8"/>
      <c r="KFM1" s="8"/>
      <c r="KFN1" s="7"/>
      <c r="KFO1" s="8"/>
      <c r="KFP1" s="8"/>
      <c r="KFQ1" s="8"/>
      <c r="KFR1" s="8"/>
      <c r="KFS1" s="8"/>
      <c r="KFT1" s="8"/>
      <c r="KFU1" s="8"/>
      <c r="KFV1" s="7"/>
      <c r="KFW1" s="8"/>
      <c r="KFX1" s="8"/>
      <c r="KFY1" s="8"/>
      <c r="KFZ1" s="8"/>
      <c r="KGA1" s="8"/>
      <c r="KGB1" s="8"/>
      <c r="KGC1" s="8"/>
      <c r="KGD1" s="7"/>
      <c r="KGE1" s="8"/>
      <c r="KGF1" s="8"/>
      <c r="KGG1" s="8"/>
      <c r="KGH1" s="8"/>
      <c r="KGI1" s="8"/>
      <c r="KGJ1" s="8"/>
      <c r="KGK1" s="8"/>
      <c r="KGL1" s="7"/>
      <c r="KGM1" s="8"/>
      <c r="KGN1" s="8"/>
      <c r="KGO1" s="8"/>
      <c r="KGP1" s="8"/>
      <c r="KGQ1" s="8"/>
      <c r="KGR1" s="8"/>
      <c r="KGS1" s="8"/>
      <c r="KGT1" s="7"/>
      <c r="KGU1" s="8"/>
      <c r="KGV1" s="8"/>
      <c r="KGW1" s="8"/>
      <c r="KGX1" s="8"/>
      <c r="KGY1" s="8"/>
      <c r="KGZ1" s="8"/>
      <c r="KHA1" s="8"/>
      <c r="KHB1" s="7"/>
      <c r="KHC1" s="8"/>
      <c r="KHD1" s="8"/>
      <c r="KHE1" s="8"/>
      <c r="KHF1" s="8"/>
      <c r="KHG1" s="8"/>
      <c r="KHH1" s="8"/>
      <c r="KHI1" s="8"/>
      <c r="KHJ1" s="7"/>
      <c r="KHK1" s="8"/>
      <c r="KHL1" s="8"/>
      <c r="KHM1" s="8"/>
      <c r="KHN1" s="8"/>
      <c r="KHO1" s="8"/>
      <c r="KHP1" s="8"/>
      <c r="KHQ1" s="8"/>
      <c r="KHR1" s="7"/>
      <c r="KHS1" s="8"/>
      <c r="KHT1" s="8"/>
      <c r="KHU1" s="8"/>
      <c r="KHV1" s="8"/>
      <c r="KHW1" s="8"/>
      <c r="KHX1" s="8"/>
      <c r="KHY1" s="8"/>
      <c r="KHZ1" s="7"/>
      <c r="KIA1" s="8"/>
      <c r="KIB1" s="8"/>
      <c r="KIC1" s="8"/>
      <c r="KID1" s="8"/>
      <c r="KIE1" s="8"/>
      <c r="KIF1" s="8"/>
      <c r="KIG1" s="8"/>
      <c r="KIH1" s="7"/>
      <c r="KII1" s="8"/>
      <c r="KIJ1" s="8"/>
      <c r="KIK1" s="8"/>
      <c r="KIL1" s="8"/>
      <c r="KIM1" s="8"/>
      <c r="KIN1" s="8"/>
      <c r="KIO1" s="8"/>
      <c r="KIP1" s="7"/>
      <c r="KIQ1" s="8"/>
      <c r="KIR1" s="8"/>
      <c r="KIS1" s="8"/>
      <c r="KIT1" s="8"/>
      <c r="KIU1" s="8"/>
      <c r="KIV1" s="8"/>
      <c r="KIW1" s="8"/>
      <c r="KIX1" s="7"/>
      <c r="KIY1" s="8"/>
      <c r="KIZ1" s="8"/>
      <c r="KJA1" s="8"/>
      <c r="KJB1" s="8"/>
      <c r="KJC1" s="8"/>
      <c r="KJD1" s="8"/>
      <c r="KJE1" s="8"/>
      <c r="KJF1" s="7"/>
      <c r="KJG1" s="8"/>
      <c r="KJH1" s="8"/>
      <c r="KJI1" s="8"/>
      <c r="KJJ1" s="8"/>
      <c r="KJK1" s="8"/>
      <c r="KJL1" s="8"/>
      <c r="KJM1" s="8"/>
      <c r="KJN1" s="7"/>
      <c r="KJO1" s="8"/>
      <c r="KJP1" s="8"/>
      <c r="KJQ1" s="8"/>
      <c r="KJR1" s="8"/>
      <c r="KJS1" s="8"/>
      <c r="KJT1" s="8"/>
      <c r="KJU1" s="8"/>
      <c r="KJV1" s="7"/>
      <c r="KJW1" s="8"/>
      <c r="KJX1" s="8"/>
      <c r="KJY1" s="8"/>
      <c r="KJZ1" s="8"/>
      <c r="KKA1" s="8"/>
      <c r="KKB1" s="8"/>
      <c r="KKC1" s="8"/>
      <c r="KKD1" s="7"/>
      <c r="KKE1" s="8"/>
      <c r="KKF1" s="8"/>
      <c r="KKG1" s="8"/>
      <c r="KKH1" s="8"/>
      <c r="KKI1" s="8"/>
      <c r="KKJ1" s="8"/>
      <c r="KKK1" s="8"/>
      <c r="KKL1" s="7"/>
      <c r="KKM1" s="8"/>
      <c r="KKN1" s="8"/>
      <c r="KKO1" s="8"/>
      <c r="KKP1" s="8"/>
      <c r="KKQ1" s="8"/>
      <c r="KKR1" s="8"/>
      <c r="KKS1" s="8"/>
      <c r="KKT1" s="7"/>
      <c r="KKU1" s="8"/>
      <c r="KKV1" s="8"/>
      <c r="KKW1" s="8"/>
      <c r="KKX1" s="8"/>
      <c r="KKY1" s="8"/>
      <c r="KKZ1" s="8"/>
      <c r="KLA1" s="8"/>
      <c r="KLB1" s="7"/>
      <c r="KLC1" s="8"/>
      <c r="KLD1" s="8"/>
      <c r="KLE1" s="8"/>
      <c r="KLF1" s="8"/>
      <c r="KLG1" s="8"/>
      <c r="KLH1" s="8"/>
      <c r="KLI1" s="8"/>
      <c r="KLJ1" s="7"/>
      <c r="KLK1" s="8"/>
      <c r="KLL1" s="8"/>
      <c r="KLM1" s="8"/>
      <c r="KLN1" s="8"/>
      <c r="KLO1" s="8"/>
      <c r="KLP1" s="8"/>
      <c r="KLQ1" s="8"/>
      <c r="KLR1" s="7"/>
      <c r="KLS1" s="8"/>
      <c r="KLT1" s="8"/>
      <c r="KLU1" s="8"/>
      <c r="KLV1" s="8"/>
      <c r="KLW1" s="8"/>
      <c r="KLX1" s="8"/>
      <c r="KLY1" s="8"/>
      <c r="KLZ1" s="7"/>
      <c r="KMA1" s="8"/>
      <c r="KMB1" s="8"/>
      <c r="KMC1" s="8"/>
      <c r="KMD1" s="8"/>
      <c r="KME1" s="8"/>
      <c r="KMF1" s="8"/>
      <c r="KMG1" s="8"/>
      <c r="KMH1" s="7"/>
      <c r="KMI1" s="8"/>
      <c r="KMJ1" s="8"/>
      <c r="KMK1" s="8"/>
      <c r="KML1" s="8"/>
      <c r="KMM1" s="8"/>
      <c r="KMN1" s="8"/>
      <c r="KMO1" s="8"/>
      <c r="KMP1" s="7"/>
      <c r="KMQ1" s="8"/>
      <c r="KMR1" s="8"/>
      <c r="KMS1" s="8"/>
      <c r="KMT1" s="8"/>
      <c r="KMU1" s="8"/>
      <c r="KMV1" s="8"/>
      <c r="KMW1" s="8"/>
      <c r="KMX1" s="7"/>
      <c r="KMY1" s="8"/>
      <c r="KMZ1" s="8"/>
      <c r="KNA1" s="8"/>
      <c r="KNB1" s="8"/>
      <c r="KNC1" s="8"/>
      <c r="KND1" s="8"/>
      <c r="KNE1" s="8"/>
      <c r="KNF1" s="7"/>
      <c r="KNG1" s="8"/>
      <c r="KNH1" s="8"/>
      <c r="KNI1" s="8"/>
      <c r="KNJ1" s="8"/>
      <c r="KNK1" s="8"/>
      <c r="KNL1" s="8"/>
      <c r="KNM1" s="8"/>
      <c r="KNN1" s="7"/>
      <c r="KNO1" s="8"/>
      <c r="KNP1" s="8"/>
      <c r="KNQ1" s="8"/>
      <c r="KNR1" s="8"/>
      <c r="KNS1" s="8"/>
      <c r="KNT1" s="8"/>
      <c r="KNU1" s="8"/>
      <c r="KNV1" s="7"/>
      <c r="KNW1" s="8"/>
      <c r="KNX1" s="8"/>
      <c r="KNY1" s="8"/>
      <c r="KNZ1" s="8"/>
      <c r="KOA1" s="8"/>
      <c r="KOB1" s="8"/>
      <c r="KOC1" s="8"/>
      <c r="KOD1" s="7"/>
      <c r="KOE1" s="8"/>
      <c r="KOF1" s="8"/>
      <c r="KOG1" s="8"/>
      <c r="KOH1" s="8"/>
      <c r="KOI1" s="8"/>
      <c r="KOJ1" s="8"/>
      <c r="KOK1" s="8"/>
      <c r="KOL1" s="7"/>
      <c r="KOM1" s="8"/>
      <c r="KON1" s="8"/>
      <c r="KOO1" s="8"/>
      <c r="KOP1" s="8"/>
      <c r="KOQ1" s="8"/>
      <c r="KOR1" s="8"/>
      <c r="KOS1" s="8"/>
      <c r="KOT1" s="7"/>
      <c r="KOU1" s="8"/>
      <c r="KOV1" s="8"/>
      <c r="KOW1" s="8"/>
      <c r="KOX1" s="8"/>
      <c r="KOY1" s="8"/>
      <c r="KOZ1" s="8"/>
      <c r="KPA1" s="8"/>
      <c r="KPB1" s="7"/>
      <c r="KPC1" s="8"/>
      <c r="KPD1" s="8"/>
      <c r="KPE1" s="8"/>
      <c r="KPF1" s="8"/>
      <c r="KPG1" s="8"/>
      <c r="KPH1" s="8"/>
      <c r="KPI1" s="8"/>
      <c r="KPJ1" s="7"/>
      <c r="KPK1" s="8"/>
      <c r="KPL1" s="8"/>
      <c r="KPM1" s="8"/>
      <c r="KPN1" s="8"/>
      <c r="KPO1" s="8"/>
      <c r="KPP1" s="8"/>
      <c r="KPQ1" s="8"/>
      <c r="KPR1" s="7"/>
      <c r="KPS1" s="8"/>
      <c r="KPT1" s="8"/>
      <c r="KPU1" s="8"/>
      <c r="KPV1" s="8"/>
      <c r="KPW1" s="8"/>
      <c r="KPX1" s="8"/>
      <c r="KPY1" s="8"/>
      <c r="KPZ1" s="7"/>
      <c r="KQA1" s="8"/>
      <c r="KQB1" s="8"/>
      <c r="KQC1" s="8"/>
      <c r="KQD1" s="8"/>
      <c r="KQE1" s="8"/>
      <c r="KQF1" s="8"/>
      <c r="KQG1" s="8"/>
      <c r="KQH1" s="7"/>
      <c r="KQI1" s="8"/>
      <c r="KQJ1" s="8"/>
      <c r="KQK1" s="8"/>
      <c r="KQL1" s="8"/>
      <c r="KQM1" s="8"/>
      <c r="KQN1" s="8"/>
      <c r="KQO1" s="8"/>
      <c r="KQP1" s="7"/>
      <c r="KQQ1" s="8"/>
      <c r="KQR1" s="8"/>
      <c r="KQS1" s="8"/>
      <c r="KQT1" s="8"/>
      <c r="KQU1" s="8"/>
      <c r="KQV1" s="8"/>
      <c r="KQW1" s="8"/>
      <c r="KQX1" s="7"/>
      <c r="KQY1" s="8"/>
      <c r="KQZ1" s="8"/>
      <c r="KRA1" s="8"/>
      <c r="KRB1" s="8"/>
      <c r="KRC1" s="8"/>
      <c r="KRD1" s="8"/>
      <c r="KRE1" s="8"/>
      <c r="KRF1" s="7"/>
      <c r="KRG1" s="8"/>
      <c r="KRH1" s="8"/>
      <c r="KRI1" s="8"/>
      <c r="KRJ1" s="8"/>
      <c r="KRK1" s="8"/>
      <c r="KRL1" s="8"/>
      <c r="KRM1" s="8"/>
      <c r="KRN1" s="7"/>
      <c r="KRO1" s="8"/>
      <c r="KRP1" s="8"/>
      <c r="KRQ1" s="8"/>
      <c r="KRR1" s="8"/>
      <c r="KRS1" s="8"/>
      <c r="KRT1" s="8"/>
      <c r="KRU1" s="8"/>
      <c r="KRV1" s="7"/>
      <c r="KRW1" s="8"/>
      <c r="KRX1" s="8"/>
      <c r="KRY1" s="8"/>
      <c r="KRZ1" s="8"/>
      <c r="KSA1" s="8"/>
      <c r="KSB1" s="8"/>
      <c r="KSC1" s="8"/>
      <c r="KSD1" s="7"/>
      <c r="KSE1" s="8"/>
      <c r="KSF1" s="8"/>
      <c r="KSG1" s="8"/>
      <c r="KSH1" s="8"/>
      <c r="KSI1" s="8"/>
      <c r="KSJ1" s="8"/>
      <c r="KSK1" s="8"/>
      <c r="KSL1" s="7"/>
      <c r="KSM1" s="8"/>
      <c r="KSN1" s="8"/>
      <c r="KSO1" s="8"/>
      <c r="KSP1" s="8"/>
      <c r="KSQ1" s="8"/>
      <c r="KSR1" s="8"/>
      <c r="KSS1" s="8"/>
      <c r="KST1" s="7"/>
      <c r="KSU1" s="8"/>
      <c r="KSV1" s="8"/>
      <c r="KSW1" s="8"/>
      <c r="KSX1" s="8"/>
      <c r="KSY1" s="8"/>
      <c r="KSZ1" s="8"/>
      <c r="KTA1" s="8"/>
      <c r="KTB1" s="7"/>
      <c r="KTC1" s="8"/>
      <c r="KTD1" s="8"/>
      <c r="KTE1" s="8"/>
      <c r="KTF1" s="8"/>
      <c r="KTG1" s="8"/>
      <c r="KTH1" s="8"/>
      <c r="KTI1" s="8"/>
      <c r="KTJ1" s="7"/>
      <c r="KTK1" s="8"/>
      <c r="KTL1" s="8"/>
      <c r="KTM1" s="8"/>
      <c r="KTN1" s="8"/>
      <c r="KTO1" s="8"/>
      <c r="KTP1" s="8"/>
      <c r="KTQ1" s="8"/>
      <c r="KTR1" s="7"/>
      <c r="KTS1" s="8"/>
      <c r="KTT1" s="8"/>
      <c r="KTU1" s="8"/>
      <c r="KTV1" s="8"/>
      <c r="KTW1" s="8"/>
      <c r="KTX1" s="8"/>
      <c r="KTY1" s="8"/>
      <c r="KTZ1" s="7"/>
      <c r="KUA1" s="8"/>
      <c r="KUB1" s="8"/>
      <c r="KUC1" s="8"/>
      <c r="KUD1" s="8"/>
      <c r="KUE1" s="8"/>
      <c r="KUF1" s="8"/>
      <c r="KUG1" s="8"/>
      <c r="KUH1" s="7"/>
      <c r="KUI1" s="8"/>
      <c r="KUJ1" s="8"/>
      <c r="KUK1" s="8"/>
      <c r="KUL1" s="8"/>
      <c r="KUM1" s="8"/>
      <c r="KUN1" s="8"/>
      <c r="KUO1" s="8"/>
      <c r="KUP1" s="7"/>
      <c r="KUQ1" s="8"/>
      <c r="KUR1" s="8"/>
      <c r="KUS1" s="8"/>
      <c r="KUT1" s="8"/>
      <c r="KUU1" s="8"/>
      <c r="KUV1" s="8"/>
      <c r="KUW1" s="8"/>
      <c r="KUX1" s="7"/>
      <c r="KUY1" s="8"/>
      <c r="KUZ1" s="8"/>
      <c r="KVA1" s="8"/>
      <c r="KVB1" s="8"/>
      <c r="KVC1" s="8"/>
      <c r="KVD1" s="8"/>
      <c r="KVE1" s="8"/>
      <c r="KVF1" s="7"/>
      <c r="KVG1" s="8"/>
      <c r="KVH1" s="8"/>
      <c r="KVI1" s="8"/>
      <c r="KVJ1" s="8"/>
      <c r="KVK1" s="8"/>
      <c r="KVL1" s="8"/>
      <c r="KVM1" s="8"/>
      <c r="KVN1" s="7"/>
      <c r="KVO1" s="8"/>
      <c r="KVP1" s="8"/>
      <c r="KVQ1" s="8"/>
      <c r="KVR1" s="8"/>
      <c r="KVS1" s="8"/>
      <c r="KVT1" s="8"/>
      <c r="KVU1" s="8"/>
      <c r="KVV1" s="7"/>
      <c r="KVW1" s="8"/>
      <c r="KVX1" s="8"/>
      <c r="KVY1" s="8"/>
      <c r="KVZ1" s="8"/>
      <c r="KWA1" s="8"/>
      <c r="KWB1" s="8"/>
      <c r="KWC1" s="8"/>
      <c r="KWD1" s="7"/>
      <c r="KWE1" s="8"/>
      <c r="KWF1" s="8"/>
      <c r="KWG1" s="8"/>
      <c r="KWH1" s="8"/>
      <c r="KWI1" s="8"/>
      <c r="KWJ1" s="8"/>
      <c r="KWK1" s="8"/>
      <c r="KWL1" s="7"/>
      <c r="KWM1" s="8"/>
      <c r="KWN1" s="8"/>
      <c r="KWO1" s="8"/>
      <c r="KWP1" s="8"/>
      <c r="KWQ1" s="8"/>
      <c r="KWR1" s="8"/>
      <c r="KWS1" s="8"/>
      <c r="KWT1" s="7"/>
      <c r="KWU1" s="8"/>
      <c r="KWV1" s="8"/>
      <c r="KWW1" s="8"/>
      <c r="KWX1" s="8"/>
      <c r="KWY1" s="8"/>
      <c r="KWZ1" s="8"/>
      <c r="KXA1" s="8"/>
      <c r="KXB1" s="7"/>
      <c r="KXC1" s="8"/>
      <c r="KXD1" s="8"/>
      <c r="KXE1" s="8"/>
      <c r="KXF1" s="8"/>
      <c r="KXG1" s="8"/>
      <c r="KXH1" s="8"/>
      <c r="KXI1" s="8"/>
      <c r="KXJ1" s="7"/>
      <c r="KXK1" s="8"/>
      <c r="KXL1" s="8"/>
      <c r="KXM1" s="8"/>
      <c r="KXN1" s="8"/>
      <c r="KXO1" s="8"/>
      <c r="KXP1" s="8"/>
      <c r="KXQ1" s="8"/>
      <c r="KXR1" s="7"/>
      <c r="KXS1" s="8"/>
      <c r="KXT1" s="8"/>
      <c r="KXU1" s="8"/>
      <c r="KXV1" s="8"/>
      <c r="KXW1" s="8"/>
      <c r="KXX1" s="8"/>
      <c r="KXY1" s="8"/>
      <c r="KXZ1" s="7"/>
      <c r="KYA1" s="8"/>
      <c r="KYB1" s="8"/>
      <c r="KYC1" s="8"/>
      <c r="KYD1" s="8"/>
      <c r="KYE1" s="8"/>
      <c r="KYF1" s="8"/>
      <c r="KYG1" s="8"/>
      <c r="KYH1" s="7"/>
      <c r="KYI1" s="8"/>
      <c r="KYJ1" s="8"/>
      <c r="KYK1" s="8"/>
      <c r="KYL1" s="8"/>
      <c r="KYM1" s="8"/>
      <c r="KYN1" s="8"/>
      <c r="KYO1" s="8"/>
      <c r="KYP1" s="7"/>
      <c r="KYQ1" s="8"/>
      <c r="KYR1" s="8"/>
      <c r="KYS1" s="8"/>
      <c r="KYT1" s="8"/>
      <c r="KYU1" s="8"/>
      <c r="KYV1" s="8"/>
      <c r="KYW1" s="8"/>
      <c r="KYX1" s="7"/>
      <c r="KYY1" s="8"/>
      <c r="KYZ1" s="8"/>
      <c r="KZA1" s="8"/>
      <c r="KZB1" s="8"/>
      <c r="KZC1" s="8"/>
      <c r="KZD1" s="8"/>
      <c r="KZE1" s="8"/>
      <c r="KZF1" s="7"/>
      <c r="KZG1" s="8"/>
      <c r="KZH1" s="8"/>
      <c r="KZI1" s="8"/>
      <c r="KZJ1" s="8"/>
      <c r="KZK1" s="8"/>
      <c r="KZL1" s="8"/>
      <c r="KZM1" s="8"/>
      <c r="KZN1" s="7"/>
      <c r="KZO1" s="8"/>
      <c r="KZP1" s="8"/>
      <c r="KZQ1" s="8"/>
      <c r="KZR1" s="8"/>
      <c r="KZS1" s="8"/>
      <c r="KZT1" s="8"/>
      <c r="KZU1" s="8"/>
      <c r="KZV1" s="7"/>
      <c r="KZW1" s="8"/>
      <c r="KZX1" s="8"/>
      <c r="KZY1" s="8"/>
      <c r="KZZ1" s="8"/>
      <c r="LAA1" s="8"/>
      <c r="LAB1" s="8"/>
      <c r="LAC1" s="8"/>
      <c r="LAD1" s="7"/>
      <c r="LAE1" s="8"/>
      <c r="LAF1" s="8"/>
      <c r="LAG1" s="8"/>
      <c r="LAH1" s="8"/>
      <c r="LAI1" s="8"/>
      <c r="LAJ1" s="8"/>
      <c r="LAK1" s="8"/>
      <c r="LAL1" s="7"/>
      <c r="LAM1" s="8"/>
      <c r="LAN1" s="8"/>
      <c r="LAO1" s="8"/>
      <c r="LAP1" s="8"/>
      <c r="LAQ1" s="8"/>
      <c r="LAR1" s="8"/>
      <c r="LAS1" s="8"/>
      <c r="LAT1" s="7"/>
      <c r="LAU1" s="8"/>
      <c r="LAV1" s="8"/>
      <c r="LAW1" s="8"/>
      <c r="LAX1" s="8"/>
      <c r="LAY1" s="8"/>
      <c r="LAZ1" s="8"/>
      <c r="LBA1" s="8"/>
      <c r="LBB1" s="7"/>
      <c r="LBC1" s="8"/>
      <c r="LBD1" s="8"/>
      <c r="LBE1" s="8"/>
      <c r="LBF1" s="8"/>
      <c r="LBG1" s="8"/>
      <c r="LBH1" s="8"/>
      <c r="LBI1" s="8"/>
      <c r="LBJ1" s="7"/>
      <c r="LBK1" s="8"/>
      <c r="LBL1" s="8"/>
      <c r="LBM1" s="8"/>
      <c r="LBN1" s="8"/>
      <c r="LBO1" s="8"/>
      <c r="LBP1" s="8"/>
      <c r="LBQ1" s="8"/>
      <c r="LBR1" s="7"/>
      <c r="LBS1" s="8"/>
      <c r="LBT1" s="8"/>
      <c r="LBU1" s="8"/>
      <c r="LBV1" s="8"/>
      <c r="LBW1" s="8"/>
      <c r="LBX1" s="8"/>
      <c r="LBY1" s="8"/>
      <c r="LBZ1" s="7"/>
      <c r="LCA1" s="8"/>
      <c r="LCB1" s="8"/>
      <c r="LCC1" s="8"/>
      <c r="LCD1" s="8"/>
      <c r="LCE1" s="8"/>
      <c r="LCF1" s="8"/>
      <c r="LCG1" s="8"/>
      <c r="LCH1" s="7"/>
      <c r="LCI1" s="8"/>
      <c r="LCJ1" s="8"/>
      <c r="LCK1" s="8"/>
      <c r="LCL1" s="8"/>
      <c r="LCM1" s="8"/>
      <c r="LCN1" s="8"/>
      <c r="LCO1" s="8"/>
      <c r="LCP1" s="7"/>
      <c r="LCQ1" s="8"/>
      <c r="LCR1" s="8"/>
      <c r="LCS1" s="8"/>
      <c r="LCT1" s="8"/>
      <c r="LCU1" s="8"/>
      <c r="LCV1" s="8"/>
      <c r="LCW1" s="8"/>
      <c r="LCX1" s="7"/>
      <c r="LCY1" s="8"/>
      <c r="LCZ1" s="8"/>
      <c r="LDA1" s="8"/>
      <c r="LDB1" s="8"/>
      <c r="LDC1" s="8"/>
      <c r="LDD1" s="8"/>
      <c r="LDE1" s="8"/>
      <c r="LDF1" s="7"/>
      <c r="LDG1" s="8"/>
      <c r="LDH1" s="8"/>
      <c r="LDI1" s="8"/>
      <c r="LDJ1" s="8"/>
      <c r="LDK1" s="8"/>
      <c r="LDL1" s="8"/>
      <c r="LDM1" s="8"/>
      <c r="LDN1" s="7"/>
      <c r="LDO1" s="8"/>
      <c r="LDP1" s="8"/>
      <c r="LDQ1" s="8"/>
      <c r="LDR1" s="8"/>
      <c r="LDS1" s="8"/>
      <c r="LDT1" s="8"/>
      <c r="LDU1" s="8"/>
      <c r="LDV1" s="7"/>
      <c r="LDW1" s="8"/>
      <c r="LDX1" s="8"/>
      <c r="LDY1" s="8"/>
      <c r="LDZ1" s="8"/>
      <c r="LEA1" s="8"/>
      <c r="LEB1" s="8"/>
      <c r="LEC1" s="8"/>
      <c r="LED1" s="7"/>
      <c r="LEE1" s="8"/>
      <c r="LEF1" s="8"/>
      <c r="LEG1" s="8"/>
      <c r="LEH1" s="8"/>
      <c r="LEI1" s="8"/>
      <c r="LEJ1" s="8"/>
      <c r="LEK1" s="8"/>
      <c r="LEL1" s="7"/>
      <c r="LEM1" s="8"/>
      <c r="LEN1" s="8"/>
      <c r="LEO1" s="8"/>
      <c r="LEP1" s="8"/>
      <c r="LEQ1" s="8"/>
      <c r="LER1" s="8"/>
      <c r="LES1" s="8"/>
      <c r="LET1" s="7"/>
      <c r="LEU1" s="8"/>
      <c r="LEV1" s="8"/>
      <c r="LEW1" s="8"/>
      <c r="LEX1" s="8"/>
      <c r="LEY1" s="8"/>
      <c r="LEZ1" s="8"/>
      <c r="LFA1" s="8"/>
      <c r="LFB1" s="7"/>
      <c r="LFC1" s="8"/>
      <c r="LFD1" s="8"/>
      <c r="LFE1" s="8"/>
      <c r="LFF1" s="8"/>
      <c r="LFG1" s="8"/>
      <c r="LFH1" s="8"/>
      <c r="LFI1" s="8"/>
      <c r="LFJ1" s="7"/>
      <c r="LFK1" s="8"/>
      <c r="LFL1" s="8"/>
      <c r="LFM1" s="8"/>
      <c r="LFN1" s="8"/>
      <c r="LFO1" s="8"/>
      <c r="LFP1" s="8"/>
      <c r="LFQ1" s="8"/>
      <c r="LFR1" s="7"/>
      <c r="LFS1" s="8"/>
      <c r="LFT1" s="8"/>
      <c r="LFU1" s="8"/>
      <c r="LFV1" s="8"/>
      <c r="LFW1" s="8"/>
      <c r="LFX1" s="8"/>
      <c r="LFY1" s="8"/>
      <c r="LFZ1" s="7"/>
      <c r="LGA1" s="8"/>
      <c r="LGB1" s="8"/>
      <c r="LGC1" s="8"/>
      <c r="LGD1" s="8"/>
      <c r="LGE1" s="8"/>
      <c r="LGF1" s="8"/>
      <c r="LGG1" s="8"/>
      <c r="LGH1" s="7"/>
      <c r="LGI1" s="8"/>
      <c r="LGJ1" s="8"/>
      <c r="LGK1" s="8"/>
      <c r="LGL1" s="8"/>
      <c r="LGM1" s="8"/>
      <c r="LGN1" s="8"/>
      <c r="LGO1" s="8"/>
      <c r="LGP1" s="7"/>
      <c r="LGQ1" s="8"/>
      <c r="LGR1" s="8"/>
      <c r="LGS1" s="8"/>
      <c r="LGT1" s="8"/>
      <c r="LGU1" s="8"/>
      <c r="LGV1" s="8"/>
      <c r="LGW1" s="8"/>
      <c r="LGX1" s="7"/>
      <c r="LGY1" s="8"/>
      <c r="LGZ1" s="8"/>
      <c r="LHA1" s="8"/>
      <c r="LHB1" s="8"/>
      <c r="LHC1" s="8"/>
      <c r="LHD1" s="8"/>
      <c r="LHE1" s="8"/>
      <c r="LHF1" s="7"/>
      <c r="LHG1" s="8"/>
      <c r="LHH1" s="8"/>
      <c r="LHI1" s="8"/>
      <c r="LHJ1" s="8"/>
      <c r="LHK1" s="8"/>
      <c r="LHL1" s="8"/>
      <c r="LHM1" s="8"/>
      <c r="LHN1" s="7"/>
      <c r="LHO1" s="8"/>
      <c r="LHP1" s="8"/>
      <c r="LHQ1" s="8"/>
      <c r="LHR1" s="8"/>
      <c r="LHS1" s="8"/>
      <c r="LHT1" s="8"/>
      <c r="LHU1" s="8"/>
      <c r="LHV1" s="7"/>
      <c r="LHW1" s="8"/>
      <c r="LHX1" s="8"/>
      <c r="LHY1" s="8"/>
      <c r="LHZ1" s="8"/>
      <c r="LIA1" s="8"/>
      <c r="LIB1" s="8"/>
      <c r="LIC1" s="8"/>
      <c r="LID1" s="7"/>
      <c r="LIE1" s="8"/>
      <c r="LIF1" s="8"/>
      <c r="LIG1" s="8"/>
      <c r="LIH1" s="8"/>
      <c r="LII1" s="8"/>
      <c r="LIJ1" s="8"/>
      <c r="LIK1" s="8"/>
      <c r="LIL1" s="7"/>
      <c r="LIM1" s="8"/>
      <c r="LIN1" s="8"/>
      <c r="LIO1" s="8"/>
      <c r="LIP1" s="8"/>
      <c r="LIQ1" s="8"/>
      <c r="LIR1" s="8"/>
      <c r="LIS1" s="8"/>
      <c r="LIT1" s="7"/>
      <c r="LIU1" s="8"/>
      <c r="LIV1" s="8"/>
      <c r="LIW1" s="8"/>
      <c r="LIX1" s="8"/>
      <c r="LIY1" s="8"/>
      <c r="LIZ1" s="8"/>
      <c r="LJA1" s="8"/>
      <c r="LJB1" s="7"/>
      <c r="LJC1" s="8"/>
      <c r="LJD1" s="8"/>
      <c r="LJE1" s="8"/>
      <c r="LJF1" s="8"/>
      <c r="LJG1" s="8"/>
      <c r="LJH1" s="8"/>
      <c r="LJI1" s="8"/>
      <c r="LJJ1" s="7"/>
      <c r="LJK1" s="8"/>
      <c r="LJL1" s="8"/>
      <c r="LJM1" s="8"/>
      <c r="LJN1" s="8"/>
      <c r="LJO1" s="8"/>
      <c r="LJP1" s="8"/>
      <c r="LJQ1" s="8"/>
      <c r="LJR1" s="7"/>
      <c r="LJS1" s="8"/>
      <c r="LJT1" s="8"/>
      <c r="LJU1" s="8"/>
      <c r="LJV1" s="8"/>
      <c r="LJW1" s="8"/>
      <c r="LJX1" s="8"/>
      <c r="LJY1" s="8"/>
      <c r="LJZ1" s="7"/>
      <c r="LKA1" s="8"/>
      <c r="LKB1" s="8"/>
      <c r="LKC1" s="8"/>
      <c r="LKD1" s="8"/>
      <c r="LKE1" s="8"/>
      <c r="LKF1" s="8"/>
      <c r="LKG1" s="8"/>
      <c r="LKH1" s="7"/>
      <c r="LKI1" s="8"/>
      <c r="LKJ1" s="8"/>
      <c r="LKK1" s="8"/>
      <c r="LKL1" s="8"/>
      <c r="LKM1" s="8"/>
      <c r="LKN1" s="8"/>
      <c r="LKO1" s="8"/>
      <c r="LKP1" s="7"/>
      <c r="LKQ1" s="8"/>
      <c r="LKR1" s="8"/>
      <c r="LKS1" s="8"/>
      <c r="LKT1" s="8"/>
      <c r="LKU1" s="8"/>
      <c r="LKV1" s="8"/>
      <c r="LKW1" s="8"/>
      <c r="LKX1" s="7"/>
      <c r="LKY1" s="8"/>
      <c r="LKZ1" s="8"/>
      <c r="LLA1" s="8"/>
      <c r="LLB1" s="8"/>
      <c r="LLC1" s="8"/>
      <c r="LLD1" s="8"/>
      <c r="LLE1" s="8"/>
      <c r="LLF1" s="7"/>
      <c r="LLG1" s="8"/>
      <c r="LLH1" s="8"/>
      <c r="LLI1" s="8"/>
      <c r="LLJ1" s="8"/>
      <c r="LLK1" s="8"/>
      <c r="LLL1" s="8"/>
      <c r="LLM1" s="8"/>
      <c r="LLN1" s="7"/>
      <c r="LLO1" s="8"/>
      <c r="LLP1" s="8"/>
      <c r="LLQ1" s="8"/>
      <c r="LLR1" s="8"/>
      <c r="LLS1" s="8"/>
      <c r="LLT1" s="8"/>
      <c r="LLU1" s="8"/>
      <c r="LLV1" s="7"/>
      <c r="LLW1" s="8"/>
      <c r="LLX1" s="8"/>
      <c r="LLY1" s="8"/>
      <c r="LLZ1" s="8"/>
      <c r="LMA1" s="8"/>
      <c r="LMB1" s="8"/>
      <c r="LMC1" s="8"/>
      <c r="LMD1" s="7"/>
      <c r="LME1" s="8"/>
      <c r="LMF1" s="8"/>
      <c r="LMG1" s="8"/>
      <c r="LMH1" s="8"/>
      <c r="LMI1" s="8"/>
      <c r="LMJ1" s="8"/>
      <c r="LMK1" s="8"/>
      <c r="LML1" s="7"/>
      <c r="LMM1" s="8"/>
      <c r="LMN1" s="8"/>
      <c r="LMO1" s="8"/>
      <c r="LMP1" s="8"/>
      <c r="LMQ1" s="8"/>
      <c r="LMR1" s="8"/>
      <c r="LMS1" s="8"/>
      <c r="LMT1" s="7"/>
      <c r="LMU1" s="8"/>
      <c r="LMV1" s="8"/>
      <c r="LMW1" s="8"/>
      <c r="LMX1" s="8"/>
      <c r="LMY1" s="8"/>
      <c r="LMZ1" s="8"/>
      <c r="LNA1" s="8"/>
      <c r="LNB1" s="7"/>
      <c r="LNC1" s="8"/>
      <c r="LND1" s="8"/>
      <c r="LNE1" s="8"/>
      <c r="LNF1" s="8"/>
      <c r="LNG1" s="8"/>
      <c r="LNH1" s="8"/>
      <c r="LNI1" s="8"/>
      <c r="LNJ1" s="7"/>
      <c r="LNK1" s="8"/>
      <c r="LNL1" s="8"/>
      <c r="LNM1" s="8"/>
      <c r="LNN1" s="8"/>
      <c r="LNO1" s="8"/>
      <c r="LNP1" s="8"/>
      <c r="LNQ1" s="8"/>
      <c r="LNR1" s="7"/>
      <c r="LNS1" s="8"/>
      <c r="LNT1" s="8"/>
      <c r="LNU1" s="8"/>
      <c r="LNV1" s="8"/>
      <c r="LNW1" s="8"/>
      <c r="LNX1" s="8"/>
      <c r="LNY1" s="8"/>
      <c r="LNZ1" s="7"/>
      <c r="LOA1" s="8"/>
      <c r="LOB1" s="8"/>
      <c r="LOC1" s="8"/>
      <c r="LOD1" s="8"/>
      <c r="LOE1" s="8"/>
      <c r="LOF1" s="8"/>
      <c r="LOG1" s="8"/>
      <c r="LOH1" s="7"/>
      <c r="LOI1" s="8"/>
      <c r="LOJ1" s="8"/>
      <c r="LOK1" s="8"/>
      <c r="LOL1" s="8"/>
      <c r="LOM1" s="8"/>
      <c r="LON1" s="8"/>
      <c r="LOO1" s="8"/>
      <c r="LOP1" s="7"/>
      <c r="LOQ1" s="8"/>
      <c r="LOR1" s="8"/>
      <c r="LOS1" s="8"/>
      <c r="LOT1" s="8"/>
      <c r="LOU1" s="8"/>
      <c r="LOV1" s="8"/>
      <c r="LOW1" s="8"/>
      <c r="LOX1" s="7"/>
      <c r="LOY1" s="8"/>
      <c r="LOZ1" s="8"/>
      <c r="LPA1" s="8"/>
      <c r="LPB1" s="8"/>
      <c r="LPC1" s="8"/>
      <c r="LPD1" s="8"/>
      <c r="LPE1" s="8"/>
      <c r="LPF1" s="7"/>
      <c r="LPG1" s="8"/>
      <c r="LPH1" s="8"/>
      <c r="LPI1" s="8"/>
      <c r="LPJ1" s="8"/>
      <c r="LPK1" s="8"/>
      <c r="LPL1" s="8"/>
      <c r="LPM1" s="8"/>
      <c r="LPN1" s="7"/>
      <c r="LPO1" s="8"/>
      <c r="LPP1" s="8"/>
      <c r="LPQ1" s="8"/>
      <c r="LPR1" s="8"/>
      <c r="LPS1" s="8"/>
      <c r="LPT1" s="8"/>
      <c r="LPU1" s="8"/>
      <c r="LPV1" s="7"/>
      <c r="LPW1" s="8"/>
      <c r="LPX1" s="8"/>
      <c r="LPY1" s="8"/>
      <c r="LPZ1" s="8"/>
      <c r="LQA1" s="8"/>
      <c r="LQB1" s="8"/>
      <c r="LQC1" s="8"/>
      <c r="LQD1" s="7"/>
      <c r="LQE1" s="8"/>
      <c r="LQF1" s="8"/>
      <c r="LQG1" s="8"/>
      <c r="LQH1" s="8"/>
      <c r="LQI1" s="8"/>
      <c r="LQJ1" s="8"/>
      <c r="LQK1" s="8"/>
      <c r="LQL1" s="7"/>
      <c r="LQM1" s="8"/>
      <c r="LQN1" s="8"/>
      <c r="LQO1" s="8"/>
      <c r="LQP1" s="8"/>
      <c r="LQQ1" s="8"/>
      <c r="LQR1" s="8"/>
      <c r="LQS1" s="8"/>
      <c r="LQT1" s="7"/>
      <c r="LQU1" s="8"/>
      <c r="LQV1" s="8"/>
      <c r="LQW1" s="8"/>
      <c r="LQX1" s="8"/>
      <c r="LQY1" s="8"/>
      <c r="LQZ1" s="8"/>
      <c r="LRA1" s="8"/>
      <c r="LRB1" s="7"/>
      <c r="LRC1" s="8"/>
      <c r="LRD1" s="8"/>
      <c r="LRE1" s="8"/>
      <c r="LRF1" s="8"/>
      <c r="LRG1" s="8"/>
      <c r="LRH1" s="8"/>
      <c r="LRI1" s="8"/>
      <c r="LRJ1" s="7"/>
      <c r="LRK1" s="8"/>
      <c r="LRL1" s="8"/>
      <c r="LRM1" s="8"/>
      <c r="LRN1" s="8"/>
      <c r="LRO1" s="8"/>
      <c r="LRP1" s="8"/>
      <c r="LRQ1" s="8"/>
      <c r="LRR1" s="7"/>
      <c r="LRS1" s="8"/>
      <c r="LRT1" s="8"/>
      <c r="LRU1" s="8"/>
      <c r="LRV1" s="8"/>
      <c r="LRW1" s="8"/>
      <c r="LRX1" s="8"/>
      <c r="LRY1" s="8"/>
      <c r="LRZ1" s="7"/>
      <c r="LSA1" s="8"/>
      <c r="LSB1" s="8"/>
      <c r="LSC1" s="8"/>
      <c r="LSD1" s="8"/>
      <c r="LSE1" s="8"/>
      <c r="LSF1" s="8"/>
      <c r="LSG1" s="8"/>
      <c r="LSH1" s="7"/>
      <c r="LSI1" s="8"/>
      <c r="LSJ1" s="8"/>
      <c r="LSK1" s="8"/>
      <c r="LSL1" s="8"/>
      <c r="LSM1" s="8"/>
      <c r="LSN1" s="8"/>
      <c r="LSO1" s="8"/>
      <c r="LSP1" s="7"/>
      <c r="LSQ1" s="8"/>
      <c r="LSR1" s="8"/>
      <c r="LSS1" s="8"/>
      <c r="LST1" s="8"/>
      <c r="LSU1" s="8"/>
      <c r="LSV1" s="8"/>
      <c r="LSW1" s="8"/>
      <c r="LSX1" s="7"/>
      <c r="LSY1" s="8"/>
      <c r="LSZ1" s="8"/>
      <c r="LTA1" s="8"/>
      <c r="LTB1" s="8"/>
      <c r="LTC1" s="8"/>
      <c r="LTD1" s="8"/>
      <c r="LTE1" s="8"/>
      <c r="LTF1" s="7"/>
      <c r="LTG1" s="8"/>
      <c r="LTH1" s="8"/>
      <c r="LTI1" s="8"/>
      <c r="LTJ1" s="8"/>
      <c r="LTK1" s="8"/>
      <c r="LTL1" s="8"/>
      <c r="LTM1" s="8"/>
      <c r="LTN1" s="7"/>
      <c r="LTO1" s="8"/>
      <c r="LTP1" s="8"/>
      <c r="LTQ1" s="8"/>
      <c r="LTR1" s="8"/>
      <c r="LTS1" s="8"/>
      <c r="LTT1" s="8"/>
      <c r="LTU1" s="8"/>
      <c r="LTV1" s="7"/>
      <c r="LTW1" s="8"/>
      <c r="LTX1" s="8"/>
      <c r="LTY1" s="8"/>
      <c r="LTZ1" s="8"/>
      <c r="LUA1" s="8"/>
      <c r="LUB1" s="8"/>
      <c r="LUC1" s="8"/>
      <c r="LUD1" s="7"/>
      <c r="LUE1" s="8"/>
      <c r="LUF1" s="8"/>
      <c r="LUG1" s="8"/>
      <c r="LUH1" s="8"/>
      <c r="LUI1" s="8"/>
      <c r="LUJ1" s="8"/>
      <c r="LUK1" s="8"/>
      <c r="LUL1" s="7"/>
      <c r="LUM1" s="8"/>
      <c r="LUN1" s="8"/>
      <c r="LUO1" s="8"/>
      <c r="LUP1" s="8"/>
      <c r="LUQ1" s="8"/>
      <c r="LUR1" s="8"/>
      <c r="LUS1" s="8"/>
      <c r="LUT1" s="7"/>
      <c r="LUU1" s="8"/>
      <c r="LUV1" s="8"/>
      <c r="LUW1" s="8"/>
      <c r="LUX1" s="8"/>
      <c r="LUY1" s="8"/>
      <c r="LUZ1" s="8"/>
      <c r="LVA1" s="8"/>
      <c r="LVB1" s="7"/>
      <c r="LVC1" s="8"/>
      <c r="LVD1" s="8"/>
      <c r="LVE1" s="8"/>
      <c r="LVF1" s="8"/>
      <c r="LVG1" s="8"/>
      <c r="LVH1" s="8"/>
      <c r="LVI1" s="8"/>
      <c r="LVJ1" s="7"/>
      <c r="LVK1" s="8"/>
      <c r="LVL1" s="8"/>
      <c r="LVM1" s="8"/>
      <c r="LVN1" s="8"/>
      <c r="LVO1" s="8"/>
      <c r="LVP1" s="8"/>
      <c r="LVQ1" s="8"/>
      <c r="LVR1" s="7"/>
      <c r="LVS1" s="8"/>
      <c r="LVT1" s="8"/>
      <c r="LVU1" s="8"/>
      <c r="LVV1" s="8"/>
      <c r="LVW1" s="8"/>
      <c r="LVX1" s="8"/>
      <c r="LVY1" s="8"/>
      <c r="LVZ1" s="7"/>
      <c r="LWA1" s="8"/>
      <c r="LWB1" s="8"/>
      <c r="LWC1" s="8"/>
      <c r="LWD1" s="8"/>
      <c r="LWE1" s="8"/>
      <c r="LWF1" s="8"/>
      <c r="LWG1" s="8"/>
      <c r="LWH1" s="7"/>
      <c r="LWI1" s="8"/>
      <c r="LWJ1" s="8"/>
      <c r="LWK1" s="8"/>
      <c r="LWL1" s="8"/>
      <c r="LWM1" s="8"/>
      <c r="LWN1" s="8"/>
      <c r="LWO1" s="8"/>
      <c r="LWP1" s="7"/>
      <c r="LWQ1" s="8"/>
      <c r="LWR1" s="8"/>
      <c r="LWS1" s="8"/>
      <c r="LWT1" s="8"/>
      <c r="LWU1" s="8"/>
      <c r="LWV1" s="8"/>
      <c r="LWW1" s="8"/>
      <c r="LWX1" s="7"/>
      <c r="LWY1" s="8"/>
      <c r="LWZ1" s="8"/>
      <c r="LXA1" s="8"/>
      <c r="LXB1" s="8"/>
      <c r="LXC1" s="8"/>
      <c r="LXD1" s="8"/>
      <c r="LXE1" s="8"/>
      <c r="LXF1" s="7"/>
      <c r="LXG1" s="8"/>
      <c r="LXH1" s="8"/>
      <c r="LXI1" s="8"/>
      <c r="LXJ1" s="8"/>
      <c r="LXK1" s="8"/>
      <c r="LXL1" s="8"/>
      <c r="LXM1" s="8"/>
      <c r="LXN1" s="7"/>
      <c r="LXO1" s="8"/>
      <c r="LXP1" s="8"/>
      <c r="LXQ1" s="8"/>
      <c r="LXR1" s="8"/>
      <c r="LXS1" s="8"/>
      <c r="LXT1" s="8"/>
      <c r="LXU1" s="8"/>
      <c r="LXV1" s="7"/>
      <c r="LXW1" s="8"/>
      <c r="LXX1" s="8"/>
      <c r="LXY1" s="8"/>
      <c r="LXZ1" s="8"/>
      <c r="LYA1" s="8"/>
      <c r="LYB1" s="8"/>
      <c r="LYC1" s="8"/>
      <c r="LYD1" s="7"/>
      <c r="LYE1" s="8"/>
      <c r="LYF1" s="8"/>
      <c r="LYG1" s="8"/>
      <c r="LYH1" s="8"/>
      <c r="LYI1" s="8"/>
      <c r="LYJ1" s="8"/>
      <c r="LYK1" s="8"/>
      <c r="LYL1" s="7"/>
      <c r="LYM1" s="8"/>
      <c r="LYN1" s="8"/>
      <c r="LYO1" s="8"/>
      <c r="LYP1" s="8"/>
      <c r="LYQ1" s="8"/>
      <c r="LYR1" s="8"/>
      <c r="LYS1" s="8"/>
      <c r="LYT1" s="7"/>
      <c r="LYU1" s="8"/>
      <c r="LYV1" s="8"/>
      <c r="LYW1" s="8"/>
      <c r="LYX1" s="8"/>
      <c r="LYY1" s="8"/>
      <c r="LYZ1" s="8"/>
      <c r="LZA1" s="8"/>
      <c r="LZB1" s="7"/>
      <c r="LZC1" s="8"/>
      <c r="LZD1" s="8"/>
      <c r="LZE1" s="8"/>
      <c r="LZF1" s="8"/>
      <c r="LZG1" s="8"/>
      <c r="LZH1" s="8"/>
      <c r="LZI1" s="8"/>
      <c r="LZJ1" s="7"/>
      <c r="LZK1" s="8"/>
      <c r="LZL1" s="8"/>
      <c r="LZM1" s="8"/>
      <c r="LZN1" s="8"/>
      <c r="LZO1" s="8"/>
      <c r="LZP1" s="8"/>
      <c r="LZQ1" s="8"/>
      <c r="LZR1" s="7"/>
      <c r="LZS1" s="8"/>
      <c r="LZT1" s="8"/>
      <c r="LZU1" s="8"/>
      <c r="LZV1" s="8"/>
      <c r="LZW1" s="8"/>
      <c r="LZX1" s="8"/>
      <c r="LZY1" s="8"/>
      <c r="LZZ1" s="7"/>
      <c r="MAA1" s="8"/>
      <c r="MAB1" s="8"/>
      <c r="MAC1" s="8"/>
      <c r="MAD1" s="8"/>
      <c r="MAE1" s="8"/>
      <c r="MAF1" s="8"/>
      <c r="MAG1" s="8"/>
      <c r="MAH1" s="7"/>
      <c r="MAI1" s="8"/>
      <c r="MAJ1" s="8"/>
      <c r="MAK1" s="8"/>
      <c r="MAL1" s="8"/>
      <c r="MAM1" s="8"/>
      <c r="MAN1" s="8"/>
      <c r="MAO1" s="8"/>
      <c r="MAP1" s="7"/>
      <c r="MAQ1" s="8"/>
      <c r="MAR1" s="8"/>
      <c r="MAS1" s="8"/>
      <c r="MAT1" s="8"/>
      <c r="MAU1" s="8"/>
      <c r="MAV1" s="8"/>
      <c r="MAW1" s="8"/>
      <c r="MAX1" s="7"/>
      <c r="MAY1" s="8"/>
      <c r="MAZ1" s="8"/>
      <c r="MBA1" s="8"/>
      <c r="MBB1" s="8"/>
      <c r="MBC1" s="8"/>
      <c r="MBD1" s="8"/>
      <c r="MBE1" s="8"/>
      <c r="MBF1" s="7"/>
      <c r="MBG1" s="8"/>
      <c r="MBH1" s="8"/>
      <c r="MBI1" s="8"/>
      <c r="MBJ1" s="8"/>
      <c r="MBK1" s="8"/>
      <c r="MBL1" s="8"/>
      <c r="MBM1" s="8"/>
      <c r="MBN1" s="7"/>
      <c r="MBO1" s="8"/>
      <c r="MBP1" s="8"/>
      <c r="MBQ1" s="8"/>
      <c r="MBR1" s="8"/>
      <c r="MBS1" s="8"/>
      <c r="MBT1" s="8"/>
      <c r="MBU1" s="8"/>
      <c r="MBV1" s="7"/>
      <c r="MBW1" s="8"/>
      <c r="MBX1" s="8"/>
      <c r="MBY1" s="8"/>
      <c r="MBZ1" s="8"/>
      <c r="MCA1" s="8"/>
      <c r="MCB1" s="8"/>
      <c r="MCC1" s="8"/>
      <c r="MCD1" s="7"/>
      <c r="MCE1" s="8"/>
      <c r="MCF1" s="8"/>
      <c r="MCG1" s="8"/>
      <c r="MCH1" s="8"/>
      <c r="MCI1" s="8"/>
      <c r="MCJ1" s="8"/>
      <c r="MCK1" s="8"/>
      <c r="MCL1" s="7"/>
      <c r="MCM1" s="8"/>
      <c r="MCN1" s="8"/>
      <c r="MCO1" s="8"/>
      <c r="MCP1" s="8"/>
      <c r="MCQ1" s="8"/>
      <c r="MCR1" s="8"/>
      <c r="MCS1" s="8"/>
      <c r="MCT1" s="7"/>
      <c r="MCU1" s="8"/>
      <c r="MCV1" s="8"/>
      <c r="MCW1" s="8"/>
      <c r="MCX1" s="8"/>
      <c r="MCY1" s="8"/>
      <c r="MCZ1" s="8"/>
      <c r="MDA1" s="8"/>
      <c r="MDB1" s="7"/>
      <c r="MDC1" s="8"/>
      <c r="MDD1" s="8"/>
      <c r="MDE1" s="8"/>
      <c r="MDF1" s="8"/>
      <c r="MDG1" s="8"/>
      <c r="MDH1" s="8"/>
      <c r="MDI1" s="8"/>
      <c r="MDJ1" s="7"/>
      <c r="MDK1" s="8"/>
      <c r="MDL1" s="8"/>
      <c r="MDM1" s="8"/>
      <c r="MDN1" s="8"/>
      <c r="MDO1" s="8"/>
      <c r="MDP1" s="8"/>
      <c r="MDQ1" s="8"/>
      <c r="MDR1" s="7"/>
      <c r="MDS1" s="8"/>
      <c r="MDT1" s="8"/>
      <c r="MDU1" s="8"/>
      <c r="MDV1" s="8"/>
      <c r="MDW1" s="8"/>
      <c r="MDX1" s="8"/>
      <c r="MDY1" s="8"/>
      <c r="MDZ1" s="7"/>
      <c r="MEA1" s="8"/>
      <c r="MEB1" s="8"/>
      <c r="MEC1" s="8"/>
      <c r="MED1" s="8"/>
      <c r="MEE1" s="8"/>
      <c r="MEF1" s="8"/>
      <c r="MEG1" s="8"/>
      <c r="MEH1" s="7"/>
      <c r="MEI1" s="8"/>
      <c r="MEJ1" s="8"/>
      <c r="MEK1" s="8"/>
      <c r="MEL1" s="8"/>
      <c r="MEM1" s="8"/>
      <c r="MEN1" s="8"/>
      <c r="MEO1" s="8"/>
      <c r="MEP1" s="7"/>
      <c r="MEQ1" s="8"/>
      <c r="MER1" s="8"/>
      <c r="MES1" s="8"/>
      <c r="MET1" s="8"/>
      <c r="MEU1" s="8"/>
      <c r="MEV1" s="8"/>
      <c r="MEW1" s="8"/>
      <c r="MEX1" s="7"/>
      <c r="MEY1" s="8"/>
      <c r="MEZ1" s="8"/>
      <c r="MFA1" s="8"/>
      <c r="MFB1" s="8"/>
      <c r="MFC1" s="8"/>
      <c r="MFD1" s="8"/>
      <c r="MFE1" s="8"/>
      <c r="MFF1" s="7"/>
      <c r="MFG1" s="8"/>
      <c r="MFH1" s="8"/>
      <c r="MFI1" s="8"/>
      <c r="MFJ1" s="8"/>
      <c r="MFK1" s="8"/>
      <c r="MFL1" s="8"/>
      <c r="MFM1" s="8"/>
      <c r="MFN1" s="7"/>
      <c r="MFO1" s="8"/>
      <c r="MFP1" s="8"/>
      <c r="MFQ1" s="8"/>
      <c r="MFR1" s="8"/>
      <c r="MFS1" s="8"/>
      <c r="MFT1" s="8"/>
      <c r="MFU1" s="8"/>
      <c r="MFV1" s="7"/>
      <c r="MFW1" s="8"/>
      <c r="MFX1" s="8"/>
      <c r="MFY1" s="8"/>
      <c r="MFZ1" s="8"/>
      <c r="MGA1" s="8"/>
      <c r="MGB1" s="8"/>
      <c r="MGC1" s="8"/>
      <c r="MGD1" s="7"/>
      <c r="MGE1" s="8"/>
      <c r="MGF1" s="8"/>
      <c r="MGG1" s="8"/>
      <c r="MGH1" s="8"/>
      <c r="MGI1" s="8"/>
      <c r="MGJ1" s="8"/>
      <c r="MGK1" s="8"/>
      <c r="MGL1" s="7"/>
      <c r="MGM1" s="8"/>
      <c r="MGN1" s="8"/>
      <c r="MGO1" s="8"/>
      <c r="MGP1" s="8"/>
      <c r="MGQ1" s="8"/>
      <c r="MGR1" s="8"/>
      <c r="MGS1" s="8"/>
      <c r="MGT1" s="7"/>
      <c r="MGU1" s="8"/>
      <c r="MGV1" s="8"/>
      <c r="MGW1" s="8"/>
      <c r="MGX1" s="8"/>
      <c r="MGY1" s="8"/>
      <c r="MGZ1" s="8"/>
      <c r="MHA1" s="8"/>
      <c r="MHB1" s="7"/>
      <c r="MHC1" s="8"/>
      <c r="MHD1" s="8"/>
      <c r="MHE1" s="8"/>
      <c r="MHF1" s="8"/>
      <c r="MHG1" s="8"/>
      <c r="MHH1" s="8"/>
      <c r="MHI1" s="8"/>
      <c r="MHJ1" s="7"/>
      <c r="MHK1" s="8"/>
      <c r="MHL1" s="8"/>
      <c r="MHM1" s="8"/>
      <c r="MHN1" s="8"/>
      <c r="MHO1" s="8"/>
      <c r="MHP1" s="8"/>
      <c r="MHQ1" s="8"/>
      <c r="MHR1" s="7"/>
      <c r="MHS1" s="8"/>
      <c r="MHT1" s="8"/>
      <c r="MHU1" s="8"/>
      <c r="MHV1" s="8"/>
      <c r="MHW1" s="8"/>
      <c r="MHX1" s="8"/>
      <c r="MHY1" s="8"/>
      <c r="MHZ1" s="7"/>
      <c r="MIA1" s="8"/>
      <c r="MIB1" s="8"/>
      <c r="MIC1" s="8"/>
      <c r="MID1" s="8"/>
      <c r="MIE1" s="8"/>
      <c r="MIF1" s="8"/>
      <c r="MIG1" s="8"/>
      <c r="MIH1" s="7"/>
      <c r="MII1" s="8"/>
      <c r="MIJ1" s="8"/>
      <c r="MIK1" s="8"/>
      <c r="MIL1" s="8"/>
      <c r="MIM1" s="8"/>
      <c r="MIN1" s="8"/>
      <c r="MIO1" s="8"/>
      <c r="MIP1" s="7"/>
      <c r="MIQ1" s="8"/>
      <c r="MIR1" s="8"/>
      <c r="MIS1" s="8"/>
      <c r="MIT1" s="8"/>
      <c r="MIU1" s="8"/>
      <c r="MIV1" s="8"/>
      <c r="MIW1" s="8"/>
      <c r="MIX1" s="7"/>
      <c r="MIY1" s="8"/>
      <c r="MIZ1" s="8"/>
      <c r="MJA1" s="8"/>
      <c r="MJB1" s="8"/>
      <c r="MJC1" s="8"/>
      <c r="MJD1" s="8"/>
      <c r="MJE1" s="8"/>
      <c r="MJF1" s="7"/>
      <c r="MJG1" s="8"/>
      <c r="MJH1" s="8"/>
      <c r="MJI1" s="8"/>
      <c r="MJJ1" s="8"/>
      <c r="MJK1" s="8"/>
      <c r="MJL1" s="8"/>
      <c r="MJM1" s="8"/>
      <c r="MJN1" s="7"/>
      <c r="MJO1" s="8"/>
      <c r="MJP1" s="8"/>
      <c r="MJQ1" s="8"/>
      <c r="MJR1" s="8"/>
      <c r="MJS1" s="8"/>
      <c r="MJT1" s="8"/>
      <c r="MJU1" s="8"/>
      <c r="MJV1" s="7"/>
      <c r="MJW1" s="8"/>
      <c r="MJX1" s="8"/>
      <c r="MJY1" s="8"/>
      <c r="MJZ1" s="8"/>
      <c r="MKA1" s="8"/>
      <c r="MKB1" s="8"/>
      <c r="MKC1" s="8"/>
      <c r="MKD1" s="7"/>
      <c r="MKE1" s="8"/>
      <c r="MKF1" s="8"/>
      <c r="MKG1" s="8"/>
      <c r="MKH1" s="8"/>
      <c r="MKI1" s="8"/>
      <c r="MKJ1" s="8"/>
      <c r="MKK1" s="8"/>
      <c r="MKL1" s="7"/>
      <c r="MKM1" s="8"/>
      <c r="MKN1" s="8"/>
      <c r="MKO1" s="8"/>
      <c r="MKP1" s="8"/>
      <c r="MKQ1" s="8"/>
      <c r="MKR1" s="8"/>
      <c r="MKS1" s="8"/>
      <c r="MKT1" s="7"/>
      <c r="MKU1" s="8"/>
      <c r="MKV1" s="8"/>
      <c r="MKW1" s="8"/>
      <c r="MKX1" s="8"/>
      <c r="MKY1" s="8"/>
      <c r="MKZ1" s="8"/>
      <c r="MLA1" s="8"/>
      <c r="MLB1" s="7"/>
      <c r="MLC1" s="8"/>
      <c r="MLD1" s="8"/>
      <c r="MLE1" s="8"/>
      <c r="MLF1" s="8"/>
      <c r="MLG1" s="8"/>
      <c r="MLH1" s="8"/>
      <c r="MLI1" s="8"/>
      <c r="MLJ1" s="7"/>
      <c r="MLK1" s="8"/>
      <c r="MLL1" s="8"/>
      <c r="MLM1" s="8"/>
      <c r="MLN1" s="8"/>
      <c r="MLO1" s="8"/>
      <c r="MLP1" s="8"/>
      <c r="MLQ1" s="8"/>
      <c r="MLR1" s="7"/>
      <c r="MLS1" s="8"/>
      <c r="MLT1" s="8"/>
      <c r="MLU1" s="8"/>
      <c r="MLV1" s="8"/>
      <c r="MLW1" s="8"/>
      <c r="MLX1" s="8"/>
      <c r="MLY1" s="8"/>
      <c r="MLZ1" s="7"/>
      <c r="MMA1" s="8"/>
      <c r="MMB1" s="8"/>
      <c r="MMC1" s="8"/>
      <c r="MMD1" s="8"/>
      <c r="MME1" s="8"/>
      <c r="MMF1" s="8"/>
      <c r="MMG1" s="8"/>
      <c r="MMH1" s="7"/>
      <c r="MMI1" s="8"/>
      <c r="MMJ1" s="8"/>
      <c r="MMK1" s="8"/>
      <c r="MML1" s="8"/>
      <c r="MMM1" s="8"/>
      <c r="MMN1" s="8"/>
      <c r="MMO1" s="8"/>
      <c r="MMP1" s="7"/>
      <c r="MMQ1" s="8"/>
      <c r="MMR1" s="8"/>
      <c r="MMS1" s="8"/>
      <c r="MMT1" s="8"/>
      <c r="MMU1" s="8"/>
      <c r="MMV1" s="8"/>
      <c r="MMW1" s="8"/>
      <c r="MMX1" s="7"/>
      <c r="MMY1" s="8"/>
      <c r="MMZ1" s="8"/>
      <c r="MNA1" s="8"/>
      <c r="MNB1" s="8"/>
      <c r="MNC1" s="8"/>
      <c r="MND1" s="8"/>
      <c r="MNE1" s="8"/>
      <c r="MNF1" s="7"/>
      <c r="MNG1" s="8"/>
      <c r="MNH1" s="8"/>
      <c r="MNI1" s="8"/>
      <c r="MNJ1" s="8"/>
      <c r="MNK1" s="8"/>
      <c r="MNL1" s="8"/>
      <c r="MNM1" s="8"/>
      <c r="MNN1" s="7"/>
      <c r="MNO1" s="8"/>
      <c r="MNP1" s="8"/>
      <c r="MNQ1" s="8"/>
      <c r="MNR1" s="8"/>
      <c r="MNS1" s="8"/>
      <c r="MNT1" s="8"/>
      <c r="MNU1" s="8"/>
      <c r="MNV1" s="7"/>
      <c r="MNW1" s="8"/>
      <c r="MNX1" s="8"/>
      <c r="MNY1" s="8"/>
      <c r="MNZ1" s="8"/>
      <c r="MOA1" s="8"/>
      <c r="MOB1" s="8"/>
      <c r="MOC1" s="8"/>
      <c r="MOD1" s="7"/>
      <c r="MOE1" s="8"/>
      <c r="MOF1" s="8"/>
      <c r="MOG1" s="8"/>
      <c r="MOH1" s="8"/>
      <c r="MOI1" s="8"/>
      <c r="MOJ1" s="8"/>
      <c r="MOK1" s="8"/>
      <c r="MOL1" s="7"/>
      <c r="MOM1" s="8"/>
      <c r="MON1" s="8"/>
      <c r="MOO1" s="8"/>
      <c r="MOP1" s="8"/>
      <c r="MOQ1" s="8"/>
      <c r="MOR1" s="8"/>
      <c r="MOS1" s="8"/>
      <c r="MOT1" s="7"/>
      <c r="MOU1" s="8"/>
      <c r="MOV1" s="8"/>
      <c r="MOW1" s="8"/>
      <c r="MOX1" s="8"/>
      <c r="MOY1" s="8"/>
      <c r="MOZ1" s="8"/>
      <c r="MPA1" s="8"/>
      <c r="MPB1" s="7"/>
      <c r="MPC1" s="8"/>
      <c r="MPD1" s="8"/>
      <c r="MPE1" s="8"/>
      <c r="MPF1" s="8"/>
      <c r="MPG1" s="8"/>
      <c r="MPH1" s="8"/>
      <c r="MPI1" s="8"/>
      <c r="MPJ1" s="7"/>
      <c r="MPK1" s="8"/>
      <c r="MPL1" s="8"/>
      <c r="MPM1" s="8"/>
      <c r="MPN1" s="8"/>
      <c r="MPO1" s="8"/>
      <c r="MPP1" s="8"/>
      <c r="MPQ1" s="8"/>
      <c r="MPR1" s="7"/>
      <c r="MPS1" s="8"/>
      <c r="MPT1" s="8"/>
      <c r="MPU1" s="8"/>
      <c r="MPV1" s="8"/>
      <c r="MPW1" s="8"/>
      <c r="MPX1" s="8"/>
      <c r="MPY1" s="8"/>
      <c r="MPZ1" s="7"/>
      <c r="MQA1" s="8"/>
      <c r="MQB1" s="8"/>
      <c r="MQC1" s="8"/>
      <c r="MQD1" s="8"/>
      <c r="MQE1" s="8"/>
      <c r="MQF1" s="8"/>
      <c r="MQG1" s="8"/>
      <c r="MQH1" s="7"/>
      <c r="MQI1" s="8"/>
      <c r="MQJ1" s="8"/>
      <c r="MQK1" s="8"/>
      <c r="MQL1" s="8"/>
      <c r="MQM1" s="8"/>
      <c r="MQN1" s="8"/>
      <c r="MQO1" s="8"/>
      <c r="MQP1" s="7"/>
      <c r="MQQ1" s="8"/>
      <c r="MQR1" s="8"/>
      <c r="MQS1" s="8"/>
      <c r="MQT1" s="8"/>
      <c r="MQU1" s="8"/>
      <c r="MQV1" s="8"/>
      <c r="MQW1" s="8"/>
      <c r="MQX1" s="7"/>
      <c r="MQY1" s="8"/>
      <c r="MQZ1" s="8"/>
      <c r="MRA1" s="8"/>
      <c r="MRB1" s="8"/>
      <c r="MRC1" s="8"/>
      <c r="MRD1" s="8"/>
      <c r="MRE1" s="8"/>
      <c r="MRF1" s="7"/>
      <c r="MRG1" s="8"/>
      <c r="MRH1" s="8"/>
      <c r="MRI1" s="8"/>
      <c r="MRJ1" s="8"/>
      <c r="MRK1" s="8"/>
      <c r="MRL1" s="8"/>
      <c r="MRM1" s="8"/>
      <c r="MRN1" s="7"/>
      <c r="MRO1" s="8"/>
      <c r="MRP1" s="8"/>
      <c r="MRQ1" s="8"/>
      <c r="MRR1" s="8"/>
      <c r="MRS1" s="8"/>
      <c r="MRT1" s="8"/>
      <c r="MRU1" s="8"/>
      <c r="MRV1" s="7"/>
      <c r="MRW1" s="8"/>
      <c r="MRX1" s="8"/>
      <c r="MRY1" s="8"/>
      <c r="MRZ1" s="8"/>
      <c r="MSA1" s="8"/>
      <c r="MSB1" s="8"/>
      <c r="MSC1" s="8"/>
      <c r="MSD1" s="7"/>
      <c r="MSE1" s="8"/>
      <c r="MSF1" s="8"/>
      <c r="MSG1" s="8"/>
      <c r="MSH1" s="8"/>
      <c r="MSI1" s="8"/>
      <c r="MSJ1" s="8"/>
      <c r="MSK1" s="8"/>
      <c r="MSL1" s="7"/>
      <c r="MSM1" s="8"/>
      <c r="MSN1" s="8"/>
      <c r="MSO1" s="8"/>
      <c r="MSP1" s="8"/>
      <c r="MSQ1" s="8"/>
      <c r="MSR1" s="8"/>
      <c r="MSS1" s="8"/>
      <c r="MST1" s="7"/>
      <c r="MSU1" s="8"/>
      <c r="MSV1" s="8"/>
      <c r="MSW1" s="8"/>
      <c r="MSX1" s="8"/>
      <c r="MSY1" s="8"/>
      <c r="MSZ1" s="8"/>
      <c r="MTA1" s="8"/>
      <c r="MTB1" s="7"/>
      <c r="MTC1" s="8"/>
      <c r="MTD1" s="8"/>
      <c r="MTE1" s="8"/>
      <c r="MTF1" s="8"/>
      <c r="MTG1" s="8"/>
      <c r="MTH1" s="8"/>
      <c r="MTI1" s="8"/>
      <c r="MTJ1" s="7"/>
      <c r="MTK1" s="8"/>
      <c r="MTL1" s="8"/>
      <c r="MTM1" s="8"/>
      <c r="MTN1" s="8"/>
      <c r="MTO1" s="8"/>
      <c r="MTP1" s="8"/>
      <c r="MTQ1" s="8"/>
      <c r="MTR1" s="7"/>
      <c r="MTS1" s="8"/>
      <c r="MTT1" s="8"/>
      <c r="MTU1" s="8"/>
      <c r="MTV1" s="8"/>
      <c r="MTW1" s="8"/>
      <c r="MTX1" s="8"/>
      <c r="MTY1" s="8"/>
      <c r="MTZ1" s="7"/>
      <c r="MUA1" s="8"/>
      <c r="MUB1" s="8"/>
      <c r="MUC1" s="8"/>
      <c r="MUD1" s="8"/>
      <c r="MUE1" s="8"/>
      <c r="MUF1" s="8"/>
      <c r="MUG1" s="8"/>
      <c r="MUH1" s="7"/>
      <c r="MUI1" s="8"/>
      <c r="MUJ1" s="8"/>
      <c r="MUK1" s="8"/>
      <c r="MUL1" s="8"/>
      <c r="MUM1" s="8"/>
      <c r="MUN1" s="8"/>
      <c r="MUO1" s="8"/>
      <c r="MUP1" s="7"/>
      <c r="MUQ1" s="8"/>
      <c r="MUR1" s="8"/>
      <c r="MUS1" s="8"/>
      <c r="MUT1" s="8"/>
      <c r="MUU1" s="8"/>
      <c r="MUV1" s="8"/>
      <c r="MUW1" s="8"/>
      <c r="MUX1" s="7"/>
      <c r="MUY1" s="8"/>
      <c r="MUZ1" s="8"/>
      <c r="MVA1" s="8"/>
      <c r="MVB1" s="8"/>
      <c r="MVC1" s="8"/>
      <c r="MVD1" s="8"/>
      <c r="MVE1" s="8"/>
      <c r="MVF1" s="7"/>
      <c r="MVG1" s="8"/>
      <c r="MVH1" s="8"/>
      <c r="MVI1" s="8"/>
      <c r="MVJ1" s="8"/>
      <c r="MVK1" s="8"/>
      <c r="MVL1" s="8"/>
      <c r="MVM1" s="8"/>
      <c r="MVN1" s="7"/>
      <c r="MVO1" s="8"/>
      <c r="MVP1" s="8"/>
      <c r="MVQ1" s="8"/>
      <c r="MVR1" s="8"/>
      <c r="MVS1" s="8"/>
      <c r="MVT1" s="8"/>
      <c r="MVU1" s="8"/>
      <c r="MVV1" s="7"/>
      <c r="MVW1" s="8"/>
      <c r="MVX1" s="8"/>
      <c r="MVY1" s="8"/>
      <c r="MVZ1" s="8"/>
      <c r="MWA1" s="8"/>
      <c r="MWB1" s="8"/>
      <c r="MWC1" s="8"/>
      <c r="MWD1" s="7"/>
      <c r="MWE1" s="8"/>
      <c r="MWF1" s="8"/>
      <c r="MWG1" s="8"/>
      <c r="MWH1" s="8"/>
      <c r="MWI1" s="8"/>
      <c r="MWJ1" s="8"/>
      <c r="MWK1" s="8"/>
      <c r="MWL1" s="7"/>
      <c r="MWM1" s="8"/>
      <c r="MWN1" s="8"/>
      <c r="MWO1" s="8"/>
      <c r="MWP1" s="8"/>
      <c r="MWQ1" s="8"/>
      <c r="MWR1" s="8"/>
      <c r="MWS1" s="8"/>
      <c r="MWT1" s="7"/>
      <c r="MWU1" s="8"/>
      <c r="MWV1" s="8"/>
      <c r="MWW1" s="8"/>
      <c r="MWX1" s="8"/>
      <c r="MWY1" s="8"/>
      <c r="MWZ1" s="8"/>
      <c r="MXA1" s="8"/>
      <c r="MXB1" s="7"/>
      <c r="MXC1" s="8"/>
      <c r="MXD1" s="8"/>
      <c r="MXE1" s="8"/>
      <c r="MXF1" s="8"/>
      <c r="MXG1" s="8"/>
      <c r="MXH1" s="8"/>
      <c r="MXI1" s="8"/>
      <c r="MXJ1" s="7"/>
      <c r="MXK1" s="8"/>
      <c r="MXL1" s="8"/>
      <c r="MXM1" s="8"/>
      <c r="MXN1" s="8"/>
      <c r="MXO1" s="8"/>
      <c r="MXP1" s="8"/>
      <c r="MXQ1" s="8"/>
      <c r="MXR1" s="7"/>
      <c r="MXS1" s="8"/>
      <c r="MXT1" s="8"/>
      <c r="MXU1" s="8"/>
      <c r="MXV1" s="8"/>
      <c r="MXW1" s="8"/>
      <c r="MXX1" s="8"/>
      <c r="MXY1" s="8"/>
      <c r="MXZ1" s="7"/>
      <c r="MYA1" s="8"/>
      <c r="MYB1" s="8"/>
      <c r="MYC1" s="8"/>
      <c r="MYD1" s="8"/>
      <c r="MYE1" s="8"/>
      <c r="MYF1" s="8"/>
      <c r="MYG1" s="8"/>
      <c r="MYH1" s="7"/>
      <c r="MYI1" s="8"/>
      <c r="MYJ1" s="8"/>
      <c r="MYK1" s="8"/>
      <c r="MYL1" s="8"/>
      <c r="MYM1" s="8"/>
      <c r="MYN1" s="8"/>
      <c r="MYO1" s="8"/>
      <c r="MYP1" s="7"/>
      <c r="MYQ1" s="8"/>
      <c r="MYR1" s="8"/>
      <c r="MYS1" s="8"/>
      <c r="MYT1" s="8"/>
      <c r="MYU1" s="8"/>
      <c r="MYV1" s="8"/>
      <c r="MYW1" s="8"/>
      <c r="MYX1" s="7"/>
      <c r="MYY1" s="8"/>
      <c r="MYZ1" s="8"/>
      <c r="MZA1" s="8"/>
      <c r="MZB1" s="8"/>
      <c r="MZC1" s="8"/>
      <c r="MZD1" s="8"/>
      <c r="MZE1" s="8"/>
      <c r="MZF1" s="7"/>
      <c r="MZG1" s="8"/>
      <c r="MZH1" s="8"/>
      <c r="MZI1" s="8"/>
      <c r="MZJ1" s="8"/>
      <c r="MZK1" s="8"/>
      <c r="MZL1" s="8"/>
      <c r="MZM1" s="8"/>
      <c r="MZN1" s="7"/>
      <c r="MZO1" s="8"/>
      <c r="MZP1" s="8"/>
      <c r="MZQ1" s="8"/>
      <c r="MZR1" s="8"/>
      <c r="MZS1" s="8"/>
      <c r="MZT1" s="8"/>
      <c r="MZU1" s="8"/>
      <c r="MZV1" s="7"/>
      <c r="MZW1" s="8"/>
      <c r="MZX1" s="8"/>
      <c r="MZY1" s="8"/>
      <c r="MZZ1" s="8"/>
      <c r="NAA1" s="8"/>
      <c r="NAB1" s="8"/>
      <c r="NAC1" s="8"/>
      <c r="NAD1" s="7"/>
      <c r="NAE1" s="8"/>
      <c r="NAF1" s="8"/>
      <c r="NAG1" s="8"/>
      <c r="NAH1" s="8"/>
      <c r="NAI1" s="8"/>
      <c r="NAJ1" s="8"/>
      <c r="NAK1" s="8"/>
      <c r="NAL1" s="7"/>
      <c r="NAM1" s="8"/>
      <c r="NAN1" s="8"/>
      <c r="NAO1" s="8"/>
      <c r="NAP1" s="8"/>
      <c r="NAQ1" s="8"/>
      <c r="NAR1" s="8"/>
      <c r="NAS1" s="8"/>
      <c r="NAT1" s="7"/>
      <c r="NAU1" s="8"/>
      <c r="NAV1" s="8"/>
      <c r="NAW1" s="8"/>
      <c r="NAX1" s="8"/>
      <c r="NAY1" s="8"/>
      <c r="NAZ1" s="8"/>
      <c r="NBA1" s="8"/>
      <c r="NBB1" s="7"/>
      <c r="NBC1" s="8"/>
      <c r="NBD1" s="8"/>
      <c r="NBE1" s="8"/>
      <c r="NBF1" s="8"/>
      <c r="NBG1" s="8"/>
      <c r="NBH1" s="8"/>
      <c r="NBI1" s="8"/>
      <c r="NBJ1" s="7"/>
      <c r="NBK1" s="8"/>
      <c r="NBL1" s="8"/>
      <c r="NBM1" s="8"/>
      <c r="NBN1" s="8"/>
      <c r="NBO1" s="8"/>
      <c r="NBP1" s="8"/>
      <c r="NBQ1" s="8"/>
      <c r="NBR1" s="7"/>
      <c r="NBS1" s="8"/>
      <c r="NBT1" s="8"/>
      <c r="NBU1" s="8"/>
      <c r="NBV1" s="8"/>
      <c r="NBW1" s="8"/>
      <c r="NBX1" s="8"/>
      <c r="NBY1" s="8"/>
      <c r="NBZ1" s="7"/>
      <c r="NCA1" s="8"/>
      <c r="NCB1" s="8"/>
      <c r="NCC1" s="8"/>
      <c r="NCD1" s="8"/>
      <c r="NCE1" s="8"/>
      <c r="NCF1" s="8"/>
      <c r="NCG1" s="8"/>
      <c r="NCH1" s="7"/>
      <c r="NCI1" s="8"/>
      <c r="NCJ1" s="8"/>
      <c r="NCK1" s="8"/>
      <c r="NCL1" s="8"/>
      <c r="NCM1" s="8"/>
      <c r="NCN1" s="8"/>
      <c r="NCO1" s="8"/>
      <c r="NCP1" s="7"/>
      <c r="NCQ1" s="8"/>
      <c r="NCR1" s="8"/>
      <c r="NCS1" s="8"/>
      <c r="NCT1" s="8"/>
      <c r="NCU1" s="8"/>
      <c r="NCV1" s="8"/>
      <c r="NCW1" s="8"/>
      <c r="NCX1" s="7"/>
      <c r="NCY1" s="8"/>
      <c r="NCZ1" s="8"/>
      <c r="NDA1" s="8"/>
      <c r="NDB1" s="8"/>
      <c r="NDC1" s="8"/>
      <c r="NDD1" s="8"/>
      <c r="NDE1" s="8"/>
      <c r="NDF1" s="7"/>
      <c r="NDG1" s="8"/>
      <c r="NDH1" s="8"/>
      <c r="NDI1" s="8"/>
      <c r="NDJ1" s="8"/>
      <c r="NDK1" s="8"/>
      <c r="NDL1" s="8"/>
      <c r="NDM1" s="8"/>
      <c r="NDN1" s="7"/>
      <c r="NDO1" s="8"/>
      <c r="NDP1" s="8"/>
      <c r="NDQ1" s="8"/>
      <c r="NDR1" s="8"/>
      <c r="NDS1" s="8"/>
      <c r="NDT1" s="8"/>
      <c r="NDU1" s="8"/>
      <c r="NDV1" s="7"/>
      <c r="NDW1" s="8"/>
      <c r="NDX1" s="8"/>
      <c r="NDY1" s="8"/>
      <c r="NDZ1" s="8"/>
      <c r="NEA1" s="8"/>
      <c r="NEB1" s="8"/>
      <c r="NEC1" s="8"/>
      <c r="NED1" s="7"/>
      <c r="NEE1" s="8"/>
      <c r="NEF1" s="8"/>
      <c r="NEG1" s="8"/>
      <c r="NEH1" s="8"/>
      <c r="NEI1" s="8"/>
      <c r="NEJ1" s="8"/>
      <c r="NEK1" s="8"/>
      <c r="NEL1" s="7"/>
      <c r="NEM1" s="8"/>
      <c r="NEN1" s="8"/>
      <c r="NEO1" s="8"/>
      <c r="NEP1" s="8"/>
      <c r="NEQ1" s="8"/>
      <c r="NER1" s="8"/>
      <c r="NES1" s="8"/>
      <c r="NET1" s="7"/>
      <c r="NEU1" s="8"/>
      <c r="NEV1" s="8"/>
      <c r="NEW1" s="8"/>
      <c r="NEX1" s="8"/>
      <c r="NEY1" s="8"/>
      <c r="NEZ1" s="8"/>
      <c r="NFA1" s="8"/>
      <c r="NFB1" s="7"/>
      <c r="NFC1" s="8"/>
      <c r="NFD1" s="8"/>
      <c r="NFE1" s="8"/>
      <c r="NFF1" s="8"/>
      <c r="NFG1" s="8"/>
      <c r="NFH1" s="8"/>
      <c r="NFI1" s="8"/>
      <c r="NFJ1" s="7"/>
      <c r="NFK1" s="8"/>
      <c r="NFL1" s="8"/>
      <c r="NFM1" s="8"/>
      <c r="NFN1" s="8"/>
      <c r="NFO1" s="8"/>
      <c r="NFP1" s="8"/>
      <c r="NFQ1" s="8"/>
      <c r="NFR1" s="7"/>
      <c r="NFS1" s="8"/>
      <c r="NFT1" s="8"/>
      <c r="NFU1" s="8"/>
      <c r="NFV1" s="8"/>
      <c r="NFW1" s="8"/>
      <c r="NFX1" s="8"/>
      <c r="NFY1" s="8"/>
      <c r="NFZ1" s="7"/>
      <c r="NGA1" s="8"/>
      <c r="NGB1" s="8"/>
      <c r="NGC1" s="8"/>
      <c r="NGD1" s="8"/>
      <c r="NGE1" s="8"/>
      <c r="NGF1" s="8"/>
      <c r="NGG1" s="8"/>
      <c r="NGH1" s="7"/>
      <c r="NGI1" s="8"/>
      <c r="NGJ1" s="8"/>
      <c r="NGK1" s="8"/>
      <c r="NGL1" s="8"/>
      <c r="NGM1" s="8"/>
      <c r="NGN1" s="8"/>
      <c r="NGO1" s="8"/>
      <c r="NGP1" s="7"/>
      <c r="NGQ1" s="8"/>
      <c r="NGR1" s="8"/>
      <c r="NGS1" s="8"/>
      <c r="NGT1" s="8"/>
      <c r="NGU1" s="8"/>
      <c r="NGV1" s="8"/>
      <c r="NGW1" s="8"/>
      <c r="NGX1" s="7"/>
      <c r="NGY1" s="8"/>
      <c r="NGZ1" s="8"/>
      <c r="NHA1" s="8"/>
      <c r="NHB1" s="8"/>
      <c r="NHC1" s="8"/>
      <c r="NHD1" s="8"/>
      <c r="NHE1" s="8"/>
      <c r="NHF1" s="7"/>
      <c r="NHG1" s="8"/>
      <c r="NHH1" s="8"/>
      <c r="NHI1" s="8"/>
      <c r="NHJ1" s="8"/>
      <c r="NHK1" s="8"/>
      <c r="NHL1" s="8"/>
      <c r="NHM1" s="8"/>
      <c r="NHN1" s="7"/>
      <c r="NHO1" s="8"/>
      <c r="NHP1" s="8"/>
      <c r="NHQ1" s="8"/>
      <c r="NHR1" s="8"/>
      <c r="NHS1" s="8"/>
      <c r="NHT1" s="8"/>
      <c r="NHU1" s="8"/>
      <c r="NHV1" s="7"/>
      <c r="NHW1" s="8"/>
      <c r="NHX1" s="8"/>
      <c r="NHY1" s="8"/>
      <c r="NHZ1" s="8"/>
      <c r="NIA1" s="8"/>
      <c r="NIB1" s="8"/>
      <c r="NIC1" s="8"/>
      <c r="NID1" s="7"/>
      <c r="NIE1" s="8"/>
      <c r="NIF1" s="8"/>
      <c r="NIG1" s="8"/>
      <c r="NIH1" s="8"/>
      <c r="NII1" s="8"/>
      <c r="NIJ1" s="8"/>
      <c r="NIK1" s="8"/>
      <c r="NIL1" s="7"/>
      <c r="NIM1" s="8"/>
      <c r="NIN1" s="8"/>
      <c r="NIO1" s="8"/>
      <c r="NIP1" s="8"/>
      <c r="NIQ1" s="8"/>
      <c r="NIR1" s="8"/>
      <c r="NIS1" s="8"/>
      <c r="NIT1" s="7"/>
      <c r="NIU1" s="8"/>
      <c r="NIV1" s="8"/>
      <c r="NIW1" s="8"/>
      <c r="NIX1" s="8"/>
      <c r="NIY1" s="8"/>
      <c r="NIZ1" s="8"/>
      <c r="NJA1" s="8"/>
      <c r="NJB1" s="7"/>
      <c r="NJC1" s="8"/>
      <c r="NJD1" s="8"/>
      <c r="NJE1" s="8"/>
      <c r="NJF1" s="8"/>
      <c r="NJG1" s="8"/>
      <c r="NJH1" s="8"/>
      <c r="NJI1" s="8"/>
      <c r="NJJ1" s="7"/>
      <c r="NJK1" s="8"/>
      <c r="NJL1" s="8"/>
      <c r="NJM1" s="8"/>
      <c r="NJN1" s="8"/>
      <c r="NJO1" s="8"/>
      <c r="NJP1" s="8"/>
      <c r="NJQ1" s="8"/>
      <c r="NJR1" s="7"/>
      <c r="NJS1" s="8"/>
      <c r="NJT1" s="8"/>
      <c r="NJU1" s="8"/>
      <c r="NJV1" s="8"/>
      <c r="NJW1" s="8"/>
      <c r="NJX1" s="8"/>
      <c r="NJY1" s="8"/>
      <c r="NJZ1" s="7"/>
      <c r="NKA1" s="8"/>
      <c r="NKB1" s="8"/>
      <c r="NKC1" s="8"/>
      <c r="NKD1" s="8"/>
      <c r="NKE1" s="8"/>
      <c r="NKF1" s="8"/>
      <c r="NKG1" s="8"/>
      <c r="NKH1" s="7"/>
      <c r="NKI1" s="8"/>
      <c r="NKJ1" s="8"/>
      <c r="NKK1" s="8"/>
      <c r="NKL1" s="8"/>
      <c r="NKM1" s="8"/>
      <c r="NKN1" s="8"/>
      <c r="NKO1" s="8"/>
      <c r="NKP1" s="7"/>
      <c r="NKQ1" s="8"/>
      <c r="NKR1" s="8"/>
      <c r="NKS1" s="8"/>
      <c r="NKT1" s="8"/>
      <c r="NKU1" s="8"/>
      <c r="NKV1" s="8"/>
      <c r="NKW1" s="8"/>
      <c r="NKX1" s="7"/>
      <c r="NKY1" s="8"/>
      <c r="NKZ1" s="8"/>
      <c r="NLA1" s="8"/>
      <c r="NLB1" s="8"/>
      <c r="NLC1" s="8"/>
      <c r="NLD1" s="8"/>
      <c r="NLE1" s="8"/>
      <c r="NLF1" s="7"/>
      <c r="NLG1" s="8"/>
      <c r="NLH1" s="8"/>
      <c r="NLI1" s="8"/>
      <c r="NLJ1" s="8"/>
      <c r="NLK1" s="8"/>
      <c r="NLL1" s="8"/>
      <c r="NLM1" s="8"/>
      <c r="NLN1" s="7"/>
      <c r="NLO1" s="8"/>
      <c r="NLP1" s="8"/>
      <c r="NLQ1" s="8"/>
      <c r="NLR1" s="8"/>
      <c r="NLS1" s="8"/>
      <c r="NLT1" s="8"/>
      <c r="NLU1" s="8"/>
      <c r="NLV1" s="7"/>
      <c r="NLW1" s="8"/>
      <c r="NLX1" s="8"/>
      <c r="NLY1" s="8"/>
      <c r="NLZ1" s="8"/>
      <c r="NMA1" s="8"/>
      <c r="NMB1" s="8"/>
      <c r="NMC1" s="8"/>
      <c r="NMD1" s="7"/>
      <c r="NME1" s="8"/>
      <c r="NMF1" s="8"/>
      <c r="NMG1" s="8"/>
      <c r="NMH1" s="8"/>
      <c r="NMI1" s="8"/>
      <c r="NMJ1" s="8"/>
      <c r="NMK1" s="8"/>
      <c r="NML1" s="7"/>
      <c r="NMM1" s="8"/>
      <c r="NMN1" s="8"/>
      <c r="NMO1" s="8"/>
      <c r="NMP1" s="8"/>
      <c r="NMQ1" s="8"/>
      <c r="NMR1" s="8"/>
      <c r="NMS1" s="8"/>
      <c r="NMT1" s="7"/>
      <c r="NMU1" s="8"/>
      <c r="NMV1" s="8"/>
      <c r="NMW1" s="8"/>
      <c r="NMX1" s="8"/>
      <c r="NMY1" s="8"/>
      <c r="NMZ1" s="8"/>
      <c r="NNA1" s="8"/>
      <c r="NNB1" s="7"/>
      <c r="NNC1" s="8"/>
      <c r="NND1" s="8"/>
      <c r="NNE1" s="8"/>
      <c r="NNF1" s="8"/>
      <c r="NNG1" s="8"/>
      <c r="NNH1" s="8"/>
      <c r="NNI1" s="8"/>
      <c r="NNJ1" s="7"/>
      <c r="NNK1" s="8"/>
      <c r="NNL1" s="8"/>
      <c r="NNM1" s="8"/>
      <c r="NNN1" s="8"/>
      <c r="NNO1" s="8"/>
      <c r="NNP1" s="8"/>
      <c r="NNQ1" s="8"/>
      <c r="NNR1" s="7"/>
      <c r="NNS1" s="8"/>
      <c r="NNT1" s="8"/>
      <c r="NNU1" s="8"/>
      <c r="NNV1" s="8"/>
      <c r="NNW1" s="8"/>
      <c r="NNX1" s="8"/>
      <c r="NNY1" s="8"/>
      <c r="NNZ1" s="7"/>
      <c r="NOA1" s="8"/>
      <c r="NOB1" s="8"/>
      <c r="NOC1" s="8"/>
      <c r="NOD1" s="8"/>
      <c r="NOE1" s="8"/>
      <c r="NOF1" s="8"/>
      <c r="NOG1" s="8"/>
      <c r="NOH1" s="7"/>
      <c r="NOI1" s="8"/>
      <c r="NOJ1" s="8"/>
      <c r="NOK1" s="8"/>
      <c r="NOL1" s="8"/>
      <c r="NOM1" s="8"/>
      <c r="NON1" s="8"/>
      <c r="NOO1" s="8"/>
      <c r="NOP1" s="7"/>
      <c r="NOQ1" s="8"/>
      <c r="NOR1" s="8"/>
      <c r="NOS1" s="8"/>
      <c r="NOT1" s="8"/>
      <c r="NOU1" s="8"/>
      <c r="NOV1" s="8"/>
      <c r="NOW1" s="8"/>
      <c r="NOX1" s="7"/>
      <c r="NOY1" s="8"/>
      <c r="NOZ1" s="8"/>
      <c r="NPA1" s="8"/>
      <c r="NPB1" s="8"/>
      <c r="NPC1" s="8"/>
      <c r="NPD1" s="8"/>
      <c r="NPE1" s="8"/>
      <c r="NPF1" s="7"/>
      <c r="NPG1" s="8"/>
      <c r="NPH1" s="8"/>
      <c r="NPI1" s="8"/>
      <c r="NPJ1" s="8"/>
      <c r="NPK1" s="8"/>
      <c r="NPL1" s="8"/>
      <c r="NPM1" s="8"/>
      <c r="NPN1" s="7"/>
      <c r="NPO1" s="8"/>
      <c r="NPP1" s="8"/>
      <c r="NPQ1" s="8"/>
      <c r="NPR1" s="8"/>
      <c r="NPS1" s="8"/>
      <c r="NPT1" s="8"/>
      <c r="NPU1" s="8"/>
      <c r="NPV1" s="7"/>
      <c r="NPW1" s="8"/>
      <c r="NPX1" s="8"/>
      <c r="NPY1" s="8"/>
      <c r="NPZ1" s="8"/>
      <c r="NQA1" s="8"/>
      <c r="NQB1" s="8"/>
      <c r="NQC1" s="8"/>
      <c r="NQD1" s="7"/>
      <c r="NQE1" s="8"/>
      <c r="NQF1" s="8"/>
      <c r="NQG1" s="8"/>
      <c r="NQH1" s="8"/>
      <c r="NQI1" s="8"/>
      <c r="NQJ1" s="8"/>
      <c r="NQK1" s="8"/>
      <c r="NQL1" s="7"/>
      <c r="NQM1" s="8"/>
      <c r="NQN1" s="8"/>
      <c r="NQO1" s="8"/>
      <c r="NQP1" s="8"/>
      <c r="NQQ1" s="8"/>
      <c r="NQR1" s="8"/>
      <c r="NQS1" s="8"/>
      <c r="NQT1" s="7"/>
      <c r="NQU1" s="8"/>
      <c r="NQV1" s="8"/>
      <c r="NQW1" s="8"/>
      <c r="NQX1" s="8"/>
      <c r="NQY1" s="8"/>
      <c r="NQZ1" s="8"/>
      <c r="NRA1" s="8"/>
      <c r="NRB1" s="7"/>
      <c r="NRC1" s="8"/>
      <c r="NRD1" s="8"/>
      <c r="NRE1" s="8"/>
      <c r="NRF1" s="8"/>
      <c r="NRG1" s="8"/>
      <c r="NRH1" s="8"/>
      <c r="NRI1" s="8"/>
      <c r="NRJ1" s="7"/>
      <c r="NRK1" s="8"/>
      <c r="NRL1" s="8"/>
      <c r="NRM1" s="8"/>
      <c r="NRN1" s="8"/>
      <c r="NRO1" s="8"/>
      <c r="NRP1" s="8"/>
      <c r="NRQ1" s="8"/>
      <c r="NRR1" s="7"/>
      <c r="NRS1" s="8"/>
      <c r="NRT1" s="8"/>
      <c r="NRU1" s="8"/>
      <c r="NRV1" s="8"/>
      <c r="NRW1" s="8"/>
      <c r="NRX1" s="8"/>
      <c r="NRY1" s="8"/>
      <c r="NRZ1" s="7"/>
      <c r="NSA1" s="8"/>
      <c r="NSB1" s="8"/>
      <c r="NSC1" s="8"/>
      <c r="NSD1" s="8"/>
      <c r="NSE1" s="8"/>
      <c r="NSF1" s="8"/>
      <c r="NSG1" s="8"/>
      <c r="NSH1" s="7"/>
      <c r="NSI1" s="8"/>
      <c r="NSJ1" s="8"/>
      <c r="NSK1" s="8"/>
      <c r="NSL1" s="8"/>
      <c r="NSM1" s="8"/>
      <c r="NSN1" s="8"/>
      <c r="NSO1" s="8"/>
      <c r="NSP1" s="7"/>
      <c r="NSQ1" s="8"/>
      <c r="NSR1" s="8"/>
      <c r="NSS1" s="8"/>
      <c r="NST1" s="8"/>
      <c r="NSU1" s="8"/>
      <c r="NSV1" s="8"/>
      <c r="NSW1" s="8"/>
      <c r="NSX1" s="7"/>
      <c r="NSY1" s="8"/>
      <c r="NSZ1" s="8"/>
      <c r="NTA1" s="8"/>
      <c r="NTB1" s="8"/>
      <c r="NTC1" s="8"/>
      <c r="NTD1" s="8"/>
      <c r="NTE1" s="8"/>
      <c r="NTF1" s="7"/>
      <c r="NTG1" s="8"/>
      <c r="NTH1" s="8"/>
      <c r="NTI1" s="8"/>
      <c r="NTJ1" s="8"/>
      <c r="NTK1" s="8"/>
      <c r="NTL1" s="8"/>
      <c r="NTM1" s="8"/>
      <c r="NTN1" s="7"/>
      <c r="NTO1" s="8"/>
      <c r="NTP1" s="8"/>
      <c r="NTQ1" s="8"/>
      <c r="NTR1" s="8"/>
      <c r="NTS1" s="8"/>
      <c r="NTT1" s="8"/>
      <c r="NTU1" s="8"/>
      <c r="NTV1" s="7"/>
      <c r="NTW1" s="8"/>
      <c r="NTX1" s="8"/>
      <c r="NTY1" s="8"/>
      <c r="NTZ1" s="8"/>
      <c r="NUA1" s="8"/>
      <c r="NUB1" s="8"/>
      <c r="NUC1" s="8"/>
      <c r="NUD1" s="7"/>
      <c r="NUE1" s="8"/>
      <c r="NUF1" s="8"/>
      <c r="NUG1" s="8"/>
      <c r="NUH1" s="8"/>
      <c r="NUI1" s="8"/>
      <c r="NUJ1" s="8"/>
      <c r="NUK1" s="8"/>
      <c r="NUL1" s="7"/>
      <c r="NUM1" s="8"/>
      <c r="NUN1" s="8"/>
      <c r="NUO1" s="8"/>
      <c r="NUP1" s="8"/>
      <c r="NUQ1" s="8"/>
      <c r="NUR1" s="8"/>
      <c r="NUS1" s="8"/>
      <c r="NUT1" s="7"/>
      <c r="NUU1" s="8"/>
      <c r="NUV1" s="8"/>
      <c r="NUW1" s="8"/>
      <c r="NUX1" s="8"/>
      <c r="NUY1" s="8"/>
      <c r="NUZ1" s="8"/>
      <c r="NVA1" s="8"/>
      <c r="NVB1" s="7"/>
      <c r="NVC1" s="8"/>
      <c r="NVD1" s="8"/>
      <c r="NVE1" s="8"/>
      <c r="NVF1" s="8"/>
      <c r="NVG1" s="8"/>
      <c r="NVH1" s="8"/>
      <c r="NVI1" s="8"/>
      <c r="NVJ1" s="7"/>
      <c r="NVK1" s="8"/>
      <c r="NVL1" s="8"/>
      <c r="NVM1" s="8"/>
      <c r="NVN1" s="8"/>
      <c r="NVO1" s="8"/>
      <c r="NVP1" s="8"/>
      <c r="NVQ1" s="8"/>
      <c r="NVR1" s="7"/>
      <c r="NVS1" s="8"/>
      <c r="NVT1" s="8"/>
      <c r="NVU1" s="8"/>
      <c r="NVV1" s="8"/>
      <c r="NVW1" s="8"/>
      <c r="NVX1" s="8"/>
      <c r="NVY1" s="8"/>
      <c r="NVZ1" s="7"/>
      <c r="NWA1" s="8"/>
      <c r="NWB1" s="8"/>
      <c r="NWC1" s="8"/>
      <c r="NWD1" s="8"/>
      <c r="NWE1" s="8"/>
      <c r="NWF1" s="8"/>
      <c r="NWG1" s="8"/>
      <c r="NWH1" s="7"/>
      <c r="NWI1" s="8"/>
      <c r="NWJ1" s="8"/>
      <c r="NWK1" s="8"/>
      <c r="NWL1" s="8"/>
      <c r="NWM1" s="8"/>
      <c r="NWN1" s="8"/>
      <c r="NWO1" s="8"/>
      <c r="NWP1" s="7"/>
      <c r="NWQ1" s="8"/>
      <c r="NWR1" s="8"/>
      <c r="NWS1" s="8"/>
      <c r="NWT1" s="8"/>
      <c r="NWU1" s="8"/>
      <c r="NWV1" s="8"/>
      <c r="NWW1" s="8"/>
      <c r="NWX1" s="7"/>
      <c r="NWY1" s="8"/>
      <c r="NWZ1" s="8"/>
      <c r="NXA1" s="8"/>
      <c r="NXB1" s="8"/>
      <c r="NXC1" s="8"/>
      <c r="NXD1" s="8"/>
      <c r="NXE1" s="8"/>
      <c r="NXF1" s="7"/>
      <c r="NXG1" s="8"/>
      <c r="NXH1" s="8"/>
      <c r="NXI1" s="8"/>
      <c r="NXJ1" s="8"/>
      <c r="NXK1" s="8"/>
      <c r="NXL1" s="8"/>
      <c r="NXM1" s="8"/>
      <c r="NXN1" s="7"/>
      <c r="NXO1" s="8"/>
      <c r="NXP1" s="8"/>
      <c r="NXQ1" s="8"/>
      <c r="NXR1" s="8"/>
      <c r="NXS1" s="8"/>
      <c r="NXT1" s="8"/>
      <c r="NXU1" s="8"/>
      <c r="NXV1" s="7"/>
      <c r="NXW1" s="8"/>
      <c r="NXX1" s="8"/>
      <c r="NXY1" s="8"/>
      <c r="NXZ1" s="8"/>
      <c r="NYA1" s="8"/>
      <c r="NYB1" s="8"/>
      <c r="NYC1" s="8"/>
      <c r="NYD1" s="7"/>
      <c r="NYE1" s="8"/>
      <c r="NYF1" s="8"/>
      <c r="NYG1" s="8"/>
      <c r="NYH1" s="8"/>
      <c r="NYI1" s="8"/>
      <c r="NYJ1" s="8"/>
      <c r="NYK1" s="8"/>
      <c r="NYL1" s="7"/>
      <c r="NYM1" s="8"/>
      <c r="NYN1" s="8"/>
      <c r="NYO1" s="8"/>
      <c r="NYP1" s="8"/>
      <c r="NYQ1" s="8"/>
      <c r="NYR1" s="8"/>
      <c r="NYS1" s="8"/>
      <c r="NYT1" s="7"/>
      <c r="NYU1" s="8"/>
      <c r="NYV1" s="8"/>
      <c r="NYW1" s="8"/>
      <c r="NYX1" s="8"/>
      <c r="NYY1" s="8"/>
      <c r="NYZ1" s="8"/>
      <c r="NZA1" s="8"/>
      <c r="NZB1" s="7"/>
      <c r="NZC1" s="8"/>
      <c r="NZD1" s="8"/>
      <c r="NZE1" s="8"/>
      <c r="NZF1" s="8"/>
      <c r="NZG1" s="8"/>
      <c r="NZH1" s="8"/>
      <c r="NZI1" s="8"/>
      <c r="NZJ1" s="7"/>
      <c r="NZK1" s="8"/>
      <c r="NZL1" s="8"/>
      <c r="NZM1" s="8"/>
      <c r="NZN1" s="8"/>
      <c r="NZO1" s="8"/>
      <c r="NZP1" s="8"/>
      <c r="NZQ1" s="8"/>
      <c r="NZR1" s="7"/>
      <c r="NZS1" s="8"/>
      <c r="NZT1" s="8"/>
      <c r="NZU1" s="8"/>
      <c r="NZV1" s="8"/>
      <c r="NZW1" s="8"/>
      <c r="NZX1" s="8"/>
      <c r="NZY1" s="8"/>
      <c r="NZZ1" s="7"/>
      <c r="OAA1" s="8"/>
      <c r="OAB1" s="8"/>
      <c r="OAC1" s="8"/>
      <c r="OAD1" s="8"/>
      <c r="OAE1" s="8"/>
      <c r="OAF1" s="8"/>
      <c r="OAG1" s="8"/>
      <c r="OAH1" s="7"/>
      <c r="OAI1" s="8"/>
      <c r="OAJ1" s="8"/>
      <c r="OAK1" s="8"/>
      <c r="OAL1" s="8"/>
      <c r="OAM1" s="8"/>
      <c r="OAN1" s="8"/>
      <c r="OAO1" s="8"/>
      <c r="OAP1" s="7"/>
      <c r="OAQ1" s="8"/>
      <c r="OAR1" s="8"/>
      <c r="OAS1" s="8"/>
      <c r="OAT1" s="8"/>
      <c r="OAU1" s="8"/>
      <c r="OAV1" s="8"/>
      <c r="OAW1" s="8"/>
      <c r="OAX1" s="7"/>
      <c r="OAY1" s="8"/>
      <c r="OAZ1" s="8"/>
      <c r="OBA1" s="8"/>
      <c r="OBB1" s="8"/>
      <c r="OBC1" s="8"/>
      <c r="OBD1" s="8"/>
      <c r="OBE1" s="8"/>
      <c r="OBF1" s="7"/>
      <c r="OBG1" s="8"/>
      <c r="OBH1" s="8"/>
      <c r="OBI1" s="8"/>
      <c r="OBJ1" s="8"/>
      <c r="OBK1" s="8"/>
      <c r="OBL1" s="8"/>
      <c r="OBM1" s="8"/>
      <c r="OBN1" s="7"/>
      <c r="OBO1" s="8"/>
      <c r="OBP1" s="8"/>
      <c r="OBQ1" s="8"/>
      <c r="OBR1" s="8"/>
      <c r="OBS1" s="8"/>
      <c r="OBT1" s="8"/>
      <c r="OBU1" s="8"/>
      <c r="OBV1" s="7"/>
      <c r="OBW1" s="8"/>
      <c r="OBX1" s="8"/>
      <c r="OBY1" s="8"/>
      <c r="OBZ1" s="8"/>
      <c r="OCA1" s="8"/>
      <c r="OCB1" s="8"/>
      <c r="OCC1" s="8"/>
      <c r="OCD1" s="7"/>
      <c r="OCE1" s="8"/>
      <c r="OCF1" s="8"/>
      <c r="OCG1" s="8"/>
      <c r="OCH1" s="8"/>
      <c r="OCI1" s="8"/>
      <c r="OCJ1" s="8"/>
      <c r="OCK1" s="8"/>
      <c r="OCL1" s="7"/>
      <c r="OCM1" s="8"/>
      <c r="OCN1" s="8"/>
      <c r="OCO1" s="8"/>
      <c r="OCP1" s="8"/>
      <c r="OCQ1" s="8"/>
      <c r="OCR1" s="8"/>
      <c r="OCS1" s="8"/>
      <c r="OCT1" s="7"/>
      <c r="OCU1" s="8"/>
      <c r="OCV1" s="8"/>
      <c r="OCW1" s="8"/>
      <c r="OCX1" s="8"/>
      <c r="OCY1" s="8"/>
      <c r="OCZ1" s="8"/>
      <c r="ODA1" s="8"/>
      <c r="ODB1" s="7"/>
      <c r="ODC1" s="8"/>
      <c r="ODD1" s="8"/>
      <c r="ODE1" s="8"/>
      <c r="ODF1" s="8"/>
      <c r="ODG1" s="8"/>
      <c r="ODH1" s="8"/>
      <c r="ODI1" s="8"/>
      <c r="ODJ1" s="7"/>
      <c r="ODK1" s="8"/>
      <c r="ODL1" s="8"/>
      <c r="ODM1" s="8"/>
      <c r="ODN1" s="8"/>
      <c r="ODO1" s="8"/>
      <c r="ODP1" s="8"/>
      <c r="ODQ1" s="8"/>
      <c r="ODR1" s="7"/>
      <c r="ODS1" s="8"/>
      <c r="ODT1" s="8"/>
      <c r="ODU1" s="8"/>
      <c r="ODV1" s="8"/>
      <c r="ODW1" s="8"/>
      <c r="ODX1" s="8"/>
      <c r="ODY1" s="8"/>
      <c r="ODZ1" s="7"/>
      <c r="OEA1" s="8"/>
      <c r="OEB1" s="8"/>
      <c r="OEC1" s="8"/>
      <c r="OED1" s="8"/>
      <c r="OEE1" s="8"/>
      <c r="OEF1" s="8"/>
      <c r="OEG1" s="8"/>
      <c r="OEH1" s="7"/>
      <c r="OEI1" s="8"/>
      <c r="OEJ1" s="8"/>
      <c r="OEK1" s="8"/>
      <c r="OEL1" s="8"/>
      <c r="OEM1" s="8"/>
      <c r="OEN1" s="8"/>
      <c r="OEO1" s="8"/>
      <c r="OEP1" s="7"/>
      <c r="OEQ1" s="8"/>
      <c r="OER1" s="8"/>
      <c r="OES1" s="8"/>
      <c r="OET1" s="8"/>
      <c r="OEU1" s="8"/>
      <c r="OEV1" s="8"/>
      <c r="OEW1" s="8"/>
      <c r="OEX1" s="7"/>
      <c r="OEY1" s="8"/>
      <c r="OEZ1" s="8"/>
      <c r="OFA1" s="8"/>
      <c r="OFB1" s="8"/>
      <c r="OFC1" s="8"/>
      <c r="OFD1" s="8"/>
      <c r="OFE1" s="8"/>
      <c r="OFF1" s="7"/>
      <c r="OFG1" s="8"/>
      <c r="OFH1" s="8"/>
      <c r="OFI1" s="8"/>
      <c r="OFJ1" s="8"/>
      <c r="OFK1" s="8"/>
      <c r="OFL1" s="8"/>
      <c r="OFM1" s="8"/>
      <c r="OFN1" s="7"/>
      <c r="OFO1" s="8"/>
      <c r="OFP1" s="8"/>
      <c r="OFQ1" s="8"/>
      <c r="OFR1" s="8"/>
      <c r="OFS1" s="8"/>
      <c r="OFT1" s="8"/>
      <c r="OFU1" s="8"/>
      <c r="OFV1" s="7"/>
      <c r="OFW1" s="8"/>
      <c r="OFX1" s="8"/>
      <c r="OFY1" s="8"/>
      <c r="OFZ1" s="8"/>
      <c r="OGA1" s="8"/>
      <c r="OGB1" s="8"/>
      <c r="OGC1" s="8"/>
      <c r="OGD1" s="7"/>
      <c r="OGE1" s="8"/>
      <c r="OGF1" s="8"/>
      <c r="OGG1" s="8"/>
      <c r="OGH1" s="8"/>
      <c r="OGI1" s="8"/>
      <c r="OGJ1" s="8"/>
      <c r="OGK1" s="8"/>
      <c r="OGL1" s="7"/>
      <c r="OGM1" s="8"/>
      <c r="OGN1" s="8"/>
      <c r="OGO1" s="8"/>
      <c r="OGP1" s="8"/>
      <c r="OGQ1" s="8"/>
      <c r="OGR1" s="8"/>
      <c r="OGS1" s="8"/>
      <c r="OGT1" s="7"/>
      <c r="OGU1" s="8"/>
      <c r="OGV1" s="8"/>
      <c r="OGW1" s="8"/>
      <c r="OGX1" s="8"/>
      <c r="OGY1" s="8"/>
      <c r="OGZ1" s="8"/>
      <c r="OHA1" s="8"/>
      <c r="OHB1" s="7"/>
      <c r="OHC1" s="8"/>
      <c r="OHD1" s="8"/>
      <c r="OHE1" s="8"/>
      <c r="OHF1" s="8"/>
      <c r="OHG1" s="8"/>
      <c r="OHH1" s="8"/>
      <c r="OHI1" s="8"/>
      <c r="OHJ1" s="7"/>
      <c r="OHK1" s="8"/>
      <c r="OHL1" s="8"/>
      <c r="OHM1" s="8"/>
      <c r="OHN1" s="8"/>
      <c r="OHO1" s="8"/>
      <c r="OHP1" s="8"/>
      <c r="OHQ1" s="8"/>
      <c r="OHR1" s="7"/>
      <c r="OHS1" s="8"/>
      <c r="OHT1" s="8"/>
      <c r="OHU1" s="8"/>
      <c r="OHV1" s="8"/>
      <c r="OHW1" s="8"/>
      <c r="OHX1" s="8"/>
      <c r="OHY1" s="8"/>
      <c r="OHZ1" s="7"/>
      <c r="OIA1" s="8"/>
      <c r="OIB1" s="8"/>
      <c r="OIC1" s="8"/>
      <c r="OID1" s="8"/>
      <c r="OIE1" s="8"/>
      <c r="OIF1" s="8"/>
      <c r="OIG1" s="8"/>
      <c r="OIH1" s="7"/>
      <c r="OII1" s="8"/>
      <c r="OIJ1" s="8"/>
      <c r="OIK1" s="8"/>
      <c r="OIL1" s="8"/>
      <c r="OIM1" s="8"/>
      <c r="OIN1" s="8"/>
      <c r="OIO1" s="8"/>
      <c r="OIP1" s="7"/>
      <c r="OIQ1" s="8"/>
      <c r="OIR1" s="8"/>
      <c r="OIS1" s="8"/>
      <c r="OIT1" s="8"/>
      <c r="OIU1" s="8"/>
      <c r="OIV1" s="8"/>
      <c r="OIW1" s="8"/>
      <c r="OIX1" s="7"/>
      <c r="OIY1" s="8"/>
      <c r="OIZ1" s="8"/>
      <c r="OJA1" s="8"/>
      <c r="OJB1" s="8"/>
      <c r="OJC1" s="8"/>
      <c r="OJD1" s="8"/>
      <c r="OJE1" s="8"/>
      <c r="OJF1" s="7"/>
      <c r="OJG1" s="8"/>
      <c r="OJH1" s="8"/>
      <c r="OJI1" s="8"/>
      <c r="OJJ1" s="8"/>
      <c r="OJK1" s="8"/>
      <c r="OJL1" s="8"/>
      <c r="OJM1" s="8"/>
      <c r="OJN1" s="7"/>
      <c r="OJO1" s="8"/>
      <c r="OJP1" s="8"/>
      <c r="OJQ1" s="8"/>
      <c r="OJR1" s="8"/>
      <c r="OJS1" s="8"/>
      <c r="OJT1" s="8"/>
      <c r="OJU1" s="8"/>
      <c r="OJV1" s="7"/>
      <c r="OJW1" s="8"/>
      <c r="OJX1" s="8"/>
      <c r="OJY1" s="8"/>
      <c r="OJZ1" s="8"/>
      <c r="OKA1" s="8"/>
      <c r="OKB1" s="8"/>
      <c r="OKC1" s="8"/>
      <c r="OKD1" s="7"/>
      <c r="OKE1" s="8"/>
      <c r="OKF1" s="8"/>
      <c r="OKG1" s="8"/>
      <c r="OKH1" s="8"/>
      <c r="OKI1" s="8"/>
      <c r="OKJ1" s="8"/>
      <c r="OKK1" s="8"/>
      <c r="OKL1" s="7"/>
      <c r="OKM1" s="8"/>
      <c r="OKN1" s="8"/>
      <c r="OKO1" s="8"/>
      <c r="OKP1" s="8"/>
      <c r="OKQ1" s="8"/>
      <c r="OKR1" s="8"/>
      <c r="OKS1" s="8"/>
      <c r="OKT1" s="7"/>
      <c r="OKU1" s="8"/>
      <c r="OKV1" s="8"/>
      <c r="OKW1" s="8"/>
      <c r="OKX1" s="8"/>
      <c r="OKY1" s="8"/>
      <c r="OKZ1" s="8"/>
      <c r="OLA1" s="8"/>
      <c r="OLB1" s="7"/>
      <c r="OLC1" s="8"/>
      <c r="OLD1" s="8"/>
      <c r="OLE1" s="8"/>
      <c r="OLF1" s="8"/>
      <c r="OLG1" s="8"/>
      <c r="OLH1" s="8"/>
      <c r="OLI1" s="8"/>
      <c r="OLJ1" s="7"/>
      <c r="OLK1" s="8"/>
      <c r="OLL1" s="8"/>
      <c r="OLM1" s="8"/>
      <c r="OLN1" s="8"/>
      <c r="OLO1" s="8"/>
      <c r="OLP1" s="8"/>
      <c r="OLQ1" s="8"/>
      <c r="OLR1" s="7"/>
      <c r="OLS1" s="8"/>
      <c r="OLT1" s="8"/>
      <c r="OLU1" s="8"/>
      <c r="OLV1" s="8"/>
      <c r="OLW1" s="8"/>
      <c r="OLX1" s="8"/>
      <c r="OLY1" s="8"/>
      <c r="OLZ1" s="7"/>
      <c r="OMA1" s="8"/>
      <c r="OMB1" s="8"/>
      <c r="OMC1" s="8"/>
      <c r="OMD1" s="8"/>
      <c r="OME1" s="8"/>
      <c r="OMF1" s="8"/>
      <c r="OMG1" s="8"/>
      <c r="OMH1" s="7"/>
      <c r="OMI1" s="8"/>
      <c r="OMJ1" s="8"/>
      <c r="OMK1" s="8"/>
      <c r="OML1" s="8"/>
      <c r="OMM1" s="8"/>
      <c r="OMN1" s="8"/>
      <c r="OMO1" s="8"/>
      <c r="OMP1" s="7"/>
      <c r="OMQ1" s="8"/>
      <c r="OMR1" s="8"/>
      <c r="OMS1" s="8"/>
      <c r="OMT1" s="8"/>
      <c r="OMU1" s="8"/>
      <c r="OMV1" s="8"/>
      <c r="OMW1" s="8"/>
      <c r="OMX1" s="7"/>
      <c r="OMY1" s="8"/>
      <c r="OMZ1" s="8"/>
      <c r="ONA1" s="8"/>
      <c r="ONB1" s="8"/>
      <c r="ONC1" s="8"/>
      <c r="OND1" s="8"/>
      <c r="ONE1" s="8"/>
      <c r="ONF1" s="7"/>
      <c r="ONG1" s="8"/>
      <c r="ONH1" s="8"/>
      <c r="ONI1" s="8"/>
      <c r="ONJ1" s="8"/>
      <c r="ONK1" s="8"/>
      <c r="ONL1" s="8"/>
      <c r="ONM1" s="8"/>
      <c r="ONN1" s="7"/>
      <c r="ONO1" s="8"/>
      <c r="ONP1" s="8"/>
      <c r="ONQ1" s="8"/>
      <c r="ONR1" s="8"/>
      <c r="ONS1" s="8"/>
      <c r="ONT1" s="8"/>
      <c r="ONU1" s="8"/>
      <c r="ONV1" s="7"/>
      <c r="ONW1" s="8"/>
      <c r="ONX1" s="8"/>
      <c r="ONY1" s="8"/>
      <c r="ONZ1" s="8"/>
      <c r="OOA1" s="8"/>
      <c r="OOB1" s="8"/>
      <c r="OOC1" s="8"/>
      <c r="OOD1" s="7"/>
      <c r="OOE1" s="8"/>
      <c r="OOF1" s="8"/>
      <c r="OOG1" s="8"/>
      <c r="OOH1" s="8"/>
      <c r="OOI1" s="8"/>
      <c r="OOJ1" s="8"/>
      <c r="OOK1" s="8"/>
      <c r="OOL1" s="7"/>
      <c r="OOM1" s="8"/>
      <c r="OON1" s="8"/>
      <c r="OOO1" s="8"/>
      <c r="OOP1" s="8"/>
      <c r="OOQ1" s="8"/>
      <c r="OOR1" s="8"/>
      <c r="OOS1" s="8"/>
      <c r="OOT1" s="7"/>
      <c r="OOU1" s="8"/>
      <c r="OOV1" s="8"/>
      <c r="OOW1" s="8"/>
      <c r="OOX1" s="8"/>
      <c r="OOY1" s="8"/>
      <c r="OOZ1" s="8"/>
      <c r="OPA1" s="8"/>
      <c r="OPB1" s="7"/>
      <c r="OPC1" s="8"/>
      <c r="OPD1" s="8"/>
      <c r="OPE1" s="8"/>
      <c r="OPF1" s="8"/>
      <c r="OPG1" s="8"/>
      <c r="OPH1" s="8"/>
      <c r="OPI1" s="8"/>
      <c r="OPJ1" s="7"/>
      <c r="OPK1" s="8"/>
      <c r="OPL1" s="8"/>
      <c r="OPM1" s="8"/>
      <c r="OPN1" s="8"/>
      <c r="OPO1" s="8"/>
      <c r="OPP1" s="8"/>
      <c r="OPQ1" s="8"/>
      <c r="OPR1" s="7"/>
      <c r="OPS1" s="8"/>
      <c r="OPT1" s="8"/>
      <c r="OPU1" s="8"/>
      <c r="OPV1" s="8"/>
      <c r="OPW1" s="8"/>
      <c r="OPX1" s="8"/>
      <c r="OPY1" s="8"/>
      <c r="OPZ1" s="7"/>
      <c r="OQA1" s="8"/>
      <c r="OQB1" s="8"/>
      <c r="OQC1" s="8"/>
      <c r="OQD1" s="8"/>
      <c r="OQE1" s="8"/>
      <c r="OQF1" s="8"/>
      <c r="OQG1" s="8"/>
      <c r="OQH1" s="7"/>
      <c r="OQI1" s="8"/>
      <c r="OQJ1" s="8"/>
      <c r="OQK1" s="8"/>
      <c r="OQL1" s="8"/>
      <c r="OQM1" s="8"/>
      <c r="OQN1" s="8"/>
      <c r="OQO1" s="8"/>
      <c r="OQP1" s="7"/>
      <c r="OQQ1" s="8"/>
      <c r="OQR1" s="8"/>
      <c r="OQS1" s="8"/>
      <c r="OQT1" s="8"/>
      <c r="OQU1" s="8"/>
      <c r="OQV1" s="8"/>
      <c r="OQW1" s="8"/>
      <c r="OQX1" s="7"/>
      <c r="OQY1" s="8"/>
      <c r="OQZ1" s="8"/>
      <c r="ORA1" s="8"/>
      <c r="ORB1" s="8"/>
      <c r="ORC1" s="8"/>
      <c r="ORD1" s="8"/>
      <c r="ORE1" s="8"/>
      <c r="ORF1" s="7"/>
      <c r="ORG1" s="8"/>
      <c r="ORH1" s="8"/>
      <c r="ORI1" s="8"/>
      <c r="ORJ1" s="8"/>
      <c r="ORK1" s="8"/>
      <c r="ORL1" s="8"/>
      <c r="ORM1" s="8"/>
      <c r="ORN1" s="7"/>
      <c r="ORO1" s="8"/>
      <c r="ORP1" s="8"/>
      <c r="ORQ1" s="8"/>
      <c r="ORR1" s="8"/>
      <c r="ORS1" s="8"/>
      <c r="ORT1" s="8"/>
      <c r="ORU1" s="8"/>
      <c r="ORV1" s="7"/>
      <c r="ORW1" s="8"/>
      <c r="ORX1" s="8"/>
      <c r="ORY1" s="8"/>
      <c r="ORZ1" s="8"/>
      <c r="OSA1" s="8"/>
      <c r="OSB1" s="8"/>
      <c r="OSC1" s="8"/>
      <c r="OSD1" s="7"/>
      <c r="OSE1" s="8"/>
      <c r="OSF1" s="8"/>
      <c r="OSG1" s="8"/>
      <c r="OSH1" s="8"/>
      <c r="OSI1" s="8"/>
      <c r="OSJ1" s="8"/>
      <c r="OSK1" s="8"/>
      <c r="OSL1" s="7"/>
      <c r="OSM1" s="8"/>
      <c r="OSN1" s="8"/>
      <c r="OSO1" s="8"/>
      <c r="OSP1" s="8"/>
      <c r="OSQ1" s="8"/>
      <c r="OSR1" s="8"/>
      <c r="OSS1" s="8"/>
      <c r="OST1" s="7"/>
      <c r="OSU1" s="8"/>
      <c r="OSV1" s="8"/>
      <c r="OSW1" s="8"/>
      <c r="OSX1" s="8"/>
      <c r="OSY1" s="8"/>
      <c r="OSZ1" s="8"/>
      <c r="OTA1" s="8"/>
      <c r="OTB1" s="7"/>
      <c r="OTC1" s="8"/>
      <c r="OTD1" s="8"/>
      <c r="OTE1" s="8"/>
      <c r="OTF1" s="8"/>
      <c r="OTG1" s="8"/>
      <c r="OTH1" s="8"/>
      <c r="OTI1" s="8"/>
      <c r="OTJ1" s="7"/>
      <c r="OTK1" s="8"/>
      <c r="OTL1" s="8"/>
      <c r="OTM1" s="8"/>
      <c r="OTN1" s="8"/>
      <c r="OTO1" s="8"/>
      <c r="OTP1" s="8"/>
      <c r="OTQ1" s="8"/>
      <c r="OTR1" s="7"/>
      <c r="OTS1" s="8"/>
      <c r="OTT1" s="8"/>
      <c r="OTU1" s="8"/>
      <c r="OTV1" s="8"/>
      <c r="OTW1" s="8"/>
      <c r="OTX1" s="8"/>
      <c r="OTY1" s="8"/>
      <c r="OTZ1" s="7"/>
      <c r="OUA1" s="8"/>
      <c r="OUB1" s="8"/>
      <c r="OUC1" s="8"/>
      <c r="OUD1" s="8"/>
      <c r="OUE1" s="8"/>
      <c r="OUF1" s="8"/>
      <c r="OUG1" s="8"/>
      <c r="OUH1" s="7"/>
      <c r="OUI1" s="8"/>
      <c r="OUJ1" s="8"/>
      <c r="OUK1" s="8"/>
      <c r="OUL1" s="8"/>
      <c r="OUM1" s="8"/>
      <c r="OUN1" s="8"/>
      <c r="OUO1" s="8"/>
      <c r="OUP1" s="7"/>
      <c r="OUQ1" s="8"/>
      <c r="OUR1" s="8"/>
      <c r="OUS1" s="8"/>
      <c r="OUT1" s="8"/>
      <c r="OUU1" s="8"/>
      <c r="OUV1" s="8"/>
      <c r="OUW1" s="8"/>
      <c r="OUX1" s="7"/>
      <c r="OUY1" s="8"/>
      <c r="OUZ1" s="8"/>
      <c r="OVA1" s="8"/>
      <c r="OVB1" s="8"/>
      <c r="OVC1" s="8"/>
      <c r="OVD1" s="8"/>
      <c r="OVE1" s="8"/>
      <c r="OVF1" s="7"/>
      <c r="OVG1" s="8"/>
      <c r="OVH1" s="8"/>
      <c r="OVI1" s="8"/>
      <c r="OVJ1" s="8"/>
      <c r="OVK1" s="8"/>
      <c r="OVL1" s="8"/>
      <c r="OVM1" s="8"/>
      <c r="OVN1" s="7"/>
      <c r="OVO1" s="8"/>
      <c r="OVP1" s="8"/>
      <c r="OVQ1" s="8"/>
      <c r="OVR1" s="8"/>
      <c r="OVS1" s="8"/>
      <c r="OVT1" s="8"/>
      <c r="OVU1" s="8"/>
      <c r="OVV1" s="7"/>
      <c r="OVW1" s="8"/>
      <c r="OVX1" s="8"/>
      <c r="OVY1" s="8"/>
      <c r="OVZ1" s="8"/>
      <c r="OWA1" s="8"/>
      <c r="OWB1" s="8"/>
      <c r="OWC1" s="8"/>
      <c r="OWD1" s="7"/>
      <c r="OWE1" s="8"/>
      <c r="OWF1" s="8"/>
      <c r="OWG1" s="8"/>
      <c r="OWH1" s="8"/>
      <c r="OWI1" s="8"/>
      <c r="OWJ1" s="8"/>
      <c r="OWK1" s="8"/>
      <c r="OWL1" s="7"/>
      <c r="OWM1" s="8"/>
      <c r="OWN1" s="8"/>
      <c r="OWO1" s="8"/>
      <c r="OWP1" s="8"/>
      <c r="OWQ1" s="8"/>
      <c r="OWR1" s="8"/>
      <c r="OWS1" s="8"/>
      <c r="OWT1" s="7"/>
      <c r="OWU1" s="8"/>
      <c r="OWV1" s="8"/>
      <c r="OWW1" s="8"/>
      <c r="OWX1" s="8"/>
      <c r="OWY1" s="8"/>
      <c r="OWZ1" s="8"/>
      <c r="OXA1" s="8"/>
      <c r="OXB1" s="7"/>
      <c r="OXC1" s="8"/>
      <c r="OXD1" s="8"/>
      <c r="OXE1" s="8"/>
      <c r="OXF1" s="8"/>
      <c r="OXG1" s="8"/>
      <c r="OXH1" s="8"/>
      <c r="OXI1" s="8"/>
      <c r="OXJ1" s="7"/>
      <c r="OXK1" s="8"/>
      <c r="OXL1" s="8"/>
      <c r="OXM1" s="8"/>
      <c r="OXN1" s="8"/>
      <c r="OXO1" s="8"/>
      <c r="OXP1" s="8"/>
      <c r="OXQ1" s="8"/>
      <c r="OXR1" s="7"/>
      <c r="OXS1" s="8"/>
      <c r="OXT1" s="8"/>
      <c r="OXU1" s="8"/>
      <c r="OXV1" s="8"/>
      <c r="OXW1" s="8"/>
      <c r="OXX1" s="8"/>
      <c r="OXY1" s="8"/>
      <c r="OXZ1" s="7"/>
      <c r="OYA1" s="8"/>
      <c r="OYB1" s="8"/>
      <c r="OYC1" s="8"/>
      <c r="OYD1" s="8"/>
      <c r="OYE1" s="8"/>
      <c r="OYF1" s="8"/>
      <c r="OYG1" s="8"/>
      <c r="OYH1" s="7"/>
      <c r="OYI1" s="8"/>
      <c r="OYJ1" s="8"/>
      <c r="OYK1" s="8"/>
      <c r="OYL1" s="8"/>
      <c r="OYM1" s="8"/>
      <c r="OYN1" s="8"/>
      <c r="OYO1" s="8"/>
      <c r="OYP1" s="7"/>
      <c r="OYQ1" s="8"/>
      <c r="OYR1" s="8"/>
      <c r="OYS1" s="8"/>
      <c r="OYT1" s="8"/>
      <c r="OYU1" s="8"/>
      <c r="OYV1" s="8"/>
      <c r="OYW1" s="8"/>
      <c r="OYX1" s="7"/>
      <c r="OYY1" s="8"/>
      <c r="OYZ1" s="8"/>
      <c r="OZA1" s="8"/>
      <c r="OZB1" s="8"/>
      <c r="OZC1" s="8"/>
      <c r="OZD1" s="8"/>
      <c r="OZE1" s="8"/>
      <c r="OZF1" s="7"/>
      <c r="OZG1" s="8"/>
      <c r="OZH1" s="8"/>
      <c r="OZI1" s="8"/>
      <c r="OZJ1" s="8"/>
      <c r="OZK1" s="8"/>
      <c r="OZL1" s="8"/>
      <c r="OZM1" s="8"/>
      <c r="OZN1" s="7"/>
      <c r="OZO1" s="8"/>
      <c r="OZP1" s="8"/>
      <c r="OZQ1" s="8"/>
      <c r="OZR1" s="8"/>
      <c r="OZS1" s="8"/>
      <c r="OZT1" s="8"/>
      <c r="OZU1" s="8"/>
      <c r="OZV1" s="7"/>
      <c r="OZW1" s="8"/>
      <c r="OZX1" s="8"/>
      <c r="OZY1" s="8"/>
      <c r="OZZ1" s="8"/>
      <c r="PAA1" s="8"/>
      <c r="PAB1" s="8"/>
      <c r="PAC1" s="8"/>
      <c r="PAD1" s="7"/>
      <c r="PAE1" s="8"/>
      <c r="PAF1" s="8"/>
      <c r="PAG1" s="8"/>
      <c r="PAH1" s="8"/>
      <c r="PAI1" s="8"/>
      <c r="PAJ1" s="8"/>
      <c r="PAK1" s="8"/>
      <c r="PAL1" s="7"/>
      <c r="PAM1" s="8"/>
      <c r="PAN1" s="8"/>
      <c r="PAO1" s="8"/>
      <c r="PAP1" s="8"/>
      <c r="PAQ1" s="8"/>
      <c r="PAR1" s="8"/>
      <c r="PAS1" s="8"/>
      <c r="PAT1" s="7"/>
      <c r="PAU1" s="8"/>
      <c r="PAV1" s="8"/>
      <c r="PAW1" s="8"/>
      <c r="PAX1" s="8"/>
      <c r="PAY1" s="8"/>
      <c r="PAZ1" s="8"/>
      <c r="PBA1" s="8"/>
      <c r="PBB1" s="7"/>
      <c r="PBC1" s="8"/>
      <c r="PBD1" s="8"/>
      <c r="PBE1" s="8"/>
      <c r="PBF1" s="8"/>
      <c r="PBG1" s="8"/>
      <c r="PBH1" s="8"/>
      <c r="PBI1" s="8"/>
      <c r="PBJ1" s="7"/>
      <c r="PBK1" s="8"/>
      <c r="PBL1" s="8"/>
      <c r="PBM1" s="8"/>
      <c r="PBN1" s="8"/>
      <c r="PBO1" s="8"/>
      <c r="PBP1" s="8"/>
      <c r="PBQ1" s="8"/>
      <c r="PBR1" s="7"/>
      <c r="PBS1" s="8"/>
      <c r="PBT1" s="8"/>
      <c r="PBU1" s="8"/>
      <c r="PBV1" s="8"/>
      <c r="PBW1" s="8"/>
      <c r="PBX1" s="8"/>
      <c r="PBY1" s="8"/>
      <c r="PBZ1" s="7"/>
      <c r="PCA1" s="8"/>
      <c r="PCB1" s="8"/>
      <c r="PCC1" s="8"/>
      <c r="PCD1" s="8"/>
      <c r="PCE1" s="8"/>
      <c r="PCF1" s="8"/>
      <c r="PCG1" s="8"/>
      <c r="PCH1" s="7"/>
      <c r="PCI1" s="8"/>
      <c r="PCJ1" s="8"/>
      <c r="PCK1" s="8"/>
      <c r="PCL1" s="8"/>
      <c r="PCM1" s="8"/>
      <c r="PCN1" s="8"/>
      <c r="PCO1" s="8"/>
      <c r="PCP1" s="7"/>
      <c r="PCQ1" s="8"/>
      <c r="PCR1" s="8"/>
      <c r="PCS1" s="8"/>
      <c r="PCT1" s="8"/>
      <c r="PCU1" s="8"/>
      <c r="PCV1" s="8"/>
      <c r="PCW1" s="8"/>
      <c r="PCX1" s="7"/>
      <c r="PCY1" s="8"/>
      <c r="PCZ1" s="8"/>
      <c r="PDA1" s="8"/>
      <c r="PDB1" s="8"/>
      <c r="PDC1" s="8"/>
      <c r="PDD1" s="8"/>
      <c r="PDE1" s="8"/>
      <c r="PDF1" s="7"/>
      <c r="PDG1" s="8"/>
      <c r="PDH1" s="8"/>
      <c r="PDI1" s="8"/>
      <c r="PDJ1" s="8"/>
      <c r="PDK1" s="8"/>
      <c r="PDL1" s="8"/>
      <c r="PDM1" s="8"/>
      <c r="PDN1" s="7"/>
      <c r="PDO1" s="8"/>
      <c r="PDP1" s="8"/>
      <c r="PDQ1" s="8"/>
      <c r="PDR1" s="8"/>
      <c r="PDS1" s="8"/>
      <c r="PDT1" s="8"/>
      <c r="PDU1" s="8"/>
      <c r="PDV1" s="7"/>
      <c r="PDW1" s="8"/>
      <c r="PDX1" s="8"/>
      <c r="PDY1" s="8"/>
      <c r="PDZ1" s="8"/>
      <c r="PEA1" s="8"/>
      <c r="PEB1" s="8"/>
      <c r="PEC1" s="8"/>
      <c r="PED1" s="7"/>
      <c r="PEE1" s="8"/>
      <c r="PEF1" s="8"/>
      <c r="PEG1" s="8"/>
      <c r="PEH1" s="8"/>
      <c r="PEI1" s="8"/>
      <c r="PEJ1" s="8"/>
      <c r="PEK1" s="8"/>
      <c r="PEL1" s="7"/>
      <c r="PEM1" s="8"/>
      <c r="PEN1" s="8"/>
      <c r="PEO1" s="8"/>
      <c r="PEP1" s="8"/>
      <c r="PEQ1" s="8"/>
      <c r="PER1" s="8"/>
      <c r="PES1" s="8"/>
      <c r="PET1" s="7"/>
      <c r="PEU1" s="8"/>
      <c r="PEV1" s="8"/>
      <c r="PEW1" s="8"/>
      <c r="PEX1" s="8"/>
      <c r="PEY1" s="8"/>
      <c r="PEZ1" s="8"/>
      <c r="PFA1" s="8"/>
      <c r="PFB1" s="7"/>
      <c r="PFC1" s="8"/>
      <c r="PFD1" s="8"/>
      <c r="PFE1" s="8"/>
      <c r="PFF1" s="8"/>
      <c r="PFG1" s="8"/>
      <c r="PFH1" s="8"/>
      <c r="PFI1" s="8"/>
      <c r="PFJ1" s="7"/>
      <c r="PFK1" s="8"/>
      <c r="PFL1" s="8"/>
      <c r="PFM1" s="8"/>
      <c r="PFN1" s="8"/>
      <c r="PFO1" s="8"/>
      <c r="PFP1" s="8"/>
      <c r="PFQ1" s="8"/>
      <c r="PFR1" s="7"/>
      <c r="PFS1" s="8"/>
      <c r="PFT1" s="8"/>
      <c r="PFU1" s="8"/>
      <c r="PFV1" s="8"/>
      <c r="PFW1" s="8"/>
      <c r="PFX1" s="8"/>
      <c r="PFY1" s="8"/>
      <c r="PFZ1" s="7"/>
      <c r="PGA1" s="8"/>
      <c r="PGB1" s="8"/>
      <c r="PGC1" s="8"/>
      <c r="PGD1" s="8"/>
      <c r="PGE1" s="8"/>
      <c r="PGF1" s="8"/>
      <c r="PGG1" s="8"/>
      <c r="PGH1" s="7"/>
      <c r="PGI1" s="8"/>
      <c r="PGJ1" s="8"/>
      <c r="PGK1" s="8"/>
      <c r="PGL1" s="8"/>
      <c r="PGM1" s="8"/>
      <c r="PGN1" s="8"/>
      <c r="PGO1" s="8"/>
      <c r="PGP1" s="7"/>
      <c r="PGQ1" s="8"/>
      <c r="PGR1" s="8"/>
      <c r="PGS1" s="8"/>
      <c r="PGT1" s="8"/>
      <c r="PGU1" s="8"/>
      <c r="PGV1" s="8"/>
      <c r="PGW1" s="8"/>
      <c r="PGX1" s="7"/>
      <c r="PGY1" s="8"/>
      <c r="PGZ1" s="8"/>
      <c r="PHA1" s="8"/>
      <c r="PHB1" s="8"/>
      <c r="PHC1" s="8"/>
      <c r="PHD1" s="8"/>
      <c r="PHE1" s="8"/>
      <c r="PHF1" s="7"/>
      <c r="PHG1" s="8"/>
      <c r="PHH1" s="8"/>
      <c r="PHI1" s="8"/>
      <c r="PHJ1" s="8"/>
      <c r="PHK1" s="8"/>
      <c r="PHL1" s="8"/>
      <c r="PHM1" s="8"/>
      <c r="PHN1" s="7"/>
      <c r="PHO1" s="8"/>
      <c r="PHP1" s="8"/>
      <c r="PHQ1" s="8"/>
      <c r="PHR1" s="8"/>
      <c r="PHS1" s="8"/>
      <c r="PHT1" s="8"/>
      <c r="PHU1" s="8"/>
      <c r="PHV1" s="7"/>
      <c r="PHW1" s="8"/>
      <c r="PHX1" s="8"/>
      <c r="PHY1" s="8"/>
      <c r="PHZ1" s="8"/>
      <c r="PIA1" s="8"/>
      <c r="PIB1" s="8"/>
      <c r="PIC1" s="8"/>
      <c r="PID1" s="7"/>
      <c r="PIE1" s="8"/>
      <c r="PIF1" s="8"/>
      <c r="PIG1" s="8"/>
      <c r="PIH1" s="8"/>
      <c r="PII1" s="8"/>
      <c r="PIJ1" s="8"/>
      <c r="PIK1" s="8"/>
      <c r="PIL1" s="7"/>
      <c r="PIM1" s="8"/>
      <c r="PIN1" s="8"/>
      <c r="PIO1" s="8"/>
      <c r="PIP1" s="8"/>
      <c r="PIQ1" s="8"/>
      <c r="PIR1" s="8"/>
      <c r="PIS1" s="8"/>
      <c r="PIT1" s="7"/>
      <c r="PIU1" s="8"/>
      <c r="PIV1" s="8"/>
      <c r="PIW1" s="8"/>
      <c r="PIX1" s="8"/>
      <c r="PIY1" s="8"/>
      <c r="PIZ1" s="8"/>
      <c r="PJA1" s="8"/>
      <c r="PJB1" s="7"/>
      <c r="PJC1" s="8"/>
      <c r="PJD1" s="8"/>
      <c r="PJE1" s="8"/>
      <c r="PJF1" s="8"/>
      <c r="PJG1" s="8"/>
      <c r="PJH1" s="8"/>
      <c r="PJI1" s="8"/>
      <c r="PJJ1" s="7"/>
      <c r="PJK1" s="8"/>
      <c r="PJL1" s="8"/>
      <c r="PJM1" s="8"/>
      <c r="PJN1" s="8"/>
      <c r="PJO1" s="8"/>
      <c r="PJP1" s="8"/>
      <c r="PJQ1" s="8"/>
      <c r="PJR1" s="7"/>
      <c r="PJS1" s="8"/>
      <c r="PJT1" s="8"/>
      <c r="PJU1" s="8"/>
      <c r="PJV1" s="8"/>
      <c r="PJW1" s="8"/>
      <c r="PJX1" s="8"/>
      <c r="PJY1" s="8"/>
      <c r="PJZ1" s="7"/>
      <c r="PKA1" s="8"/>
      <c r="PKB1" s="8"/>
      <c r="PKC1" s="8"/>
      <c r="PKD1" s="8"/>
      <c r="PKE1" s="8"/>
      <c r="PKF1" s="8"/>
      <c r="PKG1" s="8"/>
      <c r="PKH1" s="7"/>
      <c r="PKI1" s="8"/>
      <c r="PKJ1" s="8"/>
      <c r="PKK1" s="8"/>
      <c r="PKL1" s="8"/>
      <c r="PKM1" s="8"/>
      <c r="PKN1" s="8"/>
      <c r="PKO1" s="8"/>
      <c r="PKP1" s="7"/>
      <c r="PKQ1" s="8"/>
      <c r="PKR1" s="8"/>
      <c r="PKS1" s="8"/>
      <c r="PKT1" s="8"/>
      <c r="PKU1" s="8"/>
      <c r="PKV1" s="8"/>
      <c r="PKW1" s="8"/>
      <c r="PKX1" s="7"/>
      <c r="PKY1" s="8"/>
      <c r="PKZ1" s="8"/>
      <c r="PLA1" s="8"/>
      <c r="PLB1" s="8"/>
      <c r="PLC1" s="8"/>
      <c r="PLD1" s="8"/>
      <c r="PLE1" s="8"/>
      <c r="PLF1" s="7"/>
      <c r="PLG1" s="8"/>
      <c r="PLH1" s="8"/>
      <c r="PLI1" s="8"/>
      <c r="PLJ1" s="8"/>
      <c r="PLK1" s="8"/>
      <c r="PLL1" s="8"/>
      <c r="PLM1" s="8"/>
      <c r="PLN1" s="7"/>
      <c r="PLO1" s="8"/>
      <c r="PLP1" s="8"/>
      <c r="PLQ1" s="8"/>
      <c r="PLR1" s="8"/>
      <c r="PLS1" s="8"/>
      <c r="PLT1" s="8"/>
      <c r="PLU1" s="8"/>
      <c r="PLV1" s="7"/>
      <c r="PLW1" s="8"/>
      <c r="PLX1" s="8"/>
      <c r="PLY1" s="8"/>
      <c r="PLZ1" s="8"/>
      <c r="PMA1" s="8"/>
      <c r="PMB1" s="8"/>
      <c r="PMC1" s="8"/>
      <c r="PMD1" s="7"/>
      <c r="PME1" s="8"/>
      <c r="PMF1" s="8"/>
      <c r="PMG1" s="8"/>
      <c r="PMH1" s="8"/>
      <c r="PMI1" s="8"/>
      <c r="PMJ1" s="8"/>
      <c r="PMK1" s="8"/>
      <c r="PML1" s="7"/>
      <c r="PMM1" s="8"/>
      <c r="PMN1" s="8"/>
      <c r="PMO1" s="8"/>
      <c r="PMP1" s="8"/>
      <c r="PMQ1" s="8"/>
      <c r="PMR1" s="8"/>
      <c r="PMS1" s="8"/>
      <c r="PMT1" s="7"/>
      <c r="PMU1" s="8"/>
      <c r="PMV1" s="8"/>
      <c r="PMW1" s="8"/>
      <c r="PMX1" s="8"/>
      <c r="PMY1" s="8"/>
      <c r="PMZ1" s="8"/>
      <c r="PNA1" s="8"/>
      <c r="PNB1" s="7"/>
      <c r="PNC1" s="8"/>
      <c r="PND1" s="8"/>
      <c r="PNE1" s="8"/>
      <c r="PNF1" s="8"/>
      <c r="PNG1" s="8"/>
      <c r="PNH1" s="8"/>
      <c r="PNI1" s="8"/>
      <c r="PNJ1" s="7"/>
      <c r="PNK1" s="8"/>
      <c r="PNL1" s="8"/>
      <c r="PNM1" s="8"/>
      <c r="PNN1" s="8"/>
      <c r="PNO1" s="8"/>
      <c r="PNP1" s="8"/>
      <c r="PNQ1" s="8"/>
      <c r="PNR1" s="7"/>
      <c r="PNS1" s="8"/>
      <c r="PNT1" s="8"/>
      <c r="PNU1" s="8"/>
      <c r="PNV1" s="8"/>
      <c r="PNW1" s="8"/>
      <c r="PNX1" s="8"/>
      <c r="PNY1" s="8"/>
      <c r="PNZ1" s="7"/>
      <c r="POA1" s="8"/>
      <c r="POB1" s="8"/>
      <c r="POC1" s="8"/>
      <c r="POD1" s="8"/>
      <c r="POE1" s="8"/>
      <c r="POF1" s="8"/>
      <c r="POG1" s="8"/>
      <c r="POH1" s="7"/>
      <c r="POI1" s="8"/>
      <c r="POJ1" s="8"/>
      <c r="POK1" s="8"/>
      <c r="POL1" s="8"/>
      <c r="POM1" s="8"/>
      <c r="PON1" s="8"/>
      <c r="POO1" s="8"/>
      <c r="POP1" s="7"/>
      <c r="POQ1" s="8"/>
      <c r="POR1" s="8"/>
      <c r="POS1" s="8"/>
      <c r="POT1" s="8"/>
      <c r="POU1" s="8"/>
      <c r="POV1" s="8"/>
      <c r="POW1" s="8"/>
      <c r="POX1" s="7"/>
      <c r="POY1" s="8"/>
      <c r="POZ1" s="8"/>
      <c r="PPA1" s="8"/>
      <c r="PPB1" s="8"/>
      <c r="PPC1" s="8"/>
      <c r="PPD1" s="8"/>
      <c r="PPE1" s="8"/>
      <c r="PPF1" s="7"/>
      <c r="PPG1" s="8"/>
      <c r="PPH1" s="8"/>
      <c r="PPI1" s="8"/>
      <c r="PPJ1" s="8"/>
      <c r="PPK1" s="8"/>
      <c r="PPL1" s="8"/>
      <c r="PPM1" s="8"/>
      <c r="PPN1" s="7"/>
      <c r="PPO1" s="8"/>
      <c r="PPP1" s="8"/>
      <c r="PPQ1" s="8"/>
      <c r="PPR1" s="8"/>
      <c r="PPS1" s="8"/>
      <c r="PPT1" s="8"/>
      <c r="PPU1" s="8"/>
      <c r="PPV1" s="7"/>
      <c r="PPW1" s="8"/>
      <c r="PPX1" s="8"/>
      <c r="PPY1" s="8"/>
      <c r="PPZ1" s="8"/>
      <c r="PQA1" s="8"/>
      <c r="PQB1" s="8"/>
      <c r="PQC1" s="8"/>
      <c r="PQD1" s="7"/>
      <c r="PQE1" s="8"/>
      <c r="PQF1" s="8"/>
      <c r="PQG1" s="8"/>
      <c r="PQH1" s="8"/>
      <c r="PQI1" s="8"/>
      <c r="PQJ1" s="8"/>
      <c r="PQK1" s="8"/>
      <c r="PQL1" s="7"/>
      <c r="PQM1" s="8"/>
      <c r="PQN1" s="8"/>
      <c r="PQO1" s="8"/>
      <c r="PQP1" s="8"/>
      <c r="PQQ1" s="8"/>
      <c r="PQR1" s="8"/>
      <c r="PQS1" s="8"/>
      <c r="PQT1" s="7"/>
      <c r="PQU1" s="8"/>
      <c r="PQV1" s="8"/>
      <c r="PQW1" s="8"/>
      <c r="PQX1" s="8"/>
      <c r="PQY1" s="8"/>
      <c r="PQZ1" s="8"/>
      <c r="PRA1" s="8"/>
      <c r="PRB1" s="7"/>
      <c r="PRC1" s="8"/>
      <c r="PRD1" s="8"/>
      <c r="PRE1" s="8"/>
      <c r="PRF1" s="8"/>
      <c r="PRG1" s="8"/>
      <c r="PRH1" s="8"/>
      <c r="PRI1" s="8"/>
      <c r="PRJ1" s="7"/>
      <c r="PRK1" s="8"/>
      <c r="PRL1" s="8"/>
      <c r="PRM1" s="8"/>
      <c r="PRN1" s="8"/>
      <c r="PRO1" s="8"/>
      <c r="PRP1" s="8"/>
      <c r="PRQ1" s="8"/>
      <c r="PRR1" s="7"/>
      <c r="PRS1" s="8"/>
      <c r="PRT1" s="8"/>
      <c r="PRU1" s="8"/>
      <c r="PRV1" s="8"/>
      <c r="PRW1" s="8"/>
      <c r="PRX1" s="8"/>
      <c r="PRY1" s="8"/>
      <c r="PRZ1" s="7"/>
      <c r="PSA1" s="8"/>
      <c r="PSB1" s="8"/>
      <c r="PSC1" s="8"/>
      <c r="PSD1" s="8"/>
      <c r="PSE1" s="8"/>
      <c r="PSF1" s="8"/>
      <c r="PSG1" s="8"/>
      <c r="PSH1" s="7"/>
      <c r="PSI1" s="8"/>
      <c r="PSJ1" s="8"/>
      <c r="PSK1" s="8"/>
      <c r="PSL1" s="8"/>
      <c r="PSM1" s="8"/>
      <c r="PSN1" s="8"/>
      <c r="PSO1" s="8"/>
      <c r="PSP1" s="7"/>
      <c r="PSQ1" s="8"/>
      <c r="PSR1" s="8"/>
      <c r="PSS1" s="8"/>
      <c r="PST1" s="8"/>
      <c r="PSU1" s="8"/>
      <c r="PSV1" s="8"/>
      <c r="PSW1" s="8"/>
      <c r="PSX1" s="7"/>
      <c r="PSY1" s="8"/>
      <c r="PSZ1" s="8"/>
      <c r="PTA1" s="8"/>
      <c r="PTB1" s="8"/>
      <c r="PTC1" s="8"/>
      <c r="PTD1" s="8"/>
      <c r="PTE1" s="8"/>
      <c r="PTF1" s="7"/>
      <c r="PTG1" s="8"/>
      <c r="PTH1" s="8"/>
      <c r="PTI1" s="8"/>
      <c r="PTJ1" s="8"/>
      <c r="PTK1" s="8"/>
      <c r="PTL1" s="8"/>
      <c r="PTM1" s="8"/>
      <c r="PTN1" s="7"/>
      <c r="PTO1" s="8"/>
      <c r="PTP1" s="8"/>
      <c r="PTQ1" s="8"/>
      <c r="PTR1" s="8"/>
      <c r="PTS1" s="8"/>
      <c r="PTT1" s="8"/>
      <c r="PTU1" s="8"/>
      <c r="PTV1" s="7"/>
      <c r="PTW1" s="8"/>
      <c r="PTX1" s="8"/>
      <c r="PTY1" s="8"/>
      <c r="PTZ1" s="8"/>
      <c r="PUA1" s="8"/>
      <c r="PUB1" s="8"/>
      <c r="PUC1" s="8"/>
      <c r="PUD1" s="7"/>
      <c r="PUE1" s="8"/>
      <c r="PUF1" s="8"/>
      <c r="PUG1" s="8"/>
      <c r="PUH1" s="8"/>
      <c r="PUI1" s="8"/>
      <c r="PUJ1" s="8"/>
      <c r="PUK1" s="8"/>
      <c r="PUL1" s="7"/>
      <c r="PUM1" s="8"/>
      <c r="PUN1" s="8"/>
      <c r="PUO1" s="8"/>
      <c r="PUP1" s="8"/>
      <c r="PUQ1" s="8"/>
      <c r="PUR1" s="8"/>
      <c r="PUS1" s="8"/>
      <c r="PUT1" s="7"/>
      <c r="PUU1" s="8"/>
      <c r="PUV1" s="8"/>
      <c r="PUW1" s="8"/>
      <c r="PUX1" s="8"/>
      <c r="PUY1" s="8"/>
      <c r="PUZ1" s="8"/>
      <c r="PVA1" s="8"/>
      <c r="PVB1" s="7"/>
      <c r="PVC1" s="8"/>
      <c r="PVD1" s="8"/>
      <c r="PVE1" s="8"/>
      <c r="PVF1" s="8"/>
      <c r="PVG1" s="8"/>
      <c r="PVH1" s="8"/>
      <c r="PVI1" s="8"/>
      <c r="PVJ1" s="7"/>
      <c r="PVK1" s="8"/>
      <c r="PVL1" s="8"/>
      <c r="PVM1" s="8"/>
      <c r="PVN1" s="8"/>
      <c r="PVO1" s="8"/>
      <c r="PVP1" s="8"/>
      <c r="PVQ1" s="8"/>
      <c r="PVR1" s="7"/>
      <c r="PVS1" s="8"/>
      <c r="PVT1" s="8"/>
      <c r="PVU1" s="8"/>
      <c r="PVV1" s="8"/>
      <c r="PVW1" s="8"/>
      <c r="PVX1" s="8"/>
      <c r="PVY1" s="8"/>
      <c r="PVZ1" s="7"/>
      <c r="PWA1" s="8"/>
      <c r="PWB1" s="8"/>
      <c r="PWC1" s="8"/>
      <c r="PWD1" s="8"/>
      <c r="PWE1" s="8"/>
      <c r="PWF1" s="8"/>
      <c r="PWG1" s="8"/>
      <c r="PWH1" s="7"/>
      <c r="PWI1" s="8"/>
      <c r="PWJ1" s="8"/>
      <c r="PWK1" s="8"/>
      <c r="PWL1" s="8"/>
      <c r="PWM1" s="8"/>
      <c r="PWN1" s="8"/>
      <c r="PWO1" s="8"/>
      <c r="PWP1" s="7"/>
      <c r="PWQ1" s="8"/>
      <c r="PWR1" s="8"/>
      <c r="PWS1" s="8"/>
      <c r="PWT1" s="8"/>
      <c r="PWU1" s="8"/>
      <c r="PWV1" s="8"/>
      <c r="PWW1" s="8"/>
      <c r="PWX1" s="7"/>
      <c r="PWY1" s="8"/>
      <c r="PWZ1" s="8"/>
      <c r="PXA1" s="8"/>
      <c r="PXB1" s="8"/>
      <c r="PXC1" s="8"/>
      <c r="PXD1" s="8"/>
      <c r="PXE1" s="8"/>
      <c r="PXF1" s="7"/>
      <c r="PXG1" s="8"/>
      <c r="PXH1" s="8"/>
      <c r="PXI1" s="8"/>
      <c r="PXJ1" s="8"/>
      <c r="PXK1" s="8"/>
      <c r="PXL1" s="8"/>
      <c r="PXM1" s="8"/>
      <c r="PXN1" s="7"/>
      <c r="PXO1" s="8"/>
      <c r="PXP1" s="8"/>
      <c r="PXQ1" s="8"/>
      <c r="PXR1" s="8"/>
      <c r="PXS1" s="8"/>
      <c r="PXT1" s="8"/>
      <c r="PXU1" s="8"/>
      <c r="PXV1" s="7"/>
      <c r="PXW1" s="8"/>
      <c r="PXX1" s="8"/>
      <c r="PXY1" s="8"/>
      <c r="PXZ1" s="8"/>
      <c r="PYA1" s="8"/>
      <c r="PYB1" s="8"/>
      <c r="PYC1" s="8"/>
      <c r="PYD1" s="7"/>
      <c r="PYE1" s="8"/>
      <c r="PYF1" s="8"/>
      <c r="PYG1" s="8"/>
      <c r="PYH1" s="8"/>
      <c r="PYI1" s="8"/>
      <c r="PYJ1" s="8"/>
      <c r="PYK1" s="8"/>
      <c r="PYL1" s="7"/>
      <c r="PYM1" s="8"/>
      <c r="PYN1" s="8"/>
      <c r="PYO1" s="8"/>
      <c r="PYP1" s="8"/>
      <c r="PYQ1" s="8"/>
      <c r="PYR1" s="8"/>
      <c r="PYS1" s="8"/>
      <c r="PYT1" s="7"/>
      <c r="PYU1" s="8"/>
      <c r="PYV1" s="8"/>
      <c r="PYW1" s="8"/>
      <c r="PYX1" s="8"/>
      <c r="PYY1" s="8"/>
      <c r="PYZ1" s="8"/>
      <c r="PZA1" s="8"/>
      <c r="PZB1" s="7"/>
      <c r="PZC1" s="8"/>
      <c r="PZD1" s="8"/>
      <c r="PZE1" s="8"/>
      <c r="PZF1" s="8"/>
      <c r="PZG1" s="8"/>
      <c r="PZH1" s="8"/>
      <c r="PZI1" s="8"/>
      <c r="PZJ1" s="7"/>
      <c r="PZK1" s="8"/>
      <c r="PZL1" s="8"/>
      <c r="PZM1" s="8"/>
      <c r="PZN1" s="8"/>
      <c r="PZO1" s="8"/>
      <c r="PZP1" s="8"/>
      <c r="PZQ1" s="8"/>
      <c r="PZR1" s="7"/>
      <c r="PZS1" s="8"/>
      <c r="PZT1" s="8"/>
      <c r="PZU1" s="8"/>
      <c r="PZV1" s="8"/>
      <c r="PZW1" s="8"/>
      <c r="PZX1" s="8"/>
      <c r="PZY1" s="8"/>
      <c r="PZZ1" s="7"/>
      <c r="QAA1" s="8"/>
      <c r="QAB1" s="8"/>
      <c r="QAC1" s="8"/>
      <c r="QAD1" s="8"/>
      <c r="QAE1" s="8"/>
      <c r="QAF1" s="8"/>
      <c r="QAG1" s="8"/>
      <c r="QAH1" s="7"/>
      <c r="QAI1" s="8"/>
      <c r="QAJ1" s="8"/>
      <c r="QAK1" s="8"/>
      <c r="QAL1" s="8"/>
      <c r="QAM1" s="8"/>
      <c r="QAN1" s="8"/>
      <c r="QAO1" s="8"/>
      <c r="QAP1" s="7"/>
      <c r="QAQ1" s="8"/>
      <c r="QAR1" s="8"/>
      <c r="QAS1" s="8"/>
      <c r="QAT1" s="8"/>
      <c r="QAU1" s="8"/>
      <c r="QAV1" s="8"/>
      <c r="QAW1" s="8"/>
      <c r="QAX1" s="7"/>
      <c r="QAY1" s="8"/>
      <c r="QAZ1" s="8"/>
      <c r="QBA1" s="8"/>
      <c r="QBB1" s="8"/>
      <c r="QBC1" s="8"/>
      <c r="QBD1" s="8"/>
      <c r="QBE1" s="8"/>
      <c r="QBF1" s="7"/>
      <c r="QBG1" s="8"/>
      <c r="QBH1" s="8"/>
      <c r="QBI1" s="8"/>
      <c r="QBJ1" s="8"/>
      <c r="QBK1" s="8"/>
      <c r="QBL1" s="8"/>
      <c r="QBM1" s="8"/>
      <c r="QBN1" s="7"/>
      <c r="QBO1" s="8"/>
      <c r="QBP1" s="8"/>
      <c r="QBQ1" s="8"/>
      <c r="QBR1" s="8"/>
      <c r="QBS1" s="8"/>
      <c r="QBT1" s="8"/>
      <c r="QBU1" s="8"/>
      <c r="QBV1" s="7"/>
      <c r="QBW1" s="8"/>
      <c r="QBX1" s="8"/>
      <c r="QBY1" s="8"/>
      <c r="QBZ1" s="8"/>
      <c r="QCA1" s="8"/>
      <c r="QCB1" s="8"/>
      <c r="QCC1" s="8"/>
      <c r="QCD1" s="7"/>
      <c r="QCE1" s="8"/>
      <c r="QCF1" s="8"/>
      <c r="QCG1" s="8"/>
      <c r="QCH1" s="8"/>
      <c r="QCI1" s="8"/>
      <c r="QCJ1" s="8"/>
      <c r="QCK1" s="8"/>
      <c r="QCL1" s="7"/>
      <c r="QCM1" s="8"/>
      <c r="QCN1" s="8"/>
      <c r="QCO1" s="8"/>
      <c r="QCP1" s="8"/>
      <c r="QCQ1" s="8"/>
      <c r="QCR1" s="8"/>
      <c r="QCS1" s="8"/>
      <c r="QCT1" s="7"/>
      <c r="QCU1" s="8"/>
      <c r="QCV1" s="8"/>
      <c r="QCW1" s="8"/>
      <c r="QCX1" s="8"/>
      <c r="QCY1" s="8"/>
      <c r="QCZ1" s="8"/>
      <c r="QDA1" s="8"/>
      <c r="QDB1" s="7"/>
      <c r="QDC1" s="8"/>
      <c r="QDD1" s="8"/>
      <c r="QDE1" s="8"/>
      <c r="QDF1" s="8"/>
      <c r="QDG1" s="8"/>
      <c r="QDH1" s="8"/>
      <c r="QDI1" s="8"/>
      <c r="QDJ1" s="7"/>
      <c r="QDK1" s="8"/>
      <c r="QDL1" s="8"/>
      <c r="QDM1" s="8"/>
      <c r="QDN1" s="8"/>
      <c r="QDO1" s="8"/>
      <c r="QDP1" s="8"/>
      <c r="QDQ1" s="8"/>
      <c r="QDR1" s="7"/>
      <c r="QDS1" s="8"/>
      <c r="QDT1" s="8"/>
      <c r="QDU1" s="8"/>
      <c r="QDV1" s="8"/>
      <c r="QDW1" s="8"/>
      <c r="QDX1" s="8"/>
      <c r="QDY1" s="8"/>
      <c r="QDZ1" s="7"/>
      <c r="QEA1" s="8"/>
      <c r="QEB1" s="8"/>
      <c r="QEC1" s="8"/>
      <c r="QED1" s="8"/>
      <c r="QEE1" s="8"/>
      <c r="QEF1" s="8"/>
      <c r="QEG1" s="8"/>
      <c r="QEH1" s="7"/>
      <c r="QEI1" s="8"/>
      <c r="QEJ1" s="8"/>
      <c r="QEK1" s="8"/>
      <c r="QEL1" s="8"/>
      <c r="QEM1" s="8"/>
      <c r="QEN1" s="8"/>
      <c r="QEO1" s="8"/>
      <c r="QEP1" s="7"/>
      <c r="QEQ1" s="8"/>
      <c r="QER1" s="8"/>
      <c r="QES1" s="8"/>
      <c r="QET1" s="8"/>
      <c r="QEU1" s="8"/>
      <c r="QEV1" s="8"/>
      <c r="QEW1" s="8"/>
      <c r="QEX1" s="7"/>
      <c r="QEY1" s="8"/>
      <c r="QEZ1" s="8"/>
      <c r="QFA1" s="8"/>
      <c r="QFB1" s="8"/>
      <c r="QFC1" s="8"/>
      <c r="QFD1" s="8"/>
      <c r="QFE1" s="8"/>
      <c r="QFF1" s="7"/>
      <c r="QFG1" s="8"/>
      <c r="QFH1" s="8"/>
      <c r="QFI1" s="8"/>
      <c r="QFJ1" s="8"/>
      <c r="QFK1" s="8"/>
      <c r="QFL1" s="8"/>
      <c r="QFM1" s="8"/>
      <c r="QFN1" s="7"/>
      <c r="QFO1" s="8"/>
      <c r="QFP1" s="8"/>
      <c r="QFQ1" s="8"/>
      <c r="QFR1" s="8"/>
      <c r="QFS1" s="8"/>
      <c r="QFT1" s="8"/>
      <c r="QFU1" s="8"/>
      <c r="QFV1" s="7"/>
      <c r="QFW1" s="8"/>
      <c r="QFX1" s="8"/>
      <c r="QFY1" s="8"/>
      <c r="QFZ1" s="8"/>
      <c r="QGA1" s="8"/>
      <c r="QGB1" s="8"/>
      <c r="QGC1" s="8"/>
      <c r="QGD1" s="7"/>
      <c r="QGE1" s="8"/>
      <c r="QGF1" s="8"/>
      <c r="QGG1" s="8"/>
      <c r="QGH1" s="8"/>
      <c r="QGI1" s="8"/>
      <c r="QGJ1" s="8"/>
      <c r="QGK1" s="8"/>
      <c r="QGL1" s="7"/>
      <c r="QGM1" s="8"/>
      <c r="QGN1" s="8"/>
      <c r="QGO1" s="8"/>
      <c r="QGP1" s="8"/>
      <c r="QGQ1" s="8"/>
      <c r="QGR1" s="8"/>
      <c r="QGS1" s="8"/>
      <c r="QGT1" s="7"/>
      <c r="QGU1" s="8"/>
      <c r="QGV1" s="8"/>
      <c r="QGW1" s="8"/>
      <c r="QGX1" s="8"/>
      <c r="QGY1" s="8"/>
      <c r="QGZ1" s="8"/>
      <c r="QHA1" s="8"/>
      <c r="QHB1" s="7"/>
      <c r="QHC1" s="8"/>
      <c r="QHD1" s="8"/>
      <c r="QHE1" s="8"/>
      <c r="QHF1" s="8"/>
      <c r="QHG1" s="8"/>
      <c r="QHH1" s="8"/>
      <c r="QHI1" s="8"/>
      <c r="QHJ1" s="7"/>
      <c r="QHK1" s="8"/>
      <c r="QHL1" s="8"/>
      <c r="QHM1" s="8"/>
      <c r="QHN1" s="8"/>
      <c r="QHO1" s="8"/>
      <c r="QHP1" s="8"/>
      <c r="QHQ1" s="8"/>
      <c r="QHR1" s="7"/>
      <c r="QHS1" s="8"/>
      <c r="QHT1" s="8"/>
      <c r="QHU1" s="8"/>
      <c r="QHV1" s="8"/>
      <c r="QHW1" s="8"/>
      <c r="QHX1" s="8"/>
      <c r="QHY1" s="8"/>
      <c r="QHZ1" s="7"/>
      <c r="QIA1" s="8"/>
      <c r="QIB1" s="8"/>
      <c r="QIC1" s="8"/>
      <c r="QID1" s="8"/>
      <c r="QIE1" s="8"/>
      <c r="QIF1" s="8"/>
      <c r="QIG1" s="8"/>
      <c r="QIH1" s="7"/>
      <c r="QII1" s="8"/>
      <c r="QIJ1" s="8"/>
      <c r="QIK1" s="8"/>
      <c r="QIL1" s="8"/>
      <c r="QIM1" s="8"/>
      <c r="QIN1" s="8"/>
      <c r="QIO1" s="8"/>
      <c r="QIP1" s="7"/>
      <c r="QIQ1" s="8"/>
      <c r="QIR1" s="8"/>
      <c r="QIS1" s="8"/>
      <c r="QIT1" s="8"/>
      <c r="QIU1" s="8"/>
      <c r="QIV1" s="8"/>
      <c r="QIW1" s="8"/>
      <c r="QIX1" s="7"/>
      <c r="QIY1" s="8"/>
      <c r="QIZ1" s="8"/>
      <c r="QJA1" s="8"/>
      <c r="QJB1" s="8"/>
      <c r="QJC1" s="8"/>
      <c r="QJD1" s="8"/>
      <c r="QJE1" s="8"/>
      <c r="QJF1" s="7"/>
      <c r="QJG1" s="8"/>
      <c r="QJH1" s="8"/>
      <c r="QJI1" s="8"/>
      <c r="QJJ1" s="8"/>
      <c r="QJK1" s="8"/>
      <c r="QJL1" s="8"/>
      <c r="QJM1" s="8"/>
      <c r="QJN1" s="7"/>
      <c r="QJO1" s="8"/>
      <c r="QJP1" s="8"/>
      <c r="QJQ1" s="8"/>
      <c r="QJR1" s="8"/>
      <c r="QJS1" s="8"/>
      <c r="QJT1" s="8"/>
      <c r="QJU1" s="8"/>
      <c r="QJV1" s="7"/>
      <c r="QJW1" s="8"/>
      <c r="QJX1" s="8"/>
      <c r="QJY1" s="8"/>
      <c r="QJZ1" s="8"/>
      <c r="QKA1" s="8"/>
      <c r="QKB1" s="8"/>
      <c r="QKC1" s="8"/>
      <c r="QKD1" s="7"/>
      <c r="QKE1" s="8"/>
      <c r="QKF1" s="8"/>
      <c r="QKG1" s="8"/>
      <c r="QKH1" s="8"/>
      <c r="QKI1" s="8"/>
      <c r="QKJ1" s="8"/>
      <c r="QKK1" s="8"/>
      <c r="QKL1" s="7"/>
      <c r="QKM1" s="8"/>
      <c r="QKN1" s="8"/>
      <c r="QKO1" s="8"/>
      <c r="QKP1" s="8"/>
      <c r="QKQ1" s="8"/>
      <c r="QKR1" s="8"/>
      <c r="QKS1" s="8"/>
      <c r="QKT1" s="7"/>
      <c r="QKU1" s="8"/>
      <c r="QKV1" s="8"/>
      <c r="QKW1" s="8"/>
      <c r="QKX1" s="8"/>
      <c r="QKY1" s="8"/>
      <c r="QKZ1" s="8"/>
      <c r="QLA1" s="8"/>
      <c r="QLB1" s="7"/>
      <c r="QLC1" s="8"/>
      <c r="QLD1" s="8"/>
      <c r="QLE1" s="8"/>
      <c r="QLF1" s="8"/>
      <c r="QLG1" s="8"/>
      <c r="QLH1" s="8"/>
      <c r="QLI1" s="8"/>
      <c r="QLJ1" s="7"/>
      <c r="QLK1" s="8"/>
      <c r="QLL1" s="8"/>
      <c r="QLM1" s="8"/>
      <c r="QLN1" s="8"/>
      <c r="QLO1" s="8"/>
      <c r="QLP1" s="8"/>
      <c r="QLQ1" s="8"/>
      <c r="QLR1" s="7"/>
      <c r="QLS1" s="8"/>
      <c r="QLT1" s="8"/>
      <c r="QLU1" s="8"/>
      <c r="QLV1" s="8"/>
      <c r="QLW1" s="8"/>
      <c r="QLX1" s="8"/>
      <c r="QLY1" s="8"/>
      <c r="QLZ1" s="7"/>
      <c r="QMA1" s="8"/>
      <c r="QMB1" s="8"/>
      <c r="QMC1" s="8"/>
      <c r="QMD1" s="8"/>
      <c r="QME1" s="8"/>
      <c r="QMF1" s="8"/>
      <c r="QMG1" s="8"/>
      <c r="QMH1" s="7"/>
      <c r="QMI1" s="8"/>
      <c r="QMJ1" s="8"/>
      <c r="QMK1" s="8"/>
      <c r="QML1" s="8"/>
      <c r="QMM1" s="8"/>
      <c r="QMN1" s="8"/>
      <c r="QMO1" s="8"/>
      <c r="QMP1" s="7"/>
      <c r="QMQ1" s="8"/>
      <c r="QMR1" s="8"/>
      <c r="QMS1" s="8"/>
      <c r="QMT1" s="8"/>
      <c r="QMU1" s="8"/>
      <c r="QMV1" s="8"/>
      <c r="QMW1" s="8"/>
      <c r="QMX1" s="7"/>
      <c r="QMY1" s="8"/>
      <c r="QMZ1" s="8"/>
      <c r="QNA1" s="8"/>
      <c r="QNB1" s="8"/>
      <c r="QNC1" s="8"/>
      <c r="QND1" s="8"/>
      <c r="QNE1" s="8"/>
      <c r="QNF1" s="7"/>
      <c r="QNG1" s="8"/>
      <c r="QNH1" s="8"/>
      <c r="QNI1" s="8"/>
      <c r="QNJ1" s="8"/>
      <c r="QNK1" s="8"/>
      <c r="QNL1" s="8"/>
      <c r="QNM1" s="8"/>
      <c r="QNN1" s="7"/>
      <c r="QNO1" s="8"/>
      <c r="QNP1" s="8"/>
      <c r="QNQ1" s="8"/>
      <c r="QNR1" s="8"/>
      <c r="QNS1" s="8"/>
      <c r="QNT1" s="8"/>
      <c r="QNU1" s="8"/>
      <c r="QNV1" s="7"/>
      <c r="QNW1" s="8"/>
      <c r="QNX1" s="8"/>
      <c r="QNY1" s="8"/>
      <c r="QNZ1" s="8"/>
      <c r="QOA1" s="8"/>
      <c r="QOB1" s="8"/>
      <c r="QOC1" s="8"/>
      <c r="QOD1" s="7"/>
      <c r="QOE1" s="8"/>
      <c r="QOF1" s="8"/>
      <c r="QOG1" s="8"/>
      <c r="QOH1" s="8"/>
      <c r="QOI1" s="8"/>
      <c r="QOJ1" s="8"/>
      <c r="QOK1" s="8"/>
      <c r="QOL1" s="7"/>
      <c r="QOM1" s="8"/>
      <c r="QON1" s="8"/>
      <c r="QOO1" s="8"/>
      <c r="QOP1" s="8"/>
      <c r="QOQ1" s="8"/>
      <c r="QOR1" s="8"/>
      <c r="QOS1" s="8"/>
      <c r="QOT1" s="7"/>
      <c r="QOU1" s="8"/>
      <c r="QOV1" s="8"/>
      <c r="QOW1" s="8"/>
      <c r="QOX1" s="8"/>
      <c r="QOY1" s="8"/>
      <c r="QOZ1" s="8"/>
      <c r="QPA1" s="8"/>
      <c r="QPB1" s="7"/>
      <c r="QPC1" s="8"/>
      <c r="QPD1" s="8"/>
      <c r="QPE1" s="8"/>
      <c r="QPF1" s="8"/>
      <c r="QPG1" s="8"/>
      <c r="QPH1" s="8"/>
      <c r="QPI1" s="8"/>
      <c r="QPJ1" s="7"/>
      <c r="QPK1" s="8"/>
      <c r="QPL1" s="8"/>
      <c r="QPM1" s="8"/>
      <c r="QPN1" s="8"/>
      <c r="QPO1" s="8"/>
      <c r="QPP1" s="8"/>
      <c r="QPQ1" s="8"/>
      <c r="QPR1" s="7"/>
      <c r="QPS1" s="8"/>
      <c r="QPT1" s="8"/>
      <c r="QPU1" s="8"/>
      <c r="QPV1" s="8"/>
      <c r="QPW1" s="8"/>
      <c r="QPX1" s="8"/>
      <c r="QPY1" s="8"/>
      <c r="QPZ1" s="7"/>
      <c r="QQA1" s="8"/>
      <c r="QQB1" s="8"/>
      <c r="QQC1" s="8"/>
      <c r="QQD1" s="8"/>
      <c r="QQE1" s="8"/>
      <c r="QQF1" s="8"/>
      <c r="QQG1" s="8"/>
      <c r="QQH1" s="7"/>
      <c r="QQI1" s="8"/>
      <c r="QQJ1" s="8"/>
      <c r="QQK1" s="8"/>
      <c r="QQL1" s="8"/>
      <c r="QQM1" s="8"/>
      <c r="QQN1" s="8"/>
      <c r="QQO1" s="8"/>
      <c r="QQP1" s="7"/>
      <c r="QQQ1" s="8"/>
      <c r="QQR1" s="8"/>
      <c r="QQS1" s="8"/>
      <c r="QQT1" s="8"/>
      <c r="QQU1" s="8"/>
      <c r="QQV1" s="8"/>
      <c r="QQW1" s="8"/>
      <c r="QQX1" s="7"/>
      <c r="QQY1" s="8"/>
      <c r="QQZ1" s="8"/>
      <c r="QRA1" s="8"/>
      <c r="QRB1" s="8"/>
      <c r="QRC1" s="8"/>
      <c r="QRD1" s="8"/>
      <c r="QRE1" s="8"/>
      <c r="QRF1" s="7"/>
      <c r="QRG1" s="8"/>
      <c r="QRH1" s="8"/>
      <c r="QRI1" s="8"/>
      <c r="QRJ1" s="8"/>
      <c r="QRK1" s="8"/>
      <c r="QRL1" s="8"/>
      <c r="QRM1" s="8"/>
      <c r="QRN1" s="7"/>
      <c r="QRO1" s="8"/>
      <c r="QRP1" s="8"/>
      <c r="QRQ1" s="8"/>
      <c r="QRR1" s="8"/>
      <c r="QRS1" s="8"/>
      <c r="QRT1" s="8"/>
      <c r="QRU1" s="8"/>
      <c r="QRV1" s="7"/>
      <c r="QRW1" s="8"/>
      <c r="QRX1" s="8"/>
      <c r="QRY1" s="8"/>
      <c r="QRZ1" s="8"/>
      <c r="QSA1" s="8"/>
      <c r="QSB1" s="8"/>
      <c r="QSC1" s="8"/>
      <c r="QSD1" s="7"/>
      <c r="QSE1" s="8"/>
      <c r="QSF1" s="8"/>
      <c r="QSG1" s="8"/>
      <c r="QSH1" s="8"/>
      <c r="QSI1" s="8"/>
      <c r="QSJ1" s="8"/>
      <c r="QSK1" s="8"/>
      <c r="QSL1" s="7"/>
      <c r="QSM1" s="8"/>
      <c r="QSN1" s="8"/>
      <c r="QSO1" s="8"/>
      <c r="QSP1" s="8"/>
      <c r="QSQ1" s="8"/>
      <c r="QSR1" s="8"/>
      <c r="QSS1" s="8"/>
      <c r="QST1" s="7"/>
      <c r="QSU1" s="8"/>
      <c r="QSV1" s="8"/>
      <c r="QSW1" s="8"/>
      <c r="QSX1" s="8"/>
      <c r="QSY1" s="8"/>
      <c r="QSZ1" s="8"/>
      <c r="QTA1" s="8"/>
      <c r="QTB1" s="7"/>
      <c r="QTC1" s="8"/>
      <c r="QTD1" s="8"/>
      <c r="QTE1" s="8"/>
      <c r="QTF1" s="8"/>
      <c r="QTG1" s="8"/>
      <c r="QTH1" s="8"/>
      <c r="QTI1" s="8"/>
      <c r="QTJ1" s="7"/>
      <c r="QTK1" s="8"/>
      <c r="QTL1" s="8"/>
      <c r="QTM1" s="8"/>
      <c r="QTN1" s="8"/>
      <c r="QTO1" s="8"/>
      <c r="QTP1" s="8"/>
      <c r="QTQ1" s="8"/>
      <c r="QTR1" s="7"/>
      <c r="QTS1" s="8"/>
      <c r="QTT1" s="8"/>
      <c r="QTU1" s="8"/>
      <c r="QTV1" s="8"/>
      <c r="QTW1" s="8"/>
      <c r="QTX1" s="8"/>
      <c r="QTY1" s="8"/>
      <c r="QTZ1" s="7"/>
      <c r="QUA1" s="8"/>
      <c r="QUB1" s="8"/>
      <c r="QUC1" s="8"/>
      <c r="QUD1" s="8"/>
      <c r="QUE1" s="8"/>
      <c r="QUF1" s="8"/>
      <c r="QUG1" s="8"/>
      <c r="QUH1" s="7"/>
      <c r="QUI1" s="8"/>
      <c r="QUJ1" s="8"/>
      <c r="QUK1" s="8"/>
      <c r="QUL1" s="8"/>
      <c r="QUM1" s="8"/>
      <c r="QUN1" s="8"/>
      <c r="QUO1" s="8"/>
      <c r="QUP1" s="7"/>
      <c r="QUQ1" s="8"/>
      <c r="QUR1" s="8"/>
      <c r="QUS1" s="8"/>
      <c r="QUT1" s="8"/>
      <c r="QUU1" s="8"/>
      <c r="QUV1" s="8"/>
      <c r="QUW1" s="8"/>
      <c r="QUX1" s="7"/>
      <c r="QUY1" s="8"/>
      <c r="QUZ1" s="8"/>
      <c r="QVA1" s="8"/>
      <c r="QVB1" s="8"/>
      <c r="QVC1" s="8"/>
      <c r="QVD1" s="8"/>
      <c r="QVE1" s="8"/>
      <c r="QVF1" s="7"/>
      <c r="QVG1" s="8"/>
      <c r="QVH1" s="8"/>
      <c r="QVI1" s="8"/>
      <c r="QVJ1" s="8"/>
      <c r="QVK1" s="8"/>
      <c r="QVL1" s="8"/>
      <c r="QVM1" s="8"/>
      <c r="QVN1" s="7"/>
      <c r="QVO1" s="8"/>
      <c r="QVP1" s="8"/>
      <c r="QVQ1" s="8"/>
      <c r="QVR1" s="8"/>
      <c r="QVS1" s="8"/>
      <c r="QVT1" s="8"/>
      <c r="QVU1" s="8"/>
      <c r="QVV1" s="7"/>
      <c r="QVW1" s="8"/>
      <c r="QVX1" s="8"/>
      <c r="QVY1" s="8"/>
      <c r="QVZ1" s="8"/>
      <c r="QWA1" s="8"/>
      <c r="QWB1" s="8"/>
      <c r="QWC1" s="8"/>
      <c r="QWD1" s="7"/>
      <c r="QWE1" s="8"/>
      <c r="QWF1" s="8"/>
      <c r="QWG1" s="8"/>
      <c r="QWH1" s="8"/>
      <c r="QWI1" s="8"/>
      <c r="QWJ1" s="8"/>
      <c r="QWK1" s="8"/>
      <c r="QWL1" s="7"/>
      <c r="QWM1" s="8"/>
      <c r="QWN1" s="8"/>
      <c r="QWO1" s="8"/>
      <c r="QWP1" s="8"/>
      <c r="QWQ1" s="8"/>
      <c r="QWR1" s="8"/>
      <c r="QWS1" s="8"/>
      <c r="QWT1" s="7"/>
      <c r="QWU1" s="8"/>
      <c r="QWV1" s="8"/>
      <c r="QWW1" s="8"/>
      <c r="QWX1" s="8"/>
      <c r="QWY1" s="8"/>
      <c r="QWZ1" s="8"/>
      <c r="QXA1" s="8"/>
      <c r="QXB1" s="7"/>
      <c r="QXC1" s="8"/>
      <c r="QXD1" s="8"/>
      <c r="QXE1" s="8"/>
      <c r="QXF1" s="8"/>
      <c r="QXG1" s="8"/>
      <c r="QXH1" s="8"/>
      <c r="QXI1" s="8"/>
      <c r="QXJ1" s="7"/>
      <c r="QXK1" s="8"/>
      <c r="QXL1" s="8"/>
      <c r="QXM1" s="8"/>
      <c r="QXN1" s="8"/>
      <c r="QXO1" s="8"/>
      <c r="QXP1" s="8"/>
      <c r="QXQ1" s="8"/>
      <c r="QXR1" s="7"/>
      <c r="QXS1" s="8"/>
      <c r="QXT1" s="8"/>
      <c r="QXU1" s="8"/>
      <c r="QXV1" s="8"/>
      <c r="QXW1" s="8"/>
      <c r="QXX1" s="8"/>
      <c r="QXY1" s="8"/>
      <c r="QXZ1" s="7"/>
      <c r="QYA1" s="8"/>
      <c r="QYB1" s="8"/>
      <c r="QYC1" s="8"/>
      <c r="QYD1" s="8"/>
      <c r="QYE1" s="8"/>
      <c r="QYF1" s="8"/>
      <c r="QYG1" s="8"/>
      <c r="QYH1" s="7"/>
      <c r="QYI1" s="8"/>
      <c r="QYJ1" s="8"/>
      <c r="QYK1" s="8"/>
      <c r="QYL1" s="8"/>
      <c r="QYM1" s="8"/>
      <c r="QYN1" s="8"/>
      <c r="QYO1" s="8"/>
      <c r="QYP1" s="7"/>
      <c r="QYQ1" s="8"/>
      <c r="QYR1" s="8"/>
      <c r="QYS1" s="8"/>
      <c r="QYT1" s="8"/>
      <c r="QYU1" s="8"/>
      <c r="QYV1" s="8"/>
      <c r="QYW1" s="8"/>
      <c r="QYX1" s="7"/>
      <c r="QYY1" s="8"/>
      <c r="QYZ1" s="8"/>
      <c r="QZA1" s="8"/>
      <c r="QZB1" s="8"/>
      <c r="QZC1" s="8"/>
      <c r="QZD1" s="8"/>
      <c r="QZE1" s="8"/>
      <c r="QZF1" s="7"/>
      <c r="QZG1" s="8"/>
      <c r="QZH1" s="8"/>
      <c r="QZI1" s="8"/>
      <c r="QZJ1" s="8"/>
      <c r="QZK1" s="8"/>
      <c r="QZL1" s="8"/>
      <c r="QZM1" s="8"/>
      <c r="QZN1" s="7"/>
      <c r="QZO1" s="8"/>
      <c r="QZP1" s="8"/>
      <c r="QZQ1" s="8"/>
      <c r="QZR1" s="8"/>
      <c r="QZS1" s="8"/>
      <c r="QZT1" s="8"/>
      <c r="QZU1" s="8"/>
      <c r="QZV1" s="7"/>
      <c r="QZW1" s="8"/>
      <c r="QZX1" s="8"/>
      <c r="QZY1" s="8"/>
      <c r="QZZ1" s="8"/>
      <c r="RAA1" s="8"/>
      <c r="RAB1" s="8"/>
      <c r="RAC1" s="8"/>
      <c r="RAD1" s="7"/>
      <c r="RAE1" s="8"/>
      <c r="RAF1" s="8"/>
      <c r="RAG1" s="8"/>
      <c r="RAH1" s="8"/>
      <c r="RAI1" s="8"/>
      <c r="RAJ1" s="8"/>
      <c r="RAK1" s="8"/>
      <c r="RAL1" s="7"/>
      <c r="RAM1" s="8"/>
      <c r="RAN1" s="8"/>
      <c r="RAO1" s="8"/>
      <c r="RAP1" s="8"/>
      <c r="RAQ1" s="8"/>
      <c r="RAR1" s="8"/>
      <c r="RAS1" s="8"/>
      <c r="RAT1" s="7"/>
      <c r="RAU1" s="8"/>
      <c r="RAV1" s="8"/>
      <c r="RAW1" s="8"/>
      <c r="RAX1" s="8"/>
      <c r="RAY1" s="8"/>
      <c r="RAZ1" s="8"/>
      <c r="RBA1" s="8"/>
      <c r="RBB1" s="7"/>
      <c r="RBC1" s="8"/>
      <c r="RBD1" s="8"/>
      <c r="RBE1" s="8"/>
      <c r="RBF1" s="8"/>
      <c r="RBG1" s="8"/>
      <c r="RBH1" s="8"/>
      <c r="RBI1" s="8"/>
      <c r="RBJ1" s="7"/>
      <c r="RBK1" s="8"/>
      <c r="RBL1" s="8"/>
      <c r="RBM1" s="8"/>
      <c r="RBN1" s="8"/>
      <c r="RBO1" s="8"/>
      <c r="RBP1" s="8"/>
      <c r="RBQ1" s="8"/>
      <c r="RBR1" s="7"/>
      <c r="RBS1" s="8"/>
      <c r="RBT1" s="8"/>
      <c r="RBU1" s="8"/>
      <c r="RBV1" s="8"/>
      <c r="RBW1" s="8"/>
      <c r="RBX1" s="8"/>
      <c r="RBY1" s="8"/>
      <c r="RBZ1" s="7"/>
      <c r="RCA1" s="8"/>
      <c r="RCB1" s="8"/>
      <c r="RCC1" s="8"/>
      <c r="RCD1" s="8"/>
      <c r="RCE1" s="8"/>
      <c r="RCF1" s="8"/>
      <c r="RCG1" s="8"/>
      <c r="RCH1" s="7"/>
      <c r="RCI1" s="8"/>
      <c r="RCJ1" s="8"/>
      <c r="RCK1" s="8"/>
      <c r="RCL1" s="8"/>
      <c r="RCM1" s="8"/>
      <c r="RCN1" s="8"/>
      <c r="RCO1" s="8"/>
      <c r="RCP1" s="7"/>
      <c r="RCQ1" s="8"/>
      <c r="RCR1" s="8"/>
      <c r="RCS1" s="8"/>
      <c r="RCT1" s="8"/>
      <c r="RCU1" s="8"/>
      <c r="RCV1" s="8"/>
      <c r="RCW1" s="8"/>
      <c r="RCX1" s="7"/>
      <c r="RCY1" s="8"/>
      <c r="RCZ1" s="8"/>
      <c r="RDA1" s="8"/>
      <c r="RDB1" s="8"/>
      <c r="RDC1" s="8"/>
      <c r="RDD1" s="8"/>
      <c r="RDE1" s="8"/>
      <c r="RDF1" s="7"/>
      <c r="RDG1" s="8"/>
      <c r="RDH1" s="8"/>
      <c r="RDI1" s="8"/>
      <c r="RDJ1" s="8"/>
      <c r="RDK1" s="8"/>
      <c r="RDL1" s="8"/>
      <c r="RDM1" s="8"/>
      <c r="RDN1" s="7"/>
      <c r="RDO1" s="8"/>
      <c r="RDP1" s="8"/>
      <c r="RDQ1" s="8"/>
      <c r="RDR1" s="8"/>
      <c r="RDS1" s="8"/>
      <c r="RDT1" s="8"/>
      <c r="RDU1" s="8"/>
      <c r="RDV1" s="7"/>
      <c r="RDW1" s="8"/>
      <c r="RDX1" s="8"/>
      <c r="RDY1" s="8"/>
      <c r="RDZ1" s="8"/>
      <c r="REA1" s="8"/>
      <c r="REB1" s="8"/>
      <c r="REC1" s="8"/>
      <c r="RED1" s="7"/>
      <c r="REE1" s="8"/>
      <c r="REF1" s="8"/>
      <c r="REG1" s="8"/>
      <c r="REH1" s="8"/>
      <c r="REI1" s="8"/>
      <c r="REJ1" s="8"/>
      <c r="REK1" s="8"/>
      <c r="REL1" s="7"/>
      <c r="REM1" s="8"/>
      <c r="REN1" s="8"/>
      <c r="REO1" s="8"/>
      <c r="REP1" s="8"/>
      <c r="REQ1" s="8"/>
      <c r="RER1" s="8"/>
      <c r="RES1" s="8"/>
      <c r="RET1" s="7"/>
      <c r="REU1" s="8"/>
      <c r="REV1" s="8"/>
      <c r="REW1" s="8"/>
      <c r="REX1" s="8"/>
      <c r="REY1" s="8"/>
      <c r="REZ1" s="8"/>
      <c r="RFA1" s="8"/>
      <c r="RFB1" s="7"/>
      <c r="RFC1" s="8"/>
      <c r="RFD1" s="8"/>
      <c r="RFE1" s="8"/>
      <c r="RFF1" s="8"/>
      <c r="RFG1" s="8"/>
      <c r="RFH1" s="8"/>
      <c r="RFI1" s="8"/>
      <c r="RFJ1" s="7"/>
      <c r="RFK1" s="8"/>
      <c r="RFL1" s="8"/>
      <c r="RFM1" s="8"/>
      <c r="RFN1" s="8"/>
      <c r="RFO1" s="8"/>
      <c r="RFP1" s="8"/>
      <c r="RFQ1" s="8"/>
      <c r="RFR1" s="7"/>
      <c r="RFS1" s="8"/>
      <c r="RFT1" s="8"/>
      <c r="RFU1" s="8"/>
      <c r="RFV1" s="8"/>
      <c r="RFW1" s="8"/>
      <c r="RFX1" s="8"/>
      <c r="RFY1" s="8"/>
      <c r="RFZ1" s="7"/>
      <c r="RGA1" s="8"/>
      <c r="RGB1" s="8"/>
      <c r="RGC1" s="8"/>
      <c r="RGD1" s="8"/>
      <c r="RGE1" s="8"/>
      <c r="RGF1" s="8"/>
      <c r="RGG1" s="8"/>
      <c r="RGH1" s="7"/>
      <c r="RGI1" s="8"/>
      <c r="RGJ1" s="8"/>
      <c r="RGK1" s="8"/>
      <c r="RGL1" s="8"/>
      <c r="RGM1" s="8"/>
      <c r="RGN1" s="8"/>
      <c r="RGO1" s="8"/>
      <c r="RGP1" s="7"/>
      <c r="RGQ1" s="8"/>
      <c r="RGR1" s="8"/>
      <c r="RGS1" s="8"/>
      <c r="RGT1" s="8"/>
      <c r="RGU1" s="8"/>
      <c r="RGV1" s="8"/>
      <c r="RGW1" s="8"/>
      <c r="RGX1" s="7"/>
      <c r="RGY1" s="8"/>
      <c r="RGZ1" s="8"/>
      <c r="RHA1" s="8"/>
      <c r="RHB1" s="8"/>
      <c r="RHC1" s="8"/>
      <c r="RHD1" s="8"/>
      <c r="RHE1" s="8"/>
      <c r="RHF1" s="7"/>
      <c r="RHG1" s="8"/>
      <c r="RHH1" s="8"/>
      <c r="RHI1" s="8"/>
      <c r="RHJ1" s="8"/>
      <c r="RHK1" s="8"/>
      <c r="RHL1" s="8"/>
      <c r="RHM1" s="8"/>
      <c r="RHN1" s="7"/>
      <c r="RHO1" s="8"/>
      <c r="RHP1" s="8"/>
      <c r="RHQ1" s="8"/>
      <c r="RHR1" s="8"/>
      <c r="RHS1" s="8"/>
      <c r="RHT1" s="8"/>
      <c r="RHU1" s="8"/>
      <c r="RHV1" s="7"/>
      <c r="RHW1" s="8"/>
      <c r="RHX1" s="8"/>
      <c r="RHY1" s="8"/>
      <c r="RHZ1" s="8"/>
      <c r="RIA1" s="8"/>
      <c r="RIB1" s="8"/>
      <c r="RIC1" s="8"/>
      <c r="RID1" s="7"/>
      <c r="RIE1" s="8"/>
      <c r="RIF1" s="8"/>
      <c r="RIG1" s="8"/>
      <c r="RIH1" s="8"/>
      <c r="RII1" s="8"/>
      <c r="RIJ1" s="8"/>
      <c r="RIK1" s="8"/>
      <c r="RIL1" s="7"/>
      <c r="RIM1" s="8"/>
      <c r="RIN1" s="8"/>
      <c r="RIO1" s="8"/>
      <c r="RIP1" s="8"/>
      <c r="RIQ1" s="8"/>
      <c r="RIR1" s="8"/>
      <c r="RIS1" s="8"/>
      <c r="RIT1" s="7"/>
      <c r="RIU1" s="8"/>
      <c r="RIV1" s="8"/>
      <c r="RIW1" s="8"/>
      <c r="RIX1" s="8"/>
      <c r="RIY1" s="8"/>
      <c r="RIZ1" s="8"/>
      <c r="RJA1" s="8"/>
      <c r="RJB1" s="7"/>
      <c r="RJC1" s="8"/>
      <c r="RJD1" s="8"/>
      <c r="RJE1" s="8"/>
      <c r="RJF1" s="8"/>
      <c r="RJG1" s="8"/>
      <c r="RJH1" s="8"/>
      <c r="RJI1" s="8"/>
      <c r="RJJ1" s="7"/>
      <c r="RJK1" s="8"/>
      <c r="RJL1" s="8"/>
      <c r="RJM1" s="8"/>
      <c r="RJN1" s="8"/>
      <c r="RJO1" s="8"/>
      <c r="RJP1" s="8"/>
      <c r="RJQ1" s="8"/>
      <c r="RJR1" s="7"/>
      <c r="RJS1" s="8"/>
      <c r="RJT1" s="8"/>
      <c r="RJU1" s="8"/>
      <c r="RJV1" s="8"/>
      <c r="RJW1" s="8"/>
      <c r="RJX1" s="8"/>
      <c r="RJY1" s="8"/>
      <c r="RJZ1" s="7"/>
      <c r="RKA1" s="8"/>
      <c r="RKB1" s="8"/>
      <c r="RKC1" s="8"/>
      <c r="RKD1" s="8"/>
      <c r="RKE1" s="8"/>
      <c r="RKF1" s="8"/>
      <c r="RKG1" s="8"/>
      <c r="RKH1" s="7"/>
      <c r="RKI1" s="8"/>
      <c r="RKJ1" s="8"/>
      <c r="RKK1" s="8"/>
      <c r="RKL1" s="8"/>
      <c r="RKM1" s="8"/>
      <c r="RKN1" s="8"/>
      <c r="RKO1" s="8"/>
      <c r="RKP1" s="7"/>
      <c r="RKQ1" s="8"/>
      <c r="RKR1" s="8"/>
      <c r="RKS1" s="8"/>
      <c r="RKT1" s="8"/>
      <c r="RKU1" s="8"/>
      <c r="RKV1" s="8"/>
      <c r="RKW1" s="8"/>
      <c r="RKX1" s="7"/>
      <c r="RKY1" s="8"/>
      <c r="RKZ1" s="8"/>
      <c r="RLA1" s="8"/>
      <c r="RLB1" s="8"/>
      <c r="RLC1" s="8"/>
      <c r="RLD1" s="8"/>
      <c r="RLE1" s="8"/>
      <c r="RLF1" s="7"/>
      <c r="RLG1" s="8"/>
      <c r="RLH1" s="8"/>
      <c r="RLI1" s="8"/>
      <c r="RLJ1" s="8"/>
      <c r="RLK1" s="8"/>
      <c r="RLL1" s="8"/>
      <c r="RLM1" s="8"/>
      <c r="RLN1" s="7"/>
      <c r="RLO1" s="8"/>
      <c r="RLP1" s="8"/>
      <c r="RLQ1" s="8"/>
      <c r="RLR1" s="8"/>
      <c r="RLS1" s="8"/>
      <c r="RLT1" s="8"/>
      <c r="RLU1" s="8"/>
      <c r="RLV1" s="7"/>
      <c r="RLW1" s="8"/>
      <c r="RLX1" s="8"/>
      <c r="RLY1" s="8"/>
      <c r="RLZ1" s="8"/>
      <c r="RMA1" s="8"/>
      <c r="RMB1" s="8"/>
      <c r="RMC1" s="8"/>
      <c r="RMD1" s="7"/>
      <c r="RME1" s="8"/>
      <c r="RMF1" s="8"/>
      <c r="RMG1" s="8"/>
      <c r="RMH1" s="8"/>
      <c r="RMI1" s="8"/>
      <c r="RMJ1" s="8"/>
      <c r="RMK1" s="8"/>
      <c r="RML1" s="7"/>
      <c r="RMM1" s="8"/>
      <c r="RMN1" s="8"/>
      <c r="RMO1" s="8"/>
      <c r="RMP1" s="8"/>
      <c r="RMQ1" s="8"/>
      <c r="RMR1" s="8"/>
      <c r="RMS1" s="8"/>
      <c r="RMT1" s="7"/>
      <c r="RMU1" s="8"/>
      <c r="RMV1" s="8"/>
      <c r="RMW1" s="8"/>
      <c r="RMX1" s="8"/>
      <c r="RMY1" s="8"/>
      <c r="RMZ1" s="8"/>
      <c r="RNA1" s="8"/>
      <c r="RNB1" s="7"/>
      <c r="RNC1" s="8"/>
      <c r="RND1" s="8"/>
      <c r="RNE1" s="8"/>
      <c r="RNF1" s="8"/>
      <c r="RNG1" s="8"/>
      <c r="RNH1" s="8"/>
      <c r="RNI1" s="8"/>
      <c r="RNJ1" s="7"/>
      <c r="RNK1" s="8"/>
      <c r="RNL1" s="8"/>
      <c r="RNM1" s="8"/>
      <c r="RNN1" s="8"/>
      <c r="RNO1" s="8"/>
      <c r="RNP1" s="8"/>
      <c r="RNQ1" s="8"/>
      <c r="RNR1" s="7"/>
      <c r="RNS1" s="8"/>
      <c r="RNT1" s="8"/>
      <c r="RNU1" s="8"/>
      <c r="RNV1" s="8"/>
      <c r="RNW1" s="8"/>
      <c r="RNX1" s="8"/>
      <c r="RNY1" s="8"/>
      <c r="RNZ1" s="7"/>
      <c r="ROA1" s="8"/>
      <c r="ROB1" s="8"/>
      <c r="ROC1" s="8"/>
      <c r="ROD1" s="8"/>
      <c r="ROE1" s="8"/>
      <c r="ROF1" s="8"/>
      <c r="ROG1" s="8"/>
      <c r="ROH1" s="7"/>
      <c r="ROI1" s="8"/>
      <c r="ROJ1" s="8"/>
      <c r="ROK1" s="8"/>
      <c r="ROL1" s="8"/>
      <c r="ROM1" s="8"/>
      <c r="RON1" s="8"/>
      <c r="ROO1" s="8"/>
      <c r="ROP1" s="7"/>
      <c r="ROQ1" s="8"/>
      <c r="ROR1" s="8"/>
      <c r="ROS1" s="8"/>
      <c r="ROT1" s="8"/>
      <c r="ROU1" s="8"/>
      <c r="ROV1" s="8"/>
      <c r="ROW1" s="8"/>
      <c r="ROX1" s="7"/>
      <c r="ROY1" s="8"/>
      <c r="ROZ1" s="8"/>
      <c r="RPA1" s="8"/>
      <c r="RPB1" s="8"/>
      <c r="RPC1" s="8"/>
      <c r="RPD1" s="8"/>
      <c r="RPE1" s="8"/>
      <c r="RPF1" s="7"/>
      <c r="RPG1" s="8"/>
      <c r="RPH1" s="8"/>
      <c r="RPI1" s="8"/>
      <c r="RPJ1" s="8"/>
      <c r="RPK1" s="8"/>
      <c r="RPL1" s="8"/>
      <c r="RPM1" s="8"/>
      <c r="RPN1" s="7"/>
      <c r="RPO1" s="8"/>
      <c r="RPP1" s="8"/>
      <c r="RPQ1" s="8"/>
      <c r="RPR1" s="8"/>
      <c r="RPS1" s="8"/>
      <c r="RPT1" s="8"/>
      <c r="RPU1" s="8"/>
      <c r="RPV1" s="7"/>
      <c r="RPW1" s="8"/>
      <c r="RPX1" s="8"/>
      <c r="RPY1" s="8"/>
      <c r="RPZ1" s="8"/>
      <c r="RQA1" s="8"/>
      <c r="RQB1" s="8"/>
      <c r="RQC1" s="8"/>
      <c r="RQD1" s="7"/>
      <c r="RQE1" s="8"/>
      <c r="RQF1" s="8"/>
      <c r="RQG1" s="8"/>
      <c r="RQH1" s="8"/>
      <c r="RQI1" s="8"/>
      <c r="RQJ1" s="8"/>
      <c r="RQK1" s="8"/>
      <c r="RQL1" s="7"/>
      <c r="RQM1" s="8"/>
      <c r="RQN1" s="8"/>
      <c r="RQO1" s="8"/>
      <c r="RQP1" s="8"/>
      <c r="RQQ1" s="8"/>
      <c r="RQR1" s="8"/>
      <c r="RQS1" s="8"/>
      <c r="RQT1" s="7"/>
      <c r="RQU1" s="8"/>
      <c r="RQV1" s="8"/>
      <c r="RQW1" s="8"/>
      <c r="RQX1" s="8"/>
      <c r="RQY1" s="8"/>
      <c r="RQZ1" s="8"/>
      <c r="RRA1" s="8"/>
      <c r="RRB1" s="7"/>
      <c r="RRC1" s="8"/>
      <c r="RRD1" s="8"/>
      <c r="RRE1" s="8"/>
      <c r="RRF1" s="8"/>
      <c r="RRG1" s="8"/>
      <c r="RRH1" s="8"/>
      <c r="RRI1" s="8"/>
      <c r="RRJ1" s="7"/>
      <c r="RRK1" s="8"/>
      <c r="RRL1" s="8"/>
      <c r="RRM1" s="8"/>
      <c r="RRN1" s="8"/>
      <c r="RRO1" s="8"/>
      <c r="RRP1" s="8"/>
      <c r="RRQ1" s="8"/>
      <c r="RRR1" s="7"/>
      <c r="RRS1" s="8"/>
      <c r="RRT1" s="8"/>
      <c r="RRU1" s="8"/>
      <c r="RRV1" s="8"/>
      <c r="RRW1" s="8"/>
      <c r="RRX1" s="8"/>
      <c r="RRY1" s="8"/>
      <c r="RRZ1" s="7"/>
      <c r="RSA1" s="8"/>
      <c r="RSB1" s="8"/>
      <c r="RSC1" s="8"/>
      <c r="RSD1" s="8"/>
      <c r="RSE1" s="8"/>
      <c r="RSF1" s="8"/>
      <c r="RSG1" s="8"/>
      <c r="RSH1" s="7"/>
      <c r="RSI1" s="8"/>
      <c r="RSJ1" s="8"/>
      <c r="RSK1" s="8"/>
      <c r="RSL1" s="8"/>
      <c r="RSM1" s="8"/>
      <c r="RSN1" s="8"/>
      <c r="RSO1" s="8"/>
      <c r="RSP1" s="7"/>
      <c r="RSQ1" s="8"/>
      <c r="RSR1" s="8"/>
      <c r="RSS1" s="8"/>
      <c r="RST1" s="8"/>
      <c r="RSU1" s="8"/>
      <c r="RSV1" s="8"/>
      <c r="RSW1" s="8"/>
      <c r="RSX1" s="7"/>
      <c r="RSY1" s="8"/>
      <c r="RSZ1" s="8"/>
      <c r="RTA1" s="8"/>
      <c r="RTB1" s="8"/>
      <c r="RTC1" s="8"/>
      <c r="RTD1" s="8"/>
      <c r="RTE1" s="8"/>
      <c r="RTF1" s="7"/>
      <c r="RTG1" s="8"/>
      <c r="RTH1" s="8"/>
      <c r="RTI1" s="8"/>
      <c r="RTJ1" s="8"/>
      <c r="RTK1" s="8"/>
      <c r="RTL1" s="8"/>
      <c r="RTM1" s="8"/>
      <c r="RTN1" s="7"/>
      <c r="RTO1" s="8"/>
      <c r="RTP1" s="8"/>
      <c r="RTQ1" s="8"/>
      <c r="RTR1" s="8"/>
      <c r="RTS1" s="8"/>
      <c r="RTT1" s="8"/>
      <c r="RTU1" s="8"/>
      <c r="RTV1" s="7"/>
      <c r="RTW1" s="8"/>
      <c r="RTX1" s="8"/>
      <c r="RTY1" s="8"/>
      <c r="RTZ1" s="8"/>
      <c r="RUA1" s="8"/>
      <c r="RUB1" s="8"/>
      <c r="RUC1" s="8"/>
      <c r="RUD1" s="7"/>
      <c r="RUE1" s="8"/>
      <c r="RUF1" s="8"/>
      <c r="RUG1" s="8"/>
      <c r="RUH1" s="8"/>
      <c r="RUI1" s="8"/>
      <c r="RUJ1" s="8"/>
      <c r="RUK1" s="8"/>
      <c r="RUL1" s="7"/>
      <c r="RUM1" s="8"/>
      <c r="RUN1" s="8"/>
      <c r="RUO1" s="8"/>
      <c r="RUP1" s="8"/>
      <c r="RUQ1" s="8"/>
      <c r="RUR1" s="8"/>
      <c r="RUS1" s="8"/>
      <c r="RUT1" s="7"/>
      <c r="RUU1" s="8"/>
      <c r="RUV1" s="8"/>
      <c r="RUW1" s="8"/>
      <c r="RUX1" s="8"/>
      <c r="RUY1" s="8"/>
      <c r="RUZ1" s="8"/>
      <c r="RVA1" s="8"/>
      <c r="RVB1" s="7"/>
      <c r="RVC1" s="8"/>
      <c r="RVD1" s="8"/>
      <c r="RVE1" s="8"/>
      <c r="RVF1" s="8"/>
      <c r="RVG1" s="8"/>
      <c r="RVH1" s="8"/>
      <c r="RVI1" s="8"/>
      <c r="RVJ1" s="7"/>
      <c r="RVK1" s="8"/>
      <c r="RVL1" s="8"/>
      <c r="RVM1" s="8"/>
      <c r="RVN1" s="8"/>
      <c r="RVO1" s="8"/>
      <c r="RVP1" s="8"/>
      <c r="RVQ1" s="8"/>
      <c r="RVR1" s="7"/>
      <c r="RVS1" s="8"/>
      <c r="RVT1" s="8"/>
      <c r="RVU1" s="8"/>
      <c r="RVV1" s="8"/>
      <c r="RVW1" s="8"/>
      <c r="RVX1" s="8"/>
      <c r="RVY1" s="8"/>
      <c r="RVZ1" s="7"/>
      <c r="RWA1" s="8"/>
      <c r="RWB1" s="8"/>
      <c r="RWC1" s="8"/>
      <c r="RWD1" s="8"/>
      <c r="RWE1" s="8"/>
      <c r="RWF1" s="8"/>
      <c r="RWG1" s="8"/>
      <c r="RWH1" s="7"/>
      <c r="RWI1" s="8"/>
      <c r="RWJ1" s="8"/>
      <c r="RWK1" s="8"/>
      <c r="RWL1" s="8"/>
      <c r="RWM1" s="8"/>
      <c r="RWN1" s="8"/>
      <c r="RWO1" s="8"/>
      <c r="RWP1" s="7"/>
      <c r="RWQ1" s="8"/>
      <c r="RWR1" s="8"/>
      <c r="RWS1" s="8"/>
      <c r="RWT1" s="8"/>
      <c r="RWU1" s="8"/>
      <c r="RWV1" s="8"/>
      <c r="RWW1" s="8"/>
      <c r="RWX1" s="7"/>
      <c r="RWY1" s="8"/>
      <c r="RWZ1" s="8"/>
      <c r="RXA1" s="8"/>
      <c r="RXB1" s="8"/>
      <c r="RXC1" s="8"/>
      <c r="RXD1" s="8"/>
      <c r="RXE1" s="8"/>
      <c r="RXF1" s="7"/>
      <c r="RXG1" s="8"/>
      <c r="RXH1" s="8"/>
      <c r="RXI1" s="8"/>
      <c r="RXJ1" s="8"/>
      <c r="RXK1" s="8"/>
      <c r="RXL1" s="8"/>
      <c r="RXM1" s="8"/>
      <c r="RXN1" s="7"/>
      <c r="RXO1" s="8"/>
      <c r="RXP1" s="8"/>
      <c r="RXQ1" s="8"/>
      <c r="RXR1" s="8"/>
      <c r="RXS1" s="8"/>
      <c r="RXT1" s="8"/>
      <c r="RXU1" s="8"/>
      <c r="RXV1" s="7"/>
      <c r="RXW1" s="8"/>
      <c r="RXX1" s="8"/>
      <c r="RXY1" s="8"/>
      <c r="RXZ1" s="8"/>
      <c r="RYA1" s="8"/>
      <c r="RYB1" s="8"/>
      <c r="RYC1" s="8"/>
      <c r="RYD1" s="7"/>
      <c r="RYE1" s="8"/>
      <c r="RYF1" s="8"/>
      <c r="RYG1" s="8"/>
      <c r="RYH1" s="8"/>
      <c r="RYI1" s="8"/>
      <c r="RYJ1" s="8"/>
      <c r="RYK1" s="8"/>
      <c r="RYL1" s="7"/>
      <c r="RYM1" s="8"/>
      <c r="RYN1" s="8"/>
      <c r="RYO1" s="8"/>
      <c r="RYP1" s="8"/>
      <c r="RYQ1" s="8"/>
      <c r="RYR1" s="8"/>
      <c r="RYS1" s="8"/>
      <c r="RYT1" s="7"/>
      <c r="RYU1" s="8"/>
      <c r="RYV1" s="8"/>
      <c r="RYW1" s="8"/>
      <c r="RYX1" s="8"/>
      <c r="RYY1" s="8"/>
      <c r="RYZ1" s="8"/>
      <c r="RZA1" s="8"/>
      <c r="RZB1" s="7"/>
      <c r="RZC1" s="8"/>
      <c r="RZD1" s="8"/>
      <c r="RZE1" s="8"/>
      <c r="RZF1" s="8"/>
      <c r="RZG1" s="8"/>
      <c r="RZH1" s="8"/>
      <c r="RZI1" s="8"/>
      <c r="RZJ1" s="7"/>
      <c r="RZK1" s="8"/>
      <c r="RZL1" s="8"/>
      <c r="RZM1" s="8"/>
      <c r="RZN1" s="8"/>
      <c r="RZO1" s="8"/>
      <c r="RZP1" s="8"/>
      <c r="RZQ1" s="8"/>
      <c r="RZR1" s="7"/>
      <c r="RZS1" s="8"/>
      <c r="RZT1" s="8"/>
      <c r="RZU1" s="8"/>
      <c r="RZV1" s="8"/>
      <c r="RZW1" s="8"/>
      <c r="RZX1" s="8"/>
      <c r="RZY1" s="8"/>
      <c r="RZZ1" s="7"/>
      <c r="SAA1" s="8"/>
      <c r="SAB1" s="8"/>
      <c r="SAC1" s="8"/>
      <c r="SAD1" s="8"/>
      <c r="SAE1" s="8"/>
      <c r="SAF1" s="8"/>
      <c r="SAG1" s="8"/>
      <c r="SAH1" s="7"/>
      <c r="SAI1" s="8"/>
      <c r="SAJ1" s="8"/>
      <c r="SAK1" s="8"/>
      <c r="SAL1" s="8"/>
      <c r="SAM1" s="8"/>
      <c r="SAN1" s="8"/>
      <c r="SAO1" s="8"/>
      <c r="SAP1" s="7"/>
      <c r="SAQ1" s="8"/>
      <c r="SAR1" s="8"/>
      <c r="SAS1" s="8"/>
      <c r="SAT1" s="8"/>
      <c r="SAU1" s="8"/>
      <c r="SAV1" s="8"/>
      <c r="SAW1" s="8"/>
      <c r="SAX1" s="7"/>
      <c r="SAY1" s="8"/>
      <c r="SAZ1" s="8"/>
      <c r="SBA1" s="8"/>
      <c r="SBB1" s="8"/>
      <c r="SBC1" s="8"/>
      <c r="SBD1" s="8"/>
      <c r="SBE1" s="8"/>
      <c r="SBF1" s="7"/>
      <c r="SBG1" s="8"/>
      <c r="SBH1" s="8"/>
      <c r="SBI1" s="8"/>
      <c r="SBJ1" s="8"/>
      <c r="SBK1" s="8"/>
      <c r="SBL1" s="8"/>
      <c r="SBM1" s="8"/>
      <c r="SBN1" s="7"/>
      <c r="SBO1" s="8"/>
      <c r="SBP1" s="8"/>
      <c r="SBQ1" s="8"/>
      <c r="SBR1" s="8"/>
      <c r="SBS1" s="8"/>
      <c r="SBT1" s="8"/>
      <c r="SBU1" s="8"/>
      <c r="SBV1" s="7"/>
      <c r="SBW1" s="8"/>
      <c r="SBX1" s="8"/>
      <c r="SBY1" s="8"/>
      <c r="SBZ1" s="8"/>
      <c r="SCA1" s="8"/>
      <c r="SCB1" s="8"/>
      <c r="SCC1" s="8"/>
      <c r="SCD1" s="7"/>
      <c r="SCE1" s="8"/>
      <c r="SCF1" s="8"/>
      <c r="SCG1" s="8"/>
      <c r="SCH1" s="8"/>
      <c r="SCI1" s="8"/>
      <c r="SCJ1" s="8"/>
      <c r="SCK1" s="8"/>
      <c r="SCL1" s="7"/>
      <c r="SCM1" s="8"/>
      <c r="SCN1" s="8"/>
      <c r="SCO1" s="8"/>
      <c r="SCP1" s="8"/>
      <c r="SCQ1" s="8"/>
      <c r="SCR1" s="8"/>
      <c r="SCS1" s="8"/>
      <c r="SCT1" s="7"/>
      <c r="SCU1" s="8"/>
      <c r="SCV1" s="8"/>
      <c r="SCW1" s="8"/>
      <c r="SCX1" s="8"/>
      <c r="SCY1" s="8"/>
      <c r="SCZ1" s="8"/>
      <c r="SDA1" s="8"/>
      <c r="SDB1" s="7"/>
      <c r="SDC1" s="8"/>
      <c r="SDD1" s="8"/>
      <c r="SDE1" s="8"/>
      <c r="SDF1" s="8"/>
      <c r="SDG1" s="8"/>
      <c r="SDH1" s="8"/>
      <c r="SDI1" s="8"/>
      <c r="SDJ1" s="7"/>
      <c r="SDK1" s="8"/>
      <c r="SDL1" s="8"/>
      <c r="SDM1" s="8"/>
      <c r="SDN1" s="8"/>
      <c r="SDO1" s="8"/>
      <c r="SDP1" s="8"/>
      <c r="SDQ1" s="8"/>
      <c r="SDR1" s="7"/>
      <c r="SDS1" s="8"/>
      <c r="SDT1" s="8"/>
      <c r="SDU1" s="8"/>
      <c r="SDV1" s="8"/>
      <c r="SDW1" s="8"/>
      <c r="SDX1" s="8"/>
      <c r="SDY1" s="8"/>
      <c r="SDZ1" s="7"/>
      <c r="SEA1" s="8"/>
      <c r="SEB1" s="8"/>
      <c r="SEC1" s="8"/>
      <c r="SED1" s="8"/>
      <c r="SEE1" s="8"/>
      <c r="SEF1" s="8"/>
      <c r="SEG1" s="8"/>
      <c r="SEH1" s="7"/>
      <c r="SEI1" s="8"/>
      <c r="SEJ1" s="8"/>
      <c r="SEK1" s="8"/>
      <c r="SEL1" s="8"/>
      <c r="SEM1" s="8"/>
      <c r="SEN1" s="8"/>
      <c r="SEO1" s="8"/>
      <c r="SEP1" s="7"/>
      <c r="SEQ1" s="8"/>
      <c r="SER1" s="8"/>
      <c r="SES1" s="8"/>
      <c r="SET1" s="8"/>
      <c r="SEU1" s="8"/>
      <c r="SEV1" s="8"/>
      <c r="SEW1" s="8"/>
      <c r="SEX1" s="7"/>
      <c r="SEY1" s="8"/>
      <c r="SEZ1" s="8"/>
      <c r="SFA1" s="8"/>
      <c r="SFB1" s="8"/>
      <c r="SFC1" s="8"/>
      <c r="SFD1" s="8"/>
      <c r="SFE1" s="8"/>
      <c r="SFF1" s="7"/>
      <c r="SFG1" s="8"/>
      <c r="SFH1" s="8"/>
      <c r="SFI1" s="8"/>
      <c r="SFJ1" s="8"/>
      <c r="SFK1" s="8"/>
      <c r="SFL1" s="8"/>
      <c r="SFM1" s="8"/>
      <c r="SFN1" s="7"/>
      <c r="SFO1" s="8"/>
      <c r="SFP1" s="8"/>
      <c r="SFQ1" s="8"/>
      <c r="SFR1" s="8"/>
      <c r="SFS1" s="8"/>
      <c r="SFT1" s="8"/>
      <c r="SFU1" s="8"/>
      <c r="SFV1" s="7"/>
      <c r="SFW1" s="8"/>
      <c r="SFX1" s="8"/>
      <c r="SFY1" s="8"/>
      <c r="SFZ1" s="8"/>
      <c r="SGA1" s="8"/>
      <c r="SGB1" s="8"/>
      <c r="SGC1" s="8"/>
      <c r="SGD1" s="7"/>
      <c r="SGE1" s="8"/>
      <c r="SGF1" s="8"/>
      <c r="SGG1" s="8"/>
      <c r="SGH1" s="8"/>
      <c r="SGI1" s="8"/>
      <c r="SGJ1" s="8"/>
      <c r="SGK1" s="8"/>
      <c r="SGL1" s="7"/>
      <c r="SGM1" s="8"/>
      <c r="SGN1" s="8"/>
      <c r="SGO1" s="8"/>
      <c r="SGP1" s="8"/>
      <c r="SGQ1" s="8"/>
      <c r="SGR1" s="8"/>
      <c r="SGS1" s="8"/>
      <c r="SGT1" s="7"/>
      <c r="SGU1" s="8"/>
      <c r="SGV1" s="8"/>
      <c r="SGW1" s="8"/>
      <c r="SGX1" s="8"/>
      <c r="SGY1" s="8"/>
      <c r="SGZ1" s="8"/>
      <c r="SHA1" s="8"/>
      <c r="SHB1" s="7"/>
      <c r="SHC1" s="8"/>
      <c r="SHD1" s="8"/>
      <c r="SHE1" s="8"/>
      <c r="SHF1" s="8"/>
      <c r="SHG1" s="8"/>
      <c r="SHH1" s="8"/>
      <c r="SHI1" s="8"/>
      <c r="SHJ1" s="7"/>
      <c r="SHK1" s="8"/>
      <c r="SHL1" s="8"/>
      <c r="SHM1" s="8"/>
      <c r="SHN1" s="8"/>
      <c r="SHO1" s="8"/>
      <c r="SHP1" s="8"/>
      <c r="SHQ1" s="8"/>
      <c r="SHR1" s="7"/>
      <c r="SHS1" s="8"/>
      <c r="SHT1" s="8"/>
      <c r="SHU1" s="8"/>
      <c r="SHV1" s="8"/>
      <c r="SHW1" s="8"/>
      <c r="SHX1" s="8"/>
      <c r="SHY1" s="8"/>
      <c r="SHZ1" s="7"/>
      <c r="SIA1" s="8"/>
      <c r="SIB1" s="8"/>
      <c r="SIC1" s="8"/>
      <c r="SID1" s="8"/>
      <c r="SIE1" s="8"/>
      <c r="SIF1" s="8"/>
      <c r="SIG1" s="8"/>
      <c r="SIH1" s="7"/>
      <c r="SII1" s="8"/>
      <c r="SIJ1" s="8"/>
      <c r="SIK1" s="8"/>
      <c r="SIL1" s="8"/>
      <c r="SIM1" s="8"/>
      <c r="SIN1" s="8"/>
      <c r="SIO1" s="8"/>
      <c r="SIP1" s="7"/>
      <c r="SIQ1" s="8"/>
      <c r="SIR1" s="8"/>
      <c r="SIS1" s="8"/>
      <c r="SIT1" s="8"/>
      <c r="SIU1" s="8"/>
      <c r="SIV1" s="8"/>
      <c r="SIW1" s="8"/>
      <c r="SIX1" s="7"/>
      <c r="SIY1" s="8"/>
      <c r="SIZ1" s="8"/>
      <c r="SJA1" s="8"/>
      <c r="SJB1" s="8"/>
      <c r="SJC1" s="8"/>
      <c r="SJD1" s="8"/>
      <c r="SJE1" s="8"/>
      <c r="SJF1" s="7"/>
      <c r="SJG1" s="8"/>
      <c r="SJH1" s="8"/>
      <c r="SJI1" s="8"/>
      <c r="SJJ1" s="8"/>
      <c r="SJK1" s="8"/>
      <c r="SJL1" s="8"/>
      <c r="SJM1" s="8"/>
      <c r="SJN1" s="7"/>
      <c r="SJO1" s="8"/>
      <c r="SJP1" s="8"/>
      <c r="SJQ1" s="8"/>
      <c r="SJR1" s="8"/>
      <c r="SJS1" s="8"/>
      <c r="SJT1" s="8"/>
      <c r="SJU1" s="8"/>
      <c r="SJV1" s="7"/>
      <c r="SJW1" s="8"/>
      <c r="SJX1" s="8"/>
      <c r="SJY1" s="8"/>
      <c r="SJZ1" s="8"/>
      <c r="SKA1" s="8"/>
      <c r="SKB1" s="8"/>
      <c r="SKC1" s="8"/>
      <c r="SKD1" s="7"/>
      <c r="SKE1" s="8"/>
      <c r="SKF1" s="8"/>
      <c r="SKG1" s="8"/>
      <c r="SKH1" s="8"/>
      <c r="SKI1" s="8"/>
      <c r="SKJ1" s="8"/>
      <c r="SKK1" s="8"/>
      <c r="SKL1" s="7"/>
      <c r="SKM1" s="8"/>
      <c r="SKN1" s="8"/>
      <c r="SKO1" s="8"/>
      <c r="SKP1" s="8"/>
      <c r="SKQ1" s="8"/>
      <c r="SKR1" s="8"/>
      <c r="SKS1" s="8"/>
      <c r="SKT1" s="7"/>
      <c r="SKU1" s="8"/>
      <c r="SKV1" s="8"/>
      <c r="SKW1" s="8"/>
      <c r="SKX1" s="8"/>
      <c r="SKY1" s="8"/>
      <c r="SKZ1" s="8"/>
      <c r="SLA1" s="8"/>
      <c r="SLB1" s="7"/>
      <c r="SLC1" s="8"/>
      <c r="SLD1" s="8"/>
      <c r="SLE1" s="8"/>
      <c r="SLF1" s="8"/>
      <c r="SLG1" s="8"/>
      <c r="SLH1" s="8"/>
      <c r="SLI1" s="8"/>
      <c r="SLJ1" s="7"/>
      <c r="SLK1" s="8"/>
      <c r="SLL1" s="8"/>
      <c r="SLM1" s="8"/>
      <c r="SLN1" s="8"/>
      <c r="SLO1" s="8"/>
      <c r="SLP1" s="8"/>
      <c r="SLQ1" s="8"/>
      <c r="SLR1" s="7"/>
      <c r="SLS1" s="8"/>
      <c r="SLT1" s="8"/>
      <c r="SLU1" s="8"/>
      <c r="SLV1" s="8"/>
      <c r="SLW1" s="8"/>
      <c r="SLX1" s="8"/>
      <c r="SLY1" s="8"/>
      <c r="SLZ1" s="7"/>
      <c r="SMA1" s="8"/>
      <c r="SMB1" s="8"/>
      <c r="SMC1" s="8"/>
      <c r="SMD1" s="8"/>
      <c r="SME1" s="8"/>
      <c r="SMF1" s="8"/>
      <c r="SMG1" s="8"/>
      <c r="SMH1" s="7"/>
      <c r="SMI1" s="8"/>
      <c r="SMJ1" s="8"/>
      <c r="SMK1" s="8"/>
      <c r="SML1" s="8"/>
      <c r="SMM1" s="8"/>
      <c r="SMN1" s="8"/>
      <c r="SMO1" s="8"/>
      <c r="SMP1" s="7"/>
      <c r="SMQ1" s="8"/>
      <c r="SMR1" s="8"/>
      <c r="SMS1" s="8"/>
      <c r="SMT1" s="8"/>
      <c r="SMU1" s="8"/>
      <c r="SMV1" s="8"/>
      <c r="SMW1" s="8"/>
      <c r="SMX1" s="7"/>
      <c r="SMY1" s="8"/>
      <c r="SMZ1" s="8"/>
      <c r="SNA1" s="8"/>
      <c r="SNB1" s="8"/>
      <c r="SNC1" s="8"/>
      <c r="SND1" s="8"/>
      <c r="SNE1" s="8"/>
      <c r="SNF1" s="7"/>
      <c r="SNG1" s="8"/>
      <c r="SNH1" s="8"/>
      <c r="SNI1" s="8"/>
      <c r="SNJ1" s="8"/>
      <c r="SNK1" s="8"/>
      <c r="SNL1" s="8"/>
      <c r="SNM1" s="8"/>
      <c r="SNN1" s="7"/>
      <c r="SNO1" s="8"/>
      <c r="SNP1" s="8"/>
      <c r="SNQ1" s="8"/>
      <c r="SNR1" s="8"/>
      <c r="SNS1" s="8"/>
      <c r="SNT1" s="8"/>
      <c r="SNU1" s="8"/>
      <c r="SNV1" s="7"/>
      <c r="SNW1" s="8"/>
      <c r="SNX1" s="8"/>
      <c r="SNY1" s="8"/>
      <c r="SNZ1" s="8"/>
      <c r="SOA1" s="8"/>
      <c r="SOB1" s="8"/>
      <c r="SOC1" s="8"/>
      <c r="SOD1" s="7"/>
      <c r="SOE1" s="8"/>
      <c r="SOF1" s="8"/>
      <c r="SOG1" s="8"/>
      <c r="SOH1" s="8"/>
      <c r="SOI1" s="8"/>
      <c r="SOJ1" s="8"/>
      <c r="SOK1" s="8"/>
      <c r="SOL1" s="7"/>
      <c r="SOM1" s="8"/>
      <c r="SON1" s="8"/>
      <c r="SOO1" s="8"/>
      <c r="SOP1" s="8"/>
      <c r="SOQ1" s="8"/>
      <c r="SOR1" s="8"/>
      <c r="SOS1" s="8"/>
      <c r="SOT1" s="7"/>
      <c r="SOU1" s="8"/>
      <c r="SOV1" s="8"/>
      <c r="SOW1" s="8"/>
      <c r="SOX1" s="8"/>
      <c r="SOY1" s="8"/>
      <c r="SOZ1" s="8"/>
      <c r="SPA1" s="8"/>
      <c r="SPB1" s="7"/>
      <c r="SPC1" s="8"/>
      <c r="SPD1" s="8"/>
      <c r="SPE1" s="8"/>
      <c r="SPF1" s="8"/>
      <c r="SPG1" s="8"/>
      <c r="SPH1" s="8"/>
      <c r="SPI1" s="8"/>
      <c r="SPJ1" s="7"/>
      <c r="SPK1" s="8"/>
      <c r="SPL1" s="8"/>
      <c r="SPM1" s="8"/>
      <c r="SPN1" s="8"/>
      <c r="SPO1" s="8"/>
      <c r="SPP1" s="8"/>
      <c r="SPQ1" s="8"/>
      <c r="SPR1" s="7"/>
      <c r="SPS1" s="8"/>
      <c r="SPT1" s="8"/>
      <c r="SPU1" s="8"/>
      <c r="SPV1" s="8"/>
      <c r="SPW1" s="8"/>
      <c r="SPX1" s="8"/>
      <c r="SPY1" s="8"/>
      <c r="SPZ1" s="7"/>
      <c r="SQA1" s="8"/>
      <c r="SQB1" s="8"/>
      <c r="SQC1" s="8"/>
      <c r="SQD1" s="8"/>
      <c r="SQE1" s="8"/>
      <c r="SQF1" s="8"/>
      <c r="SQG1" s="8"/>
      <c r="SQH1" s="7"/>
      <c r="SQI1" s="8"/>
      <c r="SQJ1" s="8"/>
      <c r="SQK1" s="8"/>
      <c r="SQL1" s="8"/>
      <c r="SQM1" s="8"/>
      <c r="SQN1" s="8"/>
      <c r="SQO1" s="8"/>
      <c r="SQP1" s="7"/>
      <c r="SQQ1" s="8"/>
      <c r="SQR1" s="8"/>
      <c r="SQS1" s="8"/>
      <c r="SQT1" s="8"/>
      <c r="SQU1" s="8"/>
      <c r="SQV1" s="8"/>
      <c r="SQW1" s="8"/>
      <c r="SQX1" s="7"/>
      <c r="SQY1" s="8"/>
      <c r="SQZ1" s="8"/>
      <c r="SRA1" s="8"/>
      <c r="SRB1" s="8"/>
      <c r="SRC1" s="8"/>
      <c r="SRD1" s="8"/>
      <c r="SRE1" s="8"/>
      <c r="SRF1" s="7"/>
      <c r="SRG1" s="8"/>
      <c r="SRH1" s="8"/>
      <c r="SRI1" s="8"/>
      <c r="SRJ1" s="8"/>
      <c r="SRK1" s="8"/>
      <c r="SRL1" s="8"/>
      <c r="SRM1" s="8"/>
      <c r="SRN1" s="7"/>
      <c r="SRO1" s="8"/>
      <c r="SRP1" s="8"/>
      <c r="SRQ1" s="8"/>
      <c r="SRR1" s="8"/>
      <c r="SRS1" s="8"/>
      <c r="SRT1" s="8"/>
      <c r="SRU1" s="8"/>
      <c r="SRV1" s="7"/>
      <c r="SRW1" s="8"/>
      <c r="SRX1" s="8"/>
      <c r="SRY1" s="8"/>
      <c r="SRZ1" s="8"/>
      <c r="SSA1" s="8"/>
      <c r="SSB1" s="8"/>
      <c r="SSC1" s="8"/>
      <c r="SSD1" s="7"/>
      <c r="SSE1" s="8"/>
      <c r="SSF1" s="8"/>
      <c r="SSG1" s="8"/>
      <c r="SSH1" s="8"/>
      <c r="SSI1" s="8"/>
      <c r="SSJ1" s="8"/>
      <c r="SSK1" s="8"/>
      <c r="SSL1" s="7"/>
      <c r="SSM1" s="8"/>
      <c r="SSN1" s="8"/>
      <c r="SSO1" s="8"/>
      <c r="SSP1" s="8"/>
      <c r="SSQ1" s="8"/>
      <c r="SSR1" s="8"/>
      <c r="SSS1" s="8"/>
      <c r="SST1" s="7"/>
      <c r="SSU1" s="8"/>
      <c r="SSV1" s="8"/>
      <c r="SSW1" s="8"/>
      <c r="SSX1" s="8"/>
      <c r="SSY1" s="8"/>
      <c r="SSZ1" s="8"/>
      <c r="STA1" s="8"/>
      <c r="STB1" s="7"/>
      <c r="STC1" s="8"/>
      <c r="STD1" s="8"/>
      <c r="STE1" s="8"/>
      <c r="STF1" s="8"/>
      <c r="STG1" s="8"/>
      <c r="STH1" s="8"/>
      <c r="STI1" s="8"/>
      <c r="STJ1" s="7"/>
      <c r="STK1" s="8"/>
      <c r="STL1" s="8"/>
      <c r="STM1" s="8"/>
      <c r="STN1" s="8"/>
      <c r="STO1" s="8"/>
      <c r="STP1" s="8"/>
      <c r="STQ1" s="8"/>
      <c r="STR1" s="7"/>
      <c r="STS1" s="8"/>
      <c r="STT1" s="8"/>
      <c r="STU1" s="8"/>
      <c r="STV1" s="8"/>
      <c r="STW1" s="8"/>
      <c r="STX1" s="8"/>
      <c r="STY1" s="8"/>
      <c r="STZ1" s="7"/>
      <c r="SUA1" s="8"/>
      <c r="SUB1" s="8"/>
      <c r="SUC1" s="8"/>
      <c r="SUD1" s="8"/>
      <c r="SUE1" s="8"/>
      <c r="SUF1" s="8"/>
      <c r="SUG1" s="8"/>
      <c r="SUH1" s="7"/>
      <c r="SUI1" s="8"/>
      <c r="SUJ1" s="8"/>
      <c r="SUK1" s="8"/>
      <c r="SUL1" s="8"/>
      <c r="SUM1" s="8"/>
      <c r="SUN1" s="8"/>
      <c r="SUO1" s="8"/>
      <c r="SUP1" s="7"/>
      <c r="SUQ1" s="8"/>
      <c r="SUR1" s="8"/>
      <c r="SUS1" s="8"/>
      <c r="SUT1" s="8"/>
      <c r="SUU1" s="8"/>
      <c r="SUV1" s="8"/>
      <c r="SUW1" s="8"/>
      <c r="SUX1" s="7"/>
      <c r="SUY1" s="8"/>
      <c r="SUZ1" s="8"/>
      <c r="SVA1" s="8"/>
      <c r="SVB1" s="8"/>
      <c r="SVC1" s="8"/>
      <c r="SVD1" s="8"/>
      <c r="SVE1" s="8"/>
      <c r="SVF1" s="7"/>
      <c r="SVG1" s="8"/>
      <c r="SVH1" s="8"/>
      <c r="SVI1" s="8"/>
      <c r="SVJ1" s="8"/>
      <c r="SVK1" s="8"/>
      <c r="SVL1" s="8"/>
      <c r="SVM1" s="8"/>
      <c r="SVN1" s="7"/>
      <c r="SVO1" s="8"/>
      <c r="SVP1" s="8"/>
      <c r="SVQ1" s="8"/>
      <c r="SVR1" s="8"/>
      <c r="SVS1" s="8"/>
      <c r="SVT1" s="8"/>
      <c r="SVU1" s="8"/>
      <c r="SVV1" s="7"/>
      <c r="SVW1" s="8"/>
      <c r="SVX1" s="8"/>
      <c r="SVY1" s="8"/>
      <c r="SVZ1" s="8"/>
      <c r="SWA1" s="8"/>
      <c r="SWB1" s="8"/>
      <c r="SWC1" s="8"/>
      <c r="SWD1" s="7"/>
      <c r="SWE1" s="8"/>
      <c r="SWF1" s="8"/>
      <c r="SWG1" s="8"/>
      <c r="SWH1" s="8"/>
      <c r="SWI1" s="8"/>
      <c r="SWJ1" s="8"/>
      <c r="SWK1" s="8"/>
      <c r="SWL1" s="7"/>
      <c r="SWM1" s="8"/>
      <c r="SWN1" s="8"/>
      <c r="SWO1" s="8"/>
      <c r="SWP1" s="8"/>
      <c r="SWQ1" s="8"/>
      <c r="SWR1" s="8"/>
      <c r="SWS1" s="8"/>
      <c r="SWT1" s="7"/>
      <c r="SWU1" s="8"/>
      <c r="SWV1" s="8"/>
      <c r="SWW1" s="8"/>
      <c r="SWX1" s="8"/>
      <c r="SWY1" s="8"/>
      <c r="SWZ1" s="8"/>
      <c r="SXA1" s="8"/>
      <c r="SXB1" s="7"/>
      <c r="SXC1" s="8"/>
      <c r="SXD1" s="8"/>
      <c r="SXE1" s="8"/>
      <c r="SXF1" s="8"/>
      <c r="SXG1" s="8"/>
      <c r="SXH1" s="8"/>
      <c r="SXI1" s="8"/>
      <c r="SXJ1" s="7"/>
      <c r="SXK1" s="8"/>
      <c r="SXL1" s="8"/>
      <c r="SXM1" s="8"/>
      <c r="SXN1" s="8"/>
      <c r="SXO1" s="8"/>
      <c r="SXP1" s="8"/>
      <c r="SXQ1" s="8"/>
      <c r="SXR1" s="7"/>
      <c r="SXS1" s="8"/>
      <c r="SXT1" s="8"/>
      <c r="SXU1" s="8"/>
      <c r="SXV1" s="8"/>
      <c r="SXW1" s="8"/>
      <c r="SXX1" s="8"/>
      <c r="SXY1" s="8"/>
      <c r="SXZ1" s="7"/>
      <c r="SYA1" s="8"/>
      <c r="SYB1" s="8"/>
      <c r="SYC1" s="8"/>
      <c r="SYD1" s="8"/>
      <c r="SYE1" s="8"/>
      <c r="SYF1" s="8"/>
      <c r="SYG1" s="8"/>
      <c r="SYH1" s="7"/>
      <c r="SYI1" s="8"/>
      <c r="SYJ1" s="8"/>
      <c r="SYK1" s="8"/>
      <c r="SYL1" s="8"/>
      <c r="SYM1" s="8"/>
      <c r="SYN1" s="8"/>
      <c r="SYO1" s="8"/>
      <c r="SYP1" s="7"/>
      <c r="SYQ1" s="8"/>
      <c r="SYR1" s="8"/>
      <c r="SYS1" s="8"/>
      <c r="SYT1" s="8"/>
      <c r="SYU1" s="8"/>
      <c r="SYV1" s="8"/>
      <c r="SYW1" s="8"/>
      <c r="SYX1" s="7"/>
      <c r="SYY1" s="8"/>
      <c r="SYZ1" s="8"/>
      <c r="SZA1" s="8"/>
      <c r="SZB1" s="8"/>
      <c r="SZC1" s="8"/>
      <c r="SZD1" s="8"/>
      <c r="SZE1" s="8"/>
      <c r="SZF1" s="7"/>
      <c r="SZG1" s="8"/>
      <c r="SZH1" s="8"/>
      <c r="SZI1" s="8"/>
      <c r="SZJ1" s="8"/>
      <c r="SZK1" s="8"/>
      <c r="SZL1" s="8"/>
      <c r="SZM1" s="8"/>
      <c r="SZN1" s="7"/>
      <c r="SZO1" s="8"/>
      <c r="SZP1" s="8"/>
      <c r="SZQ1" s="8"/>
      <c r="SZR1" s="8"/>
      <c r="SZS1" s="8"/>
      <c r="SZT1" s="8"/>
      <c r="SZU1" s="8"/>
      <c r="SZV1" s="7"/>
      <c r="SZW1" s="8"/>
      <c r="SZX1" s="8"/>
      <c r="SZY1" s="8"/>
      <c r="SZZ1" s="8"/>
      <c r="TAA1" s="8"/>
      <c r="TAB1" s="8"/>
      <c r="TAC1" s="8"/>
      <c r="TAD1" s="7"/>
      <c r="TAE1" s="8"/>
      <c r="TAF1" s="8"/>
      <c r="TAG1" s="8"/>
      <c r="TAH1" s="8"/>
      <c r="TAI1" s="8"/>
      <c r="TAJ1" s="8"/>
      <c r="TAK1" s="8"/>
      <c r="TAL1" s="7"/>
      <c r="TAM1" s="8"/>
      <c r="TAN1" s="8"/>
      <c r="TAO1" s="8"/>
      <c r="TAP1" s="8"/>
      <c r="TAQ1" s="8"/>
      <c r="TAR1" s="8"/>
      <c r="TAS1" s="8"/>
      <c r="TAT1" s="7"/>
      <c r="TAU1" s="8"/>
      <c r="TAV1" s="8"/>
      <c r="TAW1" s="8"/>
      <c r="TAX1" s="8"/>
      <c r="TAY1" s="8"/>
      <c r="TAZ1" s="8"/>
      <c r="TBA1" s="8"/>
      <c r="TBB1" s="7"/>
      <c r="TBC1" s="8"/>
      <c r="TBD1" s="8"/>
      <c r="TBE1" s="8"/>
      <c r="TBF1" s="8"/>
      <c r="TBG1" s="8"/>
      <c r="TBH1" s="8"/>
      <c r="TBI1" s="8"/>
      <c r="TBJ1" s="7"/>
      <c r="TBK1" s="8"/>
      <c r="TBL1" s="8"/>
      <c r="TBM1" s="8"/>
      <c r="TBN1" s="8"/>
      <c r="TBO1" s="8"/>
      <c r="TBP1" s="8"/>
      <c r="TBQ1" s="8"/>
      <c r="TBR1" s="7"/>
      <c r="TBS1" s="8"/>
      <c r="TBT1" s="8"/>
      <c r="TBU1" s="8"/>
      <c r="TBV1" s="8"/>
      <c r="TBW1" s="8"/>
      <c r="TBX1" s="8"/>
      <c r="TBY1" s="8"/>
      <c r="TBZ1" s="7"/>
      <c r="TCA1" s="8"/>
      <c r="TCB1" s="8"/>
      <c r="TCC1" s="8"/>
      <c r="TCD1" s="8"/>
      <c r="TCE1" s="8"/>
      <c r="TCF1" s="8"/>
      <c r="TCG1" s="8"/>
      <c r="TCH1" s="7"/>
      <c r="TCI1" s="8"/>
      <c r="TCJ1" s="8"/>
      <c r="TCK1" s="8"/>
      <c r="TCL1" s="8"/>
      <c r="TCM1" s="8"/>
      <c r="TCN1" s="8"/>
      <c r="TCO1" s="8"/>
      <c r="TCP1" s="7"/>
      <c r="TCQ1" s="8"/>
      <c r="TCR1" s="8"/>
      <c r="TCS1" s="8"/>
      <c r="TCT1" s="8"/>
      <c r="TCU1" s="8"/>
      <c r="TCV1" s="8"/>
      <c r="TCW1" s="8"/>
      <c r="TCX1" s="7"/>
      <c r="TCY1" s="8"/>
      <c r="TCZ1" s="8"/>
      <c r="TDA1" s="8"/>
      <c r="TDB1" s="8"/>
      <c r="TDC1" s="8"/>
      <c r="TDD1" s="8"/>
      <c r="TDE1" s="8"/>
      <c r="TDF1" s="7"/>
      <c r="TDG1" s="8"/>
      <c r="TDH1" s="8"/>
      <c r="TDI1" s="8"/>
      <c r="TDJ1" s="8"/>
      <c r="TDK1" s="8"/>
      <c r="TDL1" s="8"/>
      <c r="TDM1" s="8"/>
      <c r="TDN1" s="7"/>
      <c r="TDO1" s="8"/>
      <c r="TDP1" s="8"/>
      <c r="TDQ1" s="8"/>
      <c r="TDR1" s="8"/>
      <c r="TDS1" s="8"/>
      <c r="TDT1" s="8"/>
      <c r="TDU1" s="8"/>
      <c r="TDV1" s="7"/>
      <c r="TDW1" s="8"/>
      <c r="TDX1" s="8"/>
      <c r="TDY1" s="8"/>
      <c r="TDZ1" s="8"/>
      <c r="TEA1" s="8"/>
      <c r="TEB1" s="8"/>
      <c r="TEC1" s="8"/>
      <c r="TED1" s="7"/>
      <c r="TEE1" s="8"/>
      <c r="TEF1" s="8"/>
      <c r="TEG1" s="8"/>
      <c r="TEH1" s="8"/>
      <c r="TEI1" s="8"/>
      <c r="TEJ1" s="8"/>
      <c r="TEK1" s="8"/>
      <c r="TEL1" s="7"/>
      <c r="TEM1" s="8"/>
      <c r="TEN1" s="8"/>
      <c r="TEO1" s="8"/>
      <c r="TEP1" s="8"/>
      <c r="TEQ1" s="8"/>
      <c r="TER1" s="8"/>
      <c r="TES1" s="8"/>
      <c r="TET1" s="7"/>
      <c r="TEU1" s="8"/>
      <c r="TEV1" s="8"/>
      <c r="TEW1" s="8"/>
      <c r="TEX1" s="8"/>
      <c r="TEY1" s="8"/>
      <c r="TEZ1" s="8"/>
      <c r="TFA1" s="8"/>
      <c r="TFB1" s="7"/>
      <c r="TFC1" s="8"/>
      <c r="TFD1" s="8"/>
      <c r="TFE1" s="8"/>
      <c r="TFF1" s="8"/>
      <c r="TFG1" s="8"/>
      <c r="TFH1" s="8"/>
      <c r="TFI1" s="8"/>
      <c r="TFJ1" s="7"/>
      <c r="TFK1" s="8"/>
      <c r="TFL1" s="8"/>
      <c r="TFM1" s="8"/>
      <c r="TFN1" s="8"/>
      <c r="TFO1" s="8"/>
      <c r="TFP1" s="8"/>
      <c r="TFQ1" s="8"/>
      <c r="TFR1" s="7"/>
      <c r="TFS1" s="8"/>
      <c r="TFT1" s="8"/>
      <c r="TFU1" s="8"/>
      <c r="TFV1" s="8"/>
      <c r="TFW1" s="8"/>
      <c r="TFX1" s="8"/>
      <c r="TFY1" s="8"/>
      <c r="TFZ1" s="7"/>
      <c r="TGA1" s="8"/>
      <c r="TGB1" s="8"/>
      <c r="TGC1" s="8"/>
      <c r="TGD1" s="8"/>
      <c r="TGE1" s="8"/>
      <c r="TGF1" s="8"/>
      <c r="TGG1" s="8"/>
      <c r="TGH1" s="7"/>
      <c r="TGI1" s="8"/>
      <c r="TGJ1" s="8"/>
      <c r="TGK1" s="8"/>
      <c r="TGL1" s="8"/>
      <c r="TGM1" s="8"/>
      <c r="TGN1" s="8"/>
      <c r="TGO1" s="8"/>
      <c r="TGP1" s="7"/>
      <c r="TGQ1" s="8"/>
      <c r="TGR1" s="8"/>
      <c r="TGS1" s="8"/>
      <c r="TGT1" s="8"/>
      <c r="TGU1" s="8"/>
      <c r="TGV1" s="8"/>
      <c r="TGW1" s="8"/>
      <c r="TGX1" s="7"/>
      <c r="TGY1" s="8"/>
      <c r="TGZ1" s="8"/>
      <c r="THA1" s="8"/>
      <c r="THB1" s="8"/>
      <c r="THC1" s="8"/>
      <c r="THD1" s="8"/>
      <c r="THE1" s="8"/>
      <c r="THF1" s="7"/>
      <c r="THG1" s="8"/>
      <c r="THH1" s="8"/>
      <c r="THI1" s="8"/>
      <c r="THJ1" s="8"/>
      <c r="THK1" s="8"/>
      <c r="THL1" s="8"/>
      <c r="THM1" s="8"/>
      <c r="THN1" s="7"/>
      <c r="THO1" s="8"/>
      <c r="THP1" s="8"/>
      <c r="THQ1" s="8"/>
      <c r="THR1" s="8"/>
      <c r="THS1" s="8"/>
      <c r="THT1" s="8"/>
      <c r="THU1" s="8"/>
      <c r="THV1" s="7"/>
      <c r="THW1" s="8"/>
      <c r="THX1" s="8"/>
      <c r="THY1" s="8"/>
      <c r="THZ1" s="8"/>
      <c r="TIA1" s="8"/>
      <c r="TIB1" s="8"/>
      <c r="TIC1" s="8"/>
      <c r="TID1" s="7"/>
      <c r="TIE1" s="8"/>
      <c r="TIF1" s="8"/>
      <c r="TIG1" s="8"/>
      <c r="TIH1" s="8"/>
      <c r="TII1" s="8"/>
      <c r="TIJ1" s="8"/>
      <c r="TIK1" s="8"/>
      <c r="TIL1" s="7"/>
      <c r="TIM1" s="8"/>
      <c r="TIN1" s="8"/>
      <c r="TIO1" s="8"/>
      <c r="TIP1" s="8"/>
      <c r="TIQ1" s="8"/>
      <c r="TIR1" s="8"/>
      <c r="TIS1" s="8"/>
      <c r="TIT1" s="7"/>
      <c r="TIU1" s="8"/>
      <c r="TIV1" s="8"/>
      <c r="TIW1" s="8"/>
      <c r="TIX1" s="8"/>
      <c r="TIY1" s="8"/>
      <c r="TIZ1" s="8"/>
      <c r="TJA1" s="8"/>
      <c r="TJB1" s="7"/>
      <c r="TJC1" s="8"/>
      <c r="TJD1" s="8"/>
      <c r="TJE1" s="8"/>
      <c r="TJF1" s="8"/>
      <c r="TJG1" s="8"/>
      <c r="TJH1" s="8"/>
      <c r="TJI1" s="8"/>
      <c r="TJJ1" s="7"/>
      <c r="TJK1" s="8"/>
      <c r="TJL1" s="8"/>
      <c r="TJM1" s="8"/>
      <c r="TJN1" s="8"/>
      <c r="TJO1" s="8"/>
      <c r="TJP1" s="8"/>
      <c r="TJQ1" s="8"/>
      <c r="TJR1" s="7"/>
      <c r="TJS1" s="8"/>
      <c r="TJT1" s="8"/>
      <c r="TJU1" s="8"/>
      <c r="TJV1" s="8"/>
      <c r="TJW1" s="8"/>
      <c r="TJX1" s="8"/>
      <c r="TJY1" s="8"/>
      <c r="TJZ1" s="7"/>
      <c r="TKA1" s="8"/>
      <c r="TKB1" s="8"/>
      <c r="TKC1" s="8"/>
      <c r="TKD1" s="8"/>
      <c r="TKE1" s="8"/>
      <c r="TKF1" s="8"/>
      <c r="TKG1" s="8"/>
      <c r="TKH1" s="7"/>
      <c r="TKI1" s="8"/>
      <c r="TKJ1" s="8"/>
      <c r="TKK1" s="8"/>
      <c r="TKL1" s="8"/>
      <c r="TKM1" s="8"/>
      <c r="TKN1" s="8"/>
      <c r="TKO1" s="8"/>
      <c r="TKP1" s="7"/>
      <c r="TKQ1" s="8"/>
      <c r="TKR1" s="8"/>
      <c r="TKS1" s="8"/>
      <c r="TKT1" s="8"/>
      <c r="TKU1" s="8"/>
      <c r="TKV1" s="8"/>
      <c r="TKW1" s="8"/>
      <c r="TKX1" s="7"/>
      <c r="TKY1" s="8"/>
      <c r="TKZ1" s="8"/>
      <c r="TLA1" s="8"/>
      <c r="TLB1" s="8"/>
      <c r="TLC1" s="8"/>
      <c r="TLD1" s="8"/>
      <c r="TLE1" s="8"/>
      <c r="TLF1" s="7"/>
      <c r="TLG1" s="8"/>
      <c r="TLH1" s="8"/>
      <c r="TLI1" s="8"/>
      <c r="TLJ1" s="8"/>
      <c r="TLK1" s="8"/>
      <c r="TLL1" s="8"/>
      <c r="TLM1" s="8"/>
      <c r="TLN1" s="7"/>
      <c r="TLO1" s="8"/>
      <c r="TLP1" s="8"/>
      <c r="TLQ1" s="8"/>
      <c r="TLR1" s="8"/>
      <c r="TLS1" s="8"/>
      <c r="TLT1" s="8"/>
      <c r="TLU1" s="8"/>
      <c r="TLV1" s="7"/>
      <c r="TLW1" s="8"/>
      <c r="TLX1" s="8"/>
      <c r="TLY1" s="8"/>
      <c r="TLZ1" s="8"/>
      <c r="TMA1" s="8"/>
      <c r="TMB1" s="8"/>
      <c r="TMC1" s="8"/>
      <c r="TMD1" s="7"/>
      <c r="TME1" s="8"/>
      <c r="TMF1" s="8"/>
      <c r="TMG1" s="8"/>
      <c r="TMH1" s="8"/>
      <c r="TMI1" s="8"/>
      <c r="TMJ1" s="8"/>
      <c r="TMK1" s="8"/>
      <c r="TML1" s="7"/>
      <c r="TMM1" s="8"/>
      <c r="TMN1" s="8"/>
      <c r="TMO1" s="8"/>
      <c r="TMP1" s="8"/>
      <c r="TMQ1" s="8"/>
      <c r="TMR1" s="8"/>
      <c r="TMS1" s="8"/>
      <c r="TMT1" s="7"/>
      <c r="TMU1" s="8"/>
      <c r="TMV1" s="8"/>
      <c r="TMW1" s="8"/>
      <c r="TMX1" s="8"/>
      <c r="TMY1" s="8"/>
      <c r="TMZ1" s="8"/>
      <c r="TNA1" s="8"/>
      <c r="TNB1" s="7"/>
      <c r="TNC1" s="8"/>
      <c r="TND1" s="8"/>
      <c r="TNE1" s="8"/>
      <c r="TNF1" s="8"/>
      <c r="TNG1" s="8"/>
      <c r="TNH1" s="8"/>
      <c r="TNI1" s="8"/>
      <c r="TNJ1" s="7"/>
      <c r="TNK1" s="8"/>
      <c r="TNL1" s="8"/>
      <c r="TNM1" s="8"/>
      <c r="TNN1" s="8"/>
      <c r="TNO1" s="8"/>
      <c r="TNP1" s="8"/>
      <c r="TNQ1" s="8"/>
      <c r="TNR1" s="7"/>
      <c r="TNS1" s="8"/>
      <c r="TNT1" s="8"/>
      <c r="TNU1" s="8"/>
      <c r="TNV1" s="8"/>
      <c r="TNW1" s="8"/>
      <c r="TNX1" s="8"/>
      <c r="TNY1" s="8"/>
      <c r="TNZ1" s="7"/>
      <c r="TOA1" s="8"/>
      <c r="TOB1" s="8"/>
      <c r="TOC1" s="8"/>
      <c r="TOD1" s="8"/>
      <c r="TOE1" s="8"/>
      <c r="TOF1" s="8"/>
      <c r="TOG1" s="8"/>
      <c r="TOH1" s="7"/>
      <c r="TOI1" s="8"/>
      <c r="TOJ1" s="8"/>
      <c r="TOK1" s="8"/>
      <c r="TOL1" s="8"/>
      <c r="TOM1" s="8"/>
      <c r="TON1" s="8"/>
      <c r="TOO1" s="8"/>
      <c r="TOP1" s="7"/>
      <c r="TOQ1" s="8"/>
      <c r="TOR1" s="8"/>
      <c r="TOS1" s="8"/>
      <c r="TOT1" s="8"/>
      <c r="TOU1" s="8"/>
      <c r="TOV1" s="8"/>
      <c r="TOW1" s="8"/>
      <c r="TOX1" s="7"/>
      <c r="TOY1" s="8"/>
      <c r="TOZ1" s="8"/>
      <c r="TPA1" s="8"/>
      <c r="TPB1" s="8"/>
      <c r="TPC1" s="8"/>
      <c r="TPD1" s="8"/>
      <c r="TPE1" s="8"/>
      <c r="TPF1" s="7"/>
      <c r="TPG1" s="8"/>
      <c r="TPH1" s="8"/>
      <c r="TPI1" s="8"/>
      <c r="TPJ1" s="8"/>
      <c r="TPK1" s="8"/>
      <c r="TPL1" s="8"/>
      <c r="TPM1" s="8"/>
      <c r="TPN1" s="7"/>
      <c r="TPO1" s="8"/>
      <c r="TPP1" s="8"/>
      <c r="TPQ1" s="8"/>
      <c r="TPR1" s="8"/>
      <c r="TPS1" s="8"/>
      <c r="TPT1" s="8"/>
      <c r="TPU1" s="8"/>
      <c r="TPV1" s="7"/>
      <c r="TPW1" s="8"/>
      <c r="TPX1" s="8"/>
      <c r="TPY1" s="8"/>
      <c r="TPZ1" s="8"/>
      <c r="TQA1" s="8"/>
      <c r="TQB1" s="8"/>
      <c r="TQC1" s="8"/>
      <c r="TQD1" s="7"/>
      <c r="TQE1" s="8"/>
      <c r="TQF1" s="8"/>
      <c r="TQG1" s="8"/>
      <c r="TQH1" s="8"/>
      <c r="TQI1" s="8"/>
      <c r="TQJ1" s="8"/>
      <c r="TQK1" s="8"/>
      <c r="TQL1" s="7"/>
      <c r="TQM1" s="8"/>
      <c r="TQN1" s="8"/>
      <c r="TQO1" s="8"/>
      <c r="TQP1" s="8"/>
      <c r="TQQ1" s="8"/>
      <c r="TQR1" s="8"/>
      <c r="TQS1" s="8"/>
      <c r="TQT1" s="7"/>
      <c r="TQU1" s="8"/>
      <c r="TQV1" s="8"/>
      <c r="TQW1" s="8"/>
      <c r="TQX1" s="8"/>
      <c r="TQY1" s="8"/>
      <c r="TQZ1" s="8"/>
      <c r="TRA1" s="8"/>
      <c r="TRB1" s="7"/>
      <c r="TRC1" s="8"/>
      <c r="TRD1" s="8"/>
      <c r="TRE1" s="8"/>
      <c r="TRF1" s="8"/>
      <c r="TRG1" s="8"/>
      <c r="TRH1" s="8"/>
      <c r="TRI1" s="8"/>
      <c r="TRJ1" s="7"/>
      <c r="TRK1" s="8"/>
      <c r="TRL1" s="8"/>
      <c r="TRM1" s="8"/>
      <c r="TRN1" s="8"/>
      <c r="TRO1" s="8"/>
      <c r="TRP1" s="8"/>
      <c r="TRQ1" s="8"/>
      <c r="TRR1" s="7"/>
      <c r="TRS1" s="8"/>
      <c r="TRT1" s="8"/>
      <c r="TRU1" s="8"/>
      <c r="TRV1" s="8"/>
      <c r="TRW1" s="8"/>
      <c r="TRX1" s="8"/>
      <c r="TRY1" s="8"/>
      <c r="TRZ1" s="7"/>
      <c r="TSA1" s="8"/>
      <c r="TSB1" s="8"/>
      <c r="TSC1" s="8"/>
      <c r="TSD1" s="8"/>
      <c r="TSE1" s="8"/>
      <c r="TSF1" s="8"/>
      <c r="TSG1" s="8"/>
      <c r="TSH1" s="7"/>
      <c r="TSI1" s="8"/>
      <c r="TSJ1" s="8"/>
      <c r="TSK1" s="8"/>
      <c r="TSL1" s="8"/>
      <c r="TSM1" s="8"/>
      <c r="TSN1" s="8"/>
      <c r="TSO1" s="8"/>
      <c r="TSP1" s="7"/>
      <c r="TSQ1" s="8"/>
      <c r="TSR1" s="8"/>
      <c r="TSS1" s="8"/>
      <c r="TST1" s="8"/>
      <c r="TSU1" s="8"/>
      <c r="TSV1" s="8"/>
      <c r="TSW1" s="8"/>
      <c r="TSX1" s="7"/>
      <c r="TSY1" s="8"/>
      <c r="TSZ1" s="8"/>
      <c r="TTA1" s="8"/>
      <c r="TTB1" s="8"/>
      <c r="TTC1" s="8"/>
      <c r="TTD1" s="8"/>
      <c r="TTE1" s="8"/>
      <c r="TTF1" s="7"/>
      <c r="TTG1" s="8"/>
      <c r="TTH1" s="8"/>
      <c r="TTI1" s="8"/>
      <c r="TTJ1" s="8"/>
      <c r="TTK1" s="8"/>
      <c r="TTL1" s="8"/>
      <c r="TTM1" s="8"/>
      <c r="TTN1" s="7"/>
      <c r="TTO1" s="8"/>
      <c r="TTP1" s="8"/>
      <c r="TTQ1" s="8"/>
      <c r="TTR1" s="8"/>
      <c r="TTS1" s="8"/>
      <c r="TTT1" s="8"/>
      <c r="TTU1" s="8"/>
      <c r="TTV1" s="7"/>
      <c r="TTW1" s="8"/>
      <c r="TTX1" s="8"/>
      <c r="TTY1" s="8"/>
      <c r="TTZ1" s="8"/>
      <c r="TUA1" s="8"/>
      <c r="TUB1" s="8"/>
      <c r="TUC1" s="8"/>
      <c r="TUD1" s="7"/>
      <c r="TUE1" s="8"/>
      <c r="TUF1" s="8"/>
      <c r="TUG1" s="8"/>
      <c r="TUH1" s="8"/>
      <c r="TUI1" s="8"/>
      <c r="TUJ1" s="8"/>
      <c r="TUK1" s="8"/>
      <c r="TUL1" s="7"/>
      <c r="TUM1" s="8"/>
      <c r="TUN1" s="8"/>
      <c r="TUO1" s="8"/>
      <c r="TUP1" s="8"/>
      <c r="TUQ1" s="8"/>
      <c r="TUR1" s="8"/>
      <c r="TUS1" s="8"/>
      <c r="TUT1" s="7"/>
      <c r="TUU1" s="8"/>
      <c r="TUV1" s="8"/>
      <c r="TUW1" s="8"/>
      <c r="TUX1" s="8"/>
      <c r="TUY1" s="8"/>
      <c r="TUZ1" s="8"/>
      <c r="TVA1" s="8"/>
      <c r="TVB1" s="7"/>
      <c r="TVC1" s="8"/>
      <c r="TVD1" s="8"/>
      <c r="TVE1" s="8"/>
      <c r="TVF1" s="8"/>
      <c r="TVG1" s="8"/>
      <c r="TVH1" s="8"/>
      <c r="TVI1" s="8"/>
      <c r="TVJ1" s="7"/>
      <c r="TVK1" s="8"/>
      <c r="TVL1" s="8"/>
      <c r="TVM1" s="8"/>
      <c r="TVN1" s="8"/>
      <c r="TVO1" s="8"/>
      <c r="TVP1" s="8"/>
      <c r="TVQ1" s="8"/>
      <c r="TVR1" s="7"/>
      <c r="TVS1" s="8"/>
      <c r="TVT1" s="8"/>
      <c r="TVU1" s="8"/>
      <c r="TVV1" s="8"/>
      <c r="TVW1" s="8"/>
      <c r="TVX1" s="8"/>
      <c r="TVY1" s="8"/>
      <c r="TVZ1" s="7"/>
      <c r="TWA1" s="8"/>
      <c r="TWB1" s="8"/>
      <c r="TWC1" s="8"/>
      <c r="TWD1" s="8"/>
      <c r="TWE1" s="8"/>
      <c r="TWF1" s="8"/>
      <c r="TWG1" s="8"/>
      <c r="TWH1" s="7"/>
      <c r="TWI1" s="8"/>
      <c r="TWJ1" s="8"/>
      <c r="TWK1" s="8"/>
      <c r="TWL1" s="8"/>
      <c r="TWM1" s="8"/>
      <c r="TWN1" s="8"/>
      <c r="TWO1" s="8"/>
      <c r="TWP1" s="7"/>
      <c r="TWQ1" s="8"/>
      <c r="TWR1" s="8"/>
      <c r="TWS1" s="8"/>
      <c r="TWT1" s="8"/>
      <c r="TWU1" s="8"/>
      <c r="TWV1" s="8"/>
      <c r="TWW1" s="8"/>
      <c r="TWX1" s="7"/>
      <c r="TWY1" s="8"/>
      <c r="TWZ1" s="8"/>
      <c r="TXA1" s="8"/>
      <c r="TXB1" s="8"/>
      <c r="TXC1" s="8"/>
      <c r="TXD1" s="8"/>
      <c r="TXE1" s="8"/>
      <c r="TXF1" s="7"/>
      <c r="TXG1" s="8"/>
      <c r="TXH1" s="8"/>
      <c r="TXI1" s="8"/>
      <c r="TXJ1" s="8"/>
      <c r="TXK1" s="8"/>
      <c r="TXL1" s="8"/>
      <c r="TXM1" s="8"/>
      <c r="TXN1" s="7"/>
      <c r="TXO1" s="8"/>
      <c r="TXP1" s="8"/>
      <c r="TXQ1" s="8"/>
      <c r="TXR1" s="8"/>
      <c r="TXS1" s="8"/>
      <c r="TXT1" s="8"/>
      <c r="TXU1" s="8"/>
      <c r="TXV1" s="7"/>
      <c r="TXW1" s="8"/>
      <c r="TXX1" s="8"/>
      <c r="TXY1" s="8"/>
      <c r="TXZ1" s="8"/>
      <c r="TYA1" s="8"/>
      <c r="TYB1" s="8"/>
      <c r="TYC1" s="8"/>
      <c r="TYD1" s="7"/>
      <c r="TYE1" s="8"/>
      <c r="TYF1" s="8"/>
      <c r="TYG1" s="8"/>
      <c r="TYH1" s="8"/>
      <c r="TYI1" s="8"/>
      <c r="TYJ1" s="8"/>
      <c r="TYK1" s="8"/>
      <c r="TYL1" s="7"/>
      <c r="TYM1" s="8"/>
      <c r="TYN1" s="8"/>
      <c r="TYO1" s="8"/>
      <c r="TYP1" s="8"/>
      <c r="TYQ1" s="8"/>
      <c r="TYR1" s="8"/>
      <c r="TYS1" s="8"/>
      <c r="TYT1" s="7"/>
      <c r="TYU1" s="8"/>
      <c r="TYV1" s="8"/>
      <c r="TYW1" s="8"/>
      <c r="TYX1" s="8"/>
      <c r="TYY1" s="8"/>
      <c r="TYZ1" s="8"/>
      <c r="TZA1" s="8"/>
      <c r="TZB1" s="7"/>
      <c r="TZC1" s="8"/>
      <c r="TZD1" s="8"/>
      <c r="TZE1" s="8"/>
      <c r="TZF1" s="8"/>
      <c r="TZG1" s="8"/>
      <c r="TZH1" s="8"/>
      <c r="TZI1" s="8"/>
      <c r="TZJ1" s="7"/>
      <c r="TZK1" s="8"/>
      <c r="TZL1" s="8"/>
      <c r="TZM1" s="8"/>
      <c r="TZN1" s="8"/>
      <c r="TZO1" s="8"/>
      <c r="TZP1" s="8"/>
      <c r="TZQ1" s="8"/>
      <c r="TZR1" s="7"/>
      <c r="TZS1" s="8"/>
      <c r="TZT1" s="8"/>
      <c r="TZU1" s="8"/>
      <c r="TZV1" s="8"/>
      <c r="TZW1" s="8"/>
      <c r="TZX1" s="8"/>
      <c r="TZY1" s="8"/>
      <c r="TZZ1" s="7"/>
      <c r="UAA1" s="8"/>
      <c r="UAB1" s="8"/>
      <c r="UAC1" s="8"/>
      <c r="UAD1" s="8"/>
      <c r="UAE1" s="8"/>
      <c r="UAF1" s="8"/>
      <c r="UAG1" s="8"/>
      <c r="UAH1" s="7"/>
      <c r="UAI1" s="8"/>
      <c r="UAJ1" s="8"/>
      <c r="UAK1" s="8"/>
      <c r="UAL1" s="8"/>
      <c r="UAM1" s="8"/>
      <c r="UAN1" s="8"/>
      <c r="UAO1" s="8"/>
      <c r="UAP1" s="7"/>
      <c r="UAQ1" s="8"/>
      <c r="UAR1" s="8"/>
      <c r="UAS1" s="8"/>
      <c r="UAT1" s="8"/>
      <c r="UAU1" s="8"/>
      <c r="UAV1" s="8"/>
      <c r="UAW1" s="8"/>
      <c r="UAX1" s="7"/>
      <c r="UAY1" s="8"/>
      <c r="UAZ1" s="8"/>
      <c r="UBA1" s="8"/>
      <c r="UBB1" s="8"/>
      <c r="UBC1" s="8"/>
      <c r="UBD1" s="8"/>
      <c r="UBE1" s="8"/>
      <c r="UBF1" s="7"/>
      <c r="UBG1" s="8"/>
      <c r="UBH1" s="8"/>
      <c r="UBI1" s="8"/>
      <c r="UBJ1" s="8"/>
      <c r="UBK1" s="8"/>
      <c r="UBL1" s="8"/>
      <c r="UBM1" s="8"/>
      <c r="UBN1" s="7"/>
      <c r="UBO1" s="8"/>
      <c r="UBP1" s="8"/>
      <c r="UBQ1" s="8"/>
      <c r="UBR1" s="8"/>
      <c r="UBS1" s="8"/>
      <c r="UBT1" s="8"/>
      <c r="UBU1" s="8"/>
      <c r="UBV1" s="7"/>
      <c r="UBW1" s="8"/>
      <c r="UBX1" s="8"/>
      <c r="UBY1" s="8"/>
      <c r="UBZ1" s="8"/>
      <c r="UCA1" s="8"/>
      <c r="UCB1" s="8"/>
      <c r="UCC1" s="8"/>
      <c r="UCD1" s="7"/>
      <c r="UCE1" s="8"/>
      <c r="UCF1" s="8"/>
      <c r="UCG1" s="8"/>
      <c r="UCH1" s="8"/>
      <c r="UCI1" s="8"/>
      <c r="UCJ1" s="8"/>
      <c r="UCK1" s="8"/>
      <c r="UCL1" s="7"/>
      <c r="UCM1" s="8"/>
      <c r="UCN1" s="8"/>
      <c r="UCO1" s="8"/>
      <c r="UCP1" s="8"/>
      <c r="UCQ1" s="8"/>
      <c r="UCR1" s="8"/>
      <c r="UCS1" s="8"/>
      <c r="UCT1" s="7"/>
      <c r="UCU1" s="8"/>
      <c r="UCV1" s="8"/>
      <c r="UCW1" s="8"/>
      <c r="UCX1" s="8"/>
      <c r="UCY1" s="8"/>
      <c r="UCZ1" s="8"/>
      <c r="UDA1" s="8"/>
      <c r="UDB1" s="7"/>
      <c r="UDC1" s="8"/>
      <c r="UDD1" s="8"/>
      <c r="UDE1" s="8"/>
      <c r="UDF1" s="8"/>
      <c r="UDG1" s="8"/>
      <c r="UDH1" s="8"/>
      <c r="UDI1" s="8"/>
      <c r="UDJ1" s="7"/>
      <c r="UDK1" s="8"/>
      <c r="UDL1" s="8"/>
      <c r="UDM1" s="8"/>
      <c r="UDN1" s="8"/>
      <c r="UDO1" s="8"/>
      <c r="UDP1" s="8"/>
      <c r="UDQ1" s="8"/>
      <c r="UDR1" s="7"/>
      <c r="UDS1" s="8"/>
      <c r="UDT1" s="8"/>
      <c r="UDU1" s="8"/>
      <c r="UDV1" s="8"/>
      <c r="UDW1" s="8"/>
      <c r="UDX1" s="8"/>
      <c r="UDY1" s="8"/>
      <c r="UDZ1" s="7"/>
      <c r="UEA1" s="8"/>
      <c r="UEB1" s="8"/>
      <c r="UEC1" s="8"/>
      <c r="UED1" s="8"/>
      <c r="UEE1" s="8"/>
      <c r="UEF1" s="8"/>
      <c r="UEG1" s="8"/>
      <c r="UEH1" s="7"/>
      <c r="UEI1" s="8"/>
      <c r="UEJ1" s="8"/>
      <c r="UEK1" s="8"/>
      <c r="UEL1" s="8"/>
      <c r="UEM1" s="8"/>
      <c r="UEN1" s="8"/>
      <c r="UEO1" s="8"/>
      <c r="UEP1" s="7"/>
      <c r="UEQ1" s="8"/>
      <c r="UER1" s="8"/>
      <c r="UES1" s="8"/>
      <c r="UET1" s="8"/>
      <c r="UEU1" s="8"/>
      <c r="UEV1" s="8"/>
      <c r="UEW1" s="8"/>
      <c r="UEX1" s="7"/>
      <c r="UEY1" s="8"/>
      <c r="UEZ1" s="8"/>
      <c r="UFA1" s="8"/>
      <c r="UFB1" s="8"/>
      <c r="UFC1" s="8"/>
      <c r="UFD1" s="8"/>
      <c r="UFE1" s="8"/>
      <c r="UFF1" s="7"/>
      <c r="UFG1" s="8"/>
      <c r="UFH1" s="8"/>
      <c r="UFI1" s="8"/>
      <c r="UFJ1" s="8"/>
      <c r="UFK1" s="8"/>
      <c r="UFL1" s="8"/>
      <c r="UFM1" s="8"/>
      <c r="UFN1" s="7"/>
      <c r="UFO1" s="8"/>
      <c r="UFP1" s="8"/>
      <c r="UFQ1" s="8"/>
      <c r="UFR1" s="8"/>
      <c r="UFS1" s="8"/>
      <c r="UFT1" s="8"/>
      <c r="UFU1" s="8"/>
      <c r="UFV1" s="7"/>
      <c r="UFW1" s="8"/>
      <c r="UFX1" s="8"/>
      <c r="UFY1" s="8"/>
      <c r="UFZ1" s="8"/>
      <c r="UGA1" s="8"/>
      <c r="UGB1" s="8"/>
      <c r="UGC1" s="8"/>
      <c r="UGD1" s="7"/>
      <c r="UGE1" s="8"/>
      <c r="UGF1" s="8"/>
      <c r="UGG1" s="8"/>
      <c r="UGH1" s="8"/>
      <c r="UGI1" s="8"/>
      <c r="UGJ1" s="8"/>
      <c r="UGK1" s="8"/>
      <c r="UGL1" s="7"/>
      <c r="UGM1" s="8"/>
      <c r="UGN1" s="8"/>
      <c r="UGO1" s="8"/>
      <c r="UGP1" s="8"/>
      <c r="UGQ1" s="8"/>
      <c r="UGR1" s="8"/>
      <c r="UGS1" s="8"/>
      <c r="UGT1" s="7"/>
      <c r="UGU1" s="8"/>
      <c r="UGV1" s="8"/>
      <c r="UGW1" s="8"/>
      <c r="UGX1" s="8"/>
      <c r="UGY1" s="8"/>
      <c r="UGZ1" s="8"/>
      <c r="UHA1" s="8"/>
      <c r="UHB1" s="7"/>
      <c r="UHC1" s="8"/>
      <c r="UHD1" s="8"/>
      <c r="UHE1" s="8"/>
      <c r="UHF1" s="8"/>
      <c r="UHG1" s="8"/>
      <c r="UHH1" s="8"/>
      <c r="UHI1" s="8"/>
      <c r="UHJ1" s="7"/>
      <c r="UHK1" s="8"/>
      <c r="UHL1" s="8"/>
      <c r="UHM1" s="8"/>
      <c r="UHN1" s="8"/>
      <c r="UHO1" s="8"/>
      <c r="UHP1" s="8"/>
      <c r="UHQ1" s="8"/>
      <c r="UHR1" s="7"/>
      <c r="UHS1" s="8"/>
      <c r="UHT1" s="8"/>
      <c r="UHU1" s="8"/>
      <c r="UHV1" s="8"/>
      <c r="UHW1" s="8"/>
      <c r="UHX1" s="8"/>
      <c r="UHY1" s="8"/>
      <c r="UHZ1" s="7"/>
      <c r="UIA1" s="8"/>
      <c r="UIB1" s="8"/>
      <c r="UIC1" s="8"/>
      <c r="UID1" s="8"/>
      <c r="UIE1" s="8"/>
      <c r="UIF1" s="8"/>
      <c r="UIG1" s="8"/>
      <c r="UIH1" s="7"/>
      <c r="UII1" s="8"/>
      <c r="UIJ1" s="8"/>
      <c r="UIK1" s="8"/>
      <c r="UIL1" s="8"/>
      <c r="UIM1" s="8"/>
      <c r="UIN1" s="8"/>
      <c r="UIO1" s="8"/>
      <c r="UIP1" s="7"/>
      <c r="UIQ1" s="8"/>
      <c r="UIR1" s="8"/>
      <c r="UIS1" s="8"/>
      <c r="UIT1" s="8"/>
      <c r="UIU1" s="8"/>
      <c r="UIV1" s="8"/>
      <c r="UIW1" s="8"/>
      <c r="UIX1" s="7"/>
      <c r="UIY1" s="8"/>
      <c r="UIZ1" s="8"/>
      <c r="UJA1" s="8"/>
      <c r="UJB1" s="8"/>
      <c r="UJC1" s="8"/>
      <c r="UJD1" s="8"/>
      <c r="UJE1" s="8"/>
      <c r="UJF1" s="7"/>
      <c r="UJG1" s="8"/>
      <c r="UJH1" s="8"/>
      <c r="UJI1" s="8"/>
      <c r="UJJ1" s="8"/>
      <c r="UJK1" s="8"/>
      <c r="UJL1" s="8"/>
      <c r="UJM1" s="8"/>
      <c r="UJN1" s="7"/>
      <c r="UJO1" s="8"/>
      <c r="UJP1" s="8"/>
      <c r="UJQ1" s="8"/>
      <c r="UJR1" s="8"/>
      <c r="UJS1" s="8"/>
      <c r="UJT1" s="8"/>
      <c r="UJU1" s="8"/>
      <c r="UJV1" s="7"/>
      <c r="UJW1" s="8"/>
      <c r="UJX1" s="8"/>
      <c r="UJY1" s="8"/>
      <c r="UJZ1" s="8"/>
      <c r="UKA1" s="8"/>
      <c r="UKB1" s="8"/>
      <c r="UKC1" s="8"/>
      <c r="UKD1" s="7"/>
      <c r="UKE1" s="8"/>
      <c r="UKF1" s="8"/>
      <c r="UKG1" s="8"/>
      <c r="UKH1" s="8"/>
      <c r="UKI1" s="8"/>
      <c r="UKJ1" s="8"/>
      <c r="UKK1" s="8"/>
      <c r="UKL1" s="7"/>
      <c r="UKM1" s="8"/>
      <c r="UKN1" s="8"/>
      <c r="UKO1" s="8"/>
      <c r="UKP1" s="8"/>
      <c r="UKQ1" s="8"/>
      <c r="UKR1" s="8"/>
      <c r="UKS1" s="8"/>
      <c r="UKT1" s="7"/>
      <c r="UKU1" s="8"/>
      <c r="UKV1" s="8"/>
      <c r="UKW1" s="8"/>
      <c r="UKX1" s="8"/>
      <c r="UKY1" s="8"/>
      <c r="UKZ1" s="8"/>
      <c r="ULA1" s="8"/>
      <c r="ULB1" s="7"/>
      <c r="ULC1" s="8"/>
      <c r="ULD1" s="8"/>
      <c r="ULE1" s="8"/>
      <c r="ULF1" s="8"/>
      <c r="ULG1" s="8"/>
      <c r="ULH1" s="8"/>
      <c r="ULI1" s="8"/>
      <c r="ULJ1" s="7"/>
      <c r="ULK1" s="8"/>
      <c r="ULL1" s="8"/>
      <c r="ULM1" s="8"/>
      <c r="ULN1" s="8"/>
      <c r="ULO1" s="8"/>
      <c r="ULP1" s="8"/>
      <c r="ULQ1" s="8"/>
      <c r="ULR1" s="7"/>
      <c r="ULS1" s="8"/>
      <c r="ULT1" s="8"/>
      <c r="ULU1" s="8"/>
      <c r="ULV1" s="8"/>
      <c r="ULW1" s="8"/>
      <c r="ULX1" s="8"/>
      <c r="ULY1" s="8"/>
      <c r="ULZ1" s="7"/>
      <c r="UMA1" s="8"/>
      <c r="UMB1" s="8"/>
      <c r="UMC1" s="8"/>
      <c r="UMD1" s="8"/>
      <c r="UME1" s="8"/>
      <c r="UMF1" s="8"/>
      <c r="UMG1" s="8"/>
      <c r="UMH1" s="7"/>
      <c r="UMI1" s="8"/>
      <c r="UMJ1" s="8"/>
      <c r="UMK1" s="8"/>
      <c r="UML1" s="8"/>
      <c r="UMM1" s="8"/>
      <c r="UMN1" s="8"/>
      <c r="UMO1" s="8"/>
      <c r="UMP1" s="7"/>
      <c r="UMQ1" s="8"/>
      <c r="UMR1" s="8"/>
      <c r="UMS1" s="8"/>
      <c r="UMT1" s="8"/>
      <c r="UMU1" s="8"/>
      <c r="UMV1" s="8"/>
      <c r="UMW1" s="8"/>
      <c r="UMX1" s="7"/>
      <c r="UMY1" s="8"/>
      <c r="UMZ1" s="8"/>
      <c r="UNA1" s="8"/>
      <c r="UNB1" s="8"/>
      <c r="UNC1" s="8"/>
      <c r="UND1" s="8"/>
      <c r="UNE1" s="8"/>
      <c r="UNF1" s="7"/>
      <c r="UNG1" s="8"/>
      <c r="UNH1" s="8"/>
      <c r="UNI1" s="8"/>
      <c r="UNJ1" s="8"/>
      <c r="UNK1" s="8"/>
      <c r="UNL1" s="8"/>
      <c r="UNM1" s="8"/>
      <c r="UNN1" s="7"/>
      <c r="UNO1" s="8"/>
      <c r="UNP1" s="8"/>
      <c r="UNQ1" s="8"/>
      <c r="UNR1" s="8"/>
      <c r="UNS1" s="8"/>
      <c r="UNT1" s="8"/>
      <c r="UNU1" s="8"/>
      <c r="UNV1" s="7"/>
      <c r="UNW1" s="8"/>
      <c r="UNX1" s="8"/>
      <c r="UNY1" s="8"/>
      <c r="UNZ1" s="8"/>
      <c r="UOA1" s="8"/>
      <c r="UOB1" s="8"/>
      <c r="UOC1" s="8"/>
      <c r="UOD1" s="7"/>
      <c r="UOE1" s="8"/>
      <c r="UOF1" s="8"/>
      <c r="UOG1" s="8"/>
      <c r="UOH1" s="8"/>
      <c r="UOI1" s="8"/>
      <c r="UOJ1" s="8"/>
      <c r="UOK1" s="8"/>
      <c r="UOL1" s="7"/>
      <c r="UOM1" s="8"/>
      <c r="UON1" s="8"/>
      <c r="UOO1" s="8"/>
      <c r="UOP1" s="8"/>
      <c r="UOQ1" s="8"/>
      <c r="UOR1" s="8"/>
      <c r="UOS1" s="8"/>
      <c r="UOT1" s="7"/>
      <c r="UOU1" s="8"/>
      <c r="UOV1" s="8"/>
      <c r="UOW1" s="8"/>
      <c r="UOX1" s="8"/>
      <c r="UOY1" s="8"/>
      <c r="UOZ1" s="8"/>
      <c r="UPA1" s="8"/>
      <c r="UPB1" s="7"/>
      <c r="UPC1" s="8"/>
      <c r="UPD1" s="8"/>
      <c r="UPE1" s="8"/>
      <c r="UPF1" s="8"/>
      <c r="UPG1" s="8"/>
      <c r="UPH1" s="8"/>
      <c r="UPI1" s="8"/>
      <c r="UPJ1" s="7"/>
      <c r="UPK1" s="8"/>
      <c r="UPL1" s="8"/>
      <c r="UPM1" s="8"/>
      <c r="UPN1" s="8"/>
      <c r="UPO1" s="8"/>
      <c r="UPP1" s="8"/>
      <c r="UPQ1" s="8"/>
      <c r="UPR1" s="7"/>
      <c r="UPS1" s="8"/>
      <c r="UPT1" s="8"/>
      <c r="UPU1" s="8"/>
      <c r="UPV1" s="8"/>
      <c r="UPW1" s="8"/>
      <c r="UPX1" s="8"/>
      <c r="UPY1" s="8"/>
      <c r="UPZ1" s="7"/>
      <c r="UQA1" s="8"/>
      <c r="UQB1" s="8"/>
      <c r="UQC1" s="8"/>
      <c r="UQD1" s="8"/>
      <c r="UQE1" s="8"/>
      <c r="UQF1" s="8"/>
      <c r="UQG1" s="8"/>
      <c r="UQH1" s="7"/>
      <c r="UQI1" s="8"/>
      <c r="UQJ1" s="8"/>
      <c r="UQK1" s="8"/>
      <c r="UQL1" s="8"/>
      <c r="UQM1" s="8"/>
      <c r="UQN1" s="8"/>
      <c r="UQO1" s="8"/>
      <c r="UQP1" s="7"/>
      <c r="UQQ1" s="8"/>
      <c r="UQR1" s="8"/>
      <c r="UQS1" s="8"/>
      <c r="UQT1" s="8"/>
      <c r="UQU1" s="8"/>
      <c r="UQV1" s="8"/>
      <c r="UQW1" s="8"/>
      <c r="UQX1" s="7"/>
      <c r="UQY1" s="8"/>
      <c r="UQZ1" s="8"/>
      <c r="URA1" s="8"/>
      <c r="URB1" s="8"/>
      <c r="URC1" s="8"/>
      <c r="URD1" s="8"/>
      <c r="URE1" s="8"/>
      <c r="URF1" s="7"/>
      <c r="URG1" s="8"/>
      <c r="URH1" s="8"/>
      <c r="URI1" s="8"/>
      <c r="URJ1" s="8"/>
      <c r="URK1" s="8"/>
      <c r="URL1" s="8"/>
      <c r="URM1" s="8"/>
      <c r="URN1" s="7"/>
      <c r="URO1" s="8"/>
      <c r="URP1" s="8"/>
      <c r="URQ1" s="8"/>
      <c r="URR1" s="8"/>
      <c r="URS1" s="8"/>
      <c r="URT1" s="8"/>
      <c r="URU1" s="8"/>
      <c r="URV1" s="7"/>
      <c r="URW1" s="8"/>
      <c r="URX1" s="8"/>
      <c r="URY1" s="8"/>
      <c r="URZ1" s="8"/>
      <c r="USA1" s="8"/>
      <c r="USB1" s="8"/>
      <c r="USC1" s="8"/>
      <c r="USD1" s="7"/>
      <c r="USE1" s="8"/>
      <c r="USF1" s="8"/>
      <c r="USG1" s="8"/>
      <c r="USH1" s="8"/>
      <c r="USI1" s="8"/>
      <c r="USJ1" s="8"/>
      <c r="USK1" s="8"/>
      <c r="USL1" s="7"/>
      <c r="USM1" s="8"/>
      <c r="USN1" s="8"/>
      <c r="USO1" s="8"/>
      <c r="USP1" s="8"/>
      <c r="USQ1" s="8"/>
      <c r="USR1" s="8"/>
      <c r="USS1" s="8"/>
      <c r="UST1" s="7"/>
      <c r="USU1" s="8"/>
      <c r="USV1" s="8"/>
      <c r="USW1" s="8"/>
      <c r="USX1" s="8"/>
      <c r="USY1" s="8"/>
      <c r="USZ1" s="8"/>
      <c r="UTA1" s="8"/>
      <c r="UTB1" s="7"/>
      <c r="UTC1" s="8"/>
      <c r="UTD1" s="8"/>
      <c r="UTE1" s="8"/>
      <c r="UTF1" s="8"/>
      <c r="UTG1" s="8"/>
      <c r="UTH1" s="8"/>
      <c r="UTI1" s="8"/>
      <c r="UTJ1" s="7"/>
      <c r="UTK1" s="8"/>
      <c r="UTL1" s="8"/>
      <c r="UTM1" s="8"/>
      <c r="UTN1" s="8"/>
      <c r="UTO1" s="8"/>
      <c r="UTP1" s="8"/>
      <c r="UTQ1" s="8"/>
      <c r="UTR1" s="7"/>
      <c r="UTS1" s="8"/>
      <c r="UTT1" s="8"/>
      <c r="UTU1" s="8"/>
      <c r="UTV1" s="8"/>
      <c r="UTW1" s="8"/>
      <c r="UTX1" s="8"/>
      <c r="UTY1" s="8"/>
      <c r="UTZ1" s="7"/>
      <c r="UUA1" s="8"/>
      <c r="UUB1" s="8"/>
      <c r="UUC1" s="8"/>
      <c r="UUD1" s="8"/>
      <c r="UUE1" s="8"/>
      <c r="UUF1" s="8"/>
      <c r="UUG1" s="8"/>
      <c r="UUH1" s="7"/>
      <c r="UUI1" s="8"/>
      <c r="UUJ1" s="8"/>
      <c r="UUK1" s="8"/>
      <c r="UUL1" s="8"/>
      <c r="UUM1" s="8"/>
      <c r="UUN1" s="8"/>
      <c r="UUO1" s="8"/>
      <c r="UUP1" s="7"/>
      <c r="UUQ1" s="8"/>
      <c r="UUR1" s="8"/>
      <c r="UUS1" s="8"/>
      <c r="UUT1" s="8"/>
      <c r="UUU1" s="8"/>
      <c r="UUV1" s="8"/>
      <c r="UUW1" s="8"/>
      <c r="UUX1" s="7"/>
      <c r="UUY1" s="8"/>
      <c r="UUZ1" s="8"/>
      <c r="UVA1" s="8"/>
      <c r="UVB1" s="8"/>
      <c r="UVC1" s="8"/>
      <c r="UVD1" s="8"/>
      <c r="UVE1" s="8"/>
      <c r="UVF1" s="7"/>
      <c r="UVG1" s="8"/>
      <c r="UVH1" s="8"/>
      <c r="UVI1" s="8"/>
      <c r="UVJ1" s="8"/>
      <c r="UVK1" s="8"/>
      <c r="UVL1" s="8"/>
      <c r="UVM1" s="8"/>
      <c r="UVN1" s="7"/>
      <c r="UVO1" s="8"/>
      <c r="UVP1" s="8"/>
      <c r="UVQ1" s="8"/>
      <c r="UVR1" s="8"/>
      <c r="UVS1" s="8"/>
      <c r="UVT1" s="8"/>
      <c r="UVU1" s="8"/>
      <c r="UVV1" s="7"/>
      <c r="UVW1" s="8"/>
      <c r="UVX1" s="8"/>
      <c r="UVY1" s="8"/>
      <c r="UVZ1" s="8"/>
      <c r="UWA1" s="8"/>
      <c r="UWB1" s="8"/>
      <c r="UWC1" s="8"/>
      <c r="UWD1" s="7"/>
      <c r="UWE1" s="8"/>
      <c r="UWF1" s="8"/>
      <c r="UWG1" s="8"/>
      <c r="UWH1" s="8"/>
      <c r="UWI1" s="8"/>
      <c r="UWJ1" s="8"/>
      <c r="UWK1" s="8"/>
      <c r="UWL1" s="7"/>
      <c r="UWM1" s="8"/>
      <c r="UWN1" s="8"/>
      <c r="UWO1" s="8"/>
      <c r="UWP1" s="8"/>
      <c r="UWQ1" s="8"/>
      <c r="UWR1" s="8"/>
      <c r="UWS1" s="8"/>
      <c r="UWT1" s="7"/>
      <c r="UWU1" s="8"/>
      <c r="UWV1" s="8"/>
      <c r="UWW1" s="8"/>
      <c r="UWX1" s="8"/>
      <c r="UWY1" s="8"/>
      <c r="UWZ1" s="8"/>
      <c r="UXA1" s="8"/>
      <c r="UXB1" s="7"/>
      <c r="UXC1" s="8"/>
      <c r="UXD1" s="8"/>
      <c r="UXE1" s="8"/>
      <c r="UXF1" s="8"/>
      <c r="UXG1" s="8"/>
      <c r="UXH1" s="8"/>
      <c r="UXI1" s="8"/>
      <c r="UXJ1" s="7"/>
      <c r="UXK1" s="8"/>
      <c r="UXL1" s="8"/>
      <c r="UXM1" s="8"/>
      <c r="UXN1" s="8"/>
      <c r="UXO1" s="8"/>
      <c r="UXP1" s="8"/>
      <c r="UXQ1" s="8"/>
      <c r="UXR1" s="7"/>
      <c r="UXS1" s="8"/>
      <c r="UXT1" s="8"/>
      <c r="UXU1" s="8"/>
      <c r="UXV1" s="8"/>
      <c r="UXW1" s="8"/>
      <c r="UXX1" s="8"/>
      <c r="UXY1" s="8"/>
      <c r="UXZ1" s="7"/>
      <c r="UYA1" s="8"/>
      <c r="UYB1" s="8"/>
      <c r="UYC1" s="8"/>
      <c r="UYD1" s="8"/>
      <c r="UYE1" s="8"/>
      <c r="UYF1" s="8"/>
      <c r="UYG1" s="8"/>
      <c r="UYH1" s="7"/>
      <c r="UYI1" s="8"/>
      <c r="UYJ1" s="8"/>
      <c r="UYK1" s="8"/>
      <c r="UYL1" s="8"/>
      <c r="UYM1" s="8"/>
      <c r="UYN1" s="8"/>
      <c r="UYO1" s="8"/>
      <c r="UYP1" s="7"/>
      <c r="UYQ1" s="8"/>
      <c r="UYR1" s="8"/>
      <c r="UYS1" s="8"/>
      <c r="UYT1" s="8"/>
      <c r="UYU1" s="8"/>
      <c r="UYV1" s="8"/>
      <c r="UYW1" s="8"/>
      <c r="UYX1" s="7"/>
      <c r="UYY1" s="8"/>
      <c r="UYZ1" s="8"/>
      <c r="UZA1" s="8"/>
      <c r="UZB1" s="8"/>
      <c r="UZC1" s="8"/>
      <c r="UZD1" s="8"/>
      <c r="UZE1" s="8"/>
      <c r="UZF1" s="7"/>
      <c r="UZG1" s="8"/>
      <c r="UZH1" s="8"/>
      <c r="UZI1" s="8"/>
      <c r="UZJ1" s="8"/>
      <c r="UZK1" s="8"/>
      <c r="UZL1" s="8"/>
      <c r="UZM1" s="8"/>
      <c r="UZN1" s="7"/>
      <c r="UZO1" s="8"/>
      <c r="UZP1" s="8"/>
      <c r="UZQ1" s="8"/>
      <c r="UZR1" s="8"/>
      <c r="UZS1" s="8"/>
      <c r="UZT1" s="8"/>
      <c r="UZU1" s="8"/>
      <c r="UZV1" s="7"/>
      <c r="UZW1" s="8"/>
      <c r="UZX1" s="8"/>
      <c r="UZY1" s="8"/>
      <c r="UZZ1" s="8"/>
      <c r="VAA1" s="8"/>
      <c r="VAB1" s="8"/>
      <c r="VAC1" s="8"/>
      <c r="VAD1" s="7"/>
      <c r="VAE1" s="8"/>
      <c r="VAF1" s="8"/>
      <c r="VAG1" s="8"/>
      <c r="VAH1" s="8"/>
      <c r="VAI1" s="8"/>
      <c r="VAJ1" s="8"/>
      <c r="VAK1" s="8"/>
      <c r="VAL1" s="7"/>
      <c r="VAM1" s="8"/>
      <c r="VAN1" s="8"/>
      <c r="VAO1" s="8"/>
      <c r="VAP1" s="8"/>
      <c r="VAQ1" s="8"/>
      <c r="VAR1" s="8"/>
      <c r="VAS1" s="8"/>
      <c r="VAT1" s="7"/>
      <c r="VAU1" s="8"/>
      <c r="VAV1" s="8"/>
      <c r="VAW1" s="8"/>
      <c r="VAX1" s="8"/>
      <c r="VAY1" s="8"/>
      <c r="VAZ1" s="8"/>
      <c r="VBA1" s="8"/>
      <c r="VBB1" s="7"/>
      <c r="VBC1" s="8"/>
      <c r="VBD1" s="8"/>
      <c r="VBE1" s="8"/>
      <c r="VBF1" s="8"/>
      <c r="VBG1" s="8"/>
      <c r="VBH1" s="8"/>
      <c r="VBI1" s="8"/>
      <c r="VBJ1" s="7"/>
      <c r="VBK1" s="8"/>
      <c r="VBL1" s="8"/>
      <c r="VBM1" s="8"/>
      <c r="VBN1" s="8"/>
      <c r="VBO1" s="8"/>
      <c r="VBP1" s="8"/>
      <c r="VBQ1" s="8"/>
      <c r="VBR1" s="7"/>
      <c r="VBS1" s="8"/>
      <c r="VBT1" s="8"/>
      <c r="VBU1" s="8"/>
      <c r="VBV1" s="8"/>
      <c r="VBW1" s="8"/>
      <c r="VBX1" s="8"/>
      <c r="VBY1" s="8"/>
      <c r="VBZ1" s="7"/>
      <c r="VCA1" s="8"/>
      <c r="VCB1" s="8"/>
      <c r="VCC1" s="8"/>
      <c r="VCD1" s="8"/>
      <c r="VCE1" s="8"/>
      <c r="VCF1" s="8"/>
      <c r="VCG1" s="8"/>
      <c r="VCH1" s="7"/>
      <c r="VCI1" s="8"/>
      <c r="VCJ1" s="8"/>
      <c r="VCK1" s="8"/>
      <c r="VCL1" s="8"/>
      <c r="VCM1" s="8"/>
      <c r="VCN1" s="8"/>
      <c r="VCO1" s="8"/>
      <c r="VCP1" s="7"/>
      <c r="VCQ1" s="8"/>
      <c r="VCR1" s="8"/>
      <c r="VCS1" s="8"/>
      <c r="VCT1" s="8"/>
      <c r="VCU1" s="8"/>
      <c r="VCV1" s="8"/>
      <c r="VCW1" s="8"/>
      <c r="VCX1" s="7"/>
      <c r="VCY1" s="8"/>
      <c r="VCZ1" s="8"/>
      <c r="VDA1" s="8"/>
      <c r="VDB1" s="8"/>
      <c r="VDC1" s="8"/>
      <c r="VDD1" s="8"/>
      <c r="VDE1" s="8"/>
      <c r="VDF1" s="7"/>
      <c r="VDG1" s="8"/>
      <c r="VDH1" s="8"/>
      <c r="VDI1" s="8"/>
      <c r="VDJ1" s="8"/>
      <c r="VDK1" s="8"/>
      <c r="VDL1" s="8"/>
      <c r="VDM1" s="8"/>
      <c r="VDN1" s="7"/>
      <c r="VDO1" s="8"/>
      <c r="VDP1" s="8"/>
      <c r="VDQ1" s="8"/>
      <c r="VDR1" s="8"/>
      <c r="VDS1" s="8"/>
      <c r="VDT1" s="8"/>
      <c r="VDU1" s="8"/>
      <c r="VDV1" s="7"/>
      <c r="VDW1" s="8"/>
      <c r="VDX1" s="8"/>
      <c r="VDY1" s="8"/>
      <c r="VDZ1" s="8"/>
      <c r="VEA1" s="8"/>
      <c r="VEB1" s="8"/>
      <c r="VEC1" s="8"/>
      <c r="VED1" s="7"/>
      <c r="VEE1" s="8"/>
      <c r="VEF1" s="8"/>
      <c r="VEG1" s="8"/>
      <c r="VEH1" s="8"/>
      <c r="VEI1" s="8"/>
      <c r="VEJ1" s="8"/>
      <c r="VEK1" s="8"/>
      <c r="VEL1" s="7"/>
      <c r="VEM1" s="8"/>
      <c r="VEN1" s="8"/>
      <c r="VEO1" s="8"/>
      <c r="VEP1" s="8"/>
      <c r="VEQ1" s="8"/>
      <c r="VER1" s="8"/>
      <c r="VES1" s="8"/>
      <c r="VET1" s="7"/>
      <c r="VEU1" s="8"/>
      <c r="VEV1" s="8"/>
      <c r="VEW1" s="8"/>
      <c r="VEX1" s="8"/>
      <c r="VEY1" s="8"/>
      <c r="VEZ1" s="8"/>
      <c r="VFA1" s="8"/>
      <c r="VFB1" s="7"/>
      <c r="VFC1" s="8"/>
      <c r="VFD1" s="8"/>
      <c r="VFE1" s="8"/>
      <c r="VFF1" s="8"/>
      <c r="VFG1" s="8"/>
      <c r="VFH1" s="8"/>
      <c r="VFI1" s="8"/>
      <c r="VFJ1" s="7"/>
      <c r="VFK1" s="8"/>
      <c r="VFL1" s="8"/>
      <c r="VFM1" s="8"/>
      <c r="VFN1" s="8"/>
      <c r="VFO1" s="8"/>
      <c r="VFP1" s="8"/>
      <c r="VFQ1" s="8"/>
      <c r="VFR1" s="7"/>
      <c r="VFS1" s="8"/>
      <c r="VFT1" s="8"/>
      <c r="VFU1" s="8"/>
      <c r="VFV1" s="8"/>
      <c r="VFW1" s="8"/>
      <c r="VFX1" s="8"/>
      <c r="VFY1" s="8"/>
      <c r="VFZ1" s="7"/>
      <c r="VGA1" s="8"/>
      <c r="VGB1" s="8"/>
      <c r="VGC1" s="8"/>
      <c r="VGD1" s="8"/>
      <c r="VGE1" s="8"/>
      <c r="VGF1" s="8"/>
      <c r="VGG1" s="8"/>
      <c r="VGH1" s="7"/>
      <c r="VGI1" s="8"/>
      <c r="VGJ1" s="8"/>
      <c r="VGK1" s="8"/>
      <c r="VGL1" s="8"/>
      <c r="VGM1" s="8"/>
      <c r="VGN1" s="8"/>
      <c r="VGO1" s="8"/>
      <c r="VGP1" s="7"/>
      <c r="VGQ1" s="8"/>
      <c r="VGR1" s="8"/>
      <c r="VGS1" s="8"/>
      <c r="VGT1" s="8"/>
      <c r="VGU1" s="8"/>
      <c r="VGV1" s="8"/>
      <c r="VGW1" s="8"/>
      <c r="VGX1" s="7"/>
      <c r="VGY1" s="8"/>
      <c r="VGZ1" s="8"/>
      <c r="VHA1" s="8"/>
      <c r="VHB1" s="8"/>
      <c r="VHC1" s="8"/>
      <c r="VHD1" s="8"/>
      <c r="VHE1" s="8"/>
      <c r="VHF1" s="7"/>
      <c r="VHG1" s="8"/>
      <c r="VHH1" s="8"/>
      <c r="VHI1" s="8"/>
      <c r="VHJ1" s="8"/>
      <c r="VHK1" s="8"/>
      <c r="VHL1" s="8"/>
      <c r="VHM1" s="8"/>
      <c r="VHN1" s="7"/>
      <c r="VHO1" s="8"/>
      <c r="VHP1" s="8"/>
      <c r="VHQ1" s="8"/>
      <c r="VHR1" s="8"/>
      <c r="VHS1" s="8"/>
      <c r="VHT1" s="8"/>
      <c r="VHU1" s="8"/>
      <c r="VHV1" s="7"/>
      <c r="VHW1" s="8"/>
      <c r="VHX1" s="8"/>
      <c r="VHY1" s="8"/>
      <c r="VHZ1" s="8"/>
      <c r="VIA1" s="8"/>
      <c r="VIB1" s="8"/>
      <c r="VIC1" s="8"/>
      <c r="VID1" s="7"/>
      <c r="VIE1" s="8"/>
      <c r="VIF1" s="8"/>
      <c r="VIG1" s="8"/>
      <c r="VIH1" s="8"/>
      <c r="VII1" s="8"/>
      <c r="VIJ1" s="8"/>
      <c r="VIK1" s="8"/>
      <c r="VIL1" s="7"/>
      <c r="VIM1" s="8"/>
      <c r="VIN1" s="8"/>
      <c r="VIO1" s="8"/>
      <c r="VIP1" s="8"/>
      <c r="VIQ1" s="8"/>
      <c r="VIR1" s="8"/>
      <c r="VIS1" s="8"/>
      <c r="VIT1" s="7"/>
      <c r="VIU1" s="8"/>
      <c r="VIV1" s="8"/>
      <c r="VIW1" s="8"/>
      <c r="VIX1" s="8"/>
      <c r="VIY1" s="8"/>
      <c r="VIZ1" s="8"/>
      <c r="VJA1" s="8"/>
      <c r="VJB1" s="7"/>
      <c r="VJC1" s="8"/>
      <c r="VJD1" s="8"/>
      <c r="VJE1" s="8"/>
      <c r="VJF1" s="8"/>
      <c r="VJG1" s="8"/>
      <c r="VJH1" s="8"/>
      <c r="VJI1" s="8"/>
      <c r="VJJ1" s="7"/>
      <c r="VJK1" s="8"/>
      <c r="VJL1" s="8"/>
      <c r="VJM1" s="8"/>
      <c r="VJN1" s="8"/>
      <c r="VJO1" s="8"/>
      <c r="VJP1" s="8"/>
      <c r="VJQ1" s="8"/>
      <c r="VJR1" s="7"/>
      <c r="VJS1" s="8"/>
      <c r="VJT1" s="8"/>
      <c r="VJU1" s="8"/>
      <c r="VJV1" s="8"/>
      <c r="VJW1" s="8"/>
      <c r="VJX1" s="8"/>
      <c r="VJY1" s="8"/>
      <c r="VJZ1" s="7"/>
      <c r="VKA1" s="8"/>
      <c r="VKB1" s="8"/>
      <c r="VKC1" s="8"/>
      <c r="VKD1" s="8"/>
      <c r="VKE1" s="8"/>
      <c r="VKF1" s="8"/>
      <c r="VKG1" s="8"/>
      <c r="VKH1" s="7"/>
      <c r="VKI1" s="8"/>
      <c r="VKJ1" s="8"/>
      <c r="VKK1" s="8"/>
      <c r="VKL1" s="8"/>
      <c r="VKM1" s="8"/>
      <c r="VKN1" s="8"/>
      <c r="VKO1" s="8"/>
      <c r="VKP1" s="7"/>
      <c r="VKQ1" s="8"/>
      <c r="VKR1" s="8"/>
      <c r="VKS1" s="8"/>
      <c r="VKT1" s="8"/>
      <c r="VKU1" s="8"/>
      <c r="VKV1" s="8"/>
      <c r="VKW1" s="8"/>
      <c r="VKX1" s="7"/>
      <c r="VKY1" s="8"/>
      <c r="VKZ1" s="8"/>
      <c r="VLA1" s="8"/>
      <c r="VLB1" s="8"/>
      <c r="VLC1" s="8"/>
      <c r="VLD1" s="8"/>
      <c r="VLE1" s="8"/>
      <c r="VLF1" s="7"/>
      <c r="VLG1" s="8"/>
      <c r="VLH1" s="8"/>
      <c r="VLI1" s="8"/>
      <c r="VLJ1" s="8"/>
      <c r="VLK1" s="8"/>
      <c r="VLL1" s="8"/>
      <c r="VLM1" s="8"/>
      <c r="VLN1" s="7"/>
      <c r="VLO1" s="8"/>
      <c r="VLP1" s="8"/>
      <c r="VLQ1" s="8"/>
      <c r="VLR1" s="8"/>
      <c r="VLS1" s="8"/>
      <c r="VLT1" s="8"/>
      <c r="VLU1" s="8"/>
      <c r="VLV1" s="7"/>
      <c r="VLW1" s="8"/>
      <c r="VLX1" s="8"/>
      <c r="VLY1" s="8"/>
      <c r="VLZ1" s="8"/>
      <c r="VMA1" s="8"/>
      <c r="VMB1" s="8"/>
      <c r="VMC1" s="8"/>
      <c r="VMD1" s="7"/>
      <c r="VME1" s="8"/>
      <c r="VMF1" s="8"/>
      <c r="VMG1" s="8"/>
      <c r="VMH1" s="8"/>
      <c r="VMI1" s="8"/>
      <c r="VMJ1" s="8"/>
      <c r="VMK1" s="8"/>
      <c r="VML1" s="7"/>
      <c r="VMM1" s="8"/>
      <c r="VMN1" s="8"/>
      <c r="VMO1" s="8"/>
      <c r="VMP1" s="8"/>
      <c r="VMQ1" s="8"/>
      <c r="VMR1" s="8"/>
      <c r="VMS1" s="8"/>
      <c r="VMT1" s="7"/>
      <c r="VMU1" s="8"/>
      <c r="VMV1" s="8"/>
      <c r="VMW1" s="8"/>
      <c r="VMX1" s="8"/>
      <c r="VMY1" s="8"/>
      <c r="VMZ1" s="8"/>
      <c r="VNA1" s="8"/>
      <c r="VNB1" s="7"/>
      <c r="VNC1" s="8"/>
      <c r="VND1" s="8"/>
      <c r="VNE1" s="8"/>
      <c r="VNF1" s="8"/>
      <c r="VNG1" s="8"/>
      <c r="VNH1" s="8"/>
      <c r="VNI1" s="8"/>
      <c r="VNJ1" s="7"/>
      <c r="VNK1" s="8"/>
      <c r="VNL1" s="8"/>
      <c r="VNM1" s="8"/>
      <c r="VNN1" s="8"/>
      <c r="VNO1" s="8"/>
      <c r="VNP1" s="8"/>
      <c r="VNQ1" s="8"/>
      <c r="VNR1" s="7"/>
      <c r="VNS1" s="8"/>
      <c r="VNT1" s="8"/>
      <c r="VNU1" s="8"/>
      <c r="VNV1" s="8"/>
      <c r="VNW1" s="8"/>
      <c r="VNX1" s="8"/>
      <c r="VNY1" s="8"/>
      <c r="VNZ1" s="7"/>
      <c r="VOA1" s="8"/>
      <c r="VOB1" s="8"/>
      <c r="VOC1" s="8"/>
      <c r="VOD1" s="8"/>
      <c r="VOE1" s="8"/>
      <c r="VOF1" s="8"/>
      <c r="VOG1" s="8"/>
      <c r="VOH1" s="7"/>
      <c r="VOI1" s="8"/>
      <c r="VOJ1" s="8"/>
      <c r="VOK1" s="8"/>
      <c r="VOL1" s="8"/>
      <c r="VOM1" s="8"/>
      <c r="VON1" s="8"/>
      <c r="VOO1" s="8"/>
      <c r="VOP1" s="7"/>
      <c r="VOQ1" s="8"/>
      <c r="VOR1" s="8"/>
      <c r="VOS1" s="8"/>
      <c r="VOT1" s="8"/>
      <c r="VOU1" s="8"/>
      <c r="VOV1" s="8"/>
      <c r="VOW1" s="8"/>
      <c r="VOX1" s="7"/>
      <c r="VOY1" s="8"/>
      <c r="VOZ1" s="8"/>
      <c r="VPA1" s="8"/>
      <c r="VPB1" s="8"/>
      <c r="VPC1" s="8"/>
      <c r="VPD1" s="8"/>
      <c r="VPE1" s="8"/>
      <c r="VPF1" s="7"/>
      <c r="VPG1" s="8"/>
      <c r="VPH1" s="8"/>
      <c r="VPI1" s="8"/>
      <c r="VPJ1" s="8"/>
      <c r="VPK1" s="8"/>
      <c r="VPL1" s="8"/>
      <c r="VPM1" s="8"/>
      <c r="VPN1" s="7"/>
      <c r="VPO1" s="8"/>
      <c r="VPP1" s="8"/>
      <c r="VPQ1" s="8"/>
      <c r="VPR1" s="8"/>
      <c r="VPS1" s="8"/>
      <c r="VPT1" s="8"/>
      <c r="VPU1" s="8"/>
      <c r="VPV1" s="7"/>
      <c r="VPW1" s="8"/>
      <c r="VPX1" s="8"/>
      <c r="VPY1" s="8"/>
      <c r="VPZ1" s="8"/>
      <c r="VQA1" s="8"/>
      <c r="VQB1" s="8"/>
      <c r="VQC1" s="8"/>
      <c r="VQD1" s="7"/>
      <c r="VQE1" s="8"/>
      <c r="VQF1" s="8"/>
      <c r="VQG1" s="8"/>
      <c r="VQH1" s="8"/>
      <c r="VQI1" s="8"/>
      <c r="VQJ1" s="8"/>
      <c r="VQK1" s="8"/>
      <c r="VQL1" s="7"/>
      <c r="VQM1" s="8"/>
      <c r="VQN1" s="8"/>
      <c r="VQO1" s="8"/>
      <c r="VQP1" s="8"/>
      <c r="VQQ1" s="8"/>
      <c r="VQR1" s="8"/>
      <c r="VQS1" s="8"/>
      <c r="VQT1" s="7"/>
      <c r="VQU1" s="8"/>
      <c r="VQV1" s="8"/>
      <c r="VQW1" s="8"/>
      <c r="VQX1" s="8"/>
      <c r="VQY1" s="8"/>
      <c r="VQZ1" s="8"/>
      <c r="VRA1" s="8"/>
      <c r="VRB1" s="7"/>
      <c r="VRC1" s="8"/>
      <c r="VRD1" s="8"/>
      <c r="VRE1" s="8"/>
      <c r="VRF1" s="8"/>
      <c r="VRG1" s="8"/>
      <c r="VRH1" s="8"/>
      <c r="VRI1" s="8"/>
      <c r="VRJ1" s="7"/>
      <c r="VRK1" s="8"/>
      <c r="VRL1" s="8"/>
      <c r="VRM1" s="8"/>
      <c r="VRN1" s="8"/>
      <c r="VRO1" s="8"/>
      <c r="VRP1" s="8"/>
      <c r="VRQ1" s="8"/>
      <c r="VRR1" s="7"/>
      <c r="VRS1" s="8"/>
      <c r="VRT1" s="8"/>
      <c r="VRU1" s="8"/>
      <c r="VRV1" s="8"/>
      <c r="VRW1" s="8"/>
      <c r="VRX1" s="8"/>
      <c r="VRY1" s="8"/>
      <c r="VRZ1" s="7"/>
      <c r="VSA1" s="8"/>
      <c r="VSB1" s="8"/>
      <c r="VSC1" s="8"/>
      <c r="VSD1" s="8"/>
      <c r="VSE1" s="8"/>
      <c r="VSF1" s="8"/>
      <c r="VSG1" s="8"/>
      <c r="VSH1" s="7"/>
      <c r="VSI1" s="8"/>
      <c r="VSJ1" s="8"/>
      <c r="VSK1" s="8"/>
      <c r="VSL1" s="8"/>
      <c r="VSM1" s="8"/>
      <c r="VSN1" s="8"/>
      <c r="VSO1" s="8"/>
      <c r="VSP1" s="7"/>
      <c r="VSQ1" s="8"/>
      <c r="VSR1" s="8"/>
      <c r="VSS1" s="8"/>
      <c r="VST1" s="8"/>
      <c r="VSU1" s="8"/>
      <c r="VSV1" s="8"/>
      <c r="VSW1" s="8"/>
      <c r="VSX1" s="7"/>
      <c r="VSY1" s="8"/>
      <c r="VSZ1" s="8"/>
      <c r="VTA1" s="8"/>
      <c r="VTB1" s="8"/>
      <c r="VTC1" s="8"/>
      <c r="VTD1" s="8"/>
      <c r="VTE1" s="8"/>
      <c r="VTF1" s="7"/>
      <c r="VTG1" s="8"/>
      <c r="VTH1" s="8"/>
      <c r="VTI1" s="8"/>
      <c r="VTJ1" s="8"/>
      <c r="VTK1" s="8"/>
      <c r="VTL1" s="8"/>
      <c r="VTM1" s="8"/>
      <c r="VTN1" s="7"/>
      <c r="VTO1" s="8"/>
      <c r="VTP1" s="8"/>
      <c r="VTQ1" s="8"/>
      <c r="VTR1" s="8"/>
      <c r="VTS1" s="8"/>
      <c r="VTT1" s="8"/>
      <c r="VTU1" s="8"/>
      <c r="VTV1" s="7"/>
      <c r="VTW1" s="8"/>
      <c r="VTX1" s="8"/>
      <c r="VTY1" s="8"/>
      <c r="VTZ1" s="8"/>
      <c r="VUA1" s="8"/>
      <c r="VUB1" s="8"/>
      <c r="VUC1" s="8"/>
      <c r="VUD1" s="7"/>
      <c r="VUE1" s="8"/>
      <c r="VUF1" s="8"/>
      <c r="VUG1" s="8"/>
      <c r="VUH1" s="8"/>
      <c r="VUI1" s="8"/>
      <c r="VUJ1" s="8"/>
      <c r="VUK1" s="8"/>
      <c r="VUL1" s="7"/>
      <c r="VUM1" s="8"/>
      <c r="VUN1" s="8"/>
      <c r="VUO1" s="8"/>
      <c r="VUP1" s="8"/>
      <c r="VUQ1" s="8"/>
      <c r="VUR1" s="8"/>
      <c r="VUS1" s="8"/>
      <c r="VUT1" s="7"/>
      <c r="VUU1" s="8"/>
      <c r="VUV1" s="8"/>
      <c r="VUW1" s="8"/>
      <c r="VUX1" s="8"/>
      <c r="VUY1" s="8"/>
      <c r="VUZ1" s="8"/>
      <c r="VVA1" s="8"/>
      <c r="VVB1" s="7"/>
      <c r="VVC1" s="8"/>
      <c r="VVD1" s="8"/>
      <c r="VVE1" s="8"/>
      <c r="VVF1" s="8"/>
      <c r="VVG1" s="8"/>
      <c r="VVH1" s="8"/>
      <c r="VVI1" s="8"/>
      <c r="VVJ1" s="7"/>
      <c r="VVK1" s="8"/>
      <c r="VVL1" s="8"/>
      <c r="VVM1" s="8"/>
      <c r="VVN1" s="8"/>
      <c r="VVO1" s="8"/>
      <c r="VVP1" s="8"/>
      <c r="VVQ1" s="8"/>
      <c r="VVR1" s="7"/>
      <c r="VVS1" s="8"/>
      <c r="VVT1" s="8"/>
      <c r="VVU1" s="8"/>
      <c r="VVV1" s="8"/>
      <c r="VVW1" s="8"/>
      <c r="VVX1" s="8"/>
      <c r="VVY1" s="8"/>
      <c r="VVZ1" s="7"/>
      <c r="VWA1" s="8"/>
      <c r="VWB1" s="8"/>
      <c r="VWC1" s="8"/>
      <c r="VWD1" s="8"/>
      <c r="VWE1" s="8"/>
      <c r="VWF1" s="8"/>
      <c r="VWG1" s="8"/>
      <c r="VWH1" s="7"/>
      <c r="VWI1" s="8"/>
      <c r="VWJ1" s="8"/>
      <c r="VWK1" s="8"/>
      <c r="VWL1" s="8"/>
      <c r="VWM1" s="8"/>
      <c r="VWN1" s="8"/>
      <c r="VWO1" s="8"/>
      <c r="VWP1" s="7"/>
      <c r="VWQ1" s="8"/>
      <c r="VWR1" s="8"/>
      <c r="VWS1" s="8"/>
      <c r="VWT1" s="8"/>
      <c r="VWU1" s="8"/>
      <c r="VWV1" s="8"/>
      <c r="VWW1" s="8"/>
      <c r="VWX1" s="7"/>
      <c r="VWY1" s="8"/>
      <c r="VWZ1" s="8"/>
      <c r="VXA1" s="8"/>
      <c r="VXB1" s="8"/>
      <c r="VXC1" s="8"/>
      <c r="VXD1" s="8"/>
      <c r="VXE1" s="8"/>
      <c r="VXF1" s="7"/>
      <c r="VXG1" s="8"/>
      <c r="VXH1" s="8"/>
      <c r="VXI1" s="8"/>
      <c r="VXJ1" s="8"/>
      <c r="VXK1" s="8"/>
      <c r="VXL1" s="8"/>
      <c r="VXM1" s="8"/>
      <c r="VXN1" s="7"/>
      <c r="VXO1" s="8"/>
      <c r="VXP1" s="8"/>
      <c r="VXQ1" s="8"/>
      <c r="VXR1" s="8"/>
      <c r="VXS1" s="8"/>
      <c r="VXT1" s="8"/>
      <c r="VXU1" s="8"/>
      <c r="VXV1" s="7"/>
      <c r="VXW1" s="8"/>
      <c r="VXX1" s="8"/>
      <c r="VXY1" s="8"/>
      <c r="VXZ1" s="8"/>
      <c r="VYA1" s="8"/>
      <c r="VYB1" s="8"/>
      <c r="VYC1" s="8"/>
      <c r="VYD1" s="7"/>
      <c r="VYE1" s="8"/>
      <c r="VYF1" s="8"/>
      <c r="VYG1" s="8"/>
      <c r="VYH1" s="8"/>
      <c r="VYI1" s="8"/>
      <c r="VYJ1" s="8"/>
      <c r="VYK1" s="8"/>
      <c r="VYL1" s="7"/>
      <c r="VYM1" s="8"/>
      <c r="VYN1" s="8"/>
      <c r="VYO1" s="8"/>
      <c r="VYP1" s="8"/>
      <c r="VYQ1" s="8"/>
      <c r="VYR1" s="8"/>
      <c r="VYS1" s="8"/>
      <c r="VYT1" s="7"/>
      <c r="VYU1" s="8"/>
      <c r="VYV1" s="8"/>
      <c r="VYW1" s="8"/>
      <c r="VYX1" s="8"/>
      <c r="VYY1" s="8"/>
      <c r="VYZ1" s="8"/>
      <c r="VZA1" s="8"/>
      <c r="VZB1" s="7"/>
      <c r="VZC1" s="8"/>
      <c r="VZD1" s="8"/>
      <c r="VZE1" s="8"/>
      <c r="VZF1" s="8"/>
      <c r="VZG1" s="8"/>
      <c r="VZH1" s="8"/>
      <c r="VZI1" s="8"/>
      <c r="VZJ1" s="7"/>
      <c r="VZK1" s="8"/>
      <c r="VZL1" s="8"/>
      <c r="VZM1" s="8"/>
      <c r="VZN1" s="8"/>
      <c r="VZO1" s="8"/>
      <c r="VZP1" s="8"/>
      <c r="VZQ1" s="8"/>
      <c r="VZR1" s="7"/>
      <c r="VZS1" s="8"/>
      <c r="VZT1" s="8"/>
      <c r="VZU1" s="8"/>
      <c r="VZV1" s="8"/>
      <c r="VZW1" s="8"/>
      <c r="VZX1" s="8"/>
      <c r="VZY1" s="8"/>
      <c r="VZZ1" s="7"/>
      <c r="WAA1" s="8"/>
      <c r="WAB1" s="8"/>
      <c r="WAC1" s="8"/>
      <c r="WAD1" s="8"/>
      <c r="WAE1" s="8"/>
      <c r="WAF1" s="8"/>
      <c r="WAG1" s="8"/>
      <c r="WAH1" s="7"/>
      <c r="WAI1" s="8"/>
      <c r="WAJ1" s="8"/>
      <c r="WAK1" s="8"/>
      <c r="WAL1" s="8"/>
      <c r="WAM1" s="8"/>
      <c r="WAN1" s="8"/>
      <c r="WAO1" s="8"/>
      <c r="WAP1" s="7"/>
      <c r="WAQ1" s="8"/>
      <c r="WAR1" s="8"/>
      <c r="WAS1" s="8"/>
      <c r="WAT1" s="8"/>
      <c r="WAU1" s="8"/>
      <c r="WAV1" s="8"/>
      <c r="WAW1" s="8"/>
      <c r="WAX1" s="7"/>
      <c r="WAY1" s="8"/>
      <c r="WAZ1" s="8"/>
      <c r="WBA1" s="8"/>
      <c r="WBB1" s="8"/>
      <c r="WBC1" s="8"/>
      <c r="WBD1" s="8"/>
      <c r="WBE1" s="8"/>
      <c r="WBF1" s="7"/>
      <c r="WBG1" s="8"/>
      <c r="WBH1" s="8"/>
      <c r="WBI1" s="8"/>
      <c r="WBJ1" s="8"/>
      <c r="WBK1" s="8"/>
      <c r="WBL1" s="8"/>
      <c r="WBM1" s="8"/>
      <c r="WBN1" s="7"/>
      <c r="WBO1" s="8"/>
      <c r="WBP1" s="8"/>
      <c r="WBQ1" s="8"/>
      <c r="WBR1" s="8"/>
      <c r="WBS1" s="8"/>
      <c r="WBT1" s="8"/>
      <c r="WBU1" s="8"/>
      <c r="WBV1" s="7"/>
      <c r="WBW1" s="8"/>
      <c r="WBX1" s="8"/>
      <c r="WBY1" s="8"/>
      <c r="WBZ1" s="8"/>
      <c r="WCA1" s="8"/>
      <c r="WCB1" s="8"/>
      <c r="WCC1" s="8"/>
      <c r="WCD1" s="7"/>
      <c r="WCE1" s="8"/>
      <c r="WCF1" s="8"/>
      <c r="WCG1" s="8"/>
      <c r="WCH1" s="8"/>
      <c r="WCI1" s="8"/>
      <c r="WCJ1" s="8"/>
      <c r="WCK1" s="8"/>
      <c r="WCL1" s="7"/>
      <c r="WCM1" s="8"/>
      <c r="WCN1" s="8"/>
      <c r="WCO1" s="8"/>
      <c r="WCP1" s="8"/>
      <c r="WCQ1" s="8"/>
      <c r="WCR1" s="8"/>
      <c r="WCS1" s="8"/>
      <c r="WCT1" s="7"/>
      <c r="WCU1" s="8"/>
      <c r="WCV1" s="8"/>
      <c r="WCW1" s="8"/>
      <c r="WCX1" s="8"/>
      <c r="WCY1" s="8"/>
      <c r="WCZ1" s="8"/>
      <c r="WDA1" s="8"/>
      <c r="WDB1" s="7"/>
      <c r="WDC1" s="8"/>
      <c r="WDD1" s="8"/>
      <c r="WDE1" s="8"/>
      <c r="WDF1" s="8"/>
      <c r="WDG1" s="8"/>
      <c r="WDH1" s="8"/>
      <c r="WDI1" s="8"/>
      <c r="WDJ1" s="7"/>
      <c r="WDK1" s="8"/>
      <c r="WDL1" s="8"/>
      <c r="WDM1" s="8"/>
      <c r="WDN1" s="8"/>
      <c r="WDO1" s="8"/>
      <c r="WDP1" s="8"/>
      <c r="WDQ1" s="8"/>
      <c r="WDR1" s="7"/>
      <c r="WDS1" s="8"/>
      <c r="WDT1" s="8"/>
      <c r="WDU1" s="8"/>
      <c r="WDV1" s="8"/>
      <c r="WDW1" s="8"/>
      <c r="WDX1" s="8"/>
      <c r="WDY1" s="8"/>
      <c r="WDZ1" s="7"/>
      <c r="WEA1" s="8"/>
      <c r="WEB1" s="8"/>
      <c r="WEC1" s="8"/>
      <c r="WED1" s="8"/>
      <c r="WEE1" s="8"/>
      <c r="WEF1" s="8"/>
      <c r="WEG1" s="8"/>
      <c r="WEH1" s="7"/>
      <c r="WEI1" s="8"/>
      <c r="WEJ1" s="8"/>
      <c r="WEK1" s="8"/>
      <c r="WEL1" s="8"/>
      <c r="WEM1" s="8"/>
      <c r="WEN1" s="8"/>
      <c r="WEO1" s="8"/>
      <c r="WEP1" s="7"/>
      <c r="WEQ1" s="8"/>
      <c r="WER1" s="8"/>
      <c r="WES1" s="8"/>
      <c r="WET1" s="8"/>
      <c r="WEU1" s="8"/>
      <c r="WEV1" s="8"/>
      <c r="WEW1" s="8"/>
      <c r="WEX1" s="7"/>
      <c r="WEY1" s="8"/>
      <c r="WEZ1" s="8"/>
      <c r="WFA1" s="8"/>
      <c r="WFB1" s="8"/>
      <c r="WFC1" s="8"/>
      <c r="WFD1" s="8"/>
      <c r="WFE1" s="8"/>
      <c r="WFF1" s="7"/>
      <c r="WFG1" s="8"/>
      <c r="WFH1" s="8"/>
      <c r="WFI1" s="8"/>
      <c r="WFJ1" s="8"/>
      <c r="WFK1" s="8"/>
      <c r="WFL1" s="8"/>
      <c r="WFM1" s="8"/>
      <c r="WFN1" s="7"/>
      <c r="WFO1" s="8"/>
      <c r="WFP1" s="8"/>
      <c r="WFQ1" s="8"/>
      <c r="WFR1" s="8"/>
      <c r="WFS1" s="8"/>
      <c r="WFT1" s="8"/>
      <c r="WFU1" s="8"/>
      <c r="WFV1" s="7"/>
      <c r="WFW1" s="8"/>
      <c r="WFX1" s="8"/>
      <c r="WFY1" s="8"/>
      <c r="WFZ1" s="8"/>
      <c r="WGA1" s="8"/>
      <c r="WGB1" s="8"/>
      <c r="WGC1" s="8"/>
      <c r="WGD1" s="7"/>
      <c r="WGE1" s="8"/>
      <c r="WGF1" s="8"/>
      <c r="WGG1" s="8"/>
      <c r="WGH1" s="8"/>
      <c r="WGI1" s="8"/>
      <c r="WGJ1" s="8"/>
      <c r="WGK1" s="8"/>
      <c r="WGL1" s="7"/>
      <c r="WGM1" s="8"/>
      <c r="WGN1" s="8"/>
      <c r="WGO1" s="8"/>
      <c r="WGP1" s="8"/>
      <c r="WGQ1" s="8"/>
      <c r="WGR1" s="8"/>
      <c r="WGS1" s="8"/>
      <c r="WGT1" s="7"/>
      <c r="WGU1" s="8"/>
      <c r="WGV1" s="8"/>
      <c r="WGW1" s="8"/>
      <c r="WGX1" s="8"/>
      <c r="WGY1" s="8"/>
      <c r="WGZ1" s="8"/>
      <c r="WHA1" s="8"/>
      <c r="WHB1" s="7"/>
      <c r="WHC1" s="8"/>
      <c r="WHD1" s="8"/>
      <c r="WHE1" s="8"/>
      <c r="WHF1" s="8"/>
      <c r="WHG1" s="8"/>
      <c r="WHH1" s="8"/>
      <c r="WHI1" s="8"/>
      <c r="WHJ1" s="7"/>
      <c r="WHK1" s="8"/>
      <c r="WHL1" s="8"/>
      <c r="WHM1" s="8"/>
      <c r="WHN1" s="8"/>
      <c r="WHO1" s="8"/>
      <c r="WHP1" s="8"/>
      <c r="WHQ1" s="8"/>
      <c r="WHR1" s="7"/>
      <c r="WHS1" s="8"/>
      <c r="WHT1" s="8"/>
      <c r="WHU1" s="8"/>
      <c r="WHV1" s="8"/>
      <c r="WHW1" s="8"/>
      <c r="WHX1" s="8"/>
      <c r="WHY1" s="8"/>
      <c r="WHZ1" s="7"/>
      <c r="WIA1" s="8"/>
      <c r="WIB1" s="8"/>
      <c r="WIC1" s="8"/>
      <c r="WID1" s="8"/>
      <c r="WIE1" s="8"/>
      <c r="WIF1" s="8"/>
      <c r="WIG1" s="8"/>
      <c r="WIH1" s="7"/>
      <c r="WII1" s="8"/>
      <c r="WIJ1" s="8"/>
      <c r="WIK1" s="8"/>
      <c r="WIL1" s="8"/>
      <c r="WIM1" s="8"/>
      <c r="WIN1" s="8"/>
      <c r="WIO1" s="8"/>
      <c r="WIP1" s="7"/>
      <c r="WIQ1" s="8"/>
      <c r="WIR1" s="8"/>
      <c r="WIS1" s="8"/>
      <c r="WIT1" s="8"/>
      <c r="WIU1" s="8"/>
      <c r="WIV1" s="8"/>
      <c r="WIW1" s="8"/>
      <c r="WIX1" s="7"/>
      <c r="WIY1" s="8"/>
      <c r="WIZ1" s="8"/>
      <c r="WJA1" s="8"/>
      <c r="WJB1" s="8"/>
      <c r="WJC1" s="8"/>
      <c r="WJD1" s="8"/>
      <c r="WJE1" s="8"/>
      <c r="WJF1" s="7"/>
      <c r="WJG1" s="8"/>
      <c r="WJH1" s="8"/>
      <c r="WJI1" s="8"/>
      <c r="WJJ1" s="8"/>
      <c r="WJK1" s="8"/>
      <c r="WJL1" s="8"/>
      <c r="WJM1" s="8"/>
      <c r="WJN1" s="7"/>
      <c r="WJO1" s="8"/>
      <c r="WJP1" s="8"/>
      <c r="WJQ1" s="8"/>
      <c r="WJR1" s="8"/>
      <c r="WJS1" s="8"/>
      <c r="WJT1" s="8"/>
      <c r="WJU1" s="8"/>
      <c r="WJV1" s="7"/>
      <c r="WJW1" s="8"/>
      <c r="WJX1" s="8"/>
      <c r="WJY1" s="8"/>
      <c r="WJZ1" s="8"/>
      <c r="WKA1" s="8"/>
      <c r="WKB1" s="8"/>
      <c r="WKC1" s="8"/>
      <c r="WKD1" s="7"/>
      <c r="WKE1" s="8"/>
      <c r="WKF1" s="8"/>
      <c r="WKG1" s="8"/>
      <c r="WKH1" s="8"/>
      <c r="WKI1" s="8"/>
      <c r="WKJ1" s="8"/>
      <c r="WKK1" s="8"/>
      <c r="WKL1" s="7"/>
      <c r="WKM1" s="8"/>
      <c r="WKN1" s="8"/>
      <c r="WKO1" s="8"/>
      <c r="WKP1" s="8"/>
      <c r="WKQ1" s="8"/>
      <c r="WKR1" s="8"/>
      <c r="WKS1" s="8"/>
      <c r="WKT1" s="7"/>
      <c r="WKU1" s="8"/>
      <c r="WKV1" s="8"/>
      <c r="WKW1" s="8"/>
      <c r="WKX1" s="8"/>
      <c r="WKY1" s="8"/>
      <c r="WKZ1" s="8"/>
      <c r="WLA1" s="8"/>
      <c r="WLB1" s="7"/>
      <c r="WLC1" s="8"/>
      <c r="WLD1" s="8"/>
      <c r="WLE1" s="8"/>
      <c r="WLF1" s="8"/>
      <c r="WLG1" s="8"/>
      <c r="WLH1" s="8"/>
      <c r="WLI1" s="8"/>
      <c r="WLJ1" s="7"/>
      <c r="WLK1" s="8"/>
      <c r="WLL1" s="8"/>
      <c r="WLM1" s="8"/>
      <c r="WLN1" s="8"/>
      <c r="WLO1" s="8"/>
      <c r="WLP1" s="8"/>
      <c r="WLQ1" s="8"/>
      <c r="WLR1" s="7"/>
      <c r="WLS1" s="8"/>
      <c r="WLT1" s="8"/>
      <c r="WLU1" s="8"/>
      <c r="WLV1" s="8"/>
      <c r="WLW1" s="8"/>
      <c r="WLX1" s="8"/>
      <c r="WLY1" s="8"/>
      <c r="WLZ1" s="7"/>
      <c r="WMA1" s="8"/>
      <c r="WMB1" s="8"/>
      <c r="WMC1" s="8"/>
      <c r="WMD1" s="8"/>
      <c r="WME1" s="8"/>
      <c r="WMF1" s="8"/>
      <c r="WMG1" s="8"/>
      <c r="WMH1" s="7"/>
      <c r="WMI1" s="8"/>
      <c r="WMJ1" s="8"/>
      <c r="WMK1" s="8"/>
      <c r="WML1" s="8"/>
      <c r="WMM1" s="8"/>
      <c r="WMN1" s="8"/>
      <c r="WMO1" s="8"/>
      <c r="WMP1" s="7"/>
      <c r="WMQ1" s="8"/>
      <c r="WMR1" s="8"/>
      <c r="WMS1" s="8"/>
      <c r="WMT1" s="8"/>
      <c r="WMU1" s="8"/>
      <c r="WMV1" s="8"/>
      <c r="WMW1" s="8"/>
      <c r="WMX1" s="7"/>
      <c r="WMY1" s="8"/>
      <c r="WMZ1" s="8"/>
      <c r="WNA1" s="8"/>
      <c r="WNB1" s="8"/>
      <c r="WNC1" s="8"/>
      <c r="WND1" s="8"/>
      <c r="WNE1" s="8"/>
      <c r="WNF1" s="7"/>
      <c r="WNG1" s="8"/>
      <c r="WNH1" s="8"/>
      <c r="WNI1" s="8"/>
      <c r="WNJ1" s="8"/>
      <c r="WNK1" s="8"/>
      <c r="WNL1" s="8"/>
      <c r="WNM1" s="8"/>
      <c r="WNN1" s="7"/>
      <c r="WNO1" s="8"/>
      <c r="WNP1" s="8"/>
      <c r="WNQ1" s="8"/>
      <c r="WNR1" s="8"/>
      <c r="WNS1" s="8"/>
      <c r="WNT1" s="8"/>
      <c r="WNU1" s="8"/>
      <c r="WNV1" s="7"/>
      <c r="WNW1" s="8"/>
      <c r="WNX1" s="8"/>
      <c r="WNY1" s="8"/>
      <c r="WNZ1" s="8"/>
      <c r="WOA1" s="8"/>
      <c r="WOB1" s="8"/>
      <c r="WOC1" s="8"/>
      <c r="WOD1" s="7"/>
      <c r="WOE1" s="8"/>
      <c r="WOF1" s="8"/>
      <c r="WOG1" s="8"/>
      <c r="WOH1" s="8"/>
      <c r="WOI1" s="8"/>
      <c r="WOJ1" s="8"/>
      <c r="WOK1" s="8"/>
      <c r="WOL1" s="7"/>
      <c r="WOM1" s="8"/>
      <c r="WON1" s="8"/>
      <c r="WOO1" s="8"/>
      <c r="WOP1" s="8"/>
      <c r="WOQ1" s="8"/>
      <c r="WOR1" s="8"/>
      <c r="WOS1" s="8"/>
      <c r="WOT1" s="7"/>
      <c r="WOU1" s="8"/>
      <c r="WOV1" s="8"/>
      <c r="WOW1" s="8"/>
      <c r="WOX1" s="8"/>
      <c r="WOY1" s="8"/>
      <c r="WOZ1" s="8"/>
      <c r="WPA1" s="8"/>
      <c r="WPB1" s="7"/>
      <c r="WPC1" s="8"/>
      <c r="WPD1" s="8"/>
      <c r="WPE1" s="8"/>
      <c r="WPF1" s="8"/>
      <c r="WPG1" s="8"/>
      <c r="WPH1" s="8"/>
      <c r="WPI1" s="8"/>
      <c r="WPJ1" s="7"/>
      <c r="WPK1" s="8"/>
      <c r="WPL1" s="8"/>
      <c r="WPM1" s="8"/>
      <c r="WPN1" s="8"/>
      <c r="WPO1" s="8"/>
      <c r="WPP1" s="8"/>
      <c r="WPQ1" s="8"/>
      <c r="WPR1" s="7"/>
      <c r="WPS1" s="8"/>
      <c r="WPT1" s="8"/>
      <c r="WPU1" s="8"/>
      <c r="WPV1" s="8"/>
      <c r="WPW1" s="8"/>
      <c r="WPX1" s="8"/>
      <c r="WPY1" s="8"/>
      <c r="WPZ1" s="7"/>
      <c r="WQA1" s="8"/>
      <c r="WQB1" s="8"/>
      <c r="WQC1" s="8"/>
      <c r="WQD1" s="8"/>
      <c r="WQE1" s="8"/>
      <c r="WQF1" s="8"/>
      <c r="WQG1" s="8"/>
      <c r="WQH1" s="7"/>
      <c r="WQI1" s="8"/>
      <c r="WQJ1" s="8"/>
      <c r="WQK1" s="8"/>
      <c r="WQL1" s="8"/>
      <c r="WQM1" s="8"/>
      <c r="WQN1" s="8"/>
      <c r="WQO1" s="8"/>
      <c r="WQP1" s="7"/>
      <c r="WQQ1" s="8"/>
      <c r="WQR1" s="8"/>
      <c r="WQS1" s="8"/>
      <c r="WQT1" s="8"/>
      <c r="WQU1" s="8"/>
      <c r="WQV1" s="8"/>
      <c r="WQW1" s="8"/>
      <c r="WQX1" s="7"/>
      <c r="WQY1" s="8"/>
      <c r="WQZ1" s="8"/>
      <c r="WRA1" s="8"/>
      <c r="WRB1" s="8"/>
      <c r="WRC1" s="8"/>
      <c r="WRD1" s="8"/>
      <c r="WRE1" s="8"/>
      <c r="WRF1" s="7"/>
      <c r="WRG1" s="8"/>
      <c r="WRH1" s="8"/>
      <c r="WRI1" s="8"/>
      <c r="WRJ1" s="8"/>
      <c r="WRK1" s="8"/>
      <c r="WRL1" s="8"/>
      <c r="WRM1" s="8"/>
      <c r="WRN1" s="7"/>
      <c r="WRO1" s="8"/>
      <c r="WRP1" s="8"/>
      <c r="WRQ1" s="8"/>
      <c r="WRR1" s="8"/>
      <c r="WRS1" s="8"/>
      <c r="WRT1" s="8"/>
      <c r="WRU1" s="8"/>
      <c r="WRV1" s="7"/>
      <c r="WRW1" s="8"/>
      <c r="WRX1" s="8"/>
      <c r="WRY1" s="8"/>
      <c r="WRZ1" s="8"/>
      <c r="WSA1" s="8"/>
      <c r="WSB1" s="8"/>
      <c r="WSC1" s="8"/>
      <c r="WSD1" s="7"/>
      <c r="WSE1" s="8"/>
      <c r="WSF1" s="8"/>
      <c r="WSG1" s="8"/>
      <c r="WSH1" s="8"/>
      <c r="WSI1" s="8"/>
      <c r="WSJ1" s="8"/>
      <c r="WSK1" s="8"/>
      <c r="WSL1" s="7"/>
      <c r="WSM1" s="8"/>
      <c r="WSN1" s="8"/>
      <c r="WSO1" s="8"/>
      <c r="WSP1" s="8"/>
      <c r="WSQ1" s="8"/>
      <c r="WSR1" s="8"/>
      <c r="WSS1" s="8"/>
      <c r="WST1" s="7"/>
      <c r="WSU1" s="8"/>
      <c r="WSV1" s="8"/>
      <c r="WSW1" s="8"/>
      <c r="WSX1" s="8"/>
      <c r="WSY1" s="8"/>
      <c r="WSZ1" s="8"/>
      <c r="WTA1" s="8"/>
      <c r="WTB1" s="7"/>
      <c r="WTC1" s="8"/>
      <c r="WTD1" s="8"/>
      <c r="WTE1" s="8"/>
      <c r="WTF1" s="8"/>
      <c r="WTG1" s="8"/>
      <c r="WTH1" s="8"/>
      <c r="WTI1" s="8"/>
      <c r="WTJ1" s="7"/>
      <c r="WTK1" s="8"/>
      <c r="WTL1" s="8"/>
      <c r="WTM1" s="8"/>
      <c r="WTN1" s="8"/>
      <c r="WTO1" s="8"/>
      <c r="WTP1" s="8"/>
      <c r="WTQ1" s="8"/>
      <c r="WTR1" s="7"/>
      <c r="WTS1" s="8"/>
      <c r="WTT1" s="8"/>
      <c r="WTU1" s="8"/>
      <c r="WTV1" s="8"/>
      <c r="WTW1" s="8"/>
      <c r="WTX1" s="8"/>
      <c r="WTY1" s="8"/>
      <c r="WTZ1" s="7"/>
      <c r="WUA1" s="8"/>
      <c r="WUB1" s="8"/>
      <c r="WUC1" s="8"/>
      <c r="WUD1" s="8"/>
      <c r="WUE1" s="8"/>
      <c r="WUF1" s="8"/>
      <c r="WUG1" s="8"/>
      <c r="WUH1" s="7"/>
      <c r="WUI1" s="8"/>
      <c r="WUJ1" s="8"/>
      <c r="WUK1" s="8"/>
      <c r="WUL1" s="8"/>
      <c r="WUM1" s="8"/>
      <c r="WUN1" s="8"/>
      <c r="WUO1" s="8"/>
      <c r="WUP1" s="7"/>
      <c r="WUQ1" s="8"/>
      <c r="WUR1" s="8"/>
      <c r="WUS1" s="8"/>
      <c r="WUT1" s="8"/>
      <c r="WUU1" s="8"/>
      <c r="WUV1" s="8"/>
      <c r="WUW1" s="8"/>
      <c r="WUX1" s="7"/>
      <c r="WUY1" s="8"/>
      <c r="WUZ1" s="8"/>
      <c r="WVA1" s="8"/>
      <c r="WVB1" s="8"/>
      <c r="WVC1" s="8"/>
      <c r="WVD1" s="8"/>
      <c r="WVE1" s="8"/>
      <c r="WVF1" s="7"/>
      <c r="WVG1" s="8"/>
      <c r="WVH1" s="8"/>
      <c r="WVI1" s="8"/>
      <c r="WVJ1" s="8"/>
      <c r="WVK1" s="8"/>
      <c r="WVL1" s="8"/>
      <c r="WVM1" s="8"/>
      <c r="WVN1" s="7"/>
      <c r="WVO1" s="8"/>
      <c r="WVP1" s="8"/>
      <c r="WVQ1" s="8"/>
      <c r="WVR1" s="8"/>
      <c r="WVS1" s="8"/>
      <c r="WVT1" s="8"/>
      <c r="WVU1" s="8"/>
      <c r="WVV1" s="7"/>
      <c r="WVW1" s="8"/>
      <c r="WVX1" s="8"/>
      <c r="WVY1" s="8"/>
      <c r="WVZ1" s="8"/>
      <c r="WWA1" s="8"/>
      <c r="WWB1" s="8"/>
      <c r="WWC1" s="8"/>
      <c r="WWD1" s="7"/>
      <c r="WWE1" s="8"/>
      <c r="WWF1" s="8"/>
      <c r="WWG1" s="8"/>
      <c r="WWH1" s="8"/>
      <c r="WWI1" s="8"/>
      <c r="WWJ1" s="8"/>
      <c r="WWK1" s="8"/>
      <c r="WWL1" s="7"/>
      <c r="WWM1" s="8"/>
      <c r="WWN1" s="8"/>
      <c r="WWO1" s="8"/>
      <c r="WWP1" s="8"/>
      <c r="WWQ1" s="8"/>
      <c r="WWR1" s="8"/>
      <c r="WWS1" s="8"/>
      <c r="WWT1" s="7"/>
      <c r="WWU1" s="8"/>
      <c r="WWV1" s="8"/>
      <c r="WWW1" s="8"/>
      <c r="WWX1" s="8"/>
      <c r="WWY1" s="8"/>
      <c r="WWZ1" s="8"/>
      <c r="WXA1" s="8"/>
      <c r="WXB1" s="7"/>
      <c r="WXC1" s="8"/>
      <c r="WXD1" s="8"/>
      <c r="WXE1" s="8"/>
      <c r="WXF1" s="8"/>
      <c r="WXG1" s="8"/>
      <c r="WXH1" s="8"/>
      <c r="WXI1" s="8"/>
      <c r="WXJ1" s="7"/>
      <c r="WXK1" s="8"/>
      <c r="WXL1" s="8"/>
      <c r="WXM1" s="8"/>
      <c r="WXN1" s="8"/>
      <c r="WXO1" s="8"/>
      <c r="WXP1" s="8"/>
      <c r="WXQ1" s="8"/>
      <c r="WXR1" s="7"/>
      <c r="WXS1" s="8"/>
      <c r="WXT1" s="8"/>
      <c r="WXU1" s="8"/>
      <c r="WXV1" s="8"/>
      <c r="WXW1" s="8"/>
      <c r="WXX1" s="8"/>
      <c r="WXY1" s="8"/>
      <c r="WXZ1" s="7"/>
      <c r="WYA1" s="8"/>
      <c r="WYB1" s="8"/>
      <c r="WYC1" s="8"/>
      <c r="WYD1" s="8"/>
      <c r="WYE1" s="8"/>
      <c r="WYF1" s="8"/>
      <c r="WYG1" s="8"/>
      <c r="WYH1" s="7"/>
      <c r="WYI1" s="8"/>
      <c r="WYJ1" s="8"/>
      <c r="WYK1" s="8"/>
      <c r="WYL1" s="8"/>
      <c r="WYM1" s="8"/>
      <c r="WYN1" s="8"/>
      <c r="WYO1" s="8"/>
      <c r="WYP1" s="7"/>
      <c r="WYQ1" s="8"/>
      <c r="WYR1" s="8"/>
      <c r="WYS1" s="8"/>
      <c r="WYT1" s="8"/>
      <c r="WYU1" s="8"/>
      <c r="WYV1" s="8"/>
      <c r="WYW1" s="8"/>
      <c r="WYX1" s="7"/>
      <c r="WYY1" s="8"/>
      <c r="WYZ1" s="8"/>
      <c r="WZA1" s="8"/>
      <c r="WZB1" s="8"/>
      <c r="WZC1" s="8"/>
      <c r="WZD1" s="8"/>
      <c r="WZE1" s="8"/>
      <c r="WZF1" s="7"/>
      <c r="WZG1" s="8"/>
      <c r="WZH1" s="8"/>
      <c r="WZI1" s="8"/>
      <c r="WZJ1" s="8"/>
      <c r="WZK1" s="8"/>
      <c r="WZL1" s="8"/>
      <c r="WZM1" s="8"/>
      <c r="WZN1" s="7"/>
      <c r="WZO1" s="8"/>
      <c r="WZP1" s="8"/>
      <c r="WZQ1" s="8"/>
      <c r="WZR1" s="8"/>
      <c r="WZS1" s="8"/>
      <c r="WZT1" s="8"/>
      <c r="WZU1" s="8"/>
      <c r="WZV1" s="7"/>
      <c r="WZW1" s="8"/>
      <c r="WZX1" s="8"/>
      <c r="WZY1" s="8"/>
      <c r="WZZ1" s="8"/>
      <c r="XAA1" s="8"/>
      <c r="XAB1" s="8"/>
      <c r="XAC1" s="8"/>
      <c r="XAD1" s="7"/>
      <c r="XAE1" s="8"/>
      <c r="XAF1" s="8"/>
      <c r="XAG1" s="8"/>
      <c r="XAH1" s="8"/>
      <c r="XAI1" s="8"/>
      <c r="XAJ1" s="8"/>
      <c r="XAK1" s="8"/>
      <c r="XAL1" s="7"/>
      <c r="XAM1" s="8"/>
      <c r="XAN1" s="8"/>
      <c r="XAO1" s="8"/>
      <c r="XAP1" s="8"/>
      <c r="XAQ1" s="8"/>
      <c r="XAR1" s="8"/>
      <c r="XAS1" s="8"/>
      <c r="XAT1" s="7"/>
      <c r="XAU1" s="8"/>
      <c r="XAV1" s="8"/>
      <c r="XAW1" s="8"/>
      <c r="XAX1" s="8"/>
      <c r="XAY1" s="8"/>
      <c r="XAZ1" s="8"/>
      <c r="XBA1" s="8"/>
      <c r="XBB1" s="7"/>
      <c r="XBC1" s="8"/>
      <c r="XBD1" s="8"/>
      <c r="XBE1" s="8"/>
      <c r="XBF1" s="8"/>
      <c r="XBG1" s="8"/>
      <c r="XBH1" s="8"/>
      <c r="XBI1" s="8"/>
      <c r="XBJ1" s="7"/>
      <c r="XBK1" s="8"/>
      <c r="XBL1" s="8"/>
      <c r="XBM1" s="8"/>
      <c r="XBN1" s="8"/>
      <c r="XBO1" s="8"/>
      <c r="XBP1" s="8"/>
      <c r="XBQ1" s="8"/>
      <c r="XBR1" s="7"/>
      <c r="XBS1" s="8"/>
      <c r="XBT1" s="8"/>
      <c r="XBU1" s="8"/>
      <c r="XBV1" s="8"/>
      <c r="XBW1" s="8"/>
      <c r="XBX1" s="8"/>
      <c r="XBY1" s="8"/>
      <c r="XBZ1" s="7"/>
      <c r="XCA1" s="8"/>
      <c r="XCB1" s="8"/>
      <c r="XCC1" s="8"/>
      <c r="XCD1" s="8"/>
      <c r="XCE1" s="8"/>
      <c r="XCF1" s="8"/>
      <c r="XCG1" s="8"/>
      <c r="XCH1" s="7"/>
      <c r="XCI1" s="8"/>
      <c r="XCJ1" s="8"/>
      <c r="XCK1" s="8"/>
      <c r="XCL1" s="8"/>
      <c r="XCM1" s="8"/>
      <c r="XCN1" s="8"/>
      <c r="XCO1" s="8"/>
      <c r="XCP1" s="7"/>
      <c r="XCQ1" s="8"/>
      <c r="XCR1" s="8"/>
      <c r="XCS1" s="8"/>
      <c r="XCT1" s="8"/>
      <c r="XCU1" s="8"/>
      <c r="XCV1" s="8"/>
      <c r="XCW1" s="8"/>
      <c r="XCX1" s="7"/>
      <c r="XCY1" s="8"/>
      <c r="XCZ1" s="8"/>
      <c r="XDA1" s="8"/>
      <c r="XDB1" s="8"/>
      <c r="XDC1" s="8"/>
      <c r="XDD1" s="8"/>
      <c r="XDE1" s="8"/>
      <c r="XDF1" s="7"/>
      <c r="XDG1" s="8"/>
      <c r="XDH1" s="8"/>
      <c r="XDI1" s="8"/>
      <c r="XDJ1" s="8"/>
      <c r="XDK1" s="8"/>
      <c r="XDL1" s="8"/>
      <c r="XDM1" s="8"/>
      <c r="XDN1" s="7"/>
      <c r="XDO1" s="8"/>
      <c r="XDP1" s="8"/>
      <c r="XDQ1" s="8"/>
      <c r="XDR1" s="8"/>
      <c r="XDS1" s="8"/>
      <c r="XDT1" s="8"/>
      <c r="XDU1" s="8"/>
      <c r="XDV1" s="7"/>
      <c r="XDW1" s="8"/>
      <c r="XDX1" s="8"/>
      <c r="XDY1" s="8"/>
      <c r="XDZ1" s="8"/>
      <c r="XEA1" s="8"/>
      <c r="XEB1" s="8"/>
      <c r="XEC1" s="8"/>
    </row>
    <row r="2" spans="1:16357" x14ac:dyDescent="0.25">
      <c r="A2" s="9">
        <v>43101</v>
      </c>
      <c r="B2" s="10">
        <v>-3.4292498268359168E-11</v>
      </c>
      <c r="C2" s="10">
        <v>1.0048561414133239E-4</v>
      </c>
      <c r="D2" s="10">
        <v>-2.3558162243875479E-10</v>
      </c>
      <c r="E2" s="10">
        <v>0</v>
      </c>
      <c r="F2" s="10">
        <v>1.114890124752513E-4</v>
      </c>
      <c r="G2" s="10">
        <v>0</v>
      </c>
      <c r="H2" s="10">
        <v>0</v>
      </c>
      <c r="J2" s="10">
        <v>0</v>
      </c>
      <c r="K2" s="6">
        <v>0</v>
      </c>
    </row>
    <row r="3" spans="1:16357" x14ac:dyDescent="0.25">
      <c r="A3" s="9">
        <v>43102</v>
      </c>
      <c r="B3" s="10">
        <v>9.5806397590039987E-4</v>
      </c>
      <c r="C3" s="10">
        <v>3.6907343666061632E-3</v>
      </c>
      <c r="D3" s="10">
        <v>7.9766341675156678E-3</v>
      </c>
      <c r="E3" s="10">
        <v>1.4202822596994749E-2</v>
      </c>
      <c r="F3" s="10">
        <v>4.8541705534594265E-4</v>
      </c>
      <c r="G3" s="10">
        <v>1.8363786612818345E-4</v>
      </c>
      <c r="H3" s="10">
        <v>4.5922862984348889E-4</v>
      </c>
      <c r="J3" s="10">
        <v>-3.0718140436950076E-3</v>
      </c>
      <c r="K3" s="6">
        <v>-7.3770400232703315E-4</v>
      </c>
    </row>
    <row r="4" spans="1:16357" x14ac:dyDescent="0.25">
      <c r="A4" s="9">
        <v>43103</v>
      </c>
      <c r="B4" s="10">
        <v>9.5956379935023296E-3</v>
      </c>
      <c r="C4" s="10">
        <v>7.679422754799603E-3</v>
      </c>
      <c r="D4" s="10">
        <v>2.139740790167767E-2</v>
      </c>
      <c r="E4" s="10">
        <v>6.7059217865889781E-3</v>
      </c>
      <c r="F4" s="10">
        <v>1.9041794309481578E-3</v>
      </c>
      <c r="G4" s="10">
        <v>1.1016248967226083E-3</v>
      </c>
      <c r="H4" s="10">
        <v>1.1370254305442806E-3</v>
      </c>
      <c r="J4" s="10">
        <v>1.5989670333414488E-2</v>
      </c>
      <c r="K4" s="6">
        <v>-2.0371283077603719E-3</v>
      </c>
    </row>
    <row r="5" spans="1:16357" x14ac:dyDescent="0.25">
      <c r="A5" s="9">
        <v>43104</v>
      </c>
      <c r="B5" s="10">
        <v>2.6085747065945665E-3</v>
      </c>
      <c r="C5" s="10">
        <v>1.0219558208202084E-3</v>
      </c>
      <c r="D5" s="10">
        <v>-1.5629552015559897E-4</v>
      </c>
      <c r="E5" s="10">
        <v>1.9112946576164101E-3</v>
      </c>
      <c r="F5" s="10">
        <v>-2.4085833139397481E-3</v>
      </c>
      <c r="G5" s="10">
        <v>8.2530949105907858E-4</v>
      </c>
      <c r="H5" s="10">
        <v>6.8583436813440812E-4</v>
      </c>
      <c r="J5" s="10">
        <v>-4.6104543438073133E-3</v>
      </c>
      <c r="K5" s="6">
        <v>-4.2004766245851144E-4</v>
      </c>
    </row>
    <row r="6" spans="1:16357" x14ac:dyDescent="0.25">
      <c r="A6" s="9">
        <v>43105</v>
      </c>
      <c r="B6" s="10">
        <v>9.4689093908372681E-3</v>
      </c>
      <c r="C6" s="10">
        <v>9.574370871273663E-3</v>
      </c>
      <c r="D6" s="10">
        <v>1.1064031838039225E-2</v>
      </c>
      <c r="E6" s="10">
        <v>1.3023514789709267E-2</v>
      </c>
      <c r="F6" s="10">
        <v>2.918804297352326E-3</v>
      </c>
      <c r="G6" s="10">
        <v>1.8325087044157584E-4</v>
      </c>
      <c r="H6" s="10">
        <v>5.2786416422789806E-4</v>
      </c>
      <c r="J6" s="10">
        <v>5.309787275198076E-3</v>
      </c>
      <c r="K6" s="6">
        <v>-4.5459854284907453E-3</v>
      </c>
    </row>
    <row r="7" spans="1:16357" x14ac:dyDescent="0.25">
      <c r="A7" s="9">
        <v>43106</v>
      </c>
      <c r="B7" s="10">
        <v>0</v>
      </c>
      <c r="C7" s="10">
        <v>0</v>
      </c>
      <c r="D7" s="10">
        <v>0</v>
      </c>
      <c r="E7" s="10">
        <v>0</v>
      </c>
      <c r="F7" s="10">
        <v>1.7038053282609711E-4</v>
      </c>
      <c r="G7" s="10">
        <v>0</v>
      </c>
      <c r="H7" s="10">
        <v>0</v>
      </c>
      <c r="J7" s="10">
        <v>0</v>
      </c>
      <c r="K7" s="6">
        <v>0</v>
      </c>
    </row>
    <row r="8" spans="1:16357" x14ac:dyDescent="0.25">
      <c r="A8" s="9">
        <v>43107</v>
      </c>
      <c r="B8" s="10">
        <v>0</v>
      </c>
      <c r="C8" s="10">
        <v>0</v>
      </c>
      <c r="D8" s="10">
        <v>0</v>
      </c>
      <c r="E8" s="10">
        <v>0</v>
      </c>
      <c r="F8" s="10">
        <v>1.7042671616490854E-4</v>
      </c>
      <c r="G8" s="10">
        <v>0</v>
      </c>
      <c r="H8" s="10">
        <v>0</v>
      </c>
      <c r="J8" s="10">
        <v>0</v>
      </c>
      <c r="K8" s="6">
        <v>0</v>
      </c>
    </row>
    <row r="9" spans="1:16357" x14ac:dyDescent="0.25">
      <c r="A9" s="9">
        <v>43108</v>
      </c>
      <c r="B9" s="10">
        <v>5.5922406084223083E-3</v>
      </c>
      <c r="C9" s="10">
        <v>6.8907724964744066E-3</v>
      </c>
      <c r="D9" s="10">
        <v>5.8766871618034684E-3</v>
      </c>
      <c r="E9" s="10">
        <v>8.9804378667081384E-3</v>
      </c>
      <c r="F9" s="10">
        <v>-9.3596080274175187E-4</v>
      </c>
      <c r="G9" s="10">
        <v>5.4965188713818058E-4</v>
      </c>
      <c r="H9" s="10">
        <v>4.1214649136445125E-4</v>
      </c>
      <c r="J9" s="10">
        <v>7.0788360430388527E-3</v>
      </c>
      <c r="K9" s="6">
        <v>-4.2760848346856672E-4</v>
      </c>
    </row>
    <row r="10" spans="1:16357" x14ac:dyDescent="0.25">
      <c r="A10" s="9">
        <v>43109</v>
      </c>
      <c r="B10" s="10">
        <v>4.6153266283896566E-3</v>
      </c>
      <c r="C10" s="10">
        <v>2.6011535550549691E-3</v>
      </c>
      <c r="D10" s="10">
        <v>-1.9274229672415861E-3</v>
      </c>
      <c r="E10" s="10">
        <v>3.4587785031204906E-3</v>
      </c>
      <c r="F10" s="10">
        <v>3.1335523395153677E-4</v>
      </c>
      <c r="G10" s="10">
        <v>-2.7467496795463564E-4</v>
      </c>
      <c r="H10" s="10">
        <v>-4.8636137794710876E-5</v>
      </c>
      <c r="J10" s="10">
        <v>-2.9008401792664099E-3</v>
      </c>
      <c r="K10" s="6">
        <v>-1.3201104801825181E-3</v>
      </c>
    </row>
    <row r="11" spans="1:16357" x14ac:dyDescent="0.25">
      <c r="A11" s="9">
        <v>43110</v>
      </c>
      <c r="B11" s="10">
        <v>-1.1314229830038667E-2</v>
      </c>
      <c r="C11" s="10">
        <v>-9.1348897835779042E-3</v>
      </c>
      <c r="D11" s="10">
        <v>-8.2886879142296394E-3</v>
      </c>
      <c r="E11" s="10">
        <v>-4.2982931873486391E-3</v>
      </c>
      <c r="F11" s="10">
        <v>-8.5162115350959349E-4</v>
      </c>
      <c r="G11" s="10">
        <v>-1.6485026101290545E-3</v>
      </c>
      <c r="H11" s="10">
        <v>-7.2004058930785764E-4</v>
      </c>
      <c r="J11" s="10">
        <v>2.338192533594176E-3</v>
      </c>
      <c r="K11" s="6">
        <v>7.4155756450114407E-4</v>
      </c>
    </row>
    <row r="12" spans="1:16357" x14ac:dyDescent="0.25">
      <c r="A12" s="9">
        <v>43111</v>
      </c>
      <c r="B12" s="10">
        <v>6.6479626182463678E-4</v>
      </c>
      <c r="C12" s="10">
        <v>1.7076020888207033E-3</v>
      </c>
      <c r="D12" s="10">
        <v>5.4041391856585151E-3</v>
      </c>
      <c r="E12" s="10">
        <v>-1.3323817602963389E-4</v>
      </c>
      <c r="F12" s="10">
        <v>9.5242275779407984E-5</v>
      </c>
      <c r="G12" s="10">
        <v>2.7520410971471065E-4</v>
      </c>
      <c r="H12" s="10">
        <v>-3.7411826909228285E-4</v>
      </c>
      <c r="J12" s="10">
        <v>-2.8565062883705553E-3</v>
      </c>
      <c r="K12" s="6">
        <v>-1.1954701427288328E-3</v>
      </c>
    </row>
    <row r="13" spans="1:16357" x14ac:dyDescent="0.25">
      <c r="A13" s="9">
        <v>43112</v>
      </c>
      <c r="B13" s="10">
        <v>1.7155446627064746E-3</v>
      </c>
      <c r="C13" s="10">
        <v>-5.0800767742387176E-4</v>
      </c>
      <c r="D13" s="10">
        <v>1.4802153187840816E-3</v>
      </c>
      <c r="E13" s="10">
        <v>9.9233583856935892E-4</v>
      </c>
      <c r="F13" s="10">
        <v>2.6143530576569913E-4</v>
      </c>
      <c r="G13" s="10">
        <v>0</v>
      </c>
      <c r="H13" s="10">
        <v>7.7333982556826442E-5</v>
      </c>
      <c r="J13" s="10">
        <v>-5.4672100267163072E-3</v>
      </c>
      <c r="K13" s="6">
        <v>-3.1013832587861445E-3</v>
      </c>
    </row>
    <row r="14" spans="1:16357" x14ac:dyDescent="0.25">
      <c r="A14" s="9">
        <v>43113</v>
      </c>
      <c r="B14" s="10">
        <v>0</v>
      </c>
      <c r="C14" s="10">
        <v>0</v>
      </c>
      <c r="D14" s="10">
        <v>0</v>
      </c>
      <c r="E14" s="10">
        <v>0</v>
      </c>
      <c r="F14" s="10">
        <v>1.5503700667679357E-4</v>
      </c>
      <c r="G14" s="10">
        <v>0</v>
      </c>
      <c r="H14" s="10">
        <v>0</v>
      </c>
      <c r="J14" s="10">
        <v>0</v>
      </c>
      <c r="K14" s="6">
        <v>0</v>
      </c>
    </row>
    <row r="15" spans="1:16357" x14ac:dyDescent="0.25">
      <c r="A15" s="9">
        <v>43114</v>
      </c>
      <c r="B15" s="10">
        <v>0</v>
      </c>
      <c r="C15" s="10">
        <v>0</v>
      </c>
      <c r="D15" s="10">
        <v>0</v>
      </c>
      <c r="E15" s="10">
        <v>0</v>
      </c>
      <c r="F15" s="10">
        <v>1.5513987141861331E-4</v>
      </c>
      <c r="G15" s="10">
        <v>0</v>
      </c>
      <c r="H15" s="10">
        <v>0</v>
      </c>
      <c r="J15" s="10">
        <v>0</v>
      </c>
      <c r="K15" s="6">
        <v>0</v>
      </c>
    </row>
    <row r="16" spans="1:16357" x14ac:dyDescent="0.25">
      <c r="A16" s="9">
        <v>43115</v>
      </c>
      <c r="B16" s="10">
        <v>-5.4966195721190842E-3</v>
      </c>
      <c r="C16" s="10">
        <v>-5.4917982602340487E-3</v>
      </c>
      <c r="D16" s="10">
        <v>-7.3653767536974637E-3</v>
      </c>
      <c r="E16" s="10">
        <v>-1.0307178379758707E-2</v>
      </c>
      <c r="F16" s="10">
        <v>-2.5551805903658447E-5</v>
      </c>
      <c r="G16" s="10">
        <v>0</v>
      </c>
      <c r="H16" s="10">
        <v>5.3747735053266688E-4</v>
      </c>
      <c r="J16" s="10">
        <v>-5.0432991818822703E-4</v>
      </c>
      <c r="K16" s="6">
        <v>5.1862462526530706E-4</v>
      </c>
    </row>
    <row r="17" spans="1:11" x14ac:dyDescent="0.25">
      <c r="A17" s="9">
        <v>43116</v>
      </c>
      <c r="B17" s="10">
        <v>-3.7296058649774119E-4</v>
      </c>
      <c r="C17" s="10">
        <v>-1.4775176921018041E-3</v>
      </c>
      <c r="D17" s="10">
        <v>3.2294751301476616E-3</v>
      </c>
      <c r="E17" s="10">
        <v>2.1767628330784457E-3</v>
      </c>
      <c r="F17" s="10">
        <v>-9.6604976487465652E-4</v>
      </c>
      <c r="G17" s="10">
        <v>4.5854732208350235E-4</v>
      </c>
      <c r="H17" s="10">
        <v>3.0723754328287889E-4</v>
      </c>
      <c r="J17" s="10">
        <v>-5.8864621611348948E-4</v>
      </c>
      <c r="K17" s="6">
        <v>5.7721384824907518E-4</v>
      </c>
    </row>
    <row r="18" spans="1:11" x14ac:dyDescent="0.25">
      <c r="A18" s="9">
        <v>43117</v>
      </c>
      <c r="B18" s="10">
        <v>3.6329541425572649E-3</v>
      </c>
      <c r="C18" s="10">
        <v>4.2707858285071509E-3</v>
      </c>
      <c r="D18" s="10">
        <v>8.8324141768431046E-3</v>
      </c>
      <c r="E18" s="10">
        <v>9.3723449304472604E-3</v>
      </c>
      <c r="F18" s="10">
        <v>6.9853342134760079E-4</v>
      </c>
      <c r="G18" s="10">
        <v>9.1667430561770402E-5</v>
      </c>
      <c r="H18" s="10">
        <v>1.2400190390615684E-4</v>
      </c>
      <c r="J18" s="10">
        <v>3.7379919554361116E-4</v>
      </c>
      <c r="K18" s="6">
        <v>-2.5426921149542814E-3</v>
      </c>
    </row>
    <row r="19" spans="1:11" x14ac:dyDescent="0.25">
      <c r="A19" s="9">
        <v>43118</v>
      </c>
      <c r="B19" s="10">
        <v>4.1204712486485594E-4</v>
      </c>
      <c r="C19" s="10">
        <v>-1.9099776844444527E-4</v>
      </c>
      <c r="D19" s="10">
        <v>3.1734263236401251E-3</v>
      </c>
      <c r="E19" s="10">
        <v>-2.427850439798361E-3</v>
      </c>
      <c r="F19" s="10">
        <v>-4.9451624473722741E-4</v>
      </c>
      <c r="G19" s="10">
        <v>-6.4161319889999291E-4</v>
      </c>
      <c r="H19" s="10">
        <v>-8.2021857871428239E-5</v>
      </c>
      <c r="J19" s="10">
        <v>-2.3873138174552852E-3</v>
      </c>
      <c r="K19" s="6">
        <v>-1.7223200946064887E-4</v>
      </c>
    </row>
    <row r="20" spans="1:11" x14ac:dyDescent="0.25">
      <c r="A20" s="9">
        <v>43119</v>
      </c>
      <c r="B20" s="10">
        <v>7.7718301721982326E-3</v>
      </c>
      <c r="C20" s="10">
        <v>8.5975161648117471E-3</v>
      </c>
      <c r="D20" s="10">
        <v>5.8353861685148103E-3</v>
      </c>
      <c r="E20" s="10">
        <v>1.0664488371842135E-2</v>
      </c>
      <c r="F20" s="10">
        <v>-2.1965156579477278E-4</v>
      </c>
      <c r="G20" s="10">
        <v>3.6687150325587226E-4</v>
      </c>
      <c r="H20" s="10">
        <v>-2.4036283341999365E-4</v>
      </c>
      <c r="J20" s="10">
        <v>3.340611359578644E-3</v>
      </c>
      <c r="K20" s="6">
        <v>-1.2222699412670346E-3</v>
      </c>
    </row>
    <row r="21" spans="1:11" x14ac:dyDescent="0.25">
      <c r="A21" s="9">
        <v>43120</v>
      </c>
      <c r="B21" s="10">
        <v>-6.7381103898195762E-11</v>
      </c>
      <c r="C21" s="10">
        <v>0</v>
      </c>
      <c r="D21" s="10">
        <v>-1.2983293628471932E-6</v>
      </c>
      <c r="E21" s="10">
        <v>0</v>
      </c>
      <c r="F21" s="10">
        <v>1.7645766677646543E-4</v>
      </c>
      <c r="G21" s="10">
        <v>0</v>
      </c>
      <c r="H21" s="10">
        <v>0</v>
      </c>
      <c r="J21" s="10">
        <v>0</v>
      </c>
      <c r="K21" s="6">
        <v>0</v>
      </c>
    </row>
    <row r="22" spans="1:11" x14ac:dyDescent="0.25">
      <c r="A22" s="9">
        <v>43121</v>
      </c>
      <c r="B22" s="10">
        <v>-6.7380903091804784E-11</v>
      </c>
      <c r="C22" s="10">
        <v>0</v>
      </c>
      <c r="D22" s="10">
        <v>-1.2983310485085161E-6</v>
      </c>
      <c r="E22" s="10">
        <v>0</v>
      </c>
      <c r="F22" s="10">
        <v>1.7670728364334336E-4</v>
      </c>
      <c r="G22" s="10">
        <v>0</v>
      </c>
      <c r="H22" s="10">
        <v>0</v>
      </c>
      <c r="J22" s="10">
        <v>0</v>
      </c>
      <c r="K22" s="6">
        <v>0</v>
      </c>
    </row>
    <row r="23" spans="1:11" x14ac:dyDescent="0.25">
      <c r="A23" s="9">
        <v>43122</v>
      </c>
      <c r="B23" s="10">
        <v>6.9540257835784531E-5</v>
      </c>
      <c r="C23" s="10">
        <v>4.6095195759643381E-4</v>
      </c>
      <c r="D23" s="10">
        <v>2.6976296558865074E-3</v>
      </c>
      <c r="E23" s="10">
        <v>2.878341992208096E-3</v>
      </c>
      <c r="F23" s="10">
        <v>4.7119664942758263E-4</v>
      </c>
      <c r="G23" s="10">
        <v>0</v>
      </c>
      <c r="H23" s="10">
        <v>1.2211841097231613E-4</v>
      </c>
      <c r="J23" s="10">
        <v>-4.0054299211649434E-3</v>
      </c>
      <c r="K23" s="6">
        <v>-3.2436918170433426E-3</v>
      </c>
    </row>
    <row r="24" spans="1:11" x14ac:dyDescent="0.25">
      <c r="A24" s="9">
        <v>43123</v>
      </c>
      <c r="B24" s="10">
        <v>-8.937727247477433E-4</v>
      </c>
      <c r="C24" s="10">
        <v>5.3125108665064147E-5</v>
      </c>
      <c r="D24" s="10">
        <v>-5.1236059592050663E-4</v>
      </c>
      <c r="E24" s="10">
        <v>1.2536832580034643E-3</v>
      </c>
      <c r="F24" s="10">
        <v>4.1389551913157465E-4</v>
      </c>
      <c r="G24" s="10">
        <v>8.2515815531314374E-4</v>
      </c>
      <c r="H24" s="10">
        <v>7.0877265950008983E-4</v>
      </c>
      <c r="J24" s="10">
        <v>-2.7749860481572001E-3</v>
      </c>
      <c r="K24" s="6">
        <v>-1.878568725607932E-3</v>
      </c>
    </row>
    <row r="25" spans="1:11" x14ac:dyDescent="0.25">
      <c r="A25" s="9">
        <v>43124</v>
      </c>
      <c r="B25" s="10">
        <v>-5.8484859399189964E-3</v>
      </c>
      <c r="C25" s="10">
        <v>-7.5037644383959545E-3</v>
      </c>
      <c r="D25" s="10">
        <v>-1.2388492004284516E-3</v>
      </c>
      <c r="E25" s="10">
        <v>1.1586128116898781E-3</v>
      </c>
      <c r="F25" s="10">
        <v>2.672525459581687E-4</v>
      </c>
      <c r="G25" s="10">
        <v>-1.8321729571268985E-4</v>
      </c>
      <c r="H25" s="10">
        <v>-1.2106375961129512E-4</v>
      </c>
      <c r="J25" s="10">
        <v>7.9182067478564093E-3</v>
      </c>
      <c r="K25" s="10">
        <v>-2.4970999999996275E-4</v>
      </c>
    </row>
    <row r="26" spans="1:11" x14ac:dyDescent="0.25">
      <c r="A26" s="9">
        <v>43125</v>
      </c>
      <c r="B26" s="10">
        <v>-6.25851760242773E-3</v>
      </c>
      <c r="C26" s="10">
        <v>-7.9108349925747223E-3</v>
      </c>
      <c r="D26" s="10">
        <v>-7.1001313587692929E-3</v>
      </c>
      <c r="E26" s="10">
        <v>-6.3752269130075345E-3</v>
      </c>
      <c r="F26" s="10">
        <v>-3.7418573084204977E-4</v>
      </c>
      <c r="G26" s="10">
        <v>-3.6650174088337373E-4</v>
      </c>
      <c r="H26" s="10">
        <v>-2.4978382258855625E-4</v>
      </c>
      <c r="J26" s="10">
        <v>-8.7224769903491012E-3</v>
      </c>
      <c r="K26" s="10">
        <v>2.1465360114105518E-6</v>
      </c>
    </row>
    <row r="27" spans="1:11" x14ac:dyDescent="0.25">
      <c r="A27" s="9">
        <v>43126</v>
      </c>
      <c r="B27" s="10">
        <v>1.2760988365011643E-2</v>
      </c>
      <c r="C27" s="10">
        <v>1.198196280539765E-2</v>
      </c>
      <c r="D27" s="10">
        <v>6.7360954324884011E-3</v>
      </c>
      <c r="E27" s="10">
        <v>1.394528152853056E-2</v>
      </c>
      <c r="F27" s="10">
        <v>-2.016896220799006E-4</v>
      </c>
      <c r="G27" s="10">
        <v>0</v>
      </c>
      <c r="H27" s="10">
        <v>1.0585088375947294E-4</v>
      </c>
      <c r="J27" s="10">
        <v>4.2480566433273645E-3</v>
      </c>
      <c r="K27" s="10">
        <v>-2.4452053448062961E-5</v>
      </c>
    </row>
    <row r="28" spans="1:11" x14ac:dyDescent="0.25">
      <c r="A28" s="9">
        <v>43127</v>
      </c>
      <c r="B28" s="10">
        <v>0</v>
      </c>
      <c r="C28" s="10">
        <v>0</v>
      </c>
      <c r="D28" s="10">
        <v>0</v>
      </c>
      <c r="E28" s="10">
        <v>0</v>
      </c>
      <c r="F28" s="10">
        <v>1.6861505260597095E-4</v>
      </c>
      <c r="G28" s="10">
        <v>0</v>
      </c>
      <c r="H28" s="10">
        <v>0</v>
      </c>
      <c r="J28" s="10">
        <v>0</v>
      </c>
      <c r="K28" s="10">
        <v>-5.3014420571749009E-8</v>
      </c>
    </row>
    <row r="29" spans="1:11" x14ac:dyDescent="0.25">
      <c r="A29" s="9">
        <v>43128</v>
      </c>
      <c r="B29" s="10">
        <v>0</v>
      </c>
      <c r="C29" s="10">
        <v>0</v>
      </c>
      <c r="D29" s="10">
        <v>0</v>
      </c>
      <c r="E29" s="10">
        <v>0</v>
      </c>
      <c r="F29" s="10">
        <v>1.6899121489044483E-4</v>
      </c>
      <c r="G29" s="10">
        <v>0</v>
      </c>
      <c r="H29" s="10">
        <v>0</v>
      </c>
      <c r="J29" s="10">
        <v>0</v>
      </c>
      <c r="K29" s="10">
        <v>-5.301442319596274E-8</v>
      </c>
    </row>
    <row r="30" spans="1:11" x14ac:dyDescent="0.25">
      <c r="A30" s="9">
        <v>43129</v>
      </c>
      <c r="B30" s="10">
        <v>-4.3663347094331974E-3</v>
      </c>
      <c r="C30" s="10">
        <v>-2.487243908869452E-3</v>
      </c>
      <c r="D30" s="10">
        <v>2.239355562791317E-4</v>
      </c>
      <c r="E30" s="10">
        <v>-4.0204439969905874E-4</v>
      </c>
      <c r="F30" s="10">
        <v>-9.4100231544487457E-4</v>
      </c>
      <c r="G30" s="10">
        <v>-6.4161319889999291E-4</v>
      </c>
      <c r="H30" s="10">
        <v>3.3372872240811091E-5</v>
      </c>
      <c r="J30" s="10">
        <v>-7.1417062615179586E-4</v>
      </c>
      <c r="K30" s="10">
        <v>-3.2272881967550975E-4</v>
      </c>
    </row>
    <row r="31" spans="1:11" x14ac:dyDescent="0.25">
      <c r="A31" s="9">
        <v>43130</v>
      </c>
      <c r="B31" s="10">
        <v>-9.4189570300002041E-3</v>
      </c>
      <c r="C31" s="10">
        <v>-1.2387547152943656E-2</v>
      </c>
      <c r="D31" s="10">
        <v>-9.8636537419117317E-3</v>
      </c>
      <c r="E31" s="10">
        <v>-1.9296810263223808E-2</v>
      </c>
      <c r="F31" s="10">
        <v>-1.8734779902576674E-3</v>
      </c>
      <c r="G31" s="10">
        <v>-1.284050261395997E-3</v>
      </c>
      <c r="H31" s="10">
        <v>-1.1470350146025599E-3</v>
      </c>
      <c r="J31" s="10">
        <v>-3.6128947325247923E-3</v>
      </c>
      <c r="K31" s="10">
        <v>-2.5388600047594783E-4</v>
      </c>
    </row>
    <row r="32" spans="1:11" x14ac:dyDescent="0.25">
      <c r="A32" s="9">
        <v>43131</v>
      </c>
      <c r="B32" s="10">
        <v>-3.8773811035656956E-3</v>
      </c>
      <c r="C32" s="10">
        <v>-3.2852855807546932E-3</v>
      </c>
      <c r="D32" s="10">
        <v>1.6921001048144206E-3</v>
      </c>
      <c r="E32" s="10">
        <v>2.1804157401913303E-3</v>
      </c>
      <c r="F32" s="10">
        <v>6.5988283869193522E-4</v>
      </c>
      <c r="G32" s="10">
        <v>9.1835797593886603E-4</v>
      </c>
      <c r="H32" s="10">
        <v>-4.8969633100037768E-4</v>
      </c>
      <c r="J32" s="10">
        <v>-3.618153371963449E-3</v>
      </c>
      <c r="K32" s="10">
        <v>-9.6342245624532886E-5</v>
      </c>
    </row>
    <row r="33" spans="1:11" x14ac:dyDescent="0.25">
      <c r="A33" s="9">
        <v>43132</v>
      </c>
      <c r="B33" s="10">
        <v>-2.2602645876287171E-3</v>
      </c>
      <c r="C33" s="10">
        <v>-6.120367893347467E-5</v>
      </c>
      <c r="D33" s="10">
        <v>-8.7021077099381117E-4</v>
      </c>
      <c r="E33" s="10">
        <v>2.1198637852311839E-4</v>
      </c>
      <c r="F33" s="10">
        <v>-5.1801020678315772E-4</v>
      </c>
      <c r="G33" s="10">
        <v>-1.0092669052206293E-3</v>
      </c>
      <c r="H33" s="10">
        <v>-9.359405964237677E-5</v>
      </c>
      <c r="J33" s="10">
        <v>-3.8024235655158495E-3</v>
      </c>
      <c r="K33" s="10">
        <v>-5.5655080276265949E-5</v>
      </c>
    </row>
    <row r="34" spans="1:11" x14ac:dyDescent="0.25">
      <c r="A34" s="9">
        <v>43133</v>
      </c>
      <c r="B34" s="10">
        <v>-1.7915808591731516E-2</v>
      </c>
      <c r="C34" s="10">
        <v>-1.7254570565744198E-2</v>
      </c>
      <c r="D34" s="10">
        <v>-2.2327129746876662E-2</v>
      </c>
      <c r="E34" s="10">
        <v>-1.7846552834870213E-2</v>
      </c>
      <c r="F34" s="10">
        <v>-1.8640760804638655E-3</v>
      </c>
      <c r="G34" s="10">
        <v>-1.5613519470977222E-3</v>
      </c>
      <c r="H34" s="10">
        <v>-9.6659238932650382E-4</v>
      </c>
      <c r="J34" s="10">
        <v>-4.8895057106044292E-3</v>
      </c>
      <c r="K34" s="10">
        <v>-3.068579669014946E-3</v>
      </c>
    </row>
    <row r="35" spans="1:11" x14ac:dyDescent="0.25">
      <c r="A35" s="9">
        <v>43134</v>
      </c>
      <c r="B35" s="10">
        <v>-2.1003026304391605E-10</v>
      </c>
      <c r="C35" s="10">
        <v>0</v>
      </c>
      <c r="D35" s="10">
        <v>-5.128524615781881E-7</v>
      </c>
      <c r="E35" s="10">
        <v>0</v>
      </c>
      <c r="F35" s="10">
        <v>1.6976139351282301E-4</v>
      </c>
      <c r="G35" s="10">
        <v>0</v>
      </c>
      <c r="H35" s="10">
        <v>0</v>
      </c>
      <c r="J35" s="10">
        <v>0</v>
      </c>
      <c r="K35" s="10">
        <v>0</v>
      </c>
    </row>
    <row r="36" spans="1:11" x14ac:dyDescent="0.25">
      <c r="A36" s="9">
        <v>43135</v>
      </c>
      <c r="B36" s="10">
        <v>-2.450348200951223E-10</v>
      </c>
      <c r="C36" s="10">
        <v>0</v>
      </c>
      <c r="D36" s="10">
        <v>-5.1285272474296206E-7</v>
      </c>
      <c r="E36" s="10">
        <v>0</v>
      </c>
      <c r="F36" s="10">
        <v>1.701840410857919E-4</v>
      </c>
      <c r="G36" s="10">
        <v>0</v>
      </c>
      <c r="H36" s="10">
        <v>0</v>
      </c>
      <c r="J36" s="10">
        <v>0</v>
      </c>
      <c r="K36" s="10">
        <v>0</v>
      </c>
    </row>
    <row r="37" spans="1:11" x14ac:dyDescent="0.25">
      <c r="A37" s="9">
        <v>43136</v>
      </c>
      <c r="B37" s="10">
        <v>-2.5284355019437574E-2</v>
      </c>
      <c r="C37" s="10">
        <v>-2.6752160535063352E-2</v>
      </c>
      <c r="D37" s="10">
        <v>-2.5517848843097202E-2</v>
      </c>
      <c r="E37" s="10">
        <v>-2.0855387529857078E-2</v>
      </c>
      <c r="F37" s="10">
        <v>-1.8017302349134904E-3</v>
      </c>
      <c r="G37" s="10">
        <v>-5.5192714561669298E-4</v>
      </c>
      <c r="H37" s="10">
        <v>-9.292853967388659E-4</v>
      </c>
      <c r="J37" s="10">
        <v>3.1820126899408259E-3</v>
      </c>
      <c r="K37" s="10">
        <v>-1.2339581070790352E-2</v>
      </c>
    </row>
    <row r="38" spans="1:11" x14ac:dyDescent="0.25">
      <c r="A38" s="9">
        <v>43137</v>
      </c>
      <c r="B38" s="10">
        <v>3.3574661284022514E-3</v>
      </c>
      <c r="C38" s="10">
        <v>5.0421122166715016E-3</v>
      </c>
      <c r="D38" s="10">
        <v>3.3344137066095799E-3</v>
      </c>
      <c r="E38" s="10">
        <v>7.8727251552569485E-3</v>
      </c>
      <c r="F38" s="10">
        <v>-2.0260087507046991E-3</v>
      </c>
      <c r="G38" s="10">
        <v>-1.8407731247124248E-3</v>
      </c>
      <c r="H38" s="10">
        <v>-1.9894870109178342E-3</v>
      </c>
      <c r="J38" s="10">
        <v>4.4490744402439567E-3</v>
      </c>
      <c r="K38" s="10">
        <v>3.4993630449235182E-4</v>
      </c>
    </row>
    <row r="39" spans="1:11" x14ac:dyDescent="0.25">
      <c r="A39" s="9">
        <v>43138</v>
      </c>
      <c r="B39" s="10">
        <v>7.462109734839681E-3</v>
      </c>
      <c r="C39" s="10">
        <v>6.9198182238312533E-3</v>
      </c>
      <c r="D39" s="10">
        <v>3.6843054249734502E-3</v>
      </c>
      <c r="E39" s="10">
        <v>-1.4665579038018316E-2</v>
      </c>
      <c r="F39" s="10">
        <v>2.1468510616906621E-3</v>
      </c>
      <c r="G39" s="10">
        <v>2.0285846011987019E-3</v>
      </c>
      <c r="H39" s="10">
        <v>1.2225360863886703E-3</v>
      </c>
      <c r="J39" s="10">
        <v>-9.267492206313084E-4</v>
      </c>
      <c r="K39" s="10">
        <v>3.6446085535160691E-3</v>
      </c>
    </row>
    <row r="40" spans="1:11" x14ac:dyDescent="0.25">
      <c r="A40" s="9">
        <v>43139</v>
      </c>
      <c r="B40" s="10">
        <v>-2.625878151233622E-2</v>
      </c>
      <c r="C40" s="10">
        <v>-2.5548133891845071E-2</v>
      </c>
      <c r="D40" s="10">
        <v>-1.8294723769249836E-2</v>
      </c>
      <c r="E40" s="10">
        <v>-1.5767887116850812E-2</v>
      </c>
      <c r="F40" s="10">
        <v>-2.2543756496868949E-3</v>
      </c>
      <c r="G40" s="10">
        <v>-2.6686297966320716E-3</v>
      </c>
      <c r="H40" s="10">
        <v>-3.3327299942820243E-4</v>
      </c>
      <c r="J40" s="10">
        <v>-4.0590194392934086E-3</v>
      </c>
      <c r="K40" s="10">
        <v>-1.6028471675082E-2</v>
      </c>
    </row>
    <row r="41" spans="1:11" x14ac:dyDescent="0.25">
      <c r="A41" s="9">
        <v>43140</v>
      </c>
      <c r="B41" s="10">
        <v>2.9363304846744928E-3</v>
      </c>
      <c r="C41" s="10">
        <v>2.0493733606583575E-3</v>
      </c>
      <c r="D41" s="10">
        <v>-2.7880141272152601E-3</v>
      </c>
      <c r="E41" s="10">
        <v>1.6404261730898783E-3</v>
      </c>
      <c r="F41" s="10">
        <v>-3.6686124116663498E-3</v>
      </c>
      <c r="G41" s="10">
        <v>-3.6907178446207167E-3</v>
      </c>
      <c r="H41" s="10">
        <v>-2.7360488810077577E-3</v>
      </c>
      <c r="J41" s="10">
        <v>-2.5853923267104363E-4</v>
      </c>
      <c r="K41" s="10">
        <v>9.3956663648157499E-4</v>
      </c>
    </row>
    <row r="42" spans="1:11" x14ac:dyDescent="0.25">
      <c r="A42" s="9">
        <v>43141</v>
      </c>
      <c r="B42" s="10">
        <v>-3.0196324539046902E-8</v>
      </c>
      <c r="C42" s="10">
        <v>0</v>
      </c>
      <c r="D42" s="10">
        <v>0</v>
      </c>
      <c r="E42" s="10">
        <v>0</v>
      </c>
      <c r="F42" s="10">
        <v>1.699032422369145E-4</v>
      </c>
      <c r="G42" s="10">
        <v>0</v>
      </c>
      <c r="H42" s="10">
        <v>0</v>
      </c>
      <c r="J42" s="10">
        <v>0</v>
      </c>
      <c r="K42" s="10">
        <v>0</v>
      </c>
    </row>
    <row r="43" spans="1:11" x14ac:dyDescent="0.25">
      <c r="A43" s="9">
        <v>43142</v>
      </c>
      <c r="B43" s="10">
        <v>-3.0196325884561638E-8</v>
      </c>
      <c r="C43" s="10">
        <v>0</v>
      </c>
      <c r="D43" s="10">
        <v>0</v>
      </c>
      <c r="E43" s="10">
        <v>0</v>
      </c>
      <c r="F43" s="10">
        <v>1.7012902064587432E-4</v>
      </c>
      <c r="G43" s="10">
        <v>0</v>
      </c>
      <c r="H43" s="10">
        <v>0</v>
      </c>
      <c r="J43" s="10">
        <v>0</v>
      </c>
      <c r="K43" s="10">
        <v>0</v>
      </c>
    </row>
    <row r="44" spans="1:11" x14ac:dyDescent="0.25">
      <c r="A44" s="9">
        <v>43143</v>
      </c>
      <c r="B44" s="10">
        <v>9.3351231144289462E-3</v>
      </c>
      <c r="C44" s="10">
        <v>1.1664222475693764E-2</v>
      </c>
      <c r="D44" s="10">
        <v>7.7801648363965917E-3</v>
      </c>
      <c r="E44" s="10">
        <v>7.2322607998800952E-3</v>
      </c>
      <c r="F44" s="10">
        <v>6.4558760607318186E-4</v>
      </c>
      <c r="G44" s="10">
        <v>2.0374143359880303E-3</v>
      </c>
      <c r="H44" s="10">
        <v>3.4870819464249969E-4</v>
      </c>
      <c r="J44" s="10">
        <v>3.9367557602129526E-3</v>
      </c>
      <c r="K44" s="10">
        <v>1.0289800039318236E-2</v>
      </c>
    </row>
    <row r="45" spans="1:11" x14ac:dyDescent="0.25">
      <c r="A45" s="9">
        <v>43144</v>
      </c>
      <c r="B45" s="10">
        <v>-4.0451450138454803E-3</v>
      </c>
      <c r="C45" s="10">
        <v>-4.2765443621783916E-3</v>
      </c>
      <c r="D45" s="10">
        <v>1.8570651710614545E-3</v>
      </c>
      <c r="E45" s="10">
        <v>-3.8050159418989773E-3</v>
      </c>
      <c r="F45" s="10">
        <v>-1.8040734286109868E-3</v>
      </c>
      <c r="G45" s="10">
        <v>-1.3863216266174483E-3</v>
      </c>
      <c r="H45" s="10">
        <v>-1.0726481445203495E-3</v>
      </c>
      <c r="J45" s="10">
        <v>-4.135104645250025E-3</v>
      </c>
      <c r="K45" s="10">
        <v>6.3218697107895539E-4</v>
      </c>
    </row>
    <row r="46" spans="1:11" x14ac:dyDescent="0.25">
      <c r="A46" s="9">
        <v>43145</v>
      </c>
      <c r="B46" s="10">
        <v>9.748095248289743E-3</v>
      </c>
      <c r="C46" s="10">
        <v>1.3672792428844227E-2</v>
      </c>
      <c r="D46" s="10">
        <v>1.5942557127789636E-2</v>
      </c>
      <c r="E46" s="10">
        <v>1.4166763166567477E-2</v>
      </c>
      <c r="F46" s="10">
        <v>-3.7009030595046782E-4</v>
      </c>
      <c r="G46" s="10">
        <v>9.2549745488224033E-5</v>
      </c>
      <c r="H46" s="10">
        <v>-9.5940228660751359E-4</v>
      </c>
      <c r="J46" s="10">
        <v>4.0805375216742155E-3</v>
      </c>
      <c r="K46" s="10">
        <v>7.2123144693900321E-3</v>
      </c>
    </row>
    <row r="47" spans="1:11" x14ac:dyDescent="0.25">
      <c r="A47" s="9">
        <v>43146</v>
      </c>
      <c r="B47" s="10">
        <v>7.4865056897687726E-3</v>
      </c>
      <c r="C47" s="10">
        <v>6.7758952436773878E-3</v>
      </c>
      <c r="D47" s="10">
        <v>1.0225167401584268E-2</v>
      </c>
      <c r="E47" s="10">
        <v>6.3592718387008194E-3</v>
      </c>
      <c r="F47" s="10">
        <v>2.3269324818712615E-3</v>
      </c>
      <c r="G47" s="10">
        <v>1.9433647973348123E-3</v>
      </c>
      <c r="H47" s="10">
        <v>1.2451490666673948E-3</v>
      </c>
      <c r="J47" s="10">
        <v>6.1812406780285857E-3</v>
      </c>
      <c r="K47" s="10">
        <v>1.4794956967508256E-3</v>
      </c>
    </row>
    <row r="48" spans="1:11" x14ac:dyDescent="0.25">
      <c r="A48" s="9">
        <v>43147</v>
      </c>
      <c r="B48" s="10">
        <v>5.5586036882921521E-3</v>
      </c>
      <c r="C48" s="10">
        <v>6.3716271068992025E-3</v>
      </c>
      <c r="D48" s="10">
        <v>6.4705028459357801E-3</v>
      </c>
      <c r="E48" s="10">
        <v>-1.1586739045108431E-4</v>
      </c>
      <c r="F48" s="10">
        <v>2.1531292978801981E-3</v>
      </c>
      <c r="G48" s="10">
        <v>1.5701487023183081E-3</v>
      </c>
      <c r="H48" s="10">
        <v>1.3166405100493161E-3</v>
      </c>
      <c r="J48" s="10">
        <v>2.2669051766486766E-3</v>
      </c>
      <c r="K48" s="10">
        <v>3.5537329300938982E-3</v>
      </c>
    </row>
    <row r="49" spans="1:11" x14ac:dyDescent="0.25">
      <c r="A49" s="9">
        <v>43148</v>
      </c>
      <c r="B49" s="10">
        <v>-1.4151463153006184E-9</v>
      </c>
      <c r="C49" s="10">
        <v>0</v>
      </c>
      <c r="D49" s="10">
        <v>0</v>
      </c>
      <c r="E49" s="10">
        <v>0</v>
      </c>
      <c r="F49" s="10">
        <v>1.7291618640775277E-4</v>
      </c>
      <c r="G49" s="10">
        <v>0</v>
      </c>
      <c r="H49" s="10">
        <v>0</v>
      </c>
      <c r="J49" s="10">
        <v>0</v>
      </c>
      <c r="K49" s="10">
        <v>-2.2152557681158771E-7</v>
      </c>
    </row>
    <row r="50" spans="1:11" x14ac:dyDescent="0.25">
      <c r="A50" s="9">
        <v>43149</v>
      </c>
      <c r="B50" s="10">
        <v>-1.3443888643705048E-9</v>
      </c>
      <c r="C50" s="10">
        <v>0</v>
      </c>
      <c r="D50" s="10">
        <v>0</v>
      </c>
      <c r="E50" s="10">
        <v>0</v>
      </c>
      <c r="F50" s="10">
        <v>1.7358568902655933E-4</v>
      </c>
      <c r="G50" s="10">
        <v>0</v>
      </c>
      <c r="H50" s="10">
        <v>0</v>
      </c>
      <c r="J50" s="10">
        <v>0</v>
      </c>
      <c r="K50" s="10">
        <v>-2.2152562588517975E-7</v>
      </c>
    </row>
    <row r="51" spans="1:11" x14ac:dyDescent="0.25">
      <c r="A51" s="9">
        <v>43150</v>
      </c>
      <c r="B51" s="10">
        <v>-9.9297171414758204E-4</v>
      </c>
      <c r="C51" s="10">
        <v>-3.0288406203893281E-5</v>
      </c>
      <c r="D51" s="10">
        <v>-3.135700652550916E-3</v>
      </c>
      <c r="E51" s="10">
        <v>4.1947323069640649E-3</v>
      </c>
      <c r="F51" s="10">
        <v>8.2595525808128124E-4</v>
      </c>
      <c r="G51" s="10">
        <v>0</v>
      </c>
      <c r="H51" s="10">
        <v>8.1965875705547475E-4</v>
      </c>
      <c r="J51" s="10">
        <v>9.2020323546828086E-5</v>
      </c>
      <c r="K51" s="10">
        <v>-1.2775330418606232E-3</v>
      </c>
    </row>
    <row r="52" spans="1:11" x14ac:dyDescent="0.25">
      <c r="A52" s="9">
        <v>43151</v>
      </c>
      <c r="B52" s="10">
        <v>5.0553999697743202E-3</v>
      </c>
      <c r="C52" s="10">
        <v>3.5438508634475507E-3</v>
      </c>
      <c r="D52" s="10">
        <v>3.7576331075584676E-3</v>
      </c>
      <c r="E52" s="10">
        <v>-3.7936068073503399E-3</v>
      </c>
      <c r="F52" s="10">
        <v>-6.5124398213182424E-4</v>
      </c>
      <c r="G52" s="10">
        <v>1.0143858354849655E-3</v>
      </c>
      <c r="H52" s="10">
        <v>-4.6799283817522408E-4</v>
      </c>
      <c r="J52" s="10">
        <v>-5.2265928476386166E-4</v>
      </c>
      <c r="K52" s="10">
        <v>4.3610826619941797E-4</v>
      </c>
    </row>
    <row r="53" spans="1:11" x14ac:dyDescent="0.25">
      <c r="A53" s="9">
        <v>43152</v>
      </c>
      <c r="B53" s="10">
        <v>-5.1821755354677121E-4</v>
      </c>
      <c r="C53" s="10">
        <v>-3.1892695667223858E-4</v>
      </c>
      <c r="D53" s="10">
        <v>5.7986447270320929E-3</v>
      </c>
      <c r="E53" s="10">
        <v>7.0106158592218608E-3</v>
      </c>
      <c r="F53" s="10">
        <v>-2.4702240390227069E-4</v>
      </c>
      <c r="G53" s="10">
        <v>-1.8424689083362811E-4</v>
      </c>
      <c r="H53" s="10">
        <v>-2.724840083547786E-4</v>
      </c>
      <c r="J53" s="10">
        <v>-5.238480223503551E-3</v>
      </c>
      <c r="K53" s="10">
        <v>1.0135145327693355E-3</v>
      </c>
    </row>
    <row r="54" spans="1:11" x14ac:dyDescent="0.25">
      <c r="A54" s="9">
        <v>43153</v>
      </c>
      <c r="B54" s="10">
        <v>-2.3293910976443667E-3</v>
      </c>
      <c r="C54" s="10">
        <v>-1.5961499173241522E-3</v>
      </c>
      <c r="D54" s="10">
        <v>-1.7552900776033184E-3</v>
      </c>
      <c r="E54" s="10">
        <v>-1.3477209678774303E-3</v>
      </c>
      <c r="F54" s="10">
        <v>-1.7641851044788907E-3</v>
      </c>
      <c r="G54" s="10">
        <v>-1.1978254860406379E-3</v>
      </c>
      <c r="H54" s="10">
        <v>-1.0316906578731189E-3</v>
      </c>
      <c r="J54" s="10">
        <v>-1.7012703888559381E-3</v>
      </c>
      <c r="K54" s="10">
        <v>9.3395559230839676E-4</v>
      </c>
    </row>
    <row r="55" spans="1:11" x14ac:dyDescent="0.25">
      <c r="A55" s="9">
        <v>43154</v>
      </c>
      <c r="B55" s="10">
        <v>1.0531447342382353E-2</v>
      </c>
      <c r="C55" s="10">
        <v>1.1335057028088125E-2</v>
      </c>
      <c r="D55" s="10">
        <v>8.8160921225260407E-3</v>
      </c>
      <c r="E55" s="10">
        <v>1.8439381873827203E-2</v>
      </c>
      <c r="F55" s="10">
        <v>-1.0530664258517715E-3</v>
      </c>
      <c r="G55" s="10">
        <v>-9.2250922509307109E-5</v>
      </c>
      <c r="H55" s="10">
        <v>-5.1013349934292407E-4</v>
      </c>
      <c r="J55" s="10">
        <v>1.5266293232711543E-3</v>
      </c>
      <c r="K55" s="10">
        <v>1.058530505398928E-3</v>
      </c>
    </row>
    <row r="56" spans="1:11" x14ac:dyDescent="0.25">
      <c r="A56" s="9">
        <v>43155</v>
      </c>
      <c r="B56" s="10">
        <v>-1.398720394192246E-9</v>
      </c>
      <c r="C56" s="10">
        <v>0</v>
      </c>
      <c r="D56" s="10">
        <v>0</v>
      </c>
      <c r="E56" s="10">
        <v>0</v>
      </c>
      <c r="F56" s="10">
        <v>1.7435496100715479E-4</v>
      </c>
      <c r="G56" s="10">
        <v>0</v>
      </c>
      <c r="H56" s="10">
        <v>0</v>
      </c>
      <c r="J56" s="10">
        <v>0</v>
      </c>
      <c r="K56" s="10">
        <v>-1.9297773121764474E-7</v>
      </c>
    </row>
    <row r="57" spans="1:11" x14ac:dyDescent="0.25">
      <c r="A57" s="9">
        <v>43156</v>
      </c>
      <c r="B57" s="10">
        <v>-1.3987201877231026E-9</v>
      </c>
      <c r="C57" s="10">
        <v>0</v>
      </c>
      <c r="D57" s="10">
        <v>0</v>
      </c>
      <c r="E57" s="10">
        <v>0</v>
      </c>
      <c r="F57" s="10">
        <v>1.7500895862156311E-4</v>
      </c>
      <c r="G57" s="10">
        <v>0</v>
      </c>
      <c r="H57" s="10">
        <v>0</v>
      </c>
      <c r="J57" s="10">
        <v>0</v>
      </c>
      <c r="K57" s="10">
        <v>-1.9247652760529879E-7</v>
      </c>
    </row>
    <row r="58" spans="1:11" x14ac:dyDescent="0.25">
      <c r="A58" s="9">
        <v>43157</v>
      </c>
      <c r="B58" s="10">
        <v>7.3254839069487477E-3</v>
      </c>
      <c r="C58" s="10">
        <v>7.0447523173526871E-3</v>
      </c>
      <c r="D58" s="10">
        <v>2.6206325201961053E-3</v>
      </c>
      <c r="E58" s="10">
        <v>7.6863768320511987E-3</v>
      </c>
      <c r="F58" s="10">
        <v>1.1124974738653871E-3</v>
      </c>
      <c r="G58" s="10">
        <v>2.214226404649855E-3</v>
      </c>
      <c r="H58" s="10">
        <v>3.3641780399906729E-4</v>
      </c>
      <c r="J58" s="10">
        <v>4.9772691718793791E-3</v>
      </c>
      <c r="K58" s="10">
        <v>-1.2464451508287075E-3</v>
      </c>
    </row>
    <row r="59" spans="1:11" x14ac:dyDescent="0.25">
      <c r="A59" s="9">
        <v>43158</v>
      </c>
      <c r="B59" s="10">
        <v>-4.7312066283868017E-3</v>
      </c>
      <c r="C59" s="10">
        <v>-6.1710188762905682E-3</v>
      </c>
      <c r="D59" s="10">
        <v>-8.846355741130963E-4</v>
      </c>
      <c r="E59" s="10">
        <v>-1.1443336441476347E-2</v>
      </c>
      <c r="F59" s="10">
        <v>2.2467248936726585E-4</v>
      </c>
      <c r="G59" s="10">
        <v>-5.5233360950013299E-4</v>
      </c>
      <c r="H59" s="10">
        <v>5.9958317438923991E-4</v>
      </c>
      <c r="J59" s="10">
        <v>-1.8601813169906568E-3</v>
      </c>
      <c r="K59" s="10">
        <v>1.0137459465878913E-3</v>
      </c>
    </row>
    <row r="60" spans="1:11" x14ac:dyDescent="0.25">
      <c r="A60" s="9">
        <v>43159</v>
      </c>
      <c r="B60" s="10">
        <v>-2.4058689486759675E-3</v>
      </c>
      <c r="C60" s="10">
        <v>-8.3763804197254377E-3</v>
      </c>
      <c r="D60" s="10">
        <v>-3.6340749568201095E-5</v>
      </c>
      <c r="E60" s="10">
        <v>-1.0416479820218816E-2</v>
      </c>
      <c r="F60" s="10">
        <v>-1.4219071634953607E-3</v>
      </c>
      <c r="G60" s="10">
        <v>5.5263885051126671E-4</v>
      </c>
      <c r="H60" s="10">
        <v>7.682357561900055E-5</v>
      </c>
      <c r="J60" s="10">
        <v>-2.4455247880403761E-3</v>
      </c>
      <c r="K60" s="10">
        <v>1.8137936937821697E-3</v>
      </c>
    </row>
    <row r="61" spans="1:11" x14ac:dyDescent="0.25">
      <c r="A61" s="9">
        <v>43160</v>
      </c>
      <c r="B61" s="10">
        <v>-1.2144108136309274E-2</v>
      </c>
      <c r="C61" s="10">
        <v>-1.1265192493487008E-2</v>
      </c>
      <c r="D61" s="10">
        <v>-1.5262343408894661E-2</v>
      </c>
      <c r="E61" s="10">
        <v>-1.1597678703791584E-3</v>
      </c>
      <c r="F61" s="10">
        <v>-1.0595266711660063E-3</v>
      </c>
      <c r="G61" s="10">
        <v>-6.4438921108345149E-4</v>
      </c>
      <c r="H61" s="10">
        <v>4.5130383598657176E-5</v>
      </c>
      <c r="J61" s="10">
        <v>-6.2309466339934907E-3</v>
      </c>
      <c r="K61" s="10">
        <v>-2.1812991857534929E-4</v>
      </c>
    </row>
    <row r="62" spans="1:11" x14ac:dyDescent="0.25">
      <c r="A62" s="9">
        <v>43161</v>
      </c>
      <c r="B62" s="10">
        <v>-1.0289056524269433E-2</v>
      </c>
      <c r="C62" s="10">
        <v>-6.1878812194960942E-3</v>
      </c>
      <c r="D62" s="10">
        <v>-1.9901368984911964E-2</v>
      </c>
      <c r="E62" s="10">
        <v>-1.0722553923845258E-2</v>
      </c>
      <c r="F62" s="10">
        <v>-1.3473088423945432E-3</v>
      </c>
      <c r="G62" s="10">
        <v>-1.6580692704495359E-3</v>
      </c>
      <c r="H62" s="10">
        <v>-7.7870402909729908E-4</v>
      </c>
      <c r="J62" s="10">
        <v>2.9474481359764937E-4</v>
      </c>
      <c r="K62" s="10">
        <v>-3.8119683034446635E-4</v>
      </c>
    </row>
    <row r="63" spans="1:11" x14ac:dyDescent="0.25">
      <c r="A63" s="9">
        <v>43162</v>
      </c>
      <c r="B63" s="10">
        <v>-1.4661845513319517E-9</v>
      </c>
      <c r="C63" s="10">
        <v>0</v>
      </c>
      <c r="D63" s="10">
        <v>0</v>
      </c>
      <c r="E63" s="10">
        <v>0</v>
      </c>
      <c r="F63" s="10">
        <v>1.624535755624328E-4</v>
      </c>
      <c r="G63" s="10">
        <v>0</v>
      </c>
      <c r="H63" s="10">
        <v>0</v>
      </c>
      <c r="J63" s="10">
        <v>0</v>
      </c>
      <c r="K63" s="10">
        <v>-3.4752099311430242E-7</v>
      </c>
    </row>
    <row r="64" spans="1:11" x14ac:dyDescent="0.25">
      <c r="A64" s="9">
        <v>43163</v>
      </c>
      <c r="B64" s="10">
        <v>-1.4661845534816487E-9</v>
      </c>
      <c r="C64" s="10">
        <v>0</v>
      </c>
      <c r="D64" s="10">
        <v>0</v>
      </c>
      <c r="E64" s="10">
        <v>0</v>
      </c>
      <c r="F64" s="10">
        <v>1.6284629683143619E-4</v>
      </c>
      <c r="G64" s="10">
        <v>0</v>
      </c>
      <c r="H64" s="10">
        <v>0</v>
      </c>
      <c r="J64" s="10">
        <v>0</v>
      </c>
      <c r="K64" s="10">
        <v>-3.4852261563172777E-7</v>
      </c>
    </row>
    <row r="65" spans="1:11" x14ac:dyDescent="0.25">
      <c r="A65" s="9">
        <v>43164</v>
      </c>
      <c r="B65" s="10">
        <v>7.8365531093766063E-3</v>
      </c>
      <c r="C65" s="10">
        <v>8.5096988694957076E-3</v>
      </c>
      <c r="D65" s="10">
        <v>9.7117017690507516E-3</v>
      </c>
      <c r="E65" s="10">
        <v>-2.6571803981500627E-3</v>
      </c>
      <c r="F65" s="10">
        <v>2.950654596313394E-4</v>
      </c>
      <c r="G65" s="10">
        <v>8.3041151503970845E-4</v>
      </c>
      <c r="H65" s="10">
        <v>-2.1140369168493045E-4</v>
      </c>
      <c r="J65" s="10">
        <v>-2.7798140397878946E-3</v>
      </c>
      <c r="K65" s="10">
        <v>4.3070484912855469E-3</v>
      </c>
    </row>
    <row r="66" spans="1:11" x14ac:dyDescent="0.25">
      <c r="A66" s="9">
        <v>43165</v>
      </c>
      <c r="B66" s="10">
        <v>-2.1599186065027866E-3</v>
      </c>
      <c r="C66" s="10">
        <v>3.1923335350076965E-3</v>
      </c>
      <c r="D66" s="10">
        <v>-1.6885163987381123E-2</v>
      </c>
      <c r="E66" s="10">
        <v>-4.1345838528681388E-3</v>
      </c>
      <c r="F66" s="10">
        <v>9.4845740969806539E-4</v>
      </c>
      <c r="G66" s="10">
        <v>1.0141052825665131E-3</v>
      </c>
      <c r="H66" s="10">
        <v>3.7003468714758014E-4</v>
      </c>
      <c r="J66" s="10">
        <v>2.3555858662935593E-3</v>
      </c>
      <c r="K66" s="10">
        <v>2.7286827141994159E-4</v>
      </c>
    </row>
    <row r="67" spans="1:11" x14ac:dyDescent="0.25">
      <c r="A67" s="9">
        <v>43166</v>
      </c>
      <c r="B67" s="10">
        <v>4.171362797364739E-3</v>
      </c>
      <c r="C67" s="10">
        <v>1.6850374132857393E-3</v>
      </c>
      <c r="D67" s="10">
        <v>1.0409048994008402E-2</v>
      </c>
      <c r="E67" s="10">
        <v>-6.7994504078222008E-3</v>
      </c>
      <c r="F67" s="10">
        <v>-4.2503078518619814E-4</v>
      </c>
      <c r="G67" s="10">
        <v>-9.2097992263762141E-4</v>
      </c>
      <c r="H67" s="10">
        <v>2.1905636666175177E-4</v>
      </c>
      <c r="J67" s="10">
        <v>-1.7101326849929656E-3</v>
      </c>
      <c r="K67" s="10">
        <v>9.9195886531076795E-4</v>
      </c>
    </row>
    <row r="68" spans="1:11" x14ac:dyDescent="0.25">
      <c r="A68" s="9">
        <v>43167</v>
      </c>
      <c r="B68" s="10">
        <v>1.4514491561804413E-2</v>
      </c>
      <c r="C68" s="10">
        <v>1.0478469719844563E-2</v>
      </c>
      <c r="D68" s="10">
        <v>1.0994585075114947E-2</v>
      </c>
      <c r="E68" s="10">
        <v>8.6755207498598434E-3</v>
      </c>
      <c r="F68" s="10">
        <v>-1.780230004678945E-5</v>
      </c>
      <c r="G68" s="10">
        <v>1.8436578171088236E-4</v>
      </c>
      <c r="H68" s="10">
        <v>1.2199151630665206E-4</v>
      </c>
      <c r="J68" s="10">
        <v>-3.0654047395055984E-4</v>
      </c>
      <c r="K68" s="10">
        <v>5.9761558435612102E-4</v>
      </c>
    </row>
    <row r="69" spans="1:11" x14ac:dyDescent="0.25">
      <c r="A69" s="9">
        <v>43168</v>
      </c>
      <c r="B69" s="10">
        <v>1.4097035953776999E-2</v>
      </c>
      <c r="C69" s="10">
        <v>1.4239276129376144E-2</v>
      </c>
      <c r="D69" s="10">
        <v>1.2289182518375021E-2</v>
      </c>
      <c r="E69" s="10">
        <v>1.3107075857138226E-2</v>
      </c>
      <c r="F69" s="10">
        <v>5.7954194106404563E-4</v>
      </c>
      <c r="G69" s="10">
        <v>3.686635944701866E-4</v>
      </c>
      <c r="H69" s="10">
        <v>3.7169258430069796E-4</v>
      </c>
      <c r="J69" s="10">
        <v>4.2619068929927143E-4</v>
      </c>
      <c r="K69" s="10">
        <v>-1.9086902718435787E-3</v>
      </c>
    </row>
    <row r="70" spans="1:11" x14ac:dyDescent="0.25">
      <c r="A70" s="9">
        <v>43169</v>
      </c>
      <c r="B70" s="10">
        <v>-7.0097562389027866E-7</v>
      </c>
      <c r="C70" s="10">
        <v>0</v>
      </c>
      <c r="D70" s="10">
        <v>-4.8074618281758677E-8</v>
      </c>
      <c r="E70" s="10">
        <v>0</v>
      </c>
      <c r="F70" s="10">
        <v>1.5872192997123071E-4</v>
      </c>
      <c r="G70" s="10">
        <v>0</v>
      </c>
      <c r="H70" s="10">
        <v>0</v>
      </c>
      <c r="J70" s="10">
        <v>0</v>
      </c>
      <c r="K70" s="10">
        <v>-2.0942526321807142E-7</v>
      </c>
    </row>
    <row r="71" spans="1:11" x14ac:dyDescent="0.25">
      <c r="A71" s="9">
        <v>43170</v>
      </c>
      <c r="B71" s="10">
        <v>-7.0101054917543385E-7</v>
      </c>
      <c r="C71" s="10">
        <v>0</v>
      </c>
      <c r="D71" s="10">
        <v>-4.8172532150228143E-8</v>
      </c>
      <c r="E71" s="10">
        <v>0</v>
      </c>
      <c r="F71" s="10">
        <v>1.5804446057056994E-4</v>
      </c>
      <c r="G71" s="10">
        <v>0</v>
      </c>
      <c r="H71" s="10">
        <v>0</v>
      </c>
      <c r="J71" s="10">
        <v>0</v>
      </c>
      <c r="K71" s="10">
        <v>-2.0942530707702149E-7</v>
      </c>
    </row>
    <row r="72" spans="1:11" x14ac:dyDescent="0.25">
      <c r="A72" s="9">
        <v>43171</v>
      </c>
      <c r="B72" s="10">
        <v>3.5466213908564468E-3</v>
      </c>
      <c r="C72" s="10">
        <v>9.7223616285546655E-4</v>
      </c>
      <c r="D72" s="10">
        <v>2.921853477823299E-3</v>
      </c>
      <c r="E72" s="10">
        <v>5.3172060972271722E-3</v>
      </c>
      <c r="F72" s="10">
        <v>1.2798160856041364E-4</v>
      </c>
      <c r="G72" s="10">
        <v>4.6065966463970653E-4</v>
      </c>
      <c r="H72" s="10">
        <v>1.0004128383114264E-3</v>
      </c>
      <c r="J72" s="10">
        <v>-1.0597717758118836E-3</v>
      </c>
      <c r="K72" s="10">
        <v>-9.1542413795651695E-4</v>
      </c>
    </row>
    <row r="73" spans="1:11" x14ac:dyDescent="0.25">
      <c r="A73" s="9">
        <v>43172</v>
      </c>
      <c r="B73" s="10">
        <v>-1.2235431888286456E-2</v>
      </c>
      <c r="C73" s="10">
        <v>-1.0799231617712124E-2</v>
      </c>
      <c r="D73" s="10">
        <v>-1.4222726780564047E-2</v>
      </c>
      <c r="E73" s="10">
        <v>-1.1507530702254283E-2</v>
      </c>
      <c r="F73" s="10">
        <v>-6.1812002428124195E-4</v>
      </c>
      <c r="G73" s="10">
        <v>-2.7626853301410126E-4</v>
      </c>
      <c r="H73" s="10">
        <v>-2.6855627980548746E-5</v>
      </c>
      <c r="J73" s="10">
        <v>-3.6083485033424458E-3</v>
      </c>
      <c r="K73" s="10">
        <v>2.2525094256724675E-3</v>
      </c>
    </row>
    <row r="74" spans="1:11" x14ac:dyDescent="0.25">
      <c r="A74" s="9">
        <v>43173</v>
      </c>
      <c r="B74" s="10">
        <v>9.9331340622547788E-5</v>
      </c>
      <c r="C74" s="10">
        <v>-8.0400152253434776E-4</v>
      </c>
      <c r="D74" s="10">
        <v>-9.9085092816861651E-3</v>
      </c>
      <c r="E74" s="10">
        <v>8.4598353131583412E-4</v>
      </c>
      <c r="F74" s="10">
        <v>-8.5242911804146021E-4</v>
      </c>
      <c r="G74" s="10">
        <v>-2.7634487840821897E-4</v>
      </c>
      <c r="H74" s="10">
        <v>-2.7144095823450343E-4</v>
      </c>
      <c r="J74" s="10">
        <v>3.6434337654061661E-3</v>
      </c>
      <c r="K74" s="10">
        <v>1.4660282651499529E-3</v>
      </c>
    </row>
    <row r="75" spans="1:11" x14ac:dyDescent="0.25">
      <c r="A75" s="9">
        <v>43174</v>
      </c>
      <c r="B75" s="10">
        <v>5.4284392560448366E-3</v>
      </c>
      <c r="C75" s="10">
        <v>2.9629762245775293E-3</v>
      </c>
      <c r="D75" s="10">
        <v>1.5480618305984677E-3</v>
      </c>
      <c r="E75" s="10">
        <v>-1.2209257801732375E-3</v>
      </c>
      <c r="F75" s="10">
        <v>-4.7847575731332025E-4</v>
      </c>
      <c r="G75" s="10">
        <v>-9.2140422003228473E-5</v>
      </c>
      <c r="H75" s="10">
        <v>-6.6679394915658552E-4</v>
      </c>
      <c r="J75" s="10">
        <v>-4.8878569755640905E-4</v>
      </c>
      <c r="K75" s="10">
        <v>1.5846399076680626E-3</v>
      </c>
    </row>
    <row r="76" spans="1:11" x14ac:dyDescent="0.25">
      <c r="A76" s="9">
        <v>43175</v>
      </c>
      <c r="B76" s="10">
        <v>5.2326034188542106E-3</v>
      </c>
      <c r="C76" s="10">
        <v>4.1125083921151884E-3</v>
      </c>
      <c r="D76" s="10">
        <v>4.8530478664319185E-3</v>
      </c>
      <c r="E76" s="10">
        <v>4.6199140024686712E-3</v>
      </c>
      <c r="F76" s="10">
        <v>-6.9941094168984134E-5</v>
      </c>
      <c r="G76" s="10">
        <v>9.2148912642864289E-5</v>
      </c>
      <c r="H76" s="10">
        <v>1.6224944940779196E-4</v>
      </c>
      <c r="J76" s="10">
        <v>-3.2739424584891886E-3</v>
      </c>
      <c r="K76" s="10">
        <v>2.9814473919248176E-3</v>
      </c>
    </row>
    <row r="77" spans="1:11" x14ac:dyDescent="0.25">
      <c r="A77" s="9">
        <v>43176</v>
      </c>
      <c r="B77" s="10">
        <v>-5.8620541540579757E-8</v>
      </c>
      <c r="C77" s="10">
        <v>0</v>
      </c>
      <c r="D77" s="10">
        <v>0</v>
      </c>
      <c r="E77" s="10">
        <v>0</v>
      </c>
      <c r="F77" s="10">
        <v>1.7649179855637812E-4</v>
      </c>
      <c r="G77" s="10">
        <v>0</v>
      </c>
      <c r="H77" s="10">
        <v>0</v>
      </c>
      <c r="J77" s="10">
        <v>0</v>
      </c>
      <c r="K77" s="10">
        <v>-3.5786754229685534E-7</v>
      </c>
    </row>
    <row r="78" spans="1:11" x14ac:dyDescent="0.25">
      <c r="A78" s="9">
        <v>43177</v>
      </c>
      <c r="B78" s="10">
        <v>-5.865460705629172E-8</v>
      </c>
      <c r="C78" s="10">
        <v>0</v>
      </c>
      <c r="D78" s="10">
        <v>0</v>
      </c>
      <c r="E78" s="10">
        <v>0</v>
      </c>
      <c r="F78" s="10">
        <v>1.7652420107403501E-4</v>
      </c>
      <c r="G78" s="10">
        <v>0</v>
      </c>
      <c r="H78" s="10">
        <v>0</v>
      </c>
      <c r="J78" s="10">
        <v>0</v>
      </c>
      <c r="K78" s="10">
        <v>-3.5687771832639714E-7</v>
      </c>
    </row>
    <row r="79" spans="1:11" x14ac:dyDescent="0.25">
      <c r="A79" s="9">
        <v>43178</v>
      </c>
      <c r="B79" s="10">
        <v>-1.0923134975037795E-2</v>
      </c>
      <c r="C79" s="10">
        <v>-1.2851914108563234E-2</v>
      </c>
      <c r="D79" s="10">
        <v>-1.2927355445616353E-2</v>
      </c>
      <c r="E79" s="10">
        <v>-1.8051611247087922E-2</v>
      </c>
      <c r="F79" s="10">
        <v>-1.2000490773609574E-3</v>
      </c>
      <c r="G79" s="10">
        <v>0</v>
      </c>
      <c r="H79" s="10">
        <v>-4.4155407837531691E-5</v>
      </c>
      <c r="J79" s="10">
        <v>-2.3048523738885907E-3</v>
      </c>
      <c r="K79" s="10">
        <v>-2.7899789316692637E-3</v>
      </c>
    </row>
    <row r="80" spans="1:11" x14ac:dyDescent="0.25">
      <c r="A80" s="9">
        <v>43179</v>
      </c>
      <c r="B80" s="10">
        <v>7.7464515181449763E-3</v>
      </c>
      <c r="C80" s="10">
        <v>6.1579496578860748E-3</v>
      </c>
      <c r="D80" s="10">
        <v>3.0335887633078807E-3</v>
      </c>
      <c r="E80" s="10">
        <v>9.683708767309826E-3</v>
      </c>
      <c r="F80" s="10">
        <v>-9.1111504104587622E-4</v>
      </c>
      <c r="G80" s="10">
        <v>-6.449829540220442E-4</v>
      </c>
      <c r="H80" s="10">
        <v>-9.7146186772179011E-4</v>
      </c>
      <c r="J80" s="10">
        <v>3.6905522130138303E-3</v>
      </c>
      <c r="K80" s="10">
        <v>1.9740040482759832E-3</v>
      </c>
    </row>
    <row r="81" spans="1:11" x14ac:dyDescent="0.25">
      <c r="A81" s="9">
        <v>43180</v>
      </c>
      <c r="B81" s="10">
        <v>-2.0201769954633839E-3</v>
      </c>
      <c r="C81" s="10">
        <v>1.4378388268190267E-3</v>
      </c>
      <c r="D81" s="10">
        <v>4.7852045653974645E-3</v>
      </c>
      <c r="E81" s="10">
        <v>7.8539726211611389E-3</v>
      </c>
      <c r="F81" s="10">
        <v>-6.4028335407821928E-4</v>
      </c>
      <c r="G81" s="10">
        <v>0</v>
      </c>
      <c r="H81" s="10">
        <v>-2.2868849072332775E-4</v>
      </c>
      <c r="J81" s="10">
        <v>8.220148847315303E-3</v>
      </c>
      <c r="K81" s="10">
        <v>5.5512636467191532E-5</v>
      </c>
    </row>
    <row r="82" spans="1:11" x14ac:dyDescent="0.25">
      <c r="A82" s="9">
        <v>43181</v>
      </c>
      <c r="B82" s="10">
        <v>-1.9072999847644174E-2</v>
      </c>
      <c r="C82" s="10">
        <v>-2.1893077502030511E-2</v>
      </c>
      <c r="D82" s="10">
        <v>-1.7971442345251568E-2</v>
      </c>
      <c r="E82" s="10">
        <v>-1.9533471334528731E-2</v>
      </c>
      <c r="F82" s="10">
        <v>-1.9564185604890091E-3</v>
      </c>
      <c r="G82" s="10">
        <v>-3.6879955744040238E-4</v>
      </c>
      <c r="H82" s="10">
        <v>-5.8434624821834813E-4</v>
      </c>
      <c r="J82" s="10">
        <v>2.5785223005157826E-3</v>
      </c>
      <c r="K82" s="10">
        <v>-1.0403169241509469E-2</v>
      </c>
    </row>
    <row r="83" spans="1:11" x14ac:dyDescent="0.25">
      <c r="A83" s="9">
        <v>43182</v>
      </c>
      <c r="B83" s="10">
        <v>-1.7494420533083539E-2</v>
      </c>
      <c r="C83" s="10">
        <v>-1.6288132960704416E-2</v>
      </c>
      <c r="D83" s="10">
        <v>-1.2958180550940552E-2</v>
      </c>
      <c r="E83" s="10">
        <v>-1.928874557750351E-2</v>
      </c>
      <c r="F83" s="10">
        <v>-1.7456826803236827E-3</v>
      </c>
      <c r="G83" s="10">
        <v>-4.6116952591768179E-4</v>
      </c>
      <c r="H83" s="10">
        <v>-1.3395892375110963E-3</v>
      </c>
      <c r="J83" s="10">
        <v>8.8522381430886556E-3</v>
      </c>
      <c r="K83" s="10">
        <v>-8.6975331464039587E-3</v>
      </c>
    </row>
    <row r="84" spans="1:11" x14ac:dyDescent="0.25">
      <c r="A84" s="9">
        <v>43183</v>
      </c>
      <c r="B84" s="10">
        <v>0</v>
      </c>
      <c r="C84" s="10">
        <v>0</v>
      </c>
      <c r="D84" s="10">
        <v>0</v>
      </c>
      <c r="E84" s="10">
        <v>0</v>
      </c>
      <c r="F84" s="10">
        <v>1.7639933950665954E-4</v>
      </c>
      <c r="G84" s="10">
        <v>0</v>
      </c>
      <c r="H84" s="10">
        <v>0</v>
      </c>
      <c r="J84" s="10">
        <v>0</v>
      </c>
      <c r="K84" s="10">
        <v>-5.2010361220976404E-8</v>
      </c>
    </row>
    <row r="85" spans="1:11" x14ac:dyDescent="0.25">
      <c r="A85" s="9">
        <v>43184</v>
      </c>
      <c r="B85" s="10">
        <v>0</v>
      </c>
      <c r="C85" s="10">
        <v>0</v>
      </c>
      <c r="D85" s="10">
        <v>0</v>
      </c>
      <c r="E85" s="10">
        <v>0</v>
      </c>
      <c r="F85" s="10">
        <v>1.7641155713329272E-4</v>
      </c>
      <c r="G85" s="10">
        <v>0</v>
      </c>
      <c r="H85" s="10">
        <v>0</v>
      </c>
      <c r="J85" s="10">
        <v>0</v>
      </c>
      <c r="K85" s="10">
        <v>-5.2010363737943826E-8</v>
      </c>
    </row>
    <row r="86" spans="1:11" x14ac:dyDescent="0.25">
      <c r="A86" s="9">
        <v>43185</v>
      </c>
      <c r="B86" s="10">
        <v>9.1103052164090686E-3</v>
      </c>
      <c r="C86" s="10">
        <v>7.0225008978068715E-3</v>
      </c>
      <c r="D86" s="10">
        <v>5.5227964982702453E-3</v>
      </c>
      <c r="E86" s="10">
        <v>1.5485185503470035E-2</v>
      </c>
      <c r="F86" s="10">
        <v>6.6447627813830487E-5</v>
      </c>
      <c r="G86" s="10">
        <v>-3.6910584109994815E-4</v>
      </c>
      <c r="H86" s="10">
        <v>2.8406957104532005E-4</v>
      </c>
      <c r="J86" s="10">
        <v>-2.2926729476877333E-3</v>
      </c>
      <c r="K86" s="10">
        <v>6.7597514914186259E-3</v>
      </c>
    </row>
    <row r="87" spans="1:11" x14ac:dyDescent="0.25">
      <c r="A87" s="9">
        <v>43186</v>
      </c>
      <c r="B87" s="10">
        <v>-5.6990340856168187E-3</v>
      </c>
      <c r="C87" s="10">
        <v>-3.7762608971001477E-3</v>
      </c>
      <c r="D87" s="10">
        <v>-8.5924027854533905E-3</v>
      </c>
      <c r="E87" s="10">
        <v>-6.4509229364125313E-3</v>
      </c>
      <c r="F87" s="10">
        <v>9.7019611520503257E-4</v>
      </c>
      <c r="G87" s="10">
        <v>5.5386319579064924E-4</v>
      </c>
      <c r="H87" s="10">
        <v>4.736357221453158E-4</v>
      </c>
      <c r="J87" s="10">
        <v>-4.33450847410721E-3</v>
      </c>
      <c r="K87" s="10">
        <v>-1.5143763942352311E-3</v>
      </c>
    </row>
    <row r="88" spans="1:11" x14ac:dyDescent="0.25">
      <c r="A88" s="9">
        <v>43187</v>
      </c>
      <c r="B88" s="10">
        <v>2.7576398080101181E-3</v>
      </c>
      <c r="C88" s="10">
        <v>-3.775145348239306E-4</v>
      </c>
      <c r="D88" s="10">
        <v>-5.7709443485995269E-3</v>
      </c>
      <c r="E88" s="10">
        <v>8.6350675440139194E-4</v>
      </c>
      <c r="F88" s="10">
        <v>-1.2331859704880583E-3</v>
      </c>
      <c r="G88" s="10">
        <v>-6.458160346896058E-4</v>
      </c>
      <c r="H88" s="10">
        <v>-2.3766796726543138E-4</v>
      </c>
      <c r="J88" s="10">
        <v>-3.2005921044053576E-3</v>
      </c>
      <c r="K88" s="10">
        <v>-3.9108835523152738E-3</v>
      </c>
    </row>
    <row r="89" spans="1:11" x14ac:dyDescent="0.25">
      <c r="A89" s="9">
        <v>43188</v>
      </c>
      <c r="B89" s="10">
        <v>1.2620563661712377E-2</v>
      </c>
      <c r="C89" s="10">
        <v>1.4223369257065022E-2</v>
      </c>
      <c r="D89" s="10">
        <v>1.8107248121755175E-2</v>
      </c>
      <c r="E89" s="10">
        <v>1.5101376208202844E-2</v>
      </c>
      <c r="F89" s="10">
        <v>6.8336825475197934E-4</v>
      </c>
      <c r="G89" s="10">
        <v>7.3855243722320552E-4</v>
      </c>
      <c r="H89" s="10">
        <v>-5.4859492328196424E-5</v>
      </c>
      <c r="J89" s="10">
        <v>-2.1663808006738981E-3</v>
      </c>
      <c r="K89" s="10">
        <v>7.3748762090157741E-3</v>
      </c>
    </row>
    <row r="90" spans="1:11" x14ac:dyDescent="0.25">
      <c r="A90" s="9">
        <v>43189</v>
      </c>
      <c r="B90" s="10">
        <v>-5.0357505374903424E-8</v>
      </c>
      <c r="C90" s="10">
        <v>7.1022511092255769E-6</v>
      </c>
      <c r="D90" s="10">
        <v>5.7353599421190197E-8</v>
      </c>
      <c r="E90" s="10">
        <v>4.2853238236552727E-8</v>
      </c>
      <c r="F90" s="10">
        <v>1.3666569521378753E-4</v>
      </c>
      <c r="G90" s="10">
        <v>0</v>
      </c>
      <c r="H90" s="10">
        <v>0</v>
      </c>
      <c r="J90" s="10">
        <v>0</v>
      </c>
      <c r="K90" s="10">
        <v>-1.4732823320152597E-6</v>
      </c>
    </row>
    <row r="91" spans="1:11" x14ac:dyDescent="0.25">
      <c r="A91" s="9">
        <v>43190</v>
      </c>
      <c r="B91" s="10">
        <v>-4.8823063630911146E-10</v>
      </c>
      <c r="C91" s="10">
        <v>0</v>
      </c>
      <c r="D91" s="10">
        <v>0</v>
      </c>
      <c r="E91" s="10">
        <v>0</v>
      </c>
      <c r="F91" s="10">
        <v>1.2357997508948018E-4</v>
      </c>
      <c r="G91" s="10">
        <v>0</v>
      </c>
      <c r="H91" s="10">
        <v>0</v>
      </c>
      <c r="J91" s="10">
        <v>0</v>
      </c>
      <c r="K91" s="10">
        <v>-1.0512733498538988E-8</v>
      </c>
    </row>
    <row r="92" spans="1:11" x14ac:dyDescent="0.25">
      <c r="A92" s="9">
        <v>43191</v>
      </c>
      <c r="B92" s="10">
        <v>-3.4873587201537762E-11</v>
      </c>
      <c r="C92" s="10">
        <v>0</v>
      </c>
      <c r="D92" s="10">
        <v>0</v>
      </c>
      <c r="E92" s="10">
        <v>0</v>
      </c>
      <c r="F92" s="10">
        <v>1.3263408923863188E-4</v>
      </c>
      <c r="G92" s="10">
        <v>0</v>
      </c>
      <c r="H92" s="10">
        <v>0</v>
      </c>
      <c r="J92" s="10">
        <v>0</v>
      </c>
      <c r="K92" s="10">
        <v>-1.1513946307087121E-8</v>
      </c>
    </row>
    <row r="93" spans="1:11" x14ac:dyDescent="0.25">
      <c r="A93" s="9">
        <v>43192</v>
      </c>
      <c r="B93" s="10">
        <v>-1.1755370795929688E-2</v>
      </c>
      <c r="C93" s="10">
        <v>-1.5473666054524715E-2</v>
      </c>
      <c r="D93" s="10">
        <v>-9.5644009919275633E-3</v>
      </c>
      <c r="E93" s="10">
        <v>-8.9361875979792422E-4</v>
      </c>
      <c r="F93" s="10">
        <v>-2.9779698982065801E-5</v>
      </c>
      <c r="G93" s="10">
        <v>0</v>
      </c>
      <c r="H93" s="10">
        <v>0</v>
      </c>
      <c r="J93" s="10">
        <v>-8.9361876741713385E-4</v>
      </c>
      <c r="K93" s="10">
        <v>-7.5581789425004531E-3</v>
      </c>
    </row>
    <row r="94" spans="1:11" x14ac:dyDescent="0.25">
      <c r="A94" s="9">
        <v>43193</v>
      </c>
      <c r="B94" s="10">
        <v>6.6489499209764482E-3</v>
      </c>
      <c r="C94" s="10">
        <v>8.8482716190605437E-3</v>
      </c>
      <c r="D94" s="10">
        <v>4.4986120283017558E-3</v>
      </c>
      <c r="E94" s="10">
        <v>2.8922927064328791E-3</v>
      </c>
      <c r="F94" s="10">
        <v>8.6973869264559675E-5</v>
      </c>
      <c r="G94" s="10">
        <v>-2.7675276752769928E-4</v>
      </c>
      <c r="H94" s="10">
        <v>3.2436251216361178E-4</v>
      </c>
      <c r="J94" s="10">
        <v>1.0121030773292536E-2</v>
      </c>
      <c r="K94" s="10">
        <v>4.4795360211723452E-3</v>
      </c>
    </row>
    <row r="95" spans="1:11" x14ac:dyDescent="0.25">
      <c r="A95" s="9">
        <v>43194</v>
      </c>
      <c r="B95" s="10">
        <v>2.2900993164911266E-3</v>
      </c>
      <c r="C95" s="10">
        <v>1.8407571416168E-3</v>
      </c>
      <c r="D95" s="10">
        <v>-2.6367380616291198E-3</v>
      </c>
      <c r="E95" s="10">
        <v>-8.6887593136178755E-3</v>
      </c>
      <c r="F95" s="10">
        <v>-7.1582083718617888E-5</v>
      </c>
      <c r="G95" s="10">
        <v>2.7682938082507214E-4</v>
      </c>
      <c r="H95" s="10">
        <v>5.7731276303929491E-6</v>
      </c>
      <c r="J95" s="10">
        <v>8.9919579048192567E-4</v>
      </c>
      <c r="K95" s="10">
        <v>1.0570832774175067E-4</v>
      </c>
    </row>
    <row r="96" spans="1:11" x14ac:dyDescent="0.25">
      <c r="A96" s="9">
        <v>43195</v>
      </c>
      <c r="B96" s="10">
        <v>1.5868299216220669E-2</v>
      </c>
      <c r="C96" s="10">
        <v>1.6075501632939027E-2</v>
      </c>
      <c r="D96" s="10">
        <v>1.8480265121191386E-2</v>
      </c>
      <c r="E96" s="10">
        <v>1.3418760810044244E-2</v>
      </c>
      <c r="F96" s="10">
        <v>2.0642710204294676E-4</v>
      </c>
      <c r="G96" s="10">
        <v>1.4760147601475815E-3</v>
      </c>
      <c r="H96" s="10">
        <v>3.5215875239580363E-4</v>
      </c>
      <c r="J96" s="10">
        <v>-1.4868044777224553E-3</v>
      </c>
      <c r="K96" s="10">
        <v>1.6341098681122283E-3</v>
      </c>
    </row>
    <row r="97" spans="1:11" x14ac:dyDescent="0.25">
      <c r="A97" s="9">
        <v>43196</v>
      </c>
      <c r="B97" s="10">
        <v>-1.1512522931324282E-2</v>
      </c>
      <c r="C97" s="10">
        <v>-1.5271250851720097E-2</v>
      </c>
      <c r="D97" s="10">
        <v>-1.0399693095949092E-2</v>
      </c>
      <c r="E97" s="10">
        <v>-1.5096789538041078E-2</v>
      </c>
      <c r="F97" s="10">
        <v>2.4714458831161815E-4</v>
      </c>
      <c r="G97" s="10">
        <v>0</v>
      </c>
      <c r="H97" s="10">
        <v>4.0493618167314338E-4</v>
      </c>
      <c r="J97" s="10">
        <v>-5.0573028215103361E-5</v>
      </c>
      <c r="K97" s="10">
        <v>-2.5013412444239431E-3</v>
      </c>
    </row>
    <row r="98" spans="1:11" x14ac:dyDescent="0.25">
      <c r="A98" s="9">
        <v>43197</v>
      </c>
      <c r="B98" s="10">
        <v>-2.0897954367234715E-10</v>
      </c>
      <c r="C98" s="10">
        <v>0</v>
      </c>
      <c r="D98" s="10">
        <v>0</v>
      </c>
      <c r="E98" s="10">
        <v>0</v>
      </c>
      <c r="F98" s="10">
        <v>1.7939540334088288E-4</v>
      </c>
      <c r="G98" s="10">
        <v>0</v>
      </c>
      <c r="H98" s="10">
        <v>0</v>
      </c>
      <c r="J98" s="10">
        <v>0</v>
      </c>
      <c r="K98" s="10">
        <v>0</v>
      </c>
    </row>
    <row r="99" spans="1:11" x14ac:dyDescent="0.25">
      <c r="A99" s="9">
        <v>43198</v>
      </c>
      <c r="B99" s="10">
        <v>-1.7414944676125281E-10</v>
      </c>
      <c r="C99" s="10">
        <v>0</v>
      </c>
      <c r="D99" s="10">
        <v>0</v>
      </c>
      <c r="E99" s="10">
        <v>0</v>
      </c>
      <c r="F99" s="10">
        <v>1.7952295449414349E-4</v>
      </c>
      <c r="G99" s="10">
        <v>0</v>
      </c>
      <c r="H99" s="10">
        <v>0</v>
      </c>
      <c r="J99" s="10">
        <v>0</v>
      </c>
      <c r="K99" s="10">
        <v>0</v>
      </c>
    </row>
    <row r="100" spans="1:11" x14ac:dyDescent="0.25">
      <c r="A100" s="9">
        <v>43199</v>
      </c>
      <c r="B100" s="10">
        <v>1.0310960766116901E-3</v>
      </c>
      <c r="C100" s="10">
        <v>-6.2060848164913196E-4</v>
      </c>
      <c r="D100" s="10">
        <v>-2.7272922345458989E-2</v>
      </c>
      <c r="E100" s="10">
        <v>-4.9168620913457766E-3</v>
      </c>
      <c r="F100" s="10">
        <v>2.1526238556686489E-4</v>
      </c>
      <c r="G100" s="10">
        <v>6.4480471628591829E-4</v>
      </c>
      <c r="H100" s="10">
        <v>2.4228649223956289E-4</v>
      </c>
      <c r="J100" s="10">
        <v>-3.4947358313617981E-3</v>
      </c>
      <c r="K100" s="10">
        <v>1.8843076848215198E-3</v>
      </c>
    </row>
    <row r="101" spans="1:11" x14ac:dyDescent="0.25">
      <c r="A101" s="9">
        <v>43200</v>
      </c>
      <c r="B101" s="10">
        <v>1.2767309738156906E-2</v>
      </c>
      <c r="C101" s="10">
        <v>1.3958596329508133E-2</v>
      </c>
      <c r="D101" s="10">
        <v>7.6012471988604821E-3</v>
      </c>
      <c r="E101" s="10">
        <v>1.1204530945395088E-2</v>
      </c>
      <c r="F101" s="10">
        <v>1.7075314857405563E-3</v>
      </c>
      <c r="G101" s="10">
        <v>1.472889625333762E-3</v>
      </c>
      <c r="H101" s="10">
        <v>3.7295392000524785E-4</v>
      </c>
      <c r="J101" s="10">
        <v>2.1044693461947186E-3</v>
      </c>
      <c r="K101" s="10">
        <v>1.1570273335630606E-3</v>
      </c>
    </row>
    <row r="102" spans="1:11" x14ac:dyDescent="0.25">
      <c r="A102" s="9">
        <v>43201</v>
      </c>
      <c r="B102" s="10">
        <v>-7.7745006116799117E-3</v>
      </c>
      <c r="C102" s="10">
        <v>-4.0809553739785676E-3</v>
      </c>
      <c r="D102" s="10">
        <v>-1.1697641667269871E-2</v>
      </c>
      <c r="E102" s="10">
        <v>-1.0152755614214791E-3</v>
      </c>
      <c r="F102" s="10">
        <v>3.4553028490667251E-4</v>
      </c>
      <c r="G102" s="10">
        <v>1.8384042650976262E-4</v>
      </c>
      <c r="H102" s="10">
        <v>4.9100103677135465E-4</v>
      </c>
      <c r="J102" s="10">
        <v>5.9670030658251928E-3</v>
      </c>
      <c r="K102" s="10">
        <v>2.2097872801325039E-3</v>
      </c>
    </row>
    <row r="103" spans="1:11" x14ac:dyDescent="0.25">
      <c r="A103" s="9">
        <v>43202</v>
      </c>
      <c r="B103" s="10">
        <v>1.1159724491947524E-2</v>
      </c>
      <c r="C103" s="10">
        <v>1.1011625570398254E-2</v>
      </c>
      <c r="D103" s="10">
        <v>2.370717994687245E-2</v>
      </c>
      <c r="E103" s="10">
        <v>7.666795708395035E-3</v>
      </c>
      <c r="F103" s="10">
        <v>1.9558740950840117E-3</v>
      </c>
      <c r="G103" s="10">
        <v>4.5951658854881394E-4</v>
      </c>
      <c r="H103" s="10">
        <v>3.4093899400899907E-4</v>
      </c>
      <c r="J103" s="10">
        <v>-1.5142445004052946E-3</v>
      </c>
      <c r="K103" s="10">
        <v>3.8767193109797853E-4</v>
      </c>
    </row>
    <row r="104" spans="1:11" x14ac:dyDescent="0.25">
      <c r="A104" s="9">
        <v>43203</v>
      </c>
      <c r="B104" s="10">
        <v>-4.8162153415837525E-6</v>
      </c>
      <c r="C104" s="10">
        <v>-8.7892595248617589E-4</v>
      </c>
      <c r="D104" s="10">
        <v>-3.7158583373754096E-3</v>
      </c>
      <c r="E104" s="10">
        <v>-5.6298714605271284E-3</v>
      </c>
      <c r="F104" s="10">
        <v>1.5012817520034681E-3</v>
      </c>
      <c r="G104" s="10">
        <v>8.2674995406950558E-4</v>
      </c>
      <c r="H104" s="10">
        <v>1.0915930057402434E-3</v>
      </c>
      <c r="J104" s="10">
        <v>9.5033701305593252E-4</v>
      </c>
      <c r="K104" s="10">
        <v>1.5674773650993631E-3</v>
      </c>
    </row>
    <row r="105" spans="1:11" x14ac:dyDescent="0.25">
      <c r="A105" s="9">
        <v>43204</v>
      </c>
      <c r="B105" s="10">
        <v>-1.712063362351507E-10</v>
      </c>
      <c r="C105" s="10">
        <v>0</v>
      </c>
      <c r="D105" s="10">
        <v>0</v>
      </c>
      <c r="E105" s="10">
        <v>0</v>
      </c>
      <c r="F105" s="10">
        <v>1.7713235378824939E-4</v>
      </c>
      <c r="G105" s="10">
        <v>0</v>
      </c>
      <c r="H105" s="10">
        <v>0</v>
      </c>
      <c r="J105" s="10">
        <v>0</v>
      </c>
      <c r="K105" s="10">
        <v>0</v>
      </c>
    </row>
    <row r="106" spans="1:11" x14ac:dyDescent="0.25">
      <c r="A106" s="9">
        <v>43205</v>
      </c>
      <c r="B106" s="10">
        <v>-2.0544735860478459E-10</v>
      </c>
      <c r="C106" s="10">
        <v>0</v>
      </c>
      <c r="D106" s="10">
        <v>0</v>
      </c>
      <c r="E106" s="10">
        <v>0</v>
      </c>
      <c r="F106" s="10">
        <v>1.7742658977509495E-4</v>
      </c>
      <c r="G106" s="10">
        <v>0</v>
      </c>
      <c r="H106" s="10">
        <v>0</v>
      </c>
      <c r="J106" s="10">
        <v>0</v>
      </c>
      <c r="K106" s="10">
        <v>-4.9898991405014063E-10</v>
      </c>
    </row>
    <row r="107" spans="1:11" x14ac:dyDescent="0.25">
      <c r="A107" s="9">
        <v>43206</v>
      </c>
      <c r="B107" s="10">
        <v>3.4936959986810643E-3</v>
      </c>
      <c r="C107" s="10">
        <v>2.9040068296644073E-3</v>
      </c>
      <c r="D107" s="10">
        <v>-2.1779990078855441E-3</v>
      </c>
      <c r="E107" s="10">
        <v>-8.065221445824021E-3</v>
      </c>
      <c r="F107" s="10">
        <v>7.5778830723640354E-4</v>
      </c>
      <c r="G107" s="10">
        <v>3.6714089031653074E-4</v>
      </c>
      <c r="H107" s="10">
        <v>7.4611550021397299E-4</v>
      </c>
      <c r="J107" s="10">
        <v>9.7880527874730119E-4</v>
      </c>
      <c r="K107" s="10">
        <v>3.082610486266184E-3</v>
      </c>
    </row>
    <row r="108" spans="1:11" x14ac:dyDescent="0.25">
      <c r="A108" s="9">
        <v>43207</v>
      </c>
      <c r="B108" s="10">
        <v>1.0575373460575683E-2</v>
      </c>
      <c r="C108" s="10">
        <v>1.110394548899718E-2</v>
      </c>
      <c r="D108" s="10">
        <v>2.3878203979593345E-2</v>
      </c>
      <c r="E108" s="10">
        <v>4.4655153431250446E-3</v>
      </c>
      <c r="F108" s="10">
        <v>5.4802525354509741E-4</v>
      </c>
      <c r="G108" s="10">
        <v>6.4226075786777415E-4</v>
      </c>
      <c r="H108" s="10">
        <v>1.0426329548676172E-3</v>
      </c>
      <c r="J108" s="10">
        <v>-3.5873166050298215E-3</v>
      </c>
      <c r="K108" s="10">
        <v>-2.6792062022844322E-3</v>
      </c>
    </row>
    <row r="109" spans="1:11" x14ac:dyDescent="0.25">
      <c r="A109" s="9">
        <v>43208</v>
      </c>
      <c r="B109" s="10">
        <v>-2.734299415519505E-4</v>
      </c>
      <c r="C109" s="10">
        <v>1.7784139583807423E-3</v>
      </c>
      <c r="D109" s="10">
        <v>7.680535276946924E-4</v>
      </c>
      <c r="E109" s="10">
        <v>7.143632603797025E-3</v>
      </c>
      <c r="F109" s="10">
        <v>-3.0336702831795255E-4</v>
      </c>
      <c r="G109" s="10">
        <v>-1.8338529249950497E-4</v>
      </c>
      <c r="H109" s="10">
        <v>3.9536664752071182E-4</v>
      </c>
      <c r="J109" s="10">
        <v>4.3164413283042864E-3</v>
      </c>
      <c r="K109" s="10">
        <v>-2.5966772617440873E-3</v>
      </c>
    </row>
    <row r="110" spans="1:11" x14ac:dyDescent="0.25">
      <c r="A110" s="9">
        <v>43209</v>
      </c>
      <c r="B110" s="10">
        <v>-2.2919986261692085E-3</v>
      </c>
      <c r="C110" s="10">
        <v>-5.9171947006025905E-3</v>
      </c>
      <c r="D110" s="10">
        <v>2.7581228826072347E-3</v>
      </c>
      <c r="E110" s="10">
        <v>5.8659502216786659E-3</v>
      </c>
      <c r="F110" s="10">
        <v>-1.4674434400924572E-3</v>
      </c>
      <c r="G110" s="10">
        <v>-2.0176082171681209E-3</v>
      </c>
      <c r="H110" s="10">
        <v>-8.4496556502167142E-4</v>
      </c>
      <c r="J110" s="10">
        <v>-1.0723106650443936E-3</v>
      </c>
      <c r="K110" s="10">
        <v>1.5765145746870022E-3</v>
      </c>
    </row>
    <row r="111" spans="1:11" x14ac:dyDescent="0.25">
      <c r="A111" s="9">
        <v>43210</v>
      </c>
      <c r="B111" s="10">
        <v>-3.1507595614571372E-3</v>
      </c>
      <c r="C111" s="10">
        <v>-1.4789472746387089E-3</v>
      </c>
      <c r="D111" s="10">
        <v>-4.4533661226276087E-5</v>
      </c>
      <c r="E111" s="10">
        <v>-1.8331325426070662E-3</v>
      </c>
      <c r="F111" s="10">
        <v>-1.1900922258939623E-4</v>
      </c>
      <c r="G111" s="10">
        <v>-9.1894872266018446E-5</v>
      </c>
      <c r="H111" s="10">
        <v>1.3408292070860028E-5</v>
      </c>
      <c r="J111" s="10">
        <v>-1.8463626870630619E-3</v>
      </c>
      <c r="K111" s="10">
        <v>9.0595284461578911E-4</v>
      </c>
    </row>
    <row r="112" spans="1:11" x14ac:dyDescent="0.25">
      <c r="A112" s="9">
        <v>43211</v>
      </c>
      <c r="B112" s="10">
        <v>-9.6307818811295072E-8</v>
      </c>
      <c r="C112" s="10">
        <v>0</v>
      </c>
      <c r="D112" s="10">
        <v>0</v>
      </c>
      <c r="E112" s="10">
        <v>0</v>
      </c>
      <c r="F112" s="10">
        <v>1.7712405011219686E-4</v>
      </c>
      <c r="G112" s="10">
        <v>0</v>
      </c>
      <c r="H112" s="10">
        <v>0</v>
      </c>
      <c r="J112" s="10">
        <v>0</v>
      </c>
      <c r="K112" s="10">
        <v>-4.9885252410419997E-10</v>
      </c>
    </row>
    <row r="113" spans="1:11" x14ac:dyDescent="0.25">
      <c r="A113" s="9">
        <v>43212</v>
      </c>
      <c r="B113" s="10">
        <v>-9.6341787293273814E-8</v>
      </c>
      <c r="C113" s="10">
        <v>0</v>
      </c>
      <c r="D113" s="10">
        <v>0</v>
      </c>
      <c r="E113" s="10">
        <v>0</v>
      </c>
      <c r="F113" s="10">
        <v>1.7744418239835617E-4</v>
      </c>
      <c r="G113" s="10">
        <v>0</v>
      </c>
      <c r="H113" s="10">
        <v>0</v>
      </c>
      <c r="J113" s="10">
        <v>0</v>
      </c>
      <c r="K113" s="10">
        <v>-4.9885233851603733E-10</v>
      </c>
    </row>
    <row r="114" spans="1:11" x14ac:dyDescent="0.25">
      <c r="A114" s="9">
        <v>43213</v>
      </c>
      <c r="B114" s="10">
        <v>5.9216865596126078E-3</v>
      </c>
      <c r="C114" s="10">
        <v>4.2183676949372195E-3</v>
      </c>
      <c r="D114" s="10">
        <v>4.3565534647586994E-3</v>
      </c>
      <c r="E114" s="10">
        <v>-5.9117352177956797E-4</v>
      </c>
      <c r="F114" s="10">
        <v>-1.507236822630162E-4</v>
      </c>
      <c r="G114" s="10">
        <v>-4.5951658854881394E-4</v>
      </c>
      <c r="H114" s="10">
        <v>-5.4590171470692006E-5</v>
      </c>
      <c r="J114" s="10">
        <v>-4.6158033265338849E-3</v>
      </c>
      <c r="K114" s="10">
        <v>-4.0992301555457127E-4</v>
      </c>
    </row>
    <row r="115" spans="1:11" x14ac:dyDescent="0.25">
      <c r="A115" s="9">
        <v>43214</v>
      </c>
      <c r="B115" s="10">
        <v>-8.8078574043368388E-3</v>
      </c>
      <c r="C115" s="10">
        <v>-8.6481022055621137E-3</v>
      </c>
      <c r="D115" s="10">
        <v>-1.0906474378167523E-2</v>
      </c>
      <c r="E115" s="10">
        <v>-3.5160884607510962E-3</v>
      </c>
      <c r="F115" s="10">
        <v>-2.7280987808179217E-4</v>
      </c>
      <c r="G115" s="10">
        <v>-1.0114012504597314E-3</v>
      </c>
      <c r="H115" s="10">
        <v>-1.7718829944246561E-4</v>
      </c>
      <c r="J115" s="10">
        <v>3.9061242936513146E-3</v>
      </c>
      <c r="K115" s="10">
        <v>8.2304782808361604E-4</v>
      </c>
    </row>
    <row r="116" spans="1:11" x14ac:dyDescent="0.25">
      <c r="A116" s="9">
        <v>43215</v>
      </c>
      <c r="B116" s="10">
        <v>1.9120381298401213E-3</v>
      </c>
      <c r="C116" s="10">
        <v>-7.8372481400224014E-4</v>
      </c>
      <c r="D116" s="10">
        <v>-2.4235898399430824E-3</v>
      </c>
      <c r="E116" s="10">
        <v>-1.9300306407642668E-3</v>
      </c>
      <c r="F116" s="10">
        <v>-1.709778512549818E-3</v>
      </c>
      <c r="G116" s="10">
        <v>-1.4726184997699843E-3</v>
      </c>
      <c r="H116" s="10">
        <v>-7.146264687680759E-4</v>
      </c>
      <c r="J116" s="10">
        <v>-2.0109668825996009E-3</v>
      </c>
      <c r="K116" s="10">
        <v>1.7791092643932051E-3</v>
      </c>
    </row>
    <row r="117" spans="1:11" x14ac:dyDescent="0.25">
      <c r="A117" s="9">
        <v>43216</v>
      </c>
      <c r="B117" s="10">
        <v>1.4388172631254442E-2</v>
      </c>
      <c r="C117" s="10">
        <v>1.4313448781732463E-2</v>
      </c>
      <c r="D117" s="10">
        <v>2.0248780613466254E-2</v>
      </c>
      <c r="E117" s="10">
        <v>8.5236218338764803E-3</v>
      </c>
      <c r="F117" s="10">
        <v>5.9852354227214939E-4</v>
      </c>
      <c r="G117" s="10">
        <v>1.1982671213937035E-3</v>
      </c>
      <c r="H117" s="10">
        <v>-1.0640786229476618E-4</v>
      </c>
      <c r="J117" s="10">
        <v>4.2246713533459646E-3</v>
      </c>
      <c r="K117" s="10">
        <v>-1.2559163018163245E-3</v>
      </c>
    </row>
    <row r="118" spans="1:11" x14ac:dyDescent="0.25">
      <c r="A118" s="9">
        <v>43217</v>
      </c>
      <c r="B118" s="10">
        <v>4.2518410590426207E-3</v>
      </c>
      <c r="C118" s="10">
        <v>1.7754781607344228E-3</v>
      </c>
      <c r="D118" s="10">
        <v>9.2907765934807773E-3</v>
      </c>
      <c r="E118" s="10">
        <v>5.4308249251394554E-3</v>
      </c>
      <c r="F118" s="10">
        <v>1.6459395663019304E-4</v>
      </c>
      <c r="G118" s="10">
        <v>9.2064076597120348E-5</v>
      </c>
      <c r="H118" s="10">
        <v>5.7428011255500344E-4</v>
      </c>
      <c r="J118" s="10">
        <v>1.5593311906275122E-3</v>
      </c>
      <c r="K118" s="10">
        <v>-7.3556783213674245E-4</v>
      </c>
    </row>
    <row r="119" spans="1:11" x14ac:dyDescent="0.25">
      <c r="A119" s="9">
        <v>43218</v>
      </c>
      <c r="B119" s="10">
        <v>-9.0861804207471933E-8</v>
      </c>
      <c r="C119" s="10">
        <v>0</v>
      </c>
      <c r="D119" s="10">
        <v>0</v>
      </c>
      <c r="E119" s="10">
        <v>0</v>
      </c>
      <c r="F119" s="10">
        <v>2.2113805017809357E-4</v>
      </c>
      <c r="G119" s="10">
        <v>0</v>
      </c>
      <c r="H119" s="10">
        <v>0</v>
      </c>
      <c r="J119" s="10">
        <v>0</v>
      </c>
      <c r="K119" s="10">
        <v>-4.9875391786114497E-10</v>
      </c>
    </row>
    <row r="120" spans="1:11" x14ac:dyDescent="0.25">
      <c r="A120" s="9">
        <v>43219</v>
      </c>
      <c r="B120" s="10">
        <v>-9.0895180905324959E-8</v>
      </c>
      <c r="C120" s="10">
        <v>0</v>
      </c>
      <c r="D120" s="10">
        <v>0</v>
      </c>
      <c r="E120" s="10">
        <v>0</v>
      </c>
      <c r="F120" s="10">
        <v>2.2154484099598648E-4</v>
      </c>
      <c r="G120" s="10">
        <v>0</v>
      </c>
      <c r="H120" s="10">
        <v>0</v>
      </c>
      <c r="J120" s="10">
        <v>0</v>
      </c>
      <c r="K120" s="10">
        <v>-9.9750765041951817E-10</v>
      </c>
    </row>
    <row r="121" spans="1:11" x14ac:dyDescent="0.25">
      <c r="A121" s="9">
        <v>43220</v>
      </c>
      <c r="B121" s="10">
        <v>3.9200479001133114E-4</v>
      </c>
      <c r="C121" s="10">
        <v>-3.8192908516508917E-3</v>
      </c>
      <c r="D121" s="10">
        <v>3.8458741952927169E-3</v>
      </c>
      <c r="E121" s="10">
        <v>6.0774915665346395E-3</v>
      </c>
      <c r="F121" s="10">
        <v>4.248930467405514E-4</v>
      </c>
      <c r="G121" s="10">
        <v>6.4438921108345149E-4</v>
      </c>
      <c r="H121" s="10">
        <v>1.0080065616244749E-3</v>
      </c>
      <c r="J121" s="10">
        <v>-4.7051196973263336E-3</v>
      </c>
      <c r="K121" s="10">
        <v>1.1383926650223521E-3</v>
      </c>
    </row>
    <row r="122" spans="1:11" x14ac:dyDescent="0.25">
      <c r="A122" s="9">
        <v>43221</v>
      </c>
      <c r="B122" s="10">
        <v>7.3160640508131763E-3</v>
      </c>
      <c r="C122" s="10">
        <v>6.4263188623829848E-3</v>
      </c>
      <c r="D122" s="10">
        <v>8.3004286508484206E-3</v>
      </c>
      <c r="E122" s="10">
        <v>4.138455484670709E-3</v>
      </c>
      <c r="F122" s="10">
        <v>-3.3060495606453794E-4</v>
      </c>
      <c r="G122" s="10">
        <v>-4.5998160073590366E-4</v>
      </c>
      <c r="H122" s="10">
        <v>-7.2748435908542852E-5</v>
      </c>
      <c r="J122" s="10">
        <v>3.0129789195872969E-3</v>
      </c>
      <c r="K122" s="10">
        <v>-2.9423753700795821E-4</v>
      </c>
    </row>
    <row r="123" spans="1:11" x14ac:dyDescent="0.25">
      <c r="A123" s="9">
        <v>43222</v>
      </c>
      <c r="B123" s="10">
        <v>-2.7553904985615804E-4</v>
      </c>
      <c r="C123" s="10">
        <v>2.1512550455198287E-3</v>
      </c>
      <c r="D123" s="10">
        <v>-5.8542253845236293E-4</v>
      </c>
      <c r="E123" s="10">
        <v>-1.2581783770953274E-3</v>
      </c>
      <c r="F123" s="10">
        <v>-2.07314714266462E-4</v>
      </c>
      <c r="G123" s="10">
        <v>3.6815462494232953E-4</v>
      </c>
      <c r="H123" s="10">
        <v>-3.6376864314291435E-4</v>
      </c>
      <c r="J123" s="10">
        <v>5.2514182388923593E-4</v>
      </c>
      <c r="K123" s="10">
        <v>-1.6587528310143275E-3</v>
      </c>
    </row>
    <row r="124" spans="1:11" x14ac:dyDescent="0.25">
      <c r="A124" s="9">
        <v>43223</v>
      </c>
      <c r="B124" s="10">
        <v>-3.5582926270493315E-3</v>
      </c>
      <c r="C124" s="10">
        <v>-2.286231944185535E-3</v>
      </c>
      <c r="D124" s="10">
        <v>-4.9410937205741556E-3</v>
      </c>
      <c r="E124" s="10">
        <v>-5.9258181531345652E-3</v>
      </c>
      <c r="F124" s="10">
        <v>-8.2409786866585158E-4</v>
      </c>
      <c r="G124" s="10">
        <v>-7.3603827399026933E-4</v>
      </c>
      <c r="H124" s="10">
        <v>-1.9152685206580422E-5</v>
      </c>
      <c r="J124" s="10">
        <v>8.6560123135928143E-3</v>
      </c>
      <c r="K124" s="10">
        <v>1.7677546680152803E-3</v>
      </c>
    </row>
    <row r="125" spans="1:11" x14ac:dyDescent="0.25">
      <c r="A125" s="9">
        <v>43224</v>
      </c>
      <c r="B125" s="10">
        <v>1.2397748045275549E-2</v>
      </c>
      <c r="C125" s="10">
        <v>1.0530785645726182E-2</v>
      </c>
      <c r="D125" s="10">
        <v>1.134723575195023E-2</v>
      </c>
      <c r="E125" s="10">
        <v>1.3933411510216747E-3</v>
      </c>
      <c r="F125" s="10">
        <v>-3.2055292855526912E-4</v>
      </c>
      <c r="G125" s="10">
        <v>9.2072553171895777E-5</v>
      </c>
      <c r="H125" s="10">
        <v>-4.6158855413602762E-4</v>
      </c>
      <c r="J125" s="10">
        <v>-2.4416230858886863E-3</v>
      </c>
      <c r="K125" s="10">
        <v>-1.038174094663704E-3</v>
      </c>
    </row>
    <row r="126" spans="1:11" x14ac:dyDescent="0.25">
      <c r="A126" s="9">
        <v>43225</v>
      </c>
      <c r="B126" s="10">
        <v>-6.9442413661221007E-8</v>
      </c>
      <c r="C126" s="10">
        <v>0</v>
      </c>
      <c r="D126" s="10">
        <v>0</v>
      </c>
      <c r="E126" s="10">
        <v>0</v>
      </c>
      <c r="F126" s="10">
        <v>1.6169686739737175E-4</v>
      </c>
      <c r="G126" s="10">
        <v>0</v>
      </c>
      <c r="H126" s="10">
        <v>0</v>
      </c>
      <c r="J126" s="10">
        <v>0</v>
      </c>
      <c r="K126" s="10">
        <v>-1.4965943294806819E-9</v>
      </c>
    </row>
    <row r="127" spans="1:11" x14ac:dyDescent="0.25">
      <c r="A127" s="9">
        <v>43226</v>
      </c>
      <c r="B127" s="10">
        <v>-6.9442418483470169E-8</v>
      </c>
      <c r="C127" s="10">
        <v>0</v>
      </c>
      <c r="D127" s="10">
        <v>0</v>
      </c>
      <c r="E127" s="10">
        <v>0</v>
      </c>
      <c r="F127" s="10">
        <v>1.6170983620845877E-4</v>
      </c>
      <c r="G127" s="10">
        <v>0</v>
      </c>
      <c r="H127" s="10">
        <v>0</v>
      </c>
      <c r="J127" s="10">
        <v>0</v>
      </c>
      <c r="K127" s="10">
        <v>-9.9772967837472043E-10</v>
      </c>
    </row>
    <row r="128" spans="1:11" x14ac:dyDescent="0.25">
      <c r="A128" s="9">
        <v>43227</v>
      </c>
      <c r="B128" s="10">
        <v>6.6598592308270994E-3</v>
      </c>
      <c r="C128" s="10">
        <v>7.9452834682720574E-3</v>
      </c>
      <c r="D128" s="10">
        <v>4.2435810889588981E-3</v>
      </c>
      <c r="E128" s="10">
        <v>1.3429014654839518E-3</v>
      </c>
      <c r="F128" s="10">
        <v>3.0805226864813744E-4</v>
      </c>
      <c r="G128" s="10">
        <v>0</v>
      </c>
      <c r="H128" s="10">
        <v>2.9126083365738076E-4</v>
      </c>
      <c r="J128" s="10">
        <v>1.3429015278562794E-3</v>
      </c>
      <c r="K128" s="10">
        <v>-9.6621173928894779E-4</v>
      </c>
    </row>
    <row r="129" spans="1:11" x14ac:dyDescent="0.25">
      <c r="A129" s="9">
        <v>43228</v>
      </c>
      <c r="B129" s="10">
        <v>5.9597868269477237E-3</v>
      </c>
      <c r="C129" s="10">
        <v>6.8154310195769341E-3</v>
      </c>
      <c r="D129" s="10">
        <v>4.1195881529178836E-3</v>
      </c>
      <c r="E129" s="10">
        <v>-4.086658941728935E-4</v>
      </c>
      <c r="F129" s="10">
        <v>2.9322147289497305E-4</v>
      </c>
      <c r="G129" s="10">
        <v>4.6032038298648992E-4</v>
      </c>
      <c r="H129" s="10">
        <v>3.1607923819176875E-5</v>
      </c>
      <c r="J129" s="10">
        <v>2.8601353389191685E-3</v>
      </c>
      <c r="K129" s="10">
        <v>1.1743228775741796E-3</v>
      </c>
    </row>
    <row r="130" spans="1:11" x14ac:dyDescent="0.25">
      <c r="A130" s="9">
        <v>43229</v>
      </c>
      <c r="B130" s="10">
        <v>9.6229155981227919E-3</v>
      </c>
      <c r="C130" s="10">
        <v>7.5755045963468159E-3</v>
      </c>
      <c r="D130" s="10">
        <v>8.0317102351879811E-3</v>
      </c>
      <c r="E130" s="10">
        <v>6.2923999104532629E-3</v>
      </c>
      <c r="F130" s="10">
        <v>-2.8801984846885955E-4</v>
      </c>
      <c r="G130" s="10">
        <v>9.202171712519025E-5</v>
      </c>
      <c r="H130" s="10">
        <v>-7.3749491176444693E-5</v>
      </c>
      <c r="J130" s="10">
        <v>5.4930729129975351E-3</v>
      </c>
      <c r="K130" s="10">
        <v>-2.9297641071402659E-3</v>
      </c>
    </row>
    <row r="131" spans="1:11" x14ac:dyDescent="0.25">
      <c r="A131" s="9">
        <v>43230</v>
      </c>
      <c r="B131" s="10">
        <v>3.0980809249256684E-4</v>
      </c>
      <c r="C131" s="10">
        <v>4.0499784575611653E-3</v>
      </c>
      <c r="D131" s="10">
        <v>-7.5420697330365555E-4</v>
      </c>
      <c r="E131" s="10">
        <v>1.0095473919884981E-2</v>
      </c>
      <c r="F131" s="10">
        <v>1.0520514366173805E-3</v>
      </c>
      <c r="G131" s="10">
        <v>3.6805299963194038E-4</v>
      </c>
      <c r="H131" s="10">
        <v>1.4080486744227905E-4</v>
      </c>
      <c r="J131" s="10">
        <v>-2.0202870215570269E-3</v>
      </c>
      <c r="K131" s="10">
        <v>-2.8058386838149016E-3</v>
      </c>
    </row>
    <row r="132" spans="1:11" x14ac:dyDescent="0.25">
      <c r="A132" s="9">
        <v>43231</v>
      </c>
      <c r="B132" s="10">
        <v>-3.7746058974304948E-3</v>
      </c>
      <c r="C132" s="10">
        <v>-2.9471901253569355E-3</v>
      </c>
      <c r="D132" s="10">
        <v>2.9250182051286581E-3</v>
      </c>
      <c r="E132" s="10">
        <v>-1.423569143503576E-3</v>
      </c>
      <c r="F132" s="10">
        <v>9.6636764176683584E-4</v>
      </c>
      <c r="G132" s="10">
        <v>-9.1979396615204934E-5</v>
      </c>
      <c r="H132" s="10">
        <v>3.8787716265464844E-4</v>
      </c>
      <c r="J132" s="10">
        <v>2.5845821883096393E-3</v>
      </c>
      <c r="K132" s="10">
        <v>-9.5272445788705258E-5</v>
      </c>
    </row>
    <row r="133" spans="1:11" x14ac:dyDescent="0.25">
      <c r="A133" s="9">
        <v>43232</v>
      </c>
      <c r="B133" s="10">
        <v>-6.7963599388489014E-8</v>
      </c>
      <c r="C133" s="10">
        <v>0</v>
      </c>
      <c r="D133" s="10">
        <v>0</v>
      </c>
      <c r="E133" s="10">
        <v>0</v>
      </c>
      <c r="F133" s="10">
        <v>1.778376119592602E-4</v>
      </c>
      <c r="G133" s="10">
        <v>0</v>
      </c>
      <c r="H133" s="10">
        <v>0</v>
      </c>
      <c r="J133" s="10">
        <v>0</v>
      </c>
      <c r="K133" s="10">
        <v>0</v>
      </c>
    </row>
    <row r="134" spans="1:11" x14ac:dyDescent="0.25">
      <c r="A134" s="9">
        <v>43233</v>
      </c>
      <c r="B134" s="10">
        <v>-6.7995829296297972E-8</v>
      </c>
      <c r="C134" s="10">
        <v>0</v>
      </c>
      <c r="D134" s="10">
        <v>0</v>
      </c>
      <c r="E134" s="10">
        <v>0</v>
      </c>
      <c r="F134" s="10">
        <v>1.7834974675357156E-4</v>
      </c>
      <c r="G134" s="10">
        <v>0</v>
      </c>
      <c r="H134" s="10">
        <v>0</v>
      </c>
      <c r="J134" s="10">
        <v>0</v>
      </c>
      <c r="K134" s="10">
        <v>0</v>
      </c>
    </row>
    <row r="135" spans="1:11" x14ac:dyDescent="0.25">
      <c r="A135" s="9">
        <v>43234</v>
      </c>
      <c r="B135" s="10">
        <v>-2.0279025659515524E-3</v>
      </c>
      <c r="C135" s="10">
        <v>-1.2334386737885561E-3</v>
      </c>
      <c r="D135" s="10">
        <v>1.1087147010585537E-3</v>
      </c>
      <c r="E135" s="10">
        <v>2.8102530112536312E-3</v>
      </c>
      <c r="F135" s="10">
        <v>6.3064299708947213E-4</v>
      </c>
      <c r="G135" s="10">
        <v>9.1987857602893186E-5</v>
      </c>
      <c r="H135" s="10">
        <v>4.0304437317506547E-4</v>
      </c>
      <c r="J135" s="10">
        <v>-5.4532812889037663E-3</v>
      </c>
      <c r="K135" s="10">
        <v>7.8299575080288111E-4</v>
      </c>
    </row>
    <row r="136" spans="1:11" x14ac:dyDescent="0.25">
      <c r="A136" s="9">
        <v>43235</v>
      </c>
      <c r="B136" s="10">
        <v>3.0701098510783897E-3</v>
      </c>
      <c r="C136" s="10">
        <v>2.2094832574584E-3</v>
      </c>
      <c r="D136" s="10">
        <v>-7.3822086690415014E-3</v>
      </c>
      <c r="E136" s="10">
        <v>-3.9061047526281578E-3</v>
      </c>
      <c r="F136" s="10">
        <v>-3.8807405421104605E-4</v>
      </c>
      <c r="G136" s="10">
        <v>-7.3583517292119538E-4</v>
      </c>
      <c r="H136" s="10">
        <v>-1.6364090486720162E-4</v>
      </c>
      <c r="J136" s="10">
        <v>-9.9895275332929669E-3</v>
      </c>
      <c r="K136" s="10">
        <v>2.0072834359909923E-3</v>
      </c>
    </row>
    <row r="137" spans="1:11" x14ac:dyDescent="0.25">
      <c r="A137" s="9">
        <v>43236</v>
      </c>
      <c r="B137" s="10">
        <v>1.0472598135950226E-2</v>
      </c>
      <c r="C137" s="10">
        <v>1.158059260883193E-2</v>
      </c>
      <c r="D137" s="10">
        <v>9.4797631366695962E-3</v>
      </c>
      <c r="E137" s="10">
        <v>1.0894508001203363E-2</v>
      </c>
      <c r="F137" s="10">
        <v>-3.3578122090131422E-4</v>
      </c>
      <c r="G137" s="10">
        <v>-2.7614138438880609E-4</v>
      </c>
      <c r="H137" s="10">
        <v>-7.2071209800916858E-4</v>
      </c>
      <c r="J137" s="10">
        <v>3.439188137030251E-3</v>
      </c>
      <c r="K137" s="10">
        <v>-8.1343295313419982E-4</v>
      </c>
    </row>
    <row r="138" spans="1:11" x14ac:dyDescent="0.25">
      <c r="A138" s="9">
        <v>43237</v>
      </c>
      <c r="B138" s="10">
        <v>6.1871636779026011E-3</v>
      </c>
      <c r="C138" s="10">
        <v>4.9967725090636073E-3</v>
      </c>
      <c r="D138" s="10">
        <v>6.8065525099449747E-3</v>
      </c>
      <c r="E138" s="10">
        <v>-1.2006326103041672E-2</v>
      </c>
      <c r="F138" s="10">
        <v>-1.3411376527879093E-4</v>
      </c>
      <c r="G138" s="10">
        <v>0</v>
      </c>
      <c r="H138" s="10">
        <v>-4.5974941741133701E-4</v>
      </c>
      <c r="J138" s="10">
        <v>-1.7883465554512964E-3</v>
      </c>
      <c r="K138" s="10">
        <v>-8.9460308369953922E-5</v>
      </c>
    </row>
    <row r="139" spans="1:11" x14ac:dyDescent="0.25">
      <c r="A139" s="9">
        <v>43238</v>
      </c>
      <c r="B139" s="10">
        <v>2.5348745259305407E-4</v>
      </c>
      <c r="C139" s="10">
        <v>2.184339678763525E-4</v>
      </c>
      <c r="D139" s="10">
        <v>-5.2297823445083954E-3</v>
      </c>
      <c r="E139" s="10">
        <v>-3.531753031579021E-3</v>
      </c>
      <c r="F139" s="10">
        <v>-9.5352925798675289E-4</v>
      </c>
      <c r="G139" s="10">
        <v>-3.6829021268769413E-4</v>
      </c>
      <c r="H139" s="10">
        <v>-2.7885128602189724E-4</v>
      </c>
      <c r="J139" s="10">
        <v>9.3261375011554162E-4</v>
      </c>
      <c r="K139" s="10">
        <v>6.3237817264363806E-4</v>
      </c>
    </row>
    <row r="140" spans="1:11" x14ac:dyDescent="0.25">
      <c r="A140" s="9">
        <v>43239</v>
      </c>
      <c r="B140" s="10">
        <v>-6.929191043953388E-8</v>
      </c>
      <c r="C140" s="10">
        <v>0</v>
      </c>
      <c r="D140" s="10">
        <v>0</v>
      </c>
      <c r="E140" s="10">
        <v>0</v>
      </c>
      <c r="F140" s="10">
        <v>1.7751585472810367E-4</v>
      </c>
      <c r="G140" s="10">
        <v>0</v>
      </c>
      <c r="H140" s="10">
        <v>0</v>
      </c>
      <c r="J140" s="10">
        <v>0</v>
      </c>
      <c r="K140" s="10">
        <v>0</v>
      </c>
    </row>
    <row r="141" spans="1:11" x14ac:dyDescent="0.25">
      <c r="A141" s="9">
        <v>43240</v>
      </c>
      <c r="B141" s="10">
        <v>-6.9260260672970552E-8</v>
      </c>
      <c r="C141" s="10">
        <v>0</v>
      </c>
      <c r="D141" s="10">
        <v>0</v>
      </c>
      <c r="E141" s="10">
        <v>0</v>
      </c>
      <c r="F141" s="10">
        <v>1.7760511862917601E-4</v>
      </c>
      <c r="G141" s="10">
        <v>0</v>
      </c>
      <c r="H141" s="10">
        <v>0</v>
      </c>
      <c r="J141" s="10">
        <v>0</v>
      </c>
      <c r="K141" s="10">
        <v>0</v>
      </c>
    </row>
    <row r="142" spans="1:11" x14ac:dyDescent="0.25">
      <c r="A142" s="9">
        <v>43241</v>
      </c>
      <c r="B142" s="10">
        <v>7.4306477896130315E-3</v>
      </c>
      <c r="C142" s="10">
        <v>7.4511534976651195E-3</v>
      </c>
      <c r="D142" s="10">
        <v>8.5372233920903689E-3</v>
      </c>
      <c r="E142" s="10">
        <v>1.6595038863599157E-3</v>
      </c>
      <c r="F142" s="10">
        <v>-6.1839815501069854E-4</v>
      </c>
      <c r="G142" s="10">
        <v>2.7631942525552233E-4</v>
      </c>
      <c r="H142" s="10">
        <v>-5.8948926266888524E-4</v>
      </c>
      <c r="J142" s="10">
        <v>1.6595038330093792E-3</v>
      </c>
      <c r="K142" s="10">
        <v>-2.9110564531422676E-3</v>
      </c>
    </row>
    <row r="143" spans="1:11" x14ac:dyDescent="0.25">
      <c r="A143" s="9">
        <v>43242</v>
      </c>
      <c r="B143" s="10">
        <v>-4.4473059741757586E-3</v>
      </c>
      <c r="C143" s="10">
        <v>-4.1297194982349295E-3</v>
      </c>
      <c r="D143" s="10">
        <v>1.521103019340787E-3</v>
      </c>
      <c r="E143" s="10">
        <v>7.5119323606408141E-4</v>
      </c>
      <c r="F143" s="10">
        <v>1.1285502262619309E-4</v>
      </c>
      <c r="G143" s="10">
        <v>9.2081031307644778E-5</v>
      </c>
      <c r="H143" s="10">
        <v>-1.7455337832716911E-4</v>
      </c>
      <c r="I143" s="10">
        <v>0</v>
      </c>
      <c r="J143" s="10">
        <v>1.7040185031518529E-3</v>
      </c>
      <c r="K143" s="10">
        <v>1.0995734421912628E-4</v>
      </c>
    </row>
    <row r="144" spans="1:11" x14ac:dyDescent="0.25">
      <c r="A144" s="9">
        <v>43243</v>
      </c>
      <c r="B144" s="10">
        <v>2.6157265884840042E-3</v>
      </c>
      <c r="C144" s="10">
        <v>3.7253986602643341E-3</v>
      </c>
      <c r="D144" s="10">
        <v>1.0757764815160319E-4</v>
      </c>
      <c r="E144" s="10">
        <v>-2.2181143853339915E-3</v>
      </c>
      <c r="F144" s="10">
        <v>-1.9074502870769226E-3</v>
      </c>
      <c r="G144" s="10">
        <v>-2.7621765951568733E-4</v>
      </c>
      <c r="H144" s="10">
        <v>-1.2479867699972669E-3</v>
      </c>
      <c r="I144" s="10">
        <v>-3.1800277758210679E-5</v>
      </c>
      <c r="J144" s="10">
        <v>2.8121676614178892E-3</v>
      </c>
      <c r="K144" s="10">
        <v>2.4881591258806321E-3</v>
      </c>
    </row>
    <row r="145" spans="1:11" x14ac:dyDescent="0.25">
      <c r="A145" s="9">
        <v>43244</v>
      </c>
      <c r="B145" s="10">
        <v>2.9252010092741692E-4</v>
      </c>
      <c r="C145" s="10">
        <v>-1.3934542716294018E-3</v>
      </c>
      <c r="D145" s="10">
        <v>-3.6664344594460356E-3</v>
      </c>
      <c r="E145" s="10">
        <v>-9.4129867971112918E-3</v>
      </c>
      <c r="F145" s="10">
        <v>-6.873896857400129E-4</v>
      </c>
      <c r="G145" s="10">
        <v>-1.8419598452745767E-4</v>
      </c>
      <c r="H145" s="10">
        <v>-3.1214643413512988E-4</v>
      </c>
      <c r="I145" s="10">
        <v>3.8840919682792564E-3</v>
      </c>
      <c r="J145" s="10">
        <v>1.0508263240605319E-2</v>
      </c>
      <c r="K145" s="10">
        <v>9.7134811593098283E-4</v>
      </c>
    </row>
    <row r="146" spans="1:11" x14ac:dyDescent="0.25">
      <c r="A146" s="9">
        <v>43245</v>
      </c>
      <c r="B146" s="10">
        <v>5.3131681333403241E-3</v>
      </c>
      <c r="C146" s="10">
        <v>4.8450830216018037E-3</v>
      </c>
      <c r="D146" s="10">
        <v>2.4305743449090892E-3</v>
      </c>
      <c r="E146" s="10">
        <v>1.819805648461329E-3</v>
      </c>
      <c r="F146" s="10">
        <v>-1.3410074556964551E-3</v>
      </c>
      <c r="G146" s="10">
        <v>9.2114959469258295E-5</v>
      </c>
      <c r="H146" s="10">
        <v>-3.3722341195152605E-4</v>
      </c>
      <c r="I146" s="10">
        <v>2.4653250523275134E-3</v>
      </c>
      <c r="J146" s="10">
        <v>4.9565464869378972E-3</v>
      </c>
      <c r="K146" s="10">
        <v>6.2647076366897393E-4</v>
      </c>
    </row>
    <row r="147" spans="1:11" x14ac:dyDescent="0.25">
      <c r="A147" s="9">
        <v>43246</v>
      </c>
      <c r="B147" s="10">
        <v>-7.0965299165988758E-8</v>
      </c>
      <c r="C147" s="10">
        <v>0</v>
      </c>
      <c r="D147" s="10">
        <v>0</v>
      </c>
      <c r="E147" s="10">
        <v>0</v>
      </c>
      <c r="F147" s="10">
        <v>1.7727174204850996E-4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</row>
    <row r="148" spans="1:11" x14ac:dyDescent="0.25">
      <c r="A148" s="9">
        <v>43247</v>
      </c>
      <c r="B148" s="10">
        <v>-7.0965304202062798E-8</v>
      </c>
      <c r="C148" s="10">
        <v>0</v>
      </c>
      <c r="D148" s="10">
        <v>0</v>
      </c>
      <c r="E148" s="10">
        <v>0</v>
      </c>
      <c r="F148" s="10">
        <v>1.7710070739606983E-4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</row>
    <row r="149" spans="1:11" x14ac:dyDescent="0.25">
      <c r="A149" s="9">
        <v>43248</v>
      </c>
      <c r="B149" s="10">
        <v>2.2247160568603336E-3</v>
      </c>
      <c r="C149" s="10">
        <v>1.2939465922854332E-3</v>
      </c>
      <c r="D149" s="10">
        <v>8.8023290596814631E-4</v>
      </c>
      <c r="E149" s="10">
        <v>2.8827123528105889E-3</v>
      </c>
      <c r="F149" s="10">
        <v>1.5144439186144608E-4</v>
      </c>
      <c r="G149" s="10">
        <v>0</v>
      </c>
      <c r="H149" s="10">
        <v>1.057182014065905E-4</v>
      </c>
      <c r="I149" s="10">
        <v>2.8476578070554485E-3</v>
      </c>
      <c r="J149" s="10">
        <v>2.8827123499178113E-3</v>
      </c>
      <c r="K149" s="10">
        <v>-9.2583634441859648E-4</v>
      </c>
    </row>
    <row r="150" spans="1:11" x14ac:dyDescent="0.25">
      <c r="A150" s="9">
        <v>43249</v>
      </c>
      <c r="B150" s="10">
        <v>-5.2606233839873773E-3</v>
      </c>
      <c r="C150" s="10">
        <v>-4.1496062558206148E-3</v>
      </c>
      <c r="D150" s="10">
        <v>-2.4129792492010808E-3</v>
      </c>
      <c r="E150" s="10">
        <v>-4.3073903516985187E-3</v>
      </c>
      <c r="F150" s="10">
        <v>-5.688144329442207E-3</v>
      </c>
      <c r="G150" s="10">
        <v>-9.2106475085196315E-4</v>
      </c>
      <c r="H150" s="10">
        <v>-3.3124738134867604E-3</v>
      </c>
      <c r="I150" s="10">
        <v>2.7119477406402194E-3</v>
      </c>
      <c r="J150" s="10">
        <v>-1.2665268279996797E-3</v>
      </c>
      <c r="K150" s="10">
        <v>-2.9607298870824913E-3</v>
      </c>
    </row>
    <row r="151" spans="1:11" x14ac:dyDescent="0.25">
      <c r="A151" s="9">
        <v>43250</v>
      </c>
      <c r="B151" s="10">
        <v>2.8356541305968428E-3</v>
      </c>
      <c r="C151" s="10">
        <v>6.7659048567685343E-3</v>
      </c>
      <c r="D151" s="10">
        <v>3.3262971533122728E-3</v>
      </c>
      <c r="E151" s="10">
        <v>-4.1765338873347201E-3</v>
      </c>
      <c r="F151" s="10">
        <v>3.7513048083794248E-4</v>
      </c>
      <c r="G151" s="10">
        <v>2.7657416797266521E-4</v>
      </c>
      <c r="H151" s="10">
        <v>-2.0151084928621277E-4</v>
      </c>
      <c r="I151" s="10">
        <v>-2.4530125880981709E-3</v>
      </c>
      <c r="J151" s="10">
        <v>-1.6111667224345838E-4</v>
      </c>
      <c r="K151" s="10">
        <v>1.421031445820971E-3</v>
      </c>
    </row>
    <row r="152" spans="1:11" x14ac:dyDescent="0.25">
      <c r="A152" s="9">
        <v>43251</v>
      </c>
      <c r="B152" s="10">
        <v>-7.8370001554810068E-3</v>
      </c>
      <c r="C152" s="10">
        <v>-8.7028534366194732E-3</v>
      </c>
      <c r="D152" s="10">
        <v>-1.4371591939910066E-3</v>
      </c>
      <c r="E152" s="10">
        <v>-6.56715460859873E-3</v>
      </c>
      <c r="F152" s="10">
        <v>1.2448800396278764E-3</v>
      </c>
      <c r="G152" s="10">
        <v>2.7649769585247341E-4</v>
      </c>
      <c r="H152" s="10">
        <v>1.2507763106630598E-3</v>
      </c>
      <c r="I152" s="10">
        <v>3.6842267788275988E-4</v>
      </c>
      <c r="J152" s="10">
        <v>-1.6486416493140268E-3</v>
      </c>
      <c r="K152" s="10">
        <v>1.0347858619831028E-3</v>
      </c>
    </row>
    <row r="153" spans="1:11" x14ac:dyDescent="0.25">
      <c r="A153" s="9">
        <v>43252</v>
      </c>
      <c r="B153" s="10">
        <v>1.0909115199796858E-2</v>
      </c>
      <c r="C153" s="10">
        <v>1.10461548698082E-2</v>
      </c>
      <c r="D153" s="10">
        <v>9.3797816975208781E-3</v>
      </c>
      <c r="E153" s="10">
        <v>7.8304087452856636E-3</v>
      </c>
      <c r="F153" s="10">
        <v>1.8832093660642426E-3</v>
      </c>
      <c r="G153" s="10">
        <v>9.214042200311745E-5</v>
      </c>
      <c r="H153" s="10">
        <v>5.4610966691170937E-4</v>
      </c>
      <c r="I153" s="10">
        <v>-2.2262099599322988E-3</v>
      </c>
      <c r="J153" s="10">
        <v>-7.3842178702046603E-3</v>
      </c>
      <c r="K153" s="10">
        <v>4.6193075834742142E-4</v>
      </c>
    </row>
    <row r="154" spans="1:11" x14ac:dyDescent="0.25">
      <c r="A154" s="9">
        <v>43253</v>
      </c>
      <c r="B154" s="10">
        <v>-7.0769605596169675E-8</v>
      </c>
      <c r="C154" s="10">
        <v>0</v>
      </c>
      <c r="D154" s="10">
        <v>0</v>
      </c>
      <c r="E154" s="10">
        <v>0</v>
      </c>
      <c r="F154" s="10">
        <v>1.7577455382746494E-4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</row>
    <row r="155" spans="1:11" x14ac:dyDescent="0.25">
      <c r="A155" s="9">
        <v>43254</v>
      </c>
      <c r="B155" s="10">
        <v>-7.0769610790576698E-8</v>
      </c>
      <c r="C155" s="10">
        <v>0</v>
      </c>
      <c r="D155" s="10">
        <v>0</v>
      </c>
      <c r="E155" s="10">
        <v>0</v>
      </c>
      <c r="F155" s="10">
        <v>1.7504721623732035E-4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</row>
    <row r="156" spans="1:11" x14ac:dyDescent="0.25">
      <c r="A156" s="9">
        <v>43255</v>
      </c>
      <c r="B156" s="10">
        <v>5.8879009799157819E-3</v>
      </c>
      <c r="C156" s="10">
        <v>4.193596447691128E-3</v>
      </c>
      <c r="D156" s="10">
        <v>5.4547827288879891E-3</v>
      </c>
      <c r="E156" s="10">
        <v>-2.8641047012153992E-3</v>
      </c>
      <c r="F156" s="10">
        <v>2.0557390678828235E-3</v>
      </c>
      <c r="G156" s="10">
        <v>0</v>
      </c>
      <c r="H156" s="10">
        <v>1.2523825109258535E-3</v>
      </c>
      <c r="I156" s="10">
        <v>-2.6757550545829091E-3</v>
      </c>
      <c r="J156" s="10">
        <v>-2.167726699785235E-3</v>
      </c>
      <c r="K156" s="10">
        <v>1.1898792083378323E-4</v>
      </c>
    </row>
    <row r="157" spans="1:11" x14ac:dyDescent="0.25">
      <c r="A157" s="9">
        <v>43256</v>
      </c>
      <c r="B157" s="10">
        <v>4.7885044037072246E-3</v>
      </c>
      <c r="C157" s="10">
        <v>4.8259798277321408E-3</v>
      </c>
      <c r="D157" s="10">
        <v>5.2884504995413676E-4</v>
      </c>
      <c r="E157" s="10">
        <v>9.7541377873118108E-3</v>
      </c>
      <c r="F157" s="10">
        <v>3.1510624064237766E-3</v>
      </c>
      <c r="G157" s="10">
        <v>1.1055831951354289E-3</v>
      </c>
      <c r="H157" s="10">
        <v>7.1530139281872351E-4</v>
      </c>
      <c r="I157" s="10">
        <v>3.6296789475443758E-3</v>
      </c>
      <c r="J157" s="10">
        <v>-2.8601821205471902E-4</v>
      </c>
      <c r="K157" s="10">
        <v>-9.0118511707358313E-4</v>
      </c>
    </row>
    <row r="158" spans="1:11" x14ac:dyDescent="0.25">
      <c r="A158" s="9">
        <v>43257</v>
      </c>
      <c r="B158" s="10">
        <v>-2.8932457350192451E-3</v>
      </c>
      <c r="C158" s="10">
        <v>-3.1795235062803684E-4</v>
      </c>
      <c r="D158" s="10">
        <v>-4.9122749570155947E-3</v>
      </c>
      <c r="E158" s="10">
        <v>-4.3638277396046963E-4</v>
      </c>
      <c r="F158" s="10">
        <v>-2.9065108627996565E-3</v>
      </c>
      <c r="G158" s="10">
        <v>-4.6015092950479897E-4</v>
      </c>
      <c r="H158" s="10">
        <v>-7.3880858708852415E-4</v>
      </c>
      <c r="I158" s="10">
        <v>-7.5593849362463467E-3</v>
      </c>
      <c r="J158" s="10">
        <v>-3.3460918347227135E-3</v>
      </c>
      <c r="K158" s="10">
        <v>-2.0806909360089518E-3</v>
      </c>
    </row>
    <row r="159" spans="1:11" x14ac:dyDescent="0.25">
      <c r="A159" s="9">
        <v>43258</v>
      </c>
      <c r="B159" s="10">
        <v>-6.126512599382029E-3</v>
      </c>
      <c r="C159" s="10">
        <v>-6.4444339735481027E-3</v>
      </c>
      <c r="D159" s="10">
        <v>-5.6184771486715033E-3</v>
      </c>
      <c r="E159" s="10">
        <v>-7.3371882338107101E-3</v>
      </c>
      <c r="F159" s="10">
        <v>-4.9447046357894075E-4</v>
      </c>
      <c r="G159" s="10">
        <v>3.6829021268758311E-4</v>
      </c>
      <c r="H159" s="10">
        <v>6.7301479862447167E-6</v>
      </c>
      <c r="I159" s="10">
        <v>-3.629286439850582E-3</v>
      </c>
      <c r="J159" s="10">
        <v>-5.9533589960570907E-3</v>
      </c>
      <c r="K159" s="10">
        <v>1.8037401922945126E-3</v>
      </c>
    </row>
    <row r="160" spans="1:11" x14ac:dyDescent="0.25">
      <c r="A160" s="9">
        <v>43259</v>
      </c>
      <c r="B160" s="10">
        <v>5.5987717102025519E-3</v>
      </c>
      <c r="C160" s="10">
        <v>6.5974996260746988E-3</v>
      </c>
      <c r="D160" s="10">
        <v>2.0098303464050299E-4</v>
      </c>
      <c r="E160" s="10">
        <v>1.3531935979581577E-3</v>
      </c>
      <c r="F160" s="10">
        <v>-1.0262656120284632E-3</v>
      </c>
      <c r="G160" s="10">
        <v>-9.2038656235637895E-5</v>
      </c>
      <c r="H160" s="10">
        <v>-6.9416202049210618E-4</v>
      </c>
      <c r="I160" s="10">
        <v>7.2763376928125295E-3</v>
      </c>
      <c r="J160" s="10">
        <v>5.7927450702062473E-3</v>
      </c>
      <c r="K160" s="10">
        <v>-7.184276718102782E-4</v>
      </c>
    </row>
    <row r="161" spans="1:11" x14ac:dyDescent="0.25">
      <c r="A161" s="9">
        <v>43260</v>
      </c>
      <c r="B161" s="10">
        <v>-9.4374750392646486E-9</v>
      </c>
      <c r="C161" s="10">
        <v>0</v>
      </c>
      <c r="D161" s="10">
        <v>0</v>
      </c>
      <c r="E161" s="10">
        <v>0</v>
      </c>
      <c r="F161" s="10">
        <v>1.7199980635216515E-4</v>
      </c>
      <c r="G161" s="10">
        <v>0</v>
      </c>
      <c r="H161" s="10">
        <v>0</v>
      </c>
      <c r="I161" s="10">
        <v>0</v>
      </c>
      <c r="J161" s="10">
        <v>0</v>
      </c>
      <c r="K161" s="10">
        <v>-5.0122548252709815E-10</v>
      </c>
    </row>
    <row r="162" spans="1:11" x14ac:dyDescent="0.25">
      <c r="A162" s="9">
        <v>43261</v>
      </c>
      <c r="B162" s="10">
        <v>-9.4689335362632115E-9</v>
      </c>
      <c r="C162" s="10">
        <v>0</v>
      </c>
      <c r="D162" s="10">
        <v>0</v>
      </c>
      <c r="E162" s="10">
        <v>0</v>
      </c>
      <c r="F162" s="10">
        <v>1.7204749818317046E-4</v>
      </c>
      <c r="G162" s="10">
        <v>0</v>
      </c>
      <c r="H162" s="10">
        <v>0</v>
      </c>
      <c r="I162" s="10">
        <v>0</v>
      </c>
      <c r="J162" s="10">
        <v>0</v>
      </c>
      <c r="K162" s="10">
        <v>-1.503676074892951E-9</v>
      </c>
    </row>
    <row r="163" spans="1:11" x14ac:dyDescent="0.25">
      <c r="A163" s="9">
        <v>43262</v>
      </c>
      <c r="B163" s="10">
        <v>-3.3855860179650898E-4</v>
      </c>
      <c r="C163" s="10">
        <v>1.2276775602286794E-3</v>
      </c>
      <c r="D163" s="10">
        <v>-1.1960276672677429E-3</v>
      </c>
      <c r="E163" s="10">
        <v>-3.8857844390549766E-3</v>
      </c>
      <c r="F163" s="10">
        <v>3.2934737250403106E-4</v>
      </c>
      <c r="G163" s="10">
        <v>8.2842415316641826E-4</v>
      </c>
      <c r="H163" s="10">
        <v>5.4166855080084453E-4</v>
      </c>
      <c r="I163" s="10">
        <v>-2.007885177371764E-3</v>
      </c>
      <c r="J163" s="10">
        <v>-2.3506902467747589E-3</v>
      </c>
      <c r="K163" s="10">
        <v>1.0745676147246555E-3</v>
      </c>
    </row>
    <row r="164" spans="1:11" x14ac:dyDescent="0.25">
      <c r="A164" s="9">
        <v>43263</v>
      </c>
      <c r="B164" s="10">
        <v>-2.2649231282372172E-4</v>
      </c>
      <c r="C164" s="10">
        <v>2.5546008605827897E-3</v>
      </c>
      <c r="D164" s="10">
        <v>-2.2903636193594063E-3</v>
      </c>
      <c r="E164" s="10">
        <v>8.2326644522126579E-4</v>
      </c>
      <c r="F164" s="10">
        <v>2.6242978876225213E-4</v>
      </c>
      <c r="G164" s="10">
        <v>5.5182562310318595E-4</v>
      </c>
      <c r="H164" s="10">
        <v>3.6732747147927292E-4</v>
      </c>
      <c r="I164" s="10">
        <v>3.1075105808566351E-4</v>
      </c>
      <c r="J164" s="10">
        <v>9.6503059807844535E-4</v>
      </c>
      <c r="K164" s="10">
        <v>1.1495632014065005E-4</v>
      </c>
    </row>
    <row r="165" spans="1:11" x14ac:dyDescent="0.25">
      <c r="A165" s="9">
        <v>43264</v>
      </c>
      <c r="B165" s="10">
        <v>-3.9071471541397119E-4</v>
      </c>
      <c r="C165" s="10">
        <v>1.2862310991723636E-3</v>
      </c>
      <c r="D165" s="10">
        <v>-5.7596464427905388E-3</v>
      </c>
      <c r="E165" s="10">
        <v>-3.477491187460221E-3</v>
      </c>
      <c r="F165" s="10">
        <v>7.0801625011960017E-4</v>
      </c>
      <c r="G165" s="10">
        <v>-9.1920213254992333E-5</v>
      </c>
      <c r="H165" s="10">
        <v>4.7100620382445335E-4</v>
      </c>
      <c r="I165" s="10">
        <v>6.445253005305764E-4</v>
      </c>
      <c r="J165" s="10">
        <v>-8.3185073288696626E-4</v>
      </c>
      <c r="K165" s="10">
        <v>4.0242127493917386E-5</v>
      </c>
    </row>
    <row r="166" spans="1:11" x14ac:dyDescent="0.25">
      <c r="A166" s="9">
        <v>43265</v>
      </c>
      <c r="B166" s="10">
        <v>1.1285617918650835E-2</v>
      </c>
      <c r="C166" s="10">
        <v>1.3707582981538957E-2</v>
      </c>
      <c r="D166" s="10">
        <v>1.2930714601721505E-2</v>
      </c>
      <c r="E166" s="10">
        <v>3.3620444912357735E-4</v>
      </c>
      <c r="F166" s="10">
        <v>1.7889259354224448E-3</v>
      </c>
      <c r="G166" s="10">
        <v>3.6771465342888554E-4</v>
      </c>
      <c r="H166" s="10">
        <v>5.6686292293739449E-4</v>
      </c>
      <c r="I166" s="10">
        <v>1.9202693097686676E-3</v>
      </c>
      <c r="J166" s="10">
        <v>1.5727434900003424E-2</v>
      </c>
      <c r="K166" s="10">
        <v>-1.5856175927466854E-3</v>
      </c>
    </row>
    <row r="167" spans="1:11" x14ac:dyDescent="0.25">
      <c r="A167" s="9">
        <v>43266</v>
      </c>
      <c r="B167" s="10">
        <v>-1.9225199094909803E-3</v>
      </c>
      <c r="C167" s="10">
        <v>-2.3378884660908428E-3</v>
      </c>
      <c r="D167" s="10">
        <v>-7.7525388179687958E-3</v>
      </c>
      <c r="E167" s="10">
        <v>-7.4066622933175253E-3</v>
      </c>
      <c r="F167" s="10">
        <v>3.4834813878397791E-4</v>
      </c>
      <c r="G167" s="10">
        <v>1.8378974453225894E-4</v>
      </c>
      <c r="H167" s="10">
        <v>7.6243079068105679E-4</v>
      </c>
      <c r="I167" s="10">
        <v>1.3018385189954198E-3</v>
      </c>
      <c r="J167" s="10">
        <v>-1.0615093918171089E-2</v>
      </c>
      <c r="K167" s="10">
        <v>1.521910233486898E-3</v>
      </c>
    </row>
    <row r="168" spans="1:11" x14ac:dyDescent="0.25">
      <c r="A168" s="9">
        <v>43267</v>
      </c>
      <c r="B168" s="10">
        <v>0</v>
      </c>
      <c r="C168" s="10">
        <v>0</v>
      </c>
      <c r="D168" s="10">
        <v>0</v>
      </c>
      <c r="E168" s="10">
        <v>0</v>
      </c>
      <c r="F168" s="10">
        <v>1.7099261491703398E-4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</row>
    <row r="169" spans="1:11" x14ac:dyDescent="0.25">
      <c r="A169" s="9">
        <v>43268</v>
      </c>
      <c r="B169" s="10">
        <v>0</v>
      </c>
      <c r="C169" s="10">
        <v>0</v>
      </c>
      <c r="D169" s="10">
        <v>0</v>
      </c>
      <c r="E169" s="10">
        <v>0</v>
      </c>
      <c r="F169" s="10">
        <v>1.7102510497932314E-4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</row>
    <row r="170" spans="1:11" x14ac:dyDescent="0.25">
      <c r="A170" s="9">
        <v>43269</v>
      </c>
      <c r="B170" s="10">
        <v>-1.3884563724852036E-3</v>
      </c>
      <c r="C170" s="10">
        <v>-2.068830277478062E-3</v>
      </c>
      <c r="D170" s="10">
        <v>-1.2043252223291785E-3</v>
      </c>
      <c r="E170" s="10">
        <v>-8.6645091491977209E-3</v>
      </c>
      <c r="F170" s="10">
        <v>-7.5930339880417124E-4</v>
      </c>
      <c r="G170" s="10">
        <v>0</v>
      </c>
      <c r="H170" s="10">
        <v>1.1226252158902383E-4</v>
      </c>
      <c r="I170" s="10">
        <v>-5.1720511435999853E-5</v>
      </c>
      <c r="J170" s="10">
        <v>-2.5972165508708752E-3</v>
      </c>
      <c r="K170" s="10">
        <v>3.5700086072386187E-4</v>
      </c>
    </row>
    <row r="171" spans="1:11" x14ac:dyDescent="0.25">
      <c r="A171" s="9">
        <v>43270</v>
      </c>
      <c r="B171" s="10">
        <v>-4.2490257749055651E-3</v>
      </c>
      <c r="C171" s="10">
        <v>-4.5079847691388286E-3</v>
      </c>
      <c r="D171" s="10">
        <v>-1.2838317074367212E-3</v>
      </c>
      <c r="E171" s="10">
        <v>-1.1411900696563799E-2</v>
      </c>
      <c r="F171" s="10">
        <v>-1.6662002038347031E-3</v>
      </c>
      <c r="G171" s="10">
        <v>-2.7563395810359381E-4</v>
      </c>
      <c r="H171" s="10">
        <v>-6.2744827149507909E-4</v>
      </c>
      <c r="I171" s="10">
        <v>1.1153428729992554E-3</v>
      </c>
      <c r="J171" s="10">
        <v>2.9436454221885023E-5</v>
      </c>
      <c r="K171" s="10">
        <v>-5.9133338957817182E-5</v>
      </c>
    </row>
    <row r="172" spans="1:11" x14ac:dyDescent="0.25">
      <c r="A172" s="9">
        <v>43271</v>
      </c>
      <c r="B172" s="10">
        <v>2.4103486898899582E-3</v>
      </c>
      <c r="C172" s="10">
        <v>2.4539668126783987E-3</v>
      </c>
      <c r="D172" s="10">
        <v>1.1695138500141177E-2</v>
      </c>
      <c r="E172" s="10">
        <v>3.0712619447703102E-3</v>
      </c>
      <c r="F172" s="10">
        <v>5.8035259966047667E-4</v>
      </c>
      <c r="G172" s="10">
        <v>9.1903317709585153E-5</v>
      </c>
      <c r="H172" s="10">
        <v>2.4000084480224615E-5</v>
      </c>
      <c r="I172" s="10">
        <v>-8.0321444860196077E-5</v>
      </c>
      <c r="J172" s="10">
        <v>-2.7461576857866596E-3</v>
      </c>
      <c r="K172" s="10">
        <v>2.7795569119842882E-4</v>
      </c>
    </row>
    <row r="173" spans="1:11" x14ac:dyDescent="0.25">
      <c r="A173" s="9">
        <v>43272</v>
      </c>
      <c r="B173" s="10">
        <v>-8.9120526821518491E-3</v>
      </c>
      <c r="C173" s="10">
        <v>-9.2906108442372126E-3</v>
      </c>
      <c r="D173" s="10">
        <v>-4.8811531741533177E-3</v>
      </c>
      <c r="E173" s="10">
        <v>-1.7743454511618729E-2</v>
      </c>
      <c r="F173" s="10">
        <v>-8.7624274537760843E-4</v>
      </c>
      <c r="G173" s="10">
        <v>-4.5947436133064734E-4</v>
      </c>
      <c r="H173" s="10">
        <v>-6.6334641466547772E-4</v>
      </c>
      <c r="I173" s="10">
        <v>1.9171995577944964E-3</v>
      </c>
      <c r="J173" s="10">
        <v>-8.8257326487198445E-3</v>
      </c>
      <c r="K173" s="10">
        <v>-1.7033452885569789E-3</v>
      </c>
    </row>
    <row r="174" spans="1:11" x14ac:dyDescent="0.25">
      <c r="A174" s="9">
        <v>43273</v>
      </c>
      <c r="B174" s="10">
        <v>1.4556202203423174E-3</v>
      </c>
      <c r="C174" s="10">
        <v>1.2485578795113916E-3</v>
      </c>
      <c r="D174" s="10">
        <v>3.7826680336362456E-3</v>
      </c>
      <c r="E174" s="10">
        <v>5.09768419496526E-3</v>
      </c>
      <c r="F174" s="10">
        <v>4.1346608115670741E-4</v>
      </c>
      <c r="G174" s="10">
        <v>-9.193711501320756E-5</v>
      </c>
      <c r="H174" s="10">
        <v>-3.3525552907442968E-4</v>
      </c>
      <c r="I174" s="10">
        <v>-2.0056241926933366E-4</v>
      </c>
      <c r="J174" s="10">
        <v>-2.8964291939327793E-4</v>
      </c>
      <c r="K174" s="10">
        <v>3.88880557190786E-3</v>
      </c>
    </row>
    <row r="175" spans="1:11" x14ac:dyDescent="0.25">
      <c r="A175" s="9">
        <v>43274</v>
      </c>
      <c r="B175" s="10">
        <v>0</v>
      </c>
      <c r="C175" s="10">
        <v>0</v>
      </c>
      <c r="D175" s="10">
        <v>0</v>
      </c>
      <c r="E175" s="10">
        <v>0</v>
      </c>
      <c r="F175" s="10">
        <v>1.7038739324497603E-4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</row>
    <row r="176" spans="1:11" x14ac:dyDescent="0.25">
      <c r="A176" s="9">
        <v>43275</v>
      </c>
      <c r="B176" s="10">
        <v>0</v>
      </c>
      <c r="C176" s="10">
        <v>0</v>
      </c>
      <c r="D176" s="10">
        <v>0</v>
      </c>
      <c r="E176" s="10">
        <v>0</v>
      </c>
      <c r="F176" s="10">
        <v>1.7038340075774085E-4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</row>
    <row r="177" spans="1:11" x14ac:dyDescent="0.25">
      <c r="A177" s="9">
        <v>43276</v>
      </c>
      <c r="B177" s="10">
        <v>-1.9630737797848744E-2</v>
      </c>
      <c r="C177" s="10">
        <v>-1.8512820559093202E-2</v>
      </c>
      <c r="D177" s="10">
        <v>-1.7752201880352547E-2</v>
      </c>
      <c r="E177" s="10">
        <v>-1.5642913606325238E-2</v>
      </c>
      <c r="F177" s="10">
        <v>-1.6820099335652094E-3</v>
      </c>
      <c r="G177" s="10">
        <v>-5.5167340934170195E-4</v>
      </c>
      <c r="H177" s="10">
        <v>-5.0641523358518903E-4</v>
      </c>
      <c r="I177" s="10">
        <v>3.7169825846360626E-4</v>
      </c>
      <c r="J177" s="10">
        <v>-4.422809536660746E-3</v>
      </c>
      <c r="K177" s="10">
        <v>-4.9329518763093607E-3</v>
      </c>
    </row>
    <row r="178" spans="1:11" x14ac:dyDescent="0.25">
      <c r="A178" s="9">
        <v>43277</v>
      </c>
      <c r="B178" s="10">
        <v>9.8235635178316075E-4</v>
      </c>
      <c r="C178" s="10">
        <v>3.5826510330574379E-3</v>
      </c>
      <c r="D178" s="10">
        <v>-3.368923297742815E-3</v>
      </c>
      <c r="E178" s="10">
        <v>1.2681792256601545E-3</v>
      </c>
      <c r="F178" s="10">
        <v>-1.0497341965371068E-3</v>
      </c>
      <c r="G178" s="10">
        <v>-3.6798528058878954E-4</v>
      </c>
      <c r="H178" s="10">
        <v>-1.2681216896880398E-3</v>
      </c>
      <c r="I178" s="10">
        <v>-4.3585101970526185E-4</v>
      </c>
      <c r="J178" s="10">
        <v>-4.9057279201281207E-3</v>
      </c>
      <c r="K178" s="10">
        <v>2.663262994208463E-3</v>
      </c>
    </row>
    <row r="179" spans="1:11" x14ac:dyDescent="0.25">
      <c r="A179" s="9">
        <v>43278</v>
      </c>
      <c r="B179" s="10">
        <v>6.2157802987903275E-4</v>
      </c>
      <c r="C179" s="10">
        <v>-2.1316570771106047E-3</v>
      </c>
      <c r="D179" s="10">
        <v>-5.5370832877276212E-3</v>
      </c>
      <c r="E179" s="10">
        <v>-1.2638993265844134E-2</v>
      </c>
      <c r="F179" s="10">
        <v>-1.033349142525929E-3</v>
      </c>
      <c r="G179" s="10">
        <v>-7.3624148720774496E-4</v>
      </c>
      <c r="H179" s="10">
        <v>-1.2783956904203198E-3</v>
      </c>
      <c r="I179" s="10">
        <v>6.0915192191244812E-4</v>
      </c>
      <c r="J179" s="10">
        <v>1.4657525531386311E-3</v>
      </c>
      <c r="K179" s="10">
        <v>-2.1191327343099875E-3</v>
      </c>
    </row>
    <row r="180" spans="1:11" x14ac:dyDescent="0.25">
      <c r="A180" s="9">
        <v>43279</v>
      </c>
      <c r="B180" s="10">
        <v>6.8007805642881516E-4</v>
      </c>
      <c r="C180" s="10">
        <v>-3.0936958373739554E-4</v>
      </c>
      <c r="D180" s="10">
        <v>4.1051939937409507E-3</v>
      </c>
      <c r="E180" s="10">
        <v>5.1446238811002516E-4</v>
      </c>
      <c r="F180" s="10">
        <v>-2.7832634521487453E-3</v>
      </c>
      <c r="G180" s="10">
        <v>-2.0261558298029225E-3</v>
      </c>
      <c r="H180" s="10">
        <v>-1.4978688622557801E-3</v>
      </c>
      <c r="I180" s="10">
        <v>4.7670072484139002E-4</v>
      </c>
      <c r="J180" s="10">
        <v>-8.9444998654996213E-4</v>
      </c>
      <c r="K180" s="10">
        <v>6.8529187413885026E-4</v>
      </c>
    </row>
    <row r="181" spans="1:11" x14ac:dyDescent="0.25">
      <c r="A181" s="9">
        <v>43280</v>
      </c>
      <c r="B181" s="10">
        <v>-2.6974126611987869E-3</v>
      </c>
      <c r="C181" s="10">
        <v>-1.2130673339607601E-3</v>
      </c>
      <c r="D181" s="10">
        <v>-1.9317657730250275E-3</v>
      </c>
      <c r="E181" s="10">
        <v>7.460228101800196E-3</v>
      </c>
      <c r="F181" s="10">
        <v>5.2151967770488073E-4</v>
      </c>
      <c r="G181" s="10">
        <v>5.5370985603553358E-4</v>
      </c>
      <c r="H181" s="10">
        <v>-1.8051586995126989E-4</v>
      </c>
      <c r="I181" s="10">
        <v>2.1283963732097151E-4</v>
      </c>
      <c r="J181" s="10">
        <v>-9.2264133363246497E-3</v>
      </c>
      <c r="K181" s="10">
        <v>2.7228733157592627E-3</v>
      </c>
    </row>
    <row r="182" spans="1:11" x14ac:dyDescent="0.25">
      <c r="A182" s="9">
        <v>43281</v>
      </c>
      <c r="B182" s="10">
        <v>0</v>
      </c>
      <c r="C182" s="10">
        <v>0</v>
      </c>
      <c r="D182" s="10">
        <v>-1.9211174466741274E-10</v>
      </c>
      <c r="E182" s="10">
        <v>0</v>
      </c>
      <c r="F182" s="10">
        <v>1.7211940192248841E-4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</row>
    <row r="183" spans="1:11" x14ac:dyDescent="0.25">
      <c r="A183" s="9">
        <v>43282</v>
      </c>
      <c r="B183" s="10">
        <v>0</v>
      </c>
      <c r="C183" s="10">
        <v>0</v>
      </c>
      <c r="D183" s="10">
        <v>-2.8816768862369631E-10</v>
      </c>
      <c r="E183" s="10">
        <v>0</v>
      </c>
      <c r="F183" s="10">
        <v>1.7223402200675702E-4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</row>
    <row r="184" spans="1:11" x14ac:dyDescent="0.25">
      <c r="A184" s="9">
        <v>43283</v>
      </c>
      <c r="B184" s="10">
        <v>3.7450082862901433E-3</v>
      </c>
      <c r="C184" s="10">
        <v>1.3552103885978717E-3</v>
      </c>
      <c r="D184" s="10">
        <v>4.4070993841945514E-3</v>
      </c>
      <c r="E184" s="10">
        <v>-4.9088016896780533E-3</v>
      </c>
      <c r="F184" s="10">
        <v>-1.330597207431831E-3</v>
      </c>
      <c r="G184" s="10">
        <v>-1.3835085777532674E-3</v>
      </c>
      <c r="H184" s="10">
        <v>-2.6937444302732594E-4</v>
      </c>
      <c r="I184" s="10">
        <v>1.6564031964057908E-4</v>
      </c>
      <c r="J184" s="10">
        <v>3.7628514568121903E-3</v>
      </c>
      <c r="K184" s="10">
        <v>-2.5132314466633546E-5</v>
      </c>
    </row>
    <row r="185" spans="1:11" x14ac:dyDescent="0.25">
      <c r="A185" s="9">
        <v>43284</v>
      </c>
      <c r="B185" s="10">
        <v>-1.527163060483148E-3</v>
      </c>
      <c r="C185" s="10">
        <v>-9.0990223371367751E-4</v>
      </c>
      <c r="D185" s="10">
        <v>-4.2279129696075847E-3</v>
      </c>
      <c r="E185" s="10">
        <v>-7.642791989712649E-3</v>
      </c>
      <c r="F185" s="10">
        <v>7.9768448019514016E-4</v>
      </c>
      <c r="G185" s="10">
        <v>2.7708506511503472E-4</v>
      </c>
      <c r="H185" s="10">
        <v>2.1082539639616371E-3</v>
      </c>
      <c r="I185" s="10">
        <v>2.6010753902577278E-4</v>
      </c>
      <c r="J185" s="10">
        <v>-4.8242134090660944E-4</v>
      </c>
      <c r="K185" s="10">
        <v>1.0313379005742523E-3</v>
      </c>
    </row>
    <row r="186" spans="1:11" x14ac:dyDescent="0.25">
      <c r="A186" s="9">
        <v>43285</v>
      </c>
      <c r="B186" s="10">
        <v>1.6341786151979909E-4</v>
      </c>
      <c r="C186" s="10">
        <v>-9.079739040211976E-4</v>
      </c>
      <c r="D186" s="10">
        <v>-7.6505638928963966E-4</v>
      </c>
      <c r="E186" s="10">
        <v>4.293872935839964E-4</v>
      </c>
      <c r="F186" s="10">
        <v>2.9966235544311767E-4</v>
      </c>
      <c r="G186" s="10">
        <v>0</v>
      </c>
      <c r="H186" s="10">
        <v>8.6350043415950317E-4</v>
      </c>
      <c r="I186" s="10">
        <v>-5.283451094011349E-4</v>
      </c>
      <c r="J186" s="10">
        <v>3.5607473064780243E-3</v>
      </c>
      <c r="K186" s="10">
        <v>4.204544941264642E-4</v>
      </c>
    </row>
    <row r="187" spans="1:11" x14ac:dyDescent="0.25">
      <c r="A187" s="9">
        <v>43286</v>
      </c>
      <c r="B187" s="10">
        <v>1.212277850785393E-3</v>
      </c>
      <c r="C187" s="10">
        <v>4.3591080891396405E-3</v>
      </c>
      <c r="D187" s="10">
        <v>6.5586196401775567E-3</v>
      </c>
      <c r="E187" s="10">
        <v>-2.0270867655312469E-3</v>
      </c>
      <c r="F187" s="10">
        <v>1.0740449937451787E-3</v>
      </c>
      <c r="G187" s="10">
        <v>3.6934441366587301E-4</v>
      </c>
      <c r="H187" s="10">
        <v>9.9082070574540992E-4</v>
      </c>
      <c r="I187" s="10">
        <v>4.3934408568684893E-4</v>
      </c>
      <c r="J187" s="10">
        <v>-5.1579312338271878E-3</v>
      </c>
      <c r="K187" s="10">
        <v>2.5319304706884712E-3</v>
      </c>
    </row>
    <row r="188" spans="1:11" x14ac:dyDescent="0.25">
      <c r="A188" s="9">
        <v>43287</v>
      </c>
      <c r="B188" s="10">
        <v>3.9681007057463932E-3</v>
      </c>
      <c r="C188" s="10">
        <v>4.0645194378909899E-3</v>
      </c>
      <c r="D188" s="10">
        <v>6.3893598265866974E-3</v>
      </c>
      <c r="E188" s="10">
        <v>1.7863683490978485E-3</v>
      </c>
      <c r="F188" s="10">
        <v>-6.2190470631865E-4</v>
      </c>
      <c r="G188" s="10">
        <v>5.5381207310323255E-4</v>
      </c>
      <c r="H188" s="10">
        <v>6.9933298831625912E-4</v>
      </c>
      <c r="I188" s="10">
        <v>2.9572057319119993E-4</v>
      </c>
      <c r="J188" s="10">
        <v>-4.7149874525149781E-3</v>
      </c>
      <c r="K188" s="10">
        <v>1.9525968411546236E-3</v>
      </c>
    </row>
    <row r="189" spans="1:11" x14ac:dyDescent="0.25">
      <c r="A189" s="9">
        <v>43288</v>
      </c>
      <c r="B189" s="10">
        <v>-7.6643207075504966E-10</v>
      </c>
      <c r="C189" s="10">
        <v>0</v>
      </c>
      <c r="D189" s="10">
        <v>0</v>
      </c>
      <c r="E189" s="10">
        <v>0</v>
      </c>
      <c r="F189" s="10">
        <v>1.7261517462109247E-4</v>
      </c>
      <c r="G189" s="10">
        <v>0</v>
      </c>
      <c r="H189" s="10">
        <v>0</v>
      </c>
      <c r="I189" s="10">
        <v>0</v>
      </c>
      <c r="J189" s="10">
        <v>0</v>
      </c>
      <c r="K189" s="10">
        <v>-9.9376375531002726E-10</v>
      </c>
    </row>
    <row r="190" spans="1:11" x14ac:dyDescent="0.25">
      <c r="A190" s="9">
        <v>43289</v>
      </c>
      <c r="B190" s="10">
        <v>-7.9836709787955674E-10</v>
      </c>
      <c r="C190" s="10">
        <v>0</v>
      </c>
      <c r="D190" s="10">
        <v>0</v>
      </c>
      <c r="E190" s="10">
        <v>0</v>
      </c>
      <c r="F190" s="10">
        <v>1.7287754302952618E-4</v>
      </c>
      <c r="G190" s="10">
        <v>0</v>
      </c>
      <c r="H190" s="10">
        <v>0</v>
      </c>
      <c r="I190" s="10">
        <v>0</v>
      </c>
      <c r="J190" s="10">
        <v>0</v>
      </c>
      <c r="K190" s="10">
        <v>-9.9376375629759364E-10</v>
      </c>
    </row>
    <row r="191" spans="1:11" x14ac:dyDescent="0.25">
      <c r="A191" s="9">
        <v>43290</v>
      </c>
      <c r="B191" s="10">
        <v>1.0013272262250291E-2</v>
      </c>
      <c r="C191" s="10">
        <v>8.1344417627604582E-3</v>
      </c>
      <c r="D191" s="10">
        <v>1.6058368661773379E-2</v>
      </c>
      <c r="E191" s="10">
        <v>1.1662231500076494E-2</v>
      </c>
      <c r="F191" s="10">
        <v>1.3007228692023429E-3</v>
      </c>
      <c r="G191" s="10">
        <v>1.1070110701105751E-3</v>
      </c>
      <c r="H191" s="10">
        <v>1.0843140704170917E-3</v>
      </c>
      <c r="I191" s="10">
        <v>-6.6034558230429615E-4</v>
      </c>
      <c r="J191" s="10">
        <v>5.1107165975380559E-3</v>
      </c>
      <c r="K191" s="10">
        <v>6.9381953610513167E-4</v>
      </c>
    </row>
    <row r="192" spans="1:11" x14ac:dyDescent="0.25">
      <c r="A192" s="9">
        <v>43291</v>
      </c>
      <c r="B192" s="10">
        <v>5.2682659716309487E-3</v>
      </c>
      <c r="C192" s="10">
        <v>7.2526971419883957E-3</v>
      </c>
      <c r="D192" s="10">
        <v>9.4376754911345683E-3</v>
      </c>
      <c r="E192" s="10">
        <v>7.7280623776458651E-3</v>
      </c>
      <c r="F192" s="10">
        <v>1.2032612031097909E-3</v>
      </c>
      <c r="G192" s="10">
        <v>7.3719130114269227E-4</v>
      </c>
      <c r="H192" s="10">
        <v>1.0543327024621352E-3</v>
      </c>
      <c r="I192" s="10">
        <v>-7.3393368130515247E-4</v>
      </c>
      <c r="J192" s="10">
        <v>-3.062100486178197E-3</v>
      </c>
      <c r="K192" s="10">
        <v>7.5381574442248385E-4</v>
      </c>
    </row>
    <row r="193" spans="1:11" x14ac:dyDescent="0.25">
      <c r="A193" s="9">
        <v>43292</v>
      </c>
      <c r="B193" s="10">
        <v>-5.9381119901951796E-3</v>
      </c>
      <c r="C193" s="10">
        <v>-8.809262885579261E-3</v>
      </c>
      <c r="D193" s="10">
        <v>-4.4593903142281684E-3</v>
      </c>
      <c r="E193" s="10">
        <v>-1.6053620330164119E-2</v>
      </c>
      <c r="F193" s="10">
        <v>-6.551823282202609E-4</v>
      </c>
      <c r="G193" s="10">
        <v>-8.287292817678038E-4</v>
      </c>
      <c r="H193" s="10">
        <v>-2.01435950561768E-4</v>
      </c>
      <c r="I193" s="10">
        <v>4.2249194843106295E-4</v>
      </c>
      <c r="J193" s="10">
        <v>-2.1255691042878955E-3</v>
      </c>
      <c r="K193" s="10">
        <v>1.0611565001856125E-3</v>
      </c>
    </row>
    <row r="194" spans="1:11" x14ac:dyDescent="0.25">
      <c r="A194" s="9">
        <v>43293</v>
      </c>
      <c r="B194" s="10">
        <v>1.0266315521364601E-2</v>
      </c>
      <c r="C194" s="10">
        <v>1.1633481444157656E-2</v>
      </c>
      <c r="D194" s="10">
        <v>5.4252631767103248E-3</v>
      </c>
      <c r="E194" s="10">
        <v>1.2027262150207906E-2</v>
      </c>
      <c r="F194" s="10">
        <v>1.0575521335317735E-3</v>
      </c>
      <c r="G194" s="10">
        <v>-2.2117777163396246E-3</v>
      </c>
      <c r="H194" s="10">
        <v>4.0487189450288952E-4</v>
      </c>
      <c r="I194" s="10">
        <v>7.0473013969824297E-4</v>
      </c>
      <c r="J194" s="10">
        <v>-1.3055395001066508E-3</v>
      </c>
      <c r="K194" s="10">
        <v>-8.3908738389324941E-4</v>
      </c>
    </row>
    <row r="195" spans="1:11" x14ac:dyDescent="0.25">
      <c r="A195" s="9">
        <v>43294</v>
      </c>
      <c r="B195" s="10">
        <v>3.9671645699036785E-3</v>
      </c>
      <c r="C195" s="10">
        <v>1.0364690179074376E-3</v>
      </c>
      <c r="D195" s="10">
        <v>1.3390249113346862E-3</v>
      </c>
      <c r="E195" s="10">
        <v>4.3938629291315669E-3</v>
      </c>
      <c r="F195" s="10">
        <v>7.1153656848766897E-4</v>
      </c>
      <c r="G195" s="10">
        <v>3.1402974046366161E-3</v>
      </c>
      <c r="H195" s="10">
        <v>7.1926784287734691E-4</v>
      </c>
      <c r="I195" s="10">
        <v>5.8195899157660353E-4</v>
      </c>
      <c r="J195" s="10">
        <v>-1.8539634665750157E-3</v>
      </c>
      <c r="K195" s="10">
        <v>5.2340704052309208E-4</v>
      </c>
    </row>
    <row r="196" spans="1:11" x14ac:dyDescent="0.25">
      <c r="A196" s="9">
        <v>43295</v>
      </c>
      <c r="B196" s="10">
        <v>0</v>
      </c>
      <c r="C196" s="10">
        <v>0</v>
      </c>
      <c r="D196" s="10">
        <v>0</v>
      </c>
      <c r="E196" s="10">
        <v>0</v>
      </c>
      <c r="F196" s="10">
        <v>1.7257117639554181E-4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</row>
    <row r="197" spans="1:11" x14ac:dyDescent="0.25">
      <c r="A197" s="9">
        <v>43296</v>
      </c>
      <c r="B197" s="10">
        <v>0</v>
      </c>
      <c r="C197" s="10">
        <v>0</v>
      </c>
      <c r="D197" s="10">
        <v>0</v>
      </c>
      <c r="E197" s="10">
        <v>0</v>
      </c>
      <c r="F197" s="10">
        <v>1.7284513216726393E-4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</row>
    <row r="198" spans="1:11" x14ac:dyDescent="0.25">
      <c r="A198" s="9">
        <v>43297</v>
      </c>
      <c r="B198" s="10">
        <v>-6.1282203735584734E-3</v>
      </c>
      <c r="C198" s="10">
        <v>-5.9546448287927101E-3</v>
      </c>
      <c r="D198" s="10">
        <v>-5.2686930490134509E-3</v>
      </c>
      <c r="E198" s="10">
        <v>-1.1672908396972818E-2</v>
      </c>
      <c r="F198" s="10">
        <v>2.253520333075747E-4</v>
      </c>
      <c r="G198" s="10">
        <v>3.6829021268758311E-4</v>
      </c>
      <c r="H198" s="10">
        <v>6.0662573300618305E-4</v>
      </c>
      <c r="I198" s="10">
        <v>-1.5439451724422761E-3</v>
      </c>
      <c r="J198" s="10">
        <v>-3.9810213447339796E-3</v>
      </c>
      <c r="K198" s="10">
        <v>2.134542049586398E-3</v>
      </c>
    </row>
    <row r="199" spans="1:11" x14ac:dyDescent="0.25">
      <c r="A199" s="9">
        <v>43298</v>
      </c>
      <c r="B199" s="10">
        <v>4.8412668587228544E-3</v>
      </c>
      <c r="C199" s="10">
        <v>6.6997181293002583E-3</v>
      </c>
      <c r="D199" s="10">
        <v>6.7094930386683528E-3</v>
      </c>
      <c r="E199" s="10">
        <v>1.046839098801439E-2</v>
      </c>
      <c r="F199" s="10">
        <v>-4.1248105871946588E-5</v>
      </c>
      <c r="G199" s="10">
        <v>9.2038656235526872E-5</v>
      </c>
      <c r="H199" s="10">
        <v>9.2902088860258303E-5</v>
      </c>
      <c r="I199" s="10">
        <v>1.1133528344447359E-3</v>
      </c>
      <c r="J199" s="10">
        <v>-4.5549199424589791E-3</v>
      </c>
      <c r="K199" s="10">
        <v>-1.4823115633416375E-3</v>
      </c>
    </row>
    <row r="200" spans="1:11" x14ac:dyDescent="0.25">
      <c r="A200" s="9">
        <v>43299</v>
      </c>
      <c r="B200" s="10">
        <v>2.8872399446563104E-3</v>
      </c>
      <c r="C200" s="10">
        <v>4.5813268230738835E-3</v>
      </c>
      <c r="D200" s="10">
        <v>-7.8423733801709884E-5</v>
      </c>
      <c r="E200" s="10">
        <v>-9.2258775944478093E-4</v>
      </c>
      <c r="F200" s="10">
        <v>3.4669304391349877E-5</v>
      </c>
      <c r="G200" s="10">
        <v>1.84060371801964E-4</v>
      </c>
      <c r="H200" s="10">
        <v>3.2369060923742587E-4</v>
      </c>
      <c r="I200" s="10">
        <v>2.8192832423453443E-4</v>
      </c>
      <c r="J200" s="10">
        <v>-3.3088098137711353E-3</v>
      </c>
      <c r="K200" s="10">
        <v>-1.4716030308362981E-5</v>
      </c>
    </row>
    <row r="201" spans="1:11" x14ac:dyDescent="0.25">
      <c r="A201" s="9">
        <v>43300</v>
      </c>
      <c r="B201" s="10">
        <v>9.5410447195967284E-4</v>
      </c>
      <c r="C201" s="10">
        <v>1.5337942134208138E-3</v>
      </c>
      <c r="D201" s="10">
        <v>-4.829948360859055E-3</v>
      </c>
      <c r="E201" s="10">
        <v>-6.2499111441205353E-3</v>
      </c>
      <c r="F201" s="10">
        <v>-9.1732499558264341E-4</v>
      </c>
      <c r="G201" s="10">
        <v>-1.8402649981608121E-4</v>
      </c>
      <c r="H201" s="10">
        <v>-1.2924287608473417E-4</v>
      </c>
      <c r="I201" s="10">
        <v>3.6680722391848198E-4</v>
      </c>
      <c r="J201" s="10">
        <v>-3.0925086674715753E-3</v>
      </c>
      <c r="K201" s="10">
        <v>1.183177131776147E-3</v>
      </c>
    </row>
    <row r="202" spans="1:11" x14ac:dyDescent="0.25">
      <c r="A202" s="9">
        <v>43301</v>
      </c>
      <c r="B202" s="10">
        <v>-3.224627483384587E-3</v>
      </c>
      <c r="C202" s="10">
        <v>-4.7623237793544826E-3</v>
      </c>
      <c r="D202" s="10">
        <v>-6.7710670087171203E-3</v>
      </c>
      <c r="E202" s="10">
        <v>3.6412240327363238E-3</v>
      </c>
      <c r="F202" s="10">
        <v>-4.0405113864492724E-4</v>
      </c>
      <c r="G202" s="10">
        <v>3.6812074360392799E-4</v>
      </c>
      <c r="H202" s="10">
        <v>-3.7437404850593214E-4</v>
      </c>
      <c r="I202" s="10">
        <v>-1.7019481140564386E-3</v>
      </c>
      <c r="J202" s="10">
        <v>9.7039328996810167E-4</v>
      </c>
      <c r="K202" s="10">
        <v>7.9090294883895403E-4</v>
      </c>
    </row>
    <row r="203" spans="1:11" x14ac:dyDescent="0.25">
      <c r="A203" s="9">
        <v>43302</v>
      </c>
      <c r="B203" s="10">
        <v>0</v>
      </c>
      <c r="C203" s="10">
        <v>0</v>
      </c>
      <c r="D203" s="10">
        <v>0</v>
      </c>
      <c r="E203" s="10">
        <v>0</v>
      </c>
      <c r="F203" s="10">
        <v>1.708747801197008E-4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</row>
    <row r="204" spans="1:11" x14ac:dyDescent="0.25">
      <c r="A204" s="9">
        <v>43303</v>
      </c>
      <c r="B204" s="10">
        <v>0</v>
      </c>
      <c r="C204" s="10">
        <v>0</v>
      </c>
      <c r="D204" s="10">
        <v>0</v>
      </c>
      <c r="E204" s="10">
        <v>0</v>
      </c>
      <c r="F204" s="10">
        <v>1.7103280887812198E-4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</row>
    <row r="205" spans="1:11" x14ac:dyDescent="0.25">
      <c r="A205" s="9">
        <v>43304</v>
      </c>
      <c r="B205" s="10">
        <v>1.500874364511942E-4</v>
      </c>
      <c r="C205" s="10">
        <v>-1.2797808029307856E-3</v>
      </c>
      <c r="D205" s="10">
        <v>9.1001052160913642E-3</v>
      </c>
      <c r="E205" s="10">
        <v>4.64982396659217E-3</v>
      </c>
      <c r="F205" s="10">
        <v>3.1414824381831568E-4</v>
      </c>
      <c r="G205" s="10">
        <v>1.8399264029445028E-4</v>
      </c>
      <c r="H205" s="10">
        <v>5.1627412911070536E-4</v>
      </c>
      <c r="I205" s="10">
        <v>-1.3109974032278755E-3</v>
      </c>
      <c r="J205" s="10">
        <v>-2.7698112616881092E-3</v>
      </c>
      <c r="K205" s="10">
        <v>2.3021843413131623E-4</v>
      </c>
    </row>
    <row r="206" spans="1:11" x14ac:dyDescent="0.25">
      <c r="A206" s="9">
        <v>43305</v>
      </c>
      <c r="B206" s="10">
        <v>1.5953051457604412E-3</v>
      </c>
      <c r="C206" s="10">
        <v>-5.3385079004542035E-4</v>
      </c>
      <c r="D206" s="10">
        <v>5.9228688100467384E-3</v>
      </c>
      <c r="E206" s="10">
        <v>1.2061248564941333E-2</v>
      </c>
      <c r="F206" s="10">
        <v>1.1069816287327375E-3</v>
      </c>
      <c r="G206" s="10">
        <v>6.4385577630621249E-4</v>
      </c>
      <c r="H206" s="10">
        <v>1.7998043191469471E-4</v>
      </c>
      <c r="I206" s="10">
        <v>5.1616199763013216E-4</v>
      </c>
      <c r="J206" s="10">
        <v>2.620809757282975E-3</v>
      </c>
      <c r="K206" s="10">
        <v>-1.4721783456595628E-3</v>
      </c>
    </row>
    <row r="207" spans="1:11" x14ac:dyDescent="0.25">
      <c r="A207" s="9">
        <v>43306</v>
      </c>
      <c r="B207" s="10">
        <v>7.3323806482175043E-3</v>
      </c>
      <c r="C207" s="10">
        <v>7.9726722812076822E-3</v>
      </c>
      <c r="D207" s="10">
        <v>9.5438356207766528E-3</v>
      </c>
      <c r="E207" s="10">
        <v>1.5257464955186813E-2</v>
      </c>
      <c r="F207" s="10">
        <v>7.2967451556552553E-4</v>
      </c>
      <c r="G207" s="10">
        <v>-1.8384042650987364E-4</v>
      </c>
      <c r="H207" s="10">
        <v>3.3883833965386856E-4</v>
      </c>
      <c r="I207" s="10">
        <v>2.5541922225630223E-4</v>
      </c>
      <c r="J207" s="10">
        <v>5.3657992776351606E-3</v>
      </c>
      <c r="K207" s="10">
        <v>-5.4864551515067033E-4</v>
      </c>
    </row>
    <row r="208" spans="1:11" x14ac:dyDescent="0.25">
      <c r="A208" s="9">
        <v>43307</v>
      </c>
      <c r="B208" s="10">
        <v>2.3426414981168554E-3</v>
      </c>
      <c r="C208" s="10">
        <v>4.1096960422650763E-3</v>
      </c>
      <c r="D208" s="10">
        <v>-1.7041588290214005E-2</v>
      </c>
      <c r="E208" s="10">
        <v>2.5128218805262043E-4</v>
      </c>
      <c r="F208" s="10">
        <v>1.3117983853014068E-3</v>
      </c>
      <c r="G208" s="10">
        <v>8.2743403511997826E-4</v>
      </c>
      <c r="H208" s="10">
        <v>4.860778872834981E-4</v>
      </c>
      <c r="I208" s="10">
        <v>-5.9233680347402912E-4</v>
      </c>
      <c r="J208" s="10">
        <v>-1.4946143760515204E-3</v>
      </c>
      <c r="K208" s="10">
        <v>3.8586774843613135E-4</v>
      </c>
    </row>
    <row r="209" spans="1:11" x14ac:dyDescent="0.25">
      <c r="A209" s="9">
        <v>43308</v>
      </c>
      <c r="B209" s="10">
        <v>-5.475510333986076E-3</v>
      </c>
      <c r="C209" s="10">
        <v>-6.0845059466034801E-3</v>
      </c>
      <c r="D209" s="10">
        <v>-5.7625247492731494E-3</v>
      </c>
      <c r="E209" s="10">
        <v>4.3998779394829523E-3</v>
      </c>
      <c r="F209" s="10">
        <v>3.4893729561058165E-4</v>
      </c>
      <c r="G209" s="10">
        <v>2.7558331802324254E-4</v>
      </c>
      <c r="H209" s="10">
        <v>6.0252025615725735E-4</v>
      </c>
      <c r="I209" s="10">
        <v>-3.8850594069998702E-4</v>
      </c>
      <c r="J209" s="10">
        <v>-2.8369172359248357E-3</v>
      </c>
      <c r="K209" s="10">
        <v>9.5488726105679301E-4</v>
      </c>
    </row>
    <row r="210" spans="1:11" x14ac:dyDescent="0.25">
      <c r="A210" s="9">
        <v>43309</v>
      </c>
      <c r="B210" s="10">
        <v>0</v>
      </c>
      <c r="C210" s="10">
        <v>0</v>
      </c>
      <c r="D210" s="10">
        <v>0</v>
      </c>
      <c r="E210" s="10">
        <v>0</v>
      </c>
      <c r="F210" s="10">
        <v>1.6913125997342879E-4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</row>
    <row r="211" spans="1:11" x14ac:dyDescent="0.25">
      <c r="A211" s="9">
        <v>43310</v>
      </c>
      <c r="B211" s="10">
        <v>0</v>
      </c>
      <c r="C211" s="10">
        <v>0</v>
      </c>
      <c r="D211" s="10">
        <v>0</v>
      </c>
      <c r="E211" s="10">
        <v>0</v>
      </c>
      <c r="F211" s="10">
        <v>1.6921471416463606E-4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</row>
    <row r="212" spans="1:11" x14ac:dyDescent="0.25">
      <c r="A212" s="9">
        <v>43311</v>
      </c>
      <c r="B212" s="10">
        <v>-1.435349411098997E-2</v>
      </c>
      <c r="C212" s="10">
        <v>-1.0718183200797649E-2</v>
      </c>
      <c r="D212" s="10">
        <v>-1.9796798057740629E-2</v>
      </c>
      <c r="E212" s="10">
        <v>1.0778235752905076E-3</v>
      </c>
      <c r="F212" s="10">
        <v>-4.2883157023694974E-4</v>
      </c>
      <c r="G212" s="10">
        <v>9.1835797593864399E-5</v>
      </c>
      <c r="H212" s="10">
        <v>2.2939331203808422E-4</v>
      </c>
      <c r="I212" s="10">
        <v>-1.9336969195829067E-3</v>
      </c>
      <c r="J212" s="10">
        <v>-5.201119518424677E-3</v>
      </c>
      <c r="K212" s="10">
        <v>8.4682645913758544E-4</v>
      </c>
    </row>
    <row r="213" spans="1:11" x14ac:dyDescent="0.25">
      <c r="A213" s="9">
        <v>43312</v>
      </c>
      <c r="B213" s="10">
        <v>2.9392247508751748E-3</v>
      </c>
      <c r="C213" s="10">
        <v>5.8068866313045753E-3</v>
      </c>
      <c r="D213" s="10">
        <v>-5.0183215465308701E-3</v>
      </c>
      <c r="E213" s="10">
        <v>3.7623303995253437E-3</v>
      </c>
      <c r="F213" s="10">
        <v>6.063839860164054E-4</v>
      </c>
      <c r="G213" s="10">
        <v>5.5096418732780705E-4</v>
      </c>
      <c r="H213" s="10">
        <v>3.564336756243236E-4</v>
      </c>
      <c r="I213" s="10">
        <v>4.1964988479728255E-4</v>
      </c>
      <c r="J213" s="10">
        <v>-1.3606921294805389E-3</v>
      </c>
      <c r="K213" s="10">
        <v>-5.0648477213552704E-4</v>
      </c>
    </row>
    <row r="214" spans="1:11" x14ac:dyDescent="0.25">
      <c r="A214" s="9">
        <v>43313</v>
      </c>
      <c r="B214" s="10">
        <v>-3.2346698691744437E-4</v>
      </c>
      <c r="C214" s="10">
        <v>-1.6795395612460018E-3</v>
      </c>
      <c r="D214" s="10">
        <v>-6.7488986423510419E-3</v>
      </c>
      <c r="E214" s="10">
        <v>-4.1956530361452247E-4</v>
      </c>
      <c r="F214" s="10">
        <v>1.0692515269237349E-4</v>
      </c>
      <c r="G214" s="10">
        <v>-9.1776798825216055E-5</v>
      </c>
      <c r="H214" s="10">
        <v>1.2704768873517125E-4</v>
      </c>
      <c r="I214" s="10">
        <v>-2.042127644184454E-3</v>
      </c>
      <c r="J214" s="10">
        <v>2.3988006079641313E-3</v>
      </c>
      <c r="K214" s="10">
        <v>2.9677089131445204E-3</v>
      </c>
    </row>
    <row r="215" spans="1:11" x14ac:dyDescent="0.25">
      <c r="A215" s="9">
        <v>43314</v>
      </c>
      <c r="B215" s="10">
        <v>5.5080425679129687E-3</v>
      </c>
      <c r="C215" s="10">
        <v>5.3622591504907113E-3</v>
      </c>
      <c r="D215" s="10">
        <v>3.7259390147713497E-3</v>
      </c>
      <c r="E215" s="10">
        <v>-5.1820824931037611E-3</v>
      </c>
      <c r="F215" s="10">
        <v>-8.5099246636482291E-4</v>
      </c>
      <c r="G215" s="10">
        <v>-9.1785222579243708E-5</v>
      </c>
      <c r="H215" s="10">
        <v>-1.8720438898789382E-4</v>
      </c>
      <c r="I215" s="10">
        <v>1.034574256762569E-3</v>
      </c>
      <c r="J215" s="10">
        <v>6.6091677602904192E-4</v>
      </c>
      <c r="K215" s="10">
        <v>1.0315880131555883E-3</v>
      </c>
    </row>
    <row r="216" spans="1:11" x14ac:dyDescent="0.25">
      <c r="A216" s="9">
        <v>43315</v>
      </c>
      <c r="B216" s="10">
        <v>6.4788304901015874E-3</v>
      </c>
      <c r="C216" s="10">
        <v>4.0387614227481716E-3</v>
      </c>
      <c r="D216" s="10">
        <v>5.304937847809988E-3</v>
      </c>
      <c r="E216" s="10">
        <v>9.034215064269829E-3</v>
      </c>
      <c r="F216" s="10">
        <v>9.1483905467824828E-5</v>
      </c>
      <c r="G216" s="10">
        <v>9.1793647879567786E-4</v>
      </c>
      <c r="H216" s="10">
        <v>1.3374245788067007E-4</v>
      </c>
      <c r="I216" s="10">
        <v>2.3273990620059719E-3</v>
      </c>
      <c r="J216" s="10">
        <v>2.5607096122020282E-3</v>
      </c>
      <c r="K216" s="10">
        <v>1.0147125481539763E-3</v>
      </c>
    </row>
    <row r="217" spans="1:11" x14ac:dyDescent="0.25">
      <c r="A217" s="9">
        <v>43316</v>
      </c>
      <c r="B217" s="10">
        <v>-3.9530909827465652E-8</v>
      </c>
      <c r="C217" s="10">
        <v>0</v>
      </c>
      <c r="D217" s="10">
        <v>0</v>
      </c>
      <c r="E217" s="10">
        <v>0</v>
      </c>
      <c r="F217" s="10">
        <v>1.7205137199263168E-4</v>
      </c>
      <c r="G217" s="10">
        <v>0</v>
      </c>
      <c r="H217" s="10">
        <v>0</v>
      </c>
      <c r="I217" s="10">
        <v>0</v>
      </c>
      <c r="J217" s="10">
        <v>0</v>
      </c>
      <c r="K217" s="10">
        <v>-9.8428625023631181E-10</v>
      </c>
    </row>
    <row r="218" spans="1:11" x14ac:dyDescent="0.25">
      <c r="A218" s="9">
        <v>43317</v>
      </c>
      <c r="B218" s="10">
        <v>-3.9530911575105639E-8</v>
      </c>
      <c r="C218" s="10">
        <v>0</v>
      </c>
      <c r="D218" s="10">
        <v>0</v>
      </c>
      <c r="E218" s="10">
        <v>0</v>
      </c>
      <c r="F218" s="10">
        <v>1.7272750489269275E-4</v>
      </c>
      <c r="G218" s="10">
        <v>0</v>
      </c>
      <c r="H218" s="10">
        <v>0</v>
      </c>
      <c r="I218" s="10">
        <v>0</v>
      </c>
      <c r="J218" s="10">
        <v>0</v>
      </c>
      <c r="K218" s="10">
        <v>-1.4764294684764995E-9</v>
      </c>
    </row>
    <row r="219" spans="1:11" x14ac:dyDescent="0.25">
      <c r="A219" s="9">
        <v>43318</v>
      </c>
      <c r="B219" s="10">
        <v>5.4770797191014782E-3</v>
      </c>
      <c r="C219" s="10">
        <v>6.2089543766032929E-3</v>
      </c>
      <c r="D219" s="10">
        <v>3.2914965031066927E-3</v>
      </c>
      <c r="E219" s="10">
        <v>2.2958640466265233E-3</v>
      </c>
      <c r="F219" s="10">
        <v>1.7125486451286903E-4</v>
      </c>
      <c r="G219" s="10">
        <v>0</v>
      </c>
      <c r="H219" s="10">
        <v>5.8456742010903895E-4</v>
      </c>
      <c r="I219" s="10">
        <v>8.7057069565518936E-4</v>
      </c>
      <c r="J219" s="10">
        <v>-2.6982911852509975E-3</v>
      </c>
      <c r="K219" s="10">
        <v>3.7019548147350015E-4</v>
      </c>
    </row>
    <row r="220" spans="1:11" x14ac:dyDescent="0.25">
      <c r="A220" s="9">
        <v>43319</v>
      </c>
      <c r="B220" s="10">
        <v>-2.0738866464634232E-3</v>
      </c>
      <c r="C220" s="10">
        <v>-7.0433461094987493E-4</v>
      </c>
      <c r="D220" s="10">
        <v>-1.2388840155978183E-2</v>
      </c>
      <c r="E220" s="10">
        <v>1.299774081966396E-3</v>
      </c>
      <c r="F220" s="10">
        <v>3.5962638290919804E-4</v>
      </c>
      <c r="G220" s="10">
        <v>1.2839325018341174E-3</v>
      </c>
      <c r="H220" s="10">
        <v>1.393741527770942E-4</v>
      </c>
      <c r="I220" s="10">
        <v>-1.0353914864351919E-3</v>
      </c>
      <c r="J220" s="10">
        <v>-6.9710978288780527E-4</v>
      </c>
      <c r="K220" s="10">
        <v>-1.4830046744145323E-3</v>
      </c>
    </row>
    <row r="221" spans="1:11" x14ac:dyDescent="0.25">
      <c r="A221" s="9">
        <v>43320</v>
      </c>
      <c r="B221" s="10">
        <v>-2.3611232072602126E-3</v>
      </c>
      <c r="C221" s="10">
        <v>-2.355317769416998E-3</v>
      </c>
      <c r="D221" s="10">
        <v>-1.1574224006510498E-2</v>
      </c>
      <c r="E221" s="10">
        <v>-5.2184170133572115E-4</v>
      </c>
      <c r="F221" s="10">
        <v>-3.6003370393940983E-5</v>
      </c>
      <c r="G221" s="10">
        <v>-1.8318373328463089E-4</v>
      </c>
      <c r="H221" s="10">
        <v>2.3289420685213003E-4</v>
      </c>
      <c r="I221" s="10">
        <v>2.8583203090630374E-4</v>
      </c>
      <c r="J221" s="10">
        <v>-3.3091585002354199E-3</v>
      </c>
      <c r="K221" s="10">
        <v>-1.4310722527110599E-5</v>
      </c>
    </row>
    <row r="222" spans="1:11" x14ac:dyDescent="0.25">
      <c r="A222" s="9">
        <v>43321</v>
      </c>
      <c r="B222" s="10">
        <v>2.3549750236771601E-3</v>
      </c>
      <c r="C222" s="10">
        <v>3.6217819768598059E-3</v>
      </c>
      <c r="D222" s="10">
        <v>1.1424489996131463E-3</v>
      </c>
      <c r="E222" s="10">
        <v>-6.1642408761819923E-4</v>
      </c>
      <c r="F222" s="10">
        <v>3.892504857082965E-4</v>
      </c>
      <c r="G222" s="10">
        <v>9.1608647856400438E-5</v>
      </c>
      <c r="H222" s="10">
        <v>5.916425715457585E-5</v>
      </c>
      <c r="I222" s="10">
        <v>1.146246756035035E-3</v>
      </c>
      <c r="J222" s="10">
        <v>6.6764867974191651E-3</v>
      </c>
      <c r="K222" s="10">
        <v>6.1057394560854828E-4</v>
      </c>
    </row>
    <row r="223" spans="1:11" x14ac:dyDescent="0.25">
      <c r="A223" s="9">
        <v>43322</v>
      </c>
      <c r="B223" s="10">
        <v>7.018079020331947E-4</v>
      </c>
      <c r="C223" s="10">
        <v>1.6360786621687495E-3</v>
      </c>
      <c r="D223" s="10">
        <v>-4.481624245726336E-3</v>
      </c>
      <c r="E223" s="10">
        <v>-4.4421994561080497E-3</v>
      </c>
      <c r="F223" s="10">
        <v>-5.0111281550395122E-4</v>
      </c>
      <c r="G223" s="10">
        <v>-3.6640102592289114E-4</v>
      </c>
      <c r="H223" s="10">
        <v>-1.1450469087548321E-4</v>
      </c>
      <c r="I223" s="10">
        <v>2.4681857974511701E-3</v>
      </c>
      <c r="J223" s="10">
        <v>1.2245790479823888E-2</v>
      </c>
      <c r="K223" s="10">
        <v>-5.1382478775400815E-4</v>
      </c>
    </row>
    <row r="224" spans="1:11" x14ac:dyDescent="0.25">
      <c r="A224" s="9">
        <v>43323</v>
      </c>
      <c r="B224" s="10">
        <v>-4.0235392464832532E-8</v>
      </c>
      <c r="C224" s="10">
        <v>0</v>
      </c>
      <c r="D224" s="10">
        <v>0</v>
      </c>
      <c r="E224" s="10">
        <v>0</v>
      </c>
      <c r="F224" s="10">
        <v>1.7065449943117991E-4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</row>
    <row r="225" spans="1:11" x14ac:dyDescent="0.25">
      <c r="A225" s="9">
        <v>43324</v>
      </c>
      <c r="B225" s="10">
        <v>-4.0266296630390195E-8</v>
      </c>
      <c r="C225" s="10">
        <v>0</v>
      </c>
      <c r="D225" s="10">
        <v>0</v>
      </c>
      <c r="E225" s="10">
        <v>0</v>
      </c>
      <c r="F225" s="10">
        <v>1.7095464207744559E-4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</row>
    <row r="226" spans="1:11" x14ac:dyDescent="0.25">
      <c r="A226" s="9">
        <v>43325</v>
      </c>
      <c r="B226" s="10">
        <v>-2.8860185148182138E-3</v>
      </c>
      <c r="C226" s="10">
        <v>-2.5622576718199452E-3</v>
      </c>
      <c r="D226" s="10">
        <v>-2.0024185937135277E-3</v>
      </c>
      <c r="E226" s="10">
        <v>-1.7259817351794233E-2</v>
      </c>
      <c r="F226" s="10">
        <v>-1.2806110122445867E-3</v>
      </c>
      <c r="G226" s="10">
        <v>0</v>
      </c>
      <c r="H226" s="10">
        <v>-5.9072100409207629E-4</v>
      </c>
      <c r="I226" s="10">
        <v>3.8826566013706767E-5</v>
      </c>
      <c r="J226" s="10">
        <v>-1.0154093164636323E-2</v>
      </c>
      <c r="K226" s="10">
        <v>1.9040969710623003E-4</v>
      </c>
    </row>
    <row r="227" spans="1:11" x14ac:dyDescent="0.25">
      <c r="A227" s="9">
        <v>43326</v>
      </c>
      <c r="B227" s="10">
        <v>6.6520404021190539E-3</v>
      </c>
      <c r="C227" s="10">
        <v>7.3996340307325159E-3</v>
      </c>
      <c r="D227" s="10">
        <v>9.0989679400356269E-3</v>
      </c>
      <c r="E227" s="10">
        <v>1.3133301131501449E-2</v>
      </c>
      <c r="F227" s="10">
        <v>2.4402973262565376E-4</v>
      </c>
      <c r="G227" s="10">
        <v>2.7490149363140759E-4</v>
      </c>
      <c r="H227" s="10">
        <v>8.1164723328530641E-5</v>
      </c>
      <c r="I227" s="10">
        <v>-4.5980491129658032E-4</v>
      </c>
      <c r="J227" s="10">
        <v>1.0522512661027361E-3</v>
      </c>
      <c r="K227" s="10">
        <v>1.0030572571984888E-3</v>
      </c>
    </row>
    <row r="228" spans="1:11" x14ac:dyDescent="0.25">
      <c r="A228" s="9">
        <v>43327</v>
      </c>
      <c r="B228" s="10">
        <v>-5.1702657838217309E-3</v>
      </c>
      <c r="C228" s="10">
        <v>-7.7645868311907451E-3</v>
      </c>
      <c r="D228" s="10">
        <v>-7.6521912381080949E-3</v>
      </c>
      <c r="E228" s="10">
        <v>-1.3168834207034146E-2</v>
      </c>
      <c r="F228" s="10">
        <v>-3.5234927779330671E-4</v>
      </c>
      <c r="G228" s="10">
        <v>-4.5804323928178015E-4</v>
      </c>
      <c r="H228" s="10">
        <v>1.2794341463795433E-4</v>
      </c>
      <c r="I228" s="10">
        <v>1.4997233571964399E-3</v>
      </c>
      <c r="J228" s="10">
        <v>-7.2687593997847206E-3</v>
      </c>
      <c r="K228" s="10">
        <v>-4.1743396604535096E-3</v>
      </c>
    </row>
    <row r="229" spans="1:11" x14ac:dyDescent="0.25">
      <c r="A229" s="9">
        <v>43328</v>
      </c>
      <c r="B229" s="10">
        <v>8.382466469978242E-4</v>
      </c>
      <c r="C229" s="10">
        <v>1.4512622894125027E-3</v>
      </c>
      <c r="D229" s="10">
        <v>-5.1158911879651712E-3</v>
      </c>
      <c r="E229" s="10">
        <v>-6.4458007950424258E-3</v>
      </c>
      <c r="F229" s="10">
        <v>4.0786147461939059E-4</v>
      </c>
      <c r="G229" s="10">
        <v>9.1650627806805218E-4</v>
      </c>
      <c r="H229" s="10">
        <v>-9.3558586769071361E-5</v>
      </c>
      <c r="I229" s="10">
        <v>-6.9216825843040918E-4</v>
      </c>
      <c r="J229" s="10">
        <v>-8.2855300655557546E-3</v>
      </c>
      <c r="K229" s="10">
        <v>3.1863748478854368E-3</v>
      </c>
    </row>
    <row r="230" spans="1:11" x14ac:dyDescent="0.25">
      <c r="A230" s="9">
        <v>43329</v>
      </c>
      <c r="B230" s="10">
        <v>2.4090829908065881E-3</v>
      </c>
      <c r="C230" s="10">
        <v>6.4837760242997255E-4</v>
      </c>
      <c r="D230" s="10">
        <v>-6.0920776725998322E-3</v>
      </c>
      <c r="E230" s="10">
        <v>3.3822538117656148E-3</v>
      </c>
      <c r="F230" s="10">
        <v>2.6760523371132137E-4</v>
      </c>
      <c r="G230" s="10">
        <v>-9.1566706345469484E-5</v>
      </c>
      <c r="H230" s="10">
        <v>1.9954667578159224E-4</v>
      </c>
      <c r="I230" s="10">
        <v>4.8194510288414311E-4</v>
      </c>
      <c r="J230" s="10">
        <v>-3.2335382279209948E-3</v>
      </c>
      <c r="K230" s="10">
        <v>9.7860101034804962E-4</v>
      </c>
    </row>
    <row r="231" spans="1:11" x14ac:dyDescent="0.25">
      <c r="A231" s="9">
        <v>43330</v>
      </c>
      <c r="B231" s="10">
        <v>0</v>
      </c>
      <c r="C231" s="10">
        <v>0</v>
      </c>
      <c r="D231" s="10">
        <v>0</v>
      </c>
      <c r="E231" s="10">
        <v>0</v>
      </c>
      <c r="F231" s="10">
        <v>1.6854289977628312E-4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</row>
    <row r="232" spans="1:11" x14ac:dyDescent="0.25">
      <c r="A232" s="9">
        <v>43331</v>
      </c>
      <c r="B232" s="10">
        <v>0</v>
      </c>
      <c r="C232" s="10">
        <v>0</v>
      </c>
      <c r="D232" s="10">
        <v>0</v>
      </c>
      <c r="E232" s="10">
        <v>0</v>
      </c>
      <c r="F232" s="10">
        <v>1.6901865090005445E-4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</row>
    <row r="233" spans="1:11" x14ac:dyDescent="0.25">
      <c r="A233" s="9">
        <v>43332</v>
      </c>
      <c r="B233" s="10">
        <v>3.0529387198583004E-3</v>
      </c>
      <c r="C233" s="10">
        <v>3.5417567218984924E-3</v>
      </c>
      <c r="D233" s="10">
        <v>3.6911681639012423E-3</v>
      </c>
      <c r="E233" s="10">
        <v>4.7897394703658247E-3</v>
      </c>
      <c r="F233" s="10">
        <v>-4.9169613030305645E-4</v>
      </c>
      <c r="G233" s="10">
        <v>3.66300366300365E-4</v>
      </c>
      <c r="H233" s="10">
        <v>4.4292433153270139E-4</v>
      </c>
      <c r="I233" s="10">
        <v>1.6359689250666941E-4</v>
      </c>
      <c r="J233" s="10">
        <v>2.9643835420806409E-3</v>
      </c>
      <c r="K233" s="10">
        <v>2.2450693751907293E-3</v>
      </c>
    </row>
    <row r="234" spans="1:11" x14ac:dyDescent="0.25">
      <c r="A234" s="9">
        <v>43333</v>
      </c>
      <c r="B234" s="10">
        <v>-3.3498642437008513E-3</v>
      </c>
      <c r="C234" s="10">
        <v>-1.6826037371698854E-3</v>
      </c>
      <c r="D234" s="10">
        <v>-3.2366859188632377E-3</v>
      </c>
      <c r="E234" s="10">
        <v>-7.4783874004132002E-4</v>
      </c>
      <c r="F234" s="10">
        <v>9.283411971968159E-4</v>
      </c>
      <c r="G234" s="10">
        <v>1.8308311973647129E-4</v>
      </c>
      <c r="H234" s="10">
        <v>2.5189710003470367E-4</v>
      </c>
      <c r="I234" s="10">
        <v>-1.4847410520243956E-3</v>
      </c>
      <c r="J234" s="10">
        <v>-1.9524623456587025E-3</v>
      </c>
      <c r="K234" s="10">
        <v>6.6383655981463291E-4</v>
      </c>
    </row>
    <row r="235" spans="1:11" x14ac:dyDescent="0.25">
      <c r="A235" s="9">
        <v>43334</v>
      </c>
      <c r="B235" s="10">
        <v>-4.9963979460313328E-3</v>
      </c>
      <c r="C235" s="10">
        <v>-4.0352132107537297E-3</v>
      </c>
      <c r="D235" s="10">
        <v>-5.9909129406807591E-3</v>
      </c>
      <c r="E235" s="10">
        <v>-6.1417339794573298E-4</v>
      </c>
      <c r="F235" s="10">
        <v>4.1770840801263521E-4</v>
      </c>
      <c r="G235" s="10">
        <v>1.8304960644321966E-4</v>
      </c>
      <c r="H235" s="10">
        <v>3.7870441119092213E-4</v>
      </c>
      <c r="I235" s="10">
        <v>-7.3403153071614476E-4</v>
      </c>
      <c r="J235" s="10">
        <v>-2.1625717708829207E-3</v>
      </c>
      <c r="K235" s="10">
        <v>4.3394240638677567E-4</v>
      </c>
    </row>
    <row r="236" spans="1:11" x14ac:dyDescent="0.25">
      <c r="A236" s="9">
        <v>43335</v>
      </c>
      <c r="B236" s="10">
        <v>1.8378288977960941E-3</v>
      </c>
      <c r="C236" s="10">
        <v>1.7469714749562826E-4</v>
      </c>
      <c r="D236" s="10">
        <v>-1.2630361427941504E-3</v>
      </c>
      <c r="E236" s="10">
        <v>-7.1141305323240388E-3</v>
      </c>
      <c r="F236" s="10">
        <v>-8.9896547020856539E-4</v>
      </c>
      <c r="G236" s="10">
        <v>1.8301610541726632E-4</v>
      </c>
      <c r="H236" s="10">
        <v>9.2494764986961187E-5</v>
      </c>
      <c r="I236" s="10">
        <v>1.6090155916678533E-4</v>
      </c>
      <c r="J236" s="10">
        <v>-1.5875037997822069E-3</v>
      </c>
      <c r="K236" s="10">
        <v>7.2121414486474571E-4</v>
      </c>
    </row>
    <row r="237" spans="1:11" x14ac:dyDescent="0.25">
      <c r="A237" s="9">
        <v>43336</v>
      </c>
      <c r="B237" s="10">
        <v>-2.4162324613457821E-4</v>
      </c>
      <c r="C237" s="10">
        <v>5.381143766518548E-4</v>
      </c>
      <c r="D237" s="10">
        <v>5.0257375913738119E-4</v>
      </c>
      <c r="E237" s="10">
        <v>2.2404346239841919E-3</v>
      </c>
      <c r="F237" s="10">
        <v>-4.3449613582333254E-5</v>
      </c>
      <c r="G237" s="10">
        <v>9.149130832586394E-5</v>
      </c>
      <c r="H237" s="10">
        <v>-1.3348525226319907E-4</v>
      </c>
      <c r="I237" s="10">
        <v>3.6478695938377712E-5</v>
      </c>
      <c r="J237" s="10">
        <v>1.4729991762434442E-5</v>
      </c>
      <c r="K237" s="10">
        <v>-4.3928824714314994E-4</v>
      </c>
    </row>
    <row r="238" spans="1:11" x14ac:dyDescent="0.25">
      <c r="A238" s="9">
        <v>43337</v>
      </c>
      <c r="B238" s="10">
        <v>-4.9136173683073186E-8</v>
      </c>
      <c r="C238" s="10">
        <v>0</v>
      </c>
      <c r="D238" s="10">
        <v>0</v>
      </c>
      <c r="E238" s="10">
        <v>0</v>
      </c>
      <c r="F238" s="10">
        <v>1.4933541231806435E-4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</row>
    <row r="239" spans="1:11" x14ac:dyDescent="0.25">
      <c r="A239" s="9">
        <v>43338</v>
      </c>
      <c r="B239" s="10">
        <v>-4.9136176097436867E-8</v>
      </c>
      <c r="C239" s="10">
        <v>0</v>
      </c>
      <c r="D239" s="10">
        <v>0</v>
      </c>
      <c r="E239" s="10">
        <v>0</v>
      </c>
      <c r="F239" s="10">
        <v>1.4895362125544957E-4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</row>
    <row r="240" spans="1:11" x14ac:dyDescent="0.25">
      <c r="A240" s="9">
        <v>43339</v>
      </c>
      <c r="B240" s="10">
        <v>2.6583305733153964E-3</v>
      </c>
      <c r="C240" s="10">
        <v>2.7146935543882478E-3</v>
      </c>
      <c r="D240" s="10">
        <v>5.07230446368836E-3</v>
      </c>
      <c r="E240" s="10">
        <v>-3.6845035948094886E-3</v>
      </c>
      <c r="F240" s="10">
        <v>8.9074484183641024E-5</v>
      </c>
      <c r="G240" s="10">
        <v>0</v>
      </c>
      <c r="H240" s="10">
        <v>3.5282954995152771E-4</v>
      </c>
      <c r="I240" s="10">
        <v>-1.3717430505251411E-3</v>
      </c>
      <c r="J240" s="10">
        <v>-3.684503679897806E-3</v>
      </c>
      <c r="K240" s="10">
        <v>-1.7087190547375758E-3</v>
      </c>
    </row>
    <row r="241" spans="1:11" x14ac:dyDescent="0.25">
      <c r="A241" s="9">
        <v>43340</v>
      </c>
      <c r="B241" s="10">
        <v>-1.405616969334577E-3</v>
      </c>
      <c r="C241" s="10">
        <v>-2.0461154142745741E-3</v>
      </c>
      <c r="D241" s="10">
        <v>-1.0864563604919208E-3</v>
      </c>
      <c r="E241" s="10">
        <v>9.2808196455804667E-3</v>
      </c>
      <c r="F241" s="10">
        <v>-7.9640282611785079E-5</v>
      </c>
      <c r="G241" s="10">
        <v>3.6593175372789943E-4</v>
      </c>
      <c r="H241" s="10">
        <v>1.1915713012444762E-4</v>
      </c>
      <c r="I241" s="10">
        <v>-3.768244462297239E-4</v>
      </c>
      <c r="J241" s="10">
        <v>8.3642019825742042E-3</v>
      </c>
      <c r="K241" s="10">
        <v>-6.6825416144836606E-5</v>
      </c>
    </row>
    <row r="242" spans="1:11" x14ac:dyDescent="0.25">
      <c r="A242" s="9">
        <v>43341</v>
      </c>
      <c r="B242" s="10">
        <v>6.3634088962166739E-3</v>
      </c>
      <c r="C242" s="10">
        <v>4.5120930437463347E-3</v>
      </c>
      <c r="D242" s="10">
        <v>2.1314493119599181E-3</v>
      </c>
      <c r="E242" s="10">
        <v>4.6098962566983506E-3</v>
      </c>
      <c r="F242" s="10">
        <v>5.6673622779175538E-4</v>
      </c>
      <c r="G242" s="10">
        <v>-9.144947416539484E-5</v>
      </c>
      <c r="H242" s="10">
        <v>8.3876625109668979E-5</v>
      </c>
      <c r="I242" s="10">
        <v>-1.0444516831429808E-3</v>
      </c>
      <c r="J242" s="10">
        <v>-4.8891894183226633E-3</v>
      </c>
      <c r="K242" s="10">
        <v>-2.4577019077312101E-3</v>
      </c>
    </row>
    <row r="243" spans="1:11" x14ac:dyDescent="0.25">
      <c r="A243" s="9">
        <v>43342</v>
      </c>
      <c r="B243" s="10">
        <v>1.0910525426820238E-3</v>
      </c>
      <c r="C243" s="10">
        <v>-9.2801237817630167E-4</v>
      </c>
      <c r="D243" s="10">
        <v>1.350002347492305E-4</v>
      </c>
      <c r="E243" s="10">
        <v>-1.1691433940007984E-2</v>
      </c>
      <c r="F243" s="10">
        <v>-6.8724765663752169E-4</v>
      </c>
      <c r="G243" s="10">
        <v>-2.743735138101E-4</v>
      </c>
      <c r="H243" s="10">
        <v>-9.2447162158171281E-5</v>
      </c>
      <c r="I243" s="10">
        <v>2.3894070742206648E-3</v>
      </c>
      <c r="J243" s="10">
        <v>-2.6457870142041636E-3</v>
      </c>
      <c r="K243" s="10">
        <v>1.6518520443463527E-4</v>
      </c>
    </row>
    <row r="244" spans="1:11" x14ac:dyDescent="0.25">
      <c r="A244" s="9">
        <v>43343</v>
      </c>
      <c r="B244" s="10">
        <v>2.6035299212677065E-3</v>
      </c>
      <c r="C244" s="10">
        <v>1.6962053988847092E-3</v>
      </c>
      <c r="D244" s="10">
        <v>5.7073248033649871E-3</v>
      </c>
      <c r="E244" s="10">
        <v>5.3073348963096328E-3</v>
      </c>
      <c r="F244" s="10">
        <v>-2.7891910898245298E-4</v>
      </c>
      <c r="G244" s="10">
        <v>9.1482938431974858E-5</v>
      </c>
      <c r="H244" s="10">
        <v>-1.9825554186192473E-4</v>
      </c>
      <c r="I244" s="10">
        <v>8.2014518929214748E-4</v>
      </c>
      <c r="J244" s="10">
        <v>6.2216969081823276E-3</v>
      </c>
      <c r="K244" s="10">
        <v>-2.0527603089823248E-3</v>
      </c>
    </row>
    <row r="245" spans="1:11" x14ac:dyDescent="0.25">
      <c r="A245" s="9">
        <v>43344</v>
      </c>
      <c r="B245" s="10">
        <v>0</v>
      </c>
      <c r="C245" s="10">
        <v>0</v>
      </c>
      <c r="D245" s="10">
        <v>0</v>
      </c>
      <c r="E245" s="10">
        <v>0</v>
      </c>
      <c r="F245" s="10">
        <v>1.146649831979815E-4</v>
      </c>
      <c r="G245" s="10">
        <v>0</v>
      </c>
      <c r="H245" s="10">
        <v>0</v>
      </c>
      <c r="I245" s="10">
        <v>0</v>
      </c>
      <c r="J245" s="10">
        <v>0</v>
      </c>
      <c r="K245" s="10">
        <v>-9.8662020303187804E-10</v>
      </c>
    </row>
    <row r="246" spans="1:11" x14ac:dyDescent="0.25">
      <c r="A246" s="9">
        <v>43345</v>
      </c>
      <c r="B246" s="10">
        <v>0</v>
      </c>
      <c r="C246" s="10">
        <v>0</v>
      </c>
      <c r="D246" s="10">
        <v>0</v>
      </c>
      <c r="E246" s="10">
        <v>0</v>
      </c>
      <c r="F246" s="10">
        <v>1.6463264933211599E-4</v>
      </c>
      <c r="G246" s="10">
        <v>0</v>
      </c>
      <c r="H246" s="10">
        <v>0</v>
      </c>
      <c r="I246" s="10">
        <v>0</v>
      </c>
      <c r="J246" s="10">
        <v>0</v>
      </c>
      <c r="K246" s="10">
        <v>-1.479930397894115E-9</v>
      </c>
    </row>
    <row r="247" spans="1:11" x14ac:dyDescent="0.25">
      <c r="A247" s="9">
        <v>43346</v>
      </c>
      <c r="B247" s="10">
        <v>4.4614550734698068E-4</v>
      </c>
      <c r="C247" s="10">
        <v>4.2946855457537403E-4</v>
      </c>
      <c r="D247" s="10">
        <v>-8.6195691438768654E-4</v>
      </c>
      <c r="E247" s="10">
        <v>7.3108845676188132E-4</v>
      </c>
      <c r="F247" s="10">
        <v>-3.3778338089398435E-4</v>
      </c>
      <c r="G247" s="10">
        <v>0</v>
      </c>
      <c r="H247" s="10">
        <v>1.9638817361866678E-4</v>
      </c>
      <c r="I247" s="10">
        <v>-2.9437003233976288E-4</v>
      </c>
      <c r="J247" s="10">
        <v>-1.2757251838609901E-3</v>
      </c>
      <c r="K247" s="10">
        <v>1.3984320573133542E-3</v>
      </c>
    </row>
    <row r="248" spans="1:11" x14ac:dyDescent="0.25">
      <c r="A248" s="9">
        <v>43347</v>
      </c>
      <c r="B248" s="10">
        <v>1.8470109024917082E-3</v>
      </c>
      <c r="C248" s="10">
        <v>-1.6049972184136729E-3</v>
      </c>
      <c r="D248" s="10">
        <v>-1.8254924152447212E-3</v>
      </c>
      <c r="E248" s="10">
        <v>-1.2184350349535897E-2</v>
      </c>
      <c r="F248" s="10">
        <v>-1.254457508388271E-3</v>
      </c>
      <c r="G248" s="10">
        <v>1.8294914013905483E-4</v>
      </c>
      <c r="H248" s="10">
        <v>-4.0223076035916794E-4</v>
      </c>
      <c r="I248" s="10">
        <v>-1.0705516004334834E-3</v>
      </c>
      <c r="J248" s="10">
        <v>-1.605678747825448E-3</v>
      </c>
      <c r="K248" s="10">
        <v>-2.3171177847910676E-4</v>
      </c>
    </row>
    <row r="249" spans="1:11" x14ac:dyDescent="0.25">
      <c r="A249" s="9">
        <v>43348</v>
      </c>
      <c r="B249" s="10">
        <v>-1.1612507004176362E-2</v>
      </c>
      <c r="C249" s="10">
        <v>-1.0851147285502183E-2</v>
      </c>
      <c r="D249" s="10">
        <v>-1.5674396394852089E-2</v>
      </c>
      <c r="E249" s="10">
        <v>-1.5728070173624958E-2</v>
      </c>
      <c r="F249" s="10">
        <v>-4.2734825610628882E-4</v>
      </c>
      <c r="G249" s="10">
        <v>-4.5728918968357402E-4</v>
      </c>
      <c r="H249" s="10">
        <v>-4.3385933612838379E-4</v>
      </c>
      <c r="I249" s="10">
        <v>-1.3458158625929005E-3</v>
      </c>
      <c r="J249" s="10">
        <v>-1.0731577996565302E-3</v>
      </c>
      <c r="K249" s="10">
        <v>-1.1951565886090022E-3</v>
      </c>
    </row>
    <row r="250" spans="1:11" x14ac:dyDescent="0.25">
      <c r="A250" s="9">
        <v>43349</v>
      </c>
      <c r="B250" s="10">
        <v>-2.6490938952603189E-3</v>
      </c>
      <c r="C250" s="10">
        <v>-5.1728252355093263E-3</v>
      </c>
      <c r="D250" s="10">
        <v>-1.6238454738178493E-2</v>
      </c>
      <c r="E250" s="10">
        <v>1.4555285886922744E-3</v>
      </c>
      <c r="F250" s="10">
        <v>-5.296918034307682E-4</v>
      </c>
      <c r="G250" s="10">
        <v>-9.1499679751194662E-5</v>
      </c>
      <c r="H250" s="10">
        <v>-3.4533021963767396E-4</v>
      </c>
      <c r="I250" s="10">
        <v>1.5527963014501272E-3</v>
      </c>
      <c r="J250" s="10">
        <v>6.5328261240864645E-3</v>
      </c>
      <c r="K250" s="10">
        <v>-1.2329410599644401E-3</v>
      </c>
    </row>
    <row r="251" spans="1:11" x14ac:dyDescent="0.25">
      <c r="A251" s="9">
        <v>43350</v>
      </c>
      <c r="B251" s="10">
        <v>3.8190542275545448E-3</v>
      </c>
      <c r="C251" s="10">
        <v>1.959147712781828E-3</v>
      </c>
      <c r="D251" s="10">
        <v>7.6638511045573196E-3</v>
      </c>
      <c r="E251" s="10">
        <v>6.6146515693520655E-3</v>
      </c>
      <c r="F251" s="10">
        <v>2.7585313914659827E-4</v>
      </c>
      <c r="G251" s="10">
        <v>-2.7452415812589948E-4</v>
      </c>
      <c r="H251" s="10">
        <v>0</v>
      </c>
      <c r="I251" s="10">
        <v>-1.5375345000733451E-3</v>
      </c>
      <c r="J251" s="10">
        <v>-1.1301272724002906E-3</v>
      </c>
      <c r="K251" s="10">
        <v>-3.7913352603916831E-4</v>
      </c>
    </row>
    <row r="252" spans="1:11" x14ac:dyDescent="0.25">
      <c r="A252" s="9">
        <v>43351</v>
      </c>
      <c r="B252" s="10">
        <v>0</v>
      </c>
      <c r="C252" s="10">
        <v>0</v>
      </c>
      <c r="D252" s="10">
        <v>0</v>
      </c>
      <c r="E252" s="10">
        <v>0</v>
      </c>
      <c r="F252" s="10">
        <v>1.7114560426245422E-4</v>
      </c>
      <c r="G252" s="10">
        <v>0</v>
      </c>
      <c r="H252" s="10">
        <v>0</v>
      </c>
      <c r="I252" s="10">
        <v>0</v>
      </c>
      <c r="J252" s="10">
        <v>0</v>
      </c>
      <c r="K252" s="10">
        <v>-4.9417166057686864E-10</v>
      </c>
    </row>
    <row r="253" spans="1:11" x14ac:dyDescent="0.25">
      <c r="A253" s="9">
        <v>43352</v>
      </c>
      <c r="B253" s="10">
        <v>0</v>
      </c>
      <c r="C253" s="10">
        <v>0</v>
      </c>
      <c r="D253" s="10">
        <v>0</v>
      </c>
      <c r="E253" s="10">
        <v>0</v>
      </c>
      <c r="F253" s="10">
        <v>1.7144225430166339E-4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</row>
    <row r="254" spans="1:11" x14ac:dyDescent="0.25">
      <c r="A254" s="9">
        <v>43353</v>
      </c>
      <c r="B254" s="10">
        <v>2.1829023166693236E-3</v>
      </c>
      <c r="C254" s="10">
        <v>2.6050126245658056E-3</v>
      </c>
      <c r="D254" s="10">
        <v>7.3820423758818698E-4</v>
      </c>
      <c r="E254" s="10">
        <v>-1.2547748559964338E-2</v>
      </c>
      <c r="F254" s="10">
        <v>4.4836376809881412E-4</v>
      </c>
      <c r="G254" s="10">
        <v>3.6613272311214473E-4</v>
      </c>
      <c r="H254" s="10">
        <v>5.3057991621408007E-4</v>
      </c>
      <c r="I254" s="10">
        <v>-8.2225493909715943E-4</v>
      </c>
      <c r="J254" s="10">
        <v>-3.6908165382340801E-3</v>
      </c>
      <c r="K254" s="10">
        <v>2.5031756762394258E-3</v>
      </c>
    </row>
    <row r="255" spans="1:11" x14ac:dyDescent="0.25">
      <c r="A255" s="9">
        <v>43354</v>
      </c>
      <c r="B255" s="10">
        <v>4.4148133446153702E-3</v>
      </c>
      <c r="C255" s="10">
        <v>1.1167035054548968E-3</v>
      </c>
      <c r="D255" s="10">
        <v>2.9325536083533595E-3</v>
      </c>
      <c r="E255" s="10">
        <v>-1.8826691234018565E-3</v>
      </c>
      <c r="F255" s="10">
        <v>4.5683073181691656E-4</v>
      </c>
      <c r="G255" s="10">
        <v>1.8299935950216728E-4</v>
      </c>
      <c r="H255" s="10">
        <v>2.527502083997657E-4</v>
      </c>
      <c r="I255" s="10">
        <v>-1.2308495385137876E-3</v>
      </c>
      <c r="J255" s="10">
        <v>-4.0381572227722517E-3</v>
      </c>
      <c r="K255" s="10">
        <v>4.1427630996120816E-4</v>
      </c>
    </row>
    <row r="256" spans="1:11" x14ac:dyDescent="0.25">
      <c r="A256" s="9">
        <v>43355</v>
      </c>
      <c r="B256" s="10">
        <v>6.5622676774596868E-4</v>
      </c>
      <c r="C256" s="10">
        <v>2.4313080117894792E-3</v>
      </c>
      <c r="D256" s="10">
        <v>-2.1740347218039751E-3</v>
      </c>
      <c r="E256" s="10">
        <v>-9.1627034542441559E-4</v>
      </c>
      <c r="F256" s="10">
        <v>8.0059996630441337E-4</v>
      </c>
      <c r="G256" s="10">
        <v>2.7444881529592458E-4</v>
      </c>
      <c r="H256" s="10">
        <v>2.7366407591644659E-4</v>
      </c>
      <c r="I256" s="10">
        <v>1.0055254415940529E-3</v>
      </c>
      <c r="J256" s="10">
        <v>1.399171501428287E-3</v>
      </c>
      <c r="K256" s="10">
        <v>1.8929642263019338E-3</v>
      </c>
    </row>
    <row r="257" spans="1:11" x14ac:dyDescent="0.25">
      <c r="A257" s="9">
        <v>43356</v>
      </c>
      <c r="B257" s="10">
        <v>-1.4819522589747777E-3</v>
      </c>
      <c r="C257" s="10">
        <v>-2.0140995816121388E-3</v>
      </c>
      <c r="D257" s="10">
        <v>-1.9605655334331896E-3</v>
      </c>
      <c r="E257" s="10">
        <v>7.6319418772954149E-3</v>
      </c>
      <c r="F257" s="10">
        <v>1.1105424762574932E-3</v>
      </c>
      <c r="G257" s="10">
        <v>4.5728918968346299E-4</v>
      </c>
      <c r="H257" s="10">
        <v>3.2506591879277735E-4</v>
      </c>
      <c r="I257" s="10">
        <v>-5.4003599878479469E-4</v>
      </c>
      <c r="J257" s="10">
        <v>7.6431663147926909E-3</v>
      </c>
      <c r="K257" s="10">
        <v>-3.4271029493676433E-4</v>
      </c>
    </row>
    <row r="258" spans="1:11" x14ac:dyDescent="0.25">
      <c r="A258" s="9">
        <v>43357</v>
      </c>
      <c r="B258" s="10">
        <v>3.7929029453468732E-3</v>
      </c>
      <c r="C258" s="10">
        <v>4.5654653699125358E-3</v>
      </c>
      <c r="D258" s="10">
        <v>5.4508319833653151E-3</v>
      </c>
      <c r="E258" s="10">
        <v>6.08952522023896E-3</v>
      </c>
      <c r="F258" s="10">
        <v>3.2346362159054202E-4</v>
      </c>
      <c r="G258" s="10">
        <v>2.7424810311726944E-4</v>
      </c>
      <c r="H258" s="10">
        <v>2.4109956649720488E-4</v>
      </c>
      <c r="I258" s="10">
        <v>-9.5284479727945209E-4</v>
      </c>
      <c r="J258" s="10">
        <v>-5.7965852194542897E-3</v>
      </c>
      <c r="K258" s="10">
        <v>1.8741472023850137E-3</v>
      </c>
    </row>
    <row r="259" spans="1:11" x14ac:dyDescent="0.25">
      <c r="A259" s="9">
        <v>43358</v>
      </c>
      <c r="B259" s="10">
        <v>0</v>
      </c>
      <c r="C259" s="10">
        <v>0</v>
      </c>
      <c r="D259" s="10">
        <v>0</v>
      </c>
      <c r="E259" s="10">
        <v>0</v>
      </c>
      <c r="F259" s="10">
        <v>1.665739174678213E-4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</row>
    <row r="260" spans="1:11" x14ac:dyDescent="0.25">
      <c r="A260" s="9">
        <v>43359</v>
      </c>
      <c r="B260" s="10">
        <v>0</v>
      </c>
      <c r="C260" s="10">
        <v>0</v>
      </c>
      <c r="D260" s="10">
        <v>0</v>
      </c>
      <c r="E260" s="10">
        <v>0</v>
      </c>
      <c r="F260" s="10">
        <v>1.6704825906316441E-4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</row>
    <row r="261" spans="1:11" x14ac:dyDescent="0.25">
      <c r="A261" s="9">
        <v>43360</v>
      </c>
      <c r="B261" s="10">
        <v>-9.4391370655088017E-3</v>
      </c>
      <c r="C261" s="10">
        <v>-6.5766487501367488E-3</v>
      </c>
      <c r="D261" s="10">
        <v>-5.511812225174148E-3</v>
      </c>
      <c r="E261" s="10">
        <v>-1.0296523566311071E-2</v>
      </c>
      <c r="F261" s="10">
        <v>-4.4648273323083309E-4</v>
      </c>
      <c r="G261" s="10">
        <v>9.139097057220269E-5</v>
      </c>
      <c r="H261" s="10">
        <v>5.1352309234276028E-4</v>
      </c>
      <c r="I261" s="10">
        <v>-4.8899010367020135E-4</v>
      </c>
      <c r="J261" s="10">
        <v>-2.0571668547934474E-3</v>
      </c>
      <c r="K261" s="10">
        <v>3.9554752353831632E-4</v>
      </c>
    </row>
    <row r="262" spans="1:11" x14ac:dyDescent="0.25">
      <c r="A262" s="9">
        <v>43361</v>
      </c>
      <c r="B262" s="10">
        <v>3.3716885707461533E-3</v>
      </c>
      <c r="C262" s="10">
        <v>3.337626004707106E-3</v>
      </c>
      <c r="D262" s="10">
        <v>-5.2658496020892512E-3</v>
      </c>
      <c r="E262" s="10">
        <v>4.5568894156551819E-3</v>
      </c>
      <c r="F262" s="10">
        <v>5.279803267195602E-4</v>
      </c>
      <c r="G262" s="10">
        <v>4.5691309512929656E-4</v>
      </c>
      <c r="H262" s="10">
        <v>9.5224401062132813E-5</v>
      </c>
      <c r="I262" s="10">
        <v>-9.0901308642590882E-4</v>
      </c>
      <c r="J262" s="10">
        <v>-2.274703696844284E-3</v>
      </c>
      <c r="K262" s="10">
        <v>3.1652220342981809E-4</v>
      </c>
    </row>
    <row r="263" spans="1:11" x14ac:dyDescent="0.25">
      <c r="A263" s="9">
        <v>43362</v>
      </c>
      <c r="B263" s="10">
        <v>4.1166863519496565E-4</v>
      </c>
      <c r="C263" s="10">
        <v>1.8588874293179458E-5</v>
      </c>
      <c r="D263" s="10">
        <v>1.1370059471071687E-2</v>
      </c>
      <c r="E263" s="10">
        <v>9.4444532154011399E-3</v>
      </c>
      <c r="F263" s="10">
        <v>4.3431322354477105E-4</v>
      </c>
      <c r="G263" s="10">
        <v>-2.7402265253928526E-4</v>
      </c>
      <c r="H263" s="10">
        <v>4.0847378388586542E-4</v>
      </c>
      <c r="I263" s="10">
        <v>-3.8313904133803624E-4</v>
      </c>
      <c r="J263" s="10">
        <v>5.1727041642604917E-3</v>
      </c>
      <c r="K263" s="10">
        <v>1.663691836545144E-3</v>
      </c>
    </row>
    <row r="264" spans="1:11" x14ac:dyDescent="0.25">
      <c r="A264" s="9">
        <v>43363</v>
      </c>
      <c r="B264" s="10">
        <v>2.4629617550604595E-3</v>
      </c>
      <c r="C264" s="10">
        <v>7.4708182227767317E-4</v>
      </c>
      <c r="D264" s="10">
        <v>-2.8211797375382965E-3</v>
      </c>
      <c r="E264" s="10">
        <v>-6.9899595221281782E-4</v>
      </c>
      <c r="F264" s="10">
        <v>5.6864754746990018E-4</v>
      </c>
      <c r="G264" s="10">
        <v>-4.5682960255821747E-4</v>
      </c>
      <c r="H264" s="10">
        <v>0</v>
      </c>
      <c r="I264" s="10">
        <v>3.4988890186624018E-4</v>
      </c>
      <c r="J264" s="10">
        <v>-2.8319484727821276E-3</v>
      </c>
      <c r="K264" s="10">
        <v>-1.1467984896814051E-3</v>
      </c>
    </row>
    <row r="265" spans="1:11" x14ac:dyDescent="0.25">
      <c r="A265" s="9">
        <v>43364</v>
      </c>
      <c r="B265" s="10">
        <v>1.9851334758493907E-3</v>
      </c>
      <c r="C265" s="10">
        <v>-1.3391439562062679E-3</v>
      </c>
      <c r="D265" s="10">
        <v>-1.0353433585205036E-2</v>
      </c>
      <c r="E265" s="10">
        <v>6.9620128377425056E-3</v>
      </c>
      <c r="F265" s="10">
        <v>4.0124179531779046E-4</v>
      </c>
      <c r="G265" s="10">
        <v>2.7422303473501053E-4</v>
      </c>
      <c r="H265" s="10">
        <v>4.2067994060990266E-4</v>
      </c>
      <c r="I265" s="10">
        <v>7.6170557763950665E-4</v>
      </c>
      <c r="J265" s="10">
        <v>-8.8249583106324563E-3</v>
      </c>
      <c r="K265" s="10">
        <v>-4.5085163133671581E-4</v>
      </c>
    </row>
    <row r="266" spans="1:11" x14ac:dyDescent="0.25">
      <c r="A266" s="9">
        <v>43365</v>
      </c>
      <c r="B266" s="10">
        <v>-1.2007672709018739E-8</v>
      </c>
      <c r="C266" s="10">
        <v>0</v>
      </c>
      <c r="D266" s="10">
        <v>0</v>
      </c>
      <c r="E266" s="10">
        <v>0</v>
      </c>
      <c r="F266" s="10">
        <v>1.5693229390820028E-4</v>
      </c>
      <c r="G266" s="10">
        <v>0</v>
      </c>
      <c r="H266" s="10">
        <v>0</v>
      </c>
      <c r="I266" s="10">
        <v>0</v>
      </c>
      <c r="J266" s="10">
        <v>0</v>
      </c>
      <c r="K266" s="10">
        <v>-9.8134026087711912E-10</v>
      </c>
    </row>
    <row r="267" spans="1:11" x14ac:dyDescent="0.25">
      <c r="A267" s="9">
        <v>43366</v>
      </c>
      <c r="B267" s="10">
        <v>-1.203830464236282E-8</v>
      </c>
      <c r="C267" s="10">
        <v>0</v>
      </c>
      <c r="D267" s="10">
        <v>0</v>
      </c>
      <c r="E267" s="10">
        <v>0</v>
      </c>
      <c r="F267" s="10">
        <v>1.5608382698178836E-4</v>
      </c>
      <c r="G267" s="10">
        <v>0</v>
      </c>
      <c r="H267" s="10">
        <v>0</v>
      </c>
      <c r="I267" s="10">
        <v>0</v>
      </c>
      <c r="J267" s="10">
        <v>0</v>
      </c>
      <c r="K267" s="10">
        <v>-1.4720107583380335E-9</v>
      </c>
    </row>
    <row r="268" spans="1:11" x14ac:dyDescent="0.25">
      <c r="A268" s="9">
        <v>43367</v>
      </c>
      <c r="B268" s="10">
        <v>-4.9402351853724919E-3</v>
      </c>
      <c r="C268" s="10">
        <v>-4.311555020596769E-3</v>
      </c>
      <c r="D268" s="10">
        <v>1.9108225949385036E-3</v>
      </c>
      <c r="E268" s="10">
        <v>-1.0593237098735166E-2</v>
      </c>
      <c r="F268" s="10">
        <v>-2.7344529443238454E-4</v>
      </c>
      <c r="G268" s="10">
        <v>-9.1382619025859313E-5</v>
      </c>
      <c r="H268" s="10">
        <v>2.5686837493710257E-5</v>
      </c>
      <c r="I268" s="10">
        <v>-2.1264091791488569E-3</v>
      </c>
      <c r="J268" s="10">
        <v>9.6873193094058993E-4</v>
      </c>
      <c r="K268" s="10">
        <v>1.3911178258939588E-3</v>
      </c>
    </row>
    <row r="269" spans="1:11" x14ac:dyDescent="0.25">
      <c r="A269" s="9">
        <v>43368</v>
      </c>
      <c r="B269" s="10">
        <v>-1.6791009987155443E-3</v>
      </c>
      <c r="C269" s="10">
        <v>1.1973054400897798E-3</v>
      </c>
      <c r="D269" s="10">
        <v>3.3298481170635787E-3</v>
      </c>
      <c r="E269" s="10">
        <v>4.2517904518277897E-3</v>
      </c>
      <c r="F269" s="10">
        <v>-3.0097649989989269E-4</v>
      </c>
      <c r="G269" s="10">
        <v>0</v>
      </c>
      <c r="H269" s="10">
        <v>-1.6267912541423346E-4</v>
      </c>
      <c r="I269" s="10">
        <v>-1.4200435809956439E-3</v>
      </c>
      <c r="J269" s="10">
        <v>-3.7032551228951811E-4</v>
      </c>
      <c r="K269" s="10">
        <v>-1.9261451948885739E-6</v>
      </c>
    </row>
    <row r="270" spans="1:11" x14ac:dyDescent="0.25">
      <c r="A270" s="9">
        <v>43369</v>
      </c>
      <c r="B270" s="10">
        <v>2.2411030377881185E-3</v>
      </c>
      <c r="C270" s="10">
        <v>1.9457379011078579E-4</v>
      </c>
      <c r="D270" s="10">
        <v>4.4574062930566039E-3</v>
      </c>
      <c r="E270" s="10">
        <v>5.082322889801854E-3</v>
      </c>
      <c r="F270" s="10">
        <v>5.1696453086001078E-5</v>
      </c>
      <c r="G270" s="10">
        <v>5.4834582343277205E-4</v>
      </c>
      <c r="H270" s="10">
        <v>-1.6080260481199371E-4</v>
      </c>
      <c r="I270" s="10">
        <v>5.167534261712038E-4</v>
      </c>
      <c r="J270" s="10">
        <v>-3.2245232001919233E-3</v>
      </c>
      <c r="K270" s="10">
        <v>2.8573642372180361E-4</v>
      </c>
    </row>
    <row r="271" spans="1:11" x14ac:dyDescent="0.25">
      <c r="A271" s="9">
        <v>43370</v>
      </c>
      <c r="B271" s="10">
        <v>7.328517390528564E-3</v>
      </c>
      <c r="C271" s="10">
        <v>5.2480288801481922E-3</v>
      </c>
      <c r="D271" s="10">
        <v>1.2359563744431017E-2</v>
      </c>
      <c r="E271" s="10">
        <v>1.4303100710675273E-2</v>
      </c>
      <c r="F271" s="10">
        <v>2.9610698961155858E-4</v>
      </c>
      <c r="G271" s="10">
        <v>2.7402265253928526E-4</v>
      </c>
      <c r="H271" s="10">
        <v>-1.9413613701435573E-4</v>
      </c>
      <c r="I271" s="10">
        <v>1.87129006658226E-5</v>
      </c>
      <c r="J271" s="10">
        <v>-1.3689827711299651E-3</v>
      </c>
      <c r="K271" s="10">
        <v>-1.8027625415725698E-3</v>
      </c>
    </row>
    <row r="272" spans="1:11" x14ac:dyDescent="0.25">
      <c r="A272" s="9">
        <v>43371</v>
      </c>
      <c r="B272" s="10">
        <v>3.9370445669668935E-4</v>
      </c>
      <c r="C272" s="10">
        <v>3.2209206973095039E-3</v>
      </c>
      <c r="D272" s="10">
        <v>-8.6996247581637735E-4</v>
      </c>
      <c r="E272" s="10">
        <v>2.9408389668966026E-3</v>
      </c>
      <c r="F272" s="10">
        <v>-4.8576269806350824E-4</v>
      </c>
      <c r="G272" s="10">
        <v>3.6526344626053309E-4</v>
      </c>
      <c r="H272" s="10">
        <v>-2.0178849329677284E-4</v>
      </c>
      <c r="I272" s="10">
        <v>2.2135778391050454E-3</v>
      </c>
      <c r="J272" s="10">
        <v>6.8718814075341564E-3</v>
      </c>
      <c r="K272" s="10">
        <v>2.4644689027368476E-3</v>
      </c>
    </row>
    <row r="273" spans="1:11" x14ac:dyDescent="0.25">
      <c r="A273" s="9">
        <v>43372</v>
      </c>
      <c r="B273" s="10">
        <v>-2.068580124837347E-8</v>
      </c>
      <c r="C273" s="10">
        <v>0</v>
      </c>
      <c r="D273" s="10">
        <v>0</v>
      </c>
      <c r="E273" s="10">
        <v>0</v>
      </c>
      <c r="F273" s="10">
        <v>1.5825638061070841E-4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</row>
    <row r="274" spans="1:11" x14ac:dyDescent="0.25">
      <c r="A274" s="9">
        <v>43373</v>
      </c>
      <c r="B274" s="10">
        <v>-2.0716311861132835E-8</v>
      </c>
      <c r="C274" s="10">
        <v>0</v>
      </c>
      <c r="D274" s="10">
        <v>0</v>
      </c>
      <c r="E274" s="10">
        <v>0</v>
      </c>
      <c r="F274" s="10">
        <v>1.5841007542697038E-4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</row>
    <row r="275" spans="1:11" x14ac:dyDescent="0.25">
      <c r="A275" s="9">
        <v>43374</v>
      </c>
      <c r="B275" s="10">
        <v>5.6366912029034849E-3</v>
      </c>
      <c r="C275" s="10">
        <v>1.6480094846424986E-3</v>
      </c>
      <c r="D275" s="10">
        <v>2.2374070215042973E-3</v>
      </c>
      <c r="E275" s="10">
        <v>3.1120984013241633E-3</v>
      </c>
      <c r="F275" s="10">
        <v>3.9263221182975162E-4</v>
      </c>
      <c r="G275" s="10">
        <v>7.3026015518018461E-4</v>
      </c>
      <c r="H275" s="10">
        <v>3.9889831710615553E-4</v>
      </c>
      <c r="I275" s="10">
        <v>-1.1276085315947748E-4</v>
      </c>
      <c r="J275" s="10">
        <v>4.4149095601538884E-3</v>
      </c>
      <c r="K275" s="10">
        <v>6.7829122882124507E-4</v>
      </c>
    </row>
    <row r="276" spans="1:11" x14ac:dyDescent="0.25">
      <c r="A276" s="9">
        <v>43375</v>
      </c>
      <c r="B276" s="10">
        <v>-4.2815476523354913E-3</v>
      </c>
      <c r="C276" s="10">
        <v>-3.1542939552225979E-3</v>
      </c>
      <c r="D276" s="10">
        <v>-9.5766878917232547E-3</v>
      </c>
      <c r="E276" s="10">
        <v>-3.2381582856595577E-3</v>
      </c>
      <c r="F276" s="10">
        <v>2.9024730524061858E-4</v>
      </c>
      <c r="G276" s="10">
        <v>2.7364772416316185E-4</v>
      </c>
      <c r="H276" s="10">
        <v>5.9001990841522911E-5</v>
      </c>
      <c r="I276" s="10">
        <v>2.3925394420194427E-3</v>
      </c>
      <c r="J276" s="10">
        <v>1.5468732938292066E-2</v>
      </c>
      <c r="K276" s="10">
        <v>1.5187784847983696E-3</v>
      </c>
    </row>
    <row r="277" spans="1:11" x14ac:dyDescent="0.25">
      <c r="A277" s="9">
        <v>43376</v>
      </c>
      <c r="B277" s="10">
        <v>4.7922436352400575E-3</v>
      </c>
      <c r="C277" s="10">
        <v>3.890285137611027E-3</v>
      </c>
      <c r="D277" s="10">
        <v>5.3653107523653799E-3</v>
      </c>
      <c r="E277" s="10">
        <v>-2.3334090642489775E-3</v>
      </c>
      <c r="F277" s="10">
        <v>1.0920624319807999E-3</v>
      </c>
      <c r="G277" s="10">
        <v>-3.6476381542949188E-4</v>
      </c>
      <c r="H277" s="10">
        <v>3.6445853641819959E-4</v>
      </c>
      <c r="I277" s="10">
        <v>-1.845154419339064E-3</v>
      </c>
      <c r="J277" s="10">
        <v>-1.4070432490216386E-3</v>
      </c>
      <c r="K277" s="10">
        <v>-1.2423149493820708E-3</v>
      </c>
    </row>
    <row r="278" spans="1:11" x14ac:dyDescent="0.25">
      <c r="A278" s="9">
        <v>43377</v>
      </c>
      <c r="B278" s="10">
        <v>-1.4343242871311062E-2</v>
      </c>
      <c r="C278" s="10">
        <v>-1.2441970715367123E-2</v>
      </c>
      <c r="D278" s="10">
        <v>-2.0656596242121312E-2</v>
      </c>
      <c r="E278" s="10">
        <v>-2.0264134793819302E-2</v>
      </c>
      <c r="F278" s="10">
        <v>-3.1057276835288962E-3</v>
      </c>
      <c r="G278" s="10">
        <v>-2.6455026455026731E-3</v>
      </c>
      <c r="H278" s="10">
        <v>-5.9262387789082993E-4</v>
      </c>
      <c r="I278" s="10">
        <v>-2.7706876404036129E-3</v>
      </c>
      <c r="J278" s="10">
        <v>3.3186701392043678E-3</v>
      </c>
      <c r="K278" s="10">
        <v>1.2237628013753912E-3</v>
      </c>
    </row>
    <row r="279" spans="1:11" x14ac:dyDescent="0.25">
      <c r="A279" s="9">
        <v>43378</v>
      </c>
      <c r="B279" s="10">
        <v>-9.193818625419287E-3</v>
      </c>
      <c r="C279" s="10">
        <v>-7.9708571652292726E-3</v>
      </c>
      <c r="D279" s="10">
        <v>-5.1504184601620547E-3</v>
      </c>
      <c r="E279" s="10">
        <v>-7.478079131579011E-3</v>
      </c>
      <c r="F279" s="10">
        <v>-4.6995811687826719E-4</v>
      </c>
      <c r="G279" s="10">
        <v>-3.6586481295153295E-4</v>
      </c>
      <c r="H279" s="10">
        <v>-3.1028883512240757E-4</v>
      </c>
      <c r="I279" s="10">
        <v>-1.3865649276426947E-3</v>
      </c>
      <c r="J279" s="10">
        <v>1.2465165979270822E-3</v>
      </c>
      <c r="K279" s="10">
        <v>-3.1261717049740071E-4</v>
      </c>
    </row>
    <row r="280" spans="1:11" x14ac:dyDescent="0.25">
      <c r="A280" s="9">
        <v>43379</v>
      </c>
      <c r="B280" s="10">
        <v>-5.0954542268496747E-8</v>
      </c>
      <c r="C280" s="10">
        <v>0</v>
      </c>
      <c r="D280" s="10">
        <v>0</v>
      </c>
      <c r="E280" s="10">
        <v>0</v>
      </c>
      <c r="F280" s="10">
        <v>1.663800075064263E-4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</row>
    <row r="281" spans="1:11" x14ac:dyDescent="0.25">
      <c r="A281" s="9">
        <v>43380</v>
      </c>
      <c r="B281" s="10">
        <v>-5.0923493798498979E-8</v>
      </c>
      <c r="C281" s="10">
        <v>0</v>
      </c>
      <c r="D281" s="10">
        <v>0</v>
      </c>
      <c r="E281" s="10">
        <v>0</v>
      </c>
      <c r="F281" s="10">
        <v>1.6696764558261139E-4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</row>
    <row r="282" spans="1:11" x14ac:dyDescent="0.25">
      <c r="A282" s="9">
        <v>43381</v>
      </c>
      <c r="B282" s="10">
        <v>-4.4982498366813129E-3</v>
      </c>
      <c r="C282" s="10">
        <v>-7.2348204211013512E-3</v>
      </c>
      <c r="D282" s="10">
        <v>3.2705966938045622E-3</v>
      </c>
      <c r="E282" s="10">
        <v>6.3057411582424887E-3</v>
      </c>
      <c r="F282" s="10">
        <v>-1.9452430982326937E-4</v>
      </c>
      <c r="G282" s="10">
        <v>0</v>
      </c>
      <c r="H282" s="10">
        <v>-2.665884673824781E-5</v>
      </c>
      <c r="I282" s="10">
        <v>1.0487536845246871E-3</v>
      </c>
      <c r="J282" s="10">
        <v>-1.0757552968889019E-2</v>
      </c>
      <c r="K282" s="10">
        <v>-8.8712651089981184E-4</v>
      </c>
    </row>
    <row r="283" spans="1:11" x14ac:dyDescent="0.25">
      <c r="A283" s="9">
        <v>43382</v>
      </c>
      <c r="B283" s="10">
        <v>1.230668734659956E-3</v>
      </c>
      <c r="C283" s="10">
        <v>-3.3971196761894973E-3</v>
      </c>
      <c r="D283" s="10">
        <v>-2.4578397637217021E-3</v>
      </c>
      <c r="E283" s="10">
        <v>1.2533942488444424E-3</v>
      </c>
      <c r="F283" s="10">
        <v>-7.6058904367575138E-4</v>
      </c>
      <c r="G283" s="10">
        <v>-1.0979961570134478E-3</v>
      </c>
      <c r="H283" s="10">
        <v>-9.4831854362653623E-4</v>
      </c>
      <c r="I283" s="10">
        <v>4.2321210665342406E-4</v>
      </c>
      <c r="J283" s="10">
        <v>-9.2398209660423476E-4</v>
      </c>
      <c r="K283" s="10">
        <v>1.473006563360513E-3</v>
      </c>
    </row>
    <row r="284" spans="1:11" x14ac:dyDescent="0.25">
      <c r="A284" s="9">
        <v>43383</v>
      </c>
      <c r="B284" s="10">
        <v>-3.3993086461828546E-2</v>
      </c>
      <c r="C284" s="10">
        <v>-3.3737965296538608E-2</v>
      </c>
      <c r="D284" s="10">
        <v>-3.6056026784853992E-2</v>
      </c>
      <c r="E284" s="10">
        <v>-2.3196026193323501E-2</v>
      </c>
      <c r="F284" s="10">
        <v>-1.3620999967274912E-3</v>
      </c>
      <c r="G284" s="10">
        <v>-1.6488046166529546E-3</v>
      </c>
      <c r="H284" s="10">
        <v>-1.90606165728191E-4</v>
      </c>
      <c r="I284" s="10">
        <v>-6.6547706416854335E-4</v>
      </c>
      <c r="J284" s="10">
        <v>-2.8496123702240941E-3</v>
      </c>
      <c r="K284" s="10">
        <v>-1.8745049796107621E-2</v>
      </c>
    </row>
    <row r="285" spans="1:11" x14ac:dyDescent="0.25">
      <c r="A285" s="9">
        <v>43384</v>
      </c>
      <c r="B285" s="10">
        <v>-1.4882858321133443E-2</v>
      </c>
      <c r="C285" s="10">
        <v>-1.6240635364429212E-2</v>
      </c>
      <c r="D285" s="10">
        <v>2.2457860519319323E-3</v>
      </c>
      <c r="E285" s="10">
        <v>-2.652705870420078E-2</v>
      </c>
      <c r="F285" s="10">
        <v>-1.4019306308836914E-3</v>
      </c>
      <c r="G285" s="10">
        <v>9.1751536838380332E-5</v>
      </c>
      <c r="H285" s="10">
        <v>-1.8387469449537841E-3</v>
      </c>
      <c r="I285" s="10">
        <v>1.4623680955221123E-3</v>
      </c>
      <c r="J285" s="10">
        <v>1.1789705285804563E-2</v>
      </c>
      <c r="K285" s="10">
        <v>-8.1004052590569892E-3</v>
      </c>
    </row>
    <row r="286" spans="1:11" x14ac:dyDescent="0.25">
      <c r="A286" s="9">
        <v>43385</v>
      </c>
      <c r="B286" s="10">
        <v>1.1777122035516984E-2</v>
      </c>
      <c r="C286" s="10">
        <v>8.8552122723608573E-3</v>
      </c>
      <c r="D286" s="10">
        <v>1.6601747589327524E-2</v>
      </c>
      <c r="E286" s="10">
        <v>2.0022682833181416E-2</v>
      </c>
      <c r="F286" s="10">
        <v>1.8694300467763517E-3</v>
      </c>
      <c r="G286" s="10">
        <v>2.7522935779811242E-4</v>
      </c>
      <c r="H286" s="10">
        <v>1.2424139692785996E-3</v>
      </c>
      <c r="I286" s="10">
        <v>5.2899269551241876E-4</v>
      </c>
      <c r="J286" s="10">
        <v>1.1621672407054777E-2</v>
      </c>
      <c r="K286" s="10">
        <v>4.5224258436833828E-3</v>
      </c>
    </row>
    <row r="287" spans="1:11" x14ac:dyDescent="0.25">
      <c r="A287" s="9">
        <v>43386</v>
      </c>
      <c r="B287" s="10">
        <v>-5.4315528697422024E-8</v>
      </c>
      <c r="C287" s="10">
        <v>0</v>
      </c>
      <c r="D287" s="10">
        <v>0</v>
      </c>
      <c r="E287" s="10">
        <v>0</v>
      </c>
      <c r="F287" s="10">
        <v>1.5699771511706959E-4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</row>
    <row r="288" spans="1:11" x14ac:dyDescent="0.25">
      <c r="A288" s="9">
        <v>43387</v>
      </c>
      <c r="B288" s="10">
        <v>-5.4315531450192871E-8</v>
      </c>
      <c r="C288" s="10">
        <v>0</v>
      </c>
      <c r="D288" s="10">
        <v>0</v>
      </c>
      <c r="E288" s="10">
        <v>0</v>
      </c>
      <c r="F288" s="10">
        <v>1.5758162525337171E-4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</row>
    <row r="289" spans="1:11" x14ac:dyDescent="0.25">
      <c r="A289" s="9">
        <v>43388</v>
      </c>
      <c r="B289" s="10">
        <v>-1.9712370961110144E-3</v>
      </c>
      <c r="C289" s="10">
        <v>-3.0203626325838728E-3</v>
      </c>
      <c r="D289" s="10">
        <v>2.1985813326541024E-3</v>
      </c>
      <c r="E289" s="10">
        <v>-4.6851462682672498E-3</v>
      </c>
      <c r="F289" s="10">
        <v>-6.8779246675340812E-5</v>
      </c>
      <c r="G289" s="10">
        <v>7.3374300651196656E-4</v>
      </c>
      <c r="H289" s="10">
        <v>3.3668556429633512E-4</v>
      </c>
      <c r="I289" s="10">
        <v>1.8872730771790226E-4</v>
      </c>
      <c r="J289" s="10">
        <v>6.2275460731657456E-3</v>
      </c>
      <c r="K289" s="10">
        <v>-2.8354100740600734E-4</v>
      </c>
    </row>
    <row r="290" spans="1:11" x14ac:dyDescent="0.25">
      <c r="A290" s="9">
        <v>43389</v>
      </c>
      <c r="B290" s="10">
        <v>2.0442920120988126E-2</v>
      </c>
      <c r="C290" s="10">
        <v>2.374872585042076E-2</v>
      </c>
      <c r="D290" s="10">
        <v>1.8290919992501237E-2</v>
      </c>
      <c r="E290" s="10">
        <v>1.881097771578082E-2</v>
      </c>
      <c r="F290" s="10">
        <v>6.97374662342461E-4</v>
      </c>
      <c r="G290" s="10">
        <v>8.2485565026124696E-4</v>
      </c>
      <c r="H290" s="10">
        <v>-3.2417723341393589E-5</v>
      </c>
      <c r="I290" s="10">
        <v>4.0950699787835348E-4</v>
      </c>
      <c r="J290" s="10">
        <v>1.090304070653507E-3</v>
      </c>
      <c r="K290" s="10">
        <v>1.2951174497660731E-2</v>
      </c>
    </row>
    <row r="291" spans="1:11" x14ac:dyDescent="0.25">
      <c r="A291" s="9">
        <v>43390</v>
      </c>
      <c r="B291" s="10">
        <v>1.4638556741832E-4</v>
      </c>
      <c r="C291" s="10">
        <v>9.26208076348356E-5</v>
      </c>
      <c r="D291" s="10">
        <v>7.0314981602037866E-3</v>
      </c>
      <c r="E291" s="10">
        <v>-2.0890356003480308E-3</v>
      </c>
      <c r="F291" s="10">
        <v>7.9433023704520225E-4</v>
      </c>
      <c r="G291" s="10">
        <v>-2.7472527472527375E-4</v>
      </c>
      <c r="H291" s="10">
        <v>5.5493313627796859E-4</v>
      </c>
      <c r="I291" s="10">
        <v>1.3501117910043E-3</v>
      </c>
      <c r="J291" s="10">
        <v>3.1112141592896459E-3</v>
      </c>
      <c r="K291" s="10">
        <v>-4.8863392774360344E-4</v>
      </c>
    </row>
    <row r="292" spans="1:11" x14ac:dyDescent="0.25">
      <c r="A292" s="9">
        <v>43391</v>
      </c>
      <c r="B292" s="10">
        <v>-7.0420089877824641E-3</v>
      </c>
      <c r="C292" s="10">
        <v>-9.042658119175262E-3</v>
      </c>
      <c r="D292" s="10">
        <v>-1.7388319771955957E-2</v>
      </c>
      <c r="E292" s="10">
        <v>-1.8726516117112665E-2</v>
      </c>
      <c r="F292" s="10">
        <v>-2.0357109169816291E-3</v>
      </c>
      <c r="G292" s="10">
        <v>-9.1600256480728337E-4</v>
      </c>
      <c r="H292" s="10">
        <v>-5.7463761141340886E-4</v>
      </c>
      <c r="I292" s="10">
        <v>1.1008504958508747E-3</v>
      </c>
      <c r="J292" s="10">
        <v>-1.4846600591902359E-3</v>
      </c>
      <c r="K292" s="10">
        <v>-5.172446867606777E-3</v>
      </c>
    </row>
    <row r="293" spans="1:11" x14ac:dyDescent="0.25">
      <c r="A293" s="9">
        <v>43392</v>
      </c>
      <c r="B293" s="10">
        <v>5.2015993591190436E-4</v>
      </c>
      <c r="C293" s="10">
        <v>-5.8504290158848393E-3</v>
      </c>
      <c r="D293" s="10">
        <v>-6.5783988754255724E-3</v>
      </c>
      <c r="E293" s="10">
        <v>4.09579117995629E-3</v>
      </c>
      <c r="F293" s="10">
        <v>-7.1001297718159453E-4</v>
      </c>
      <c r="G293" s="10">
        <v>-5.5010543687528113E-4</v>
      </c>
      <c r="H293" s="10">
        <v>-9.1346493076538415E-4</v>
      </c>
      <c r="I293" s="10">
        <v>-4.3789110893610166E-4</v>
      </c>
      <c r="J293" s="10">
        <v>3.4198218210148234E-3</v>
      </c>
      <c r="K293" s="10">
        <v>2.197869602842643E-4</v>
      </c>
    </row>
    <row r="294" spans="1:11" x14ac:dyDescent="0.25">
      <c r="A294" s="9">
        <v>43393</v>
      </c>
      <c r="B294" s="10">
        <v>0</v>
      </c>
      <c r="C294" s="10">
        <v>0</v>
      </c>
      <c r="D294" s="10">
        <v>0</v>
      </c>
      <c r="E294" s="10">
        <v>0</v>
      </c>
      <c r="F294" s="10">
        <v>1.7140803095394661E-4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</row>
    <row r="295" spans="1:11" x14ac:dyDescent="0.25">
      <c r="A295" s="9">
        <v>43394</v>
      </c>
      <c r="B295" s="10">
        <v>0</v>
      </c>
      <c r="C295" s="10">
        <v>0</v>
      </c>
      <c r="D295" s="10">
        <v>0</v>
      </c>
      <c r="E295" s="10">
        <v>0</v>
      </c>
      <c r="F295" s="10">
        <v>1.7137156261233123E-4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</row>
    <row r="296" spans="1:11" x14ac:dyDescent="0.25">
      <c r="A296" s="9">
        <v>43395</v>
      </c>
      <c r="B296" s="10">
        <v>1.1704866301427367E-3</v>
      </c>
      <c r="C296" s="10">
        <v>1.3443046137839865E-4</v>
      </c>
      <c r="D296" s="10">
        <v>4.6009472772383445E-3</v>
      </c>
      <c r="E296" s="10">
        <v>8.9686443080911216E-3</v>
      </c>
      <c r="F296" s="10">
        <v>2.6519276631946229E-4</v>
      </c>
      <c r="G296" s="10">
        <v>1.8346940647639975E-4</v>
      </c>
      <c r="H296" s="10">
        <v>5.1250434244831666E-4</v>
      </c>
      <c r="I296" s="10">
        <v>-2.0035585037805336E-4</v>
      </c>
      <c r="J296" s="10">
        <v>-2.2831397892348099E-3</v>
      </c>
      <c r="K296" s="10">
        <v>3.1481642592211533E-4</v>
      </c>
    </row>
    <row r="297" spans="1:11" x14ac:dyDescent="0.25">
      <c r="A297" s="9">
        <v>43396</v>
      </c>
      <c r="B297" s="10">
        <v>-8.5518975238530574E-3</v>
      </c>
      <c r="C297" s="10">
        <v>-1.1715496902875211E-2</v>
      </c>
      <c r="D297" s="10">
        <v>-9.8964549288901443E-3</v>
      </c>
      <c r="E297" s="10">
        <v>-1.3266856359438179E-2</v>
      </c>
      <c r="F297" s="10">
        <v>-2.6706293320331326E-3</v>
      </c>
      <c r="G297" s="10">
        <v>-1.1923323855819179E-3</v>
      </c>
      <c r="H297" s="10">
        <v>-1.0254375279609151E-3</v>
      </c>
      <c r="I297" s="10">
        <v>1.3766904794886318E-3</v>
      </c>
      <c r="J297" s="10">
        <v>1.2152172029859944E-2</v>
      </c>
      <c r="K297" s="10">
        <v>-5.1082782132372247E-3</v>
      </c>
    </row>
    <row r="298" spans="1:11" x14ac:dyDescent="0.25">
      <c r="A298" s="9">
        <v>43397</v>
      </c>
      <c r="B298" s="10">
        <v>-1.3539094978016395E-2</v>
      </c>
      <c r="C298" s="10">
        <v>-1.6203708106894754E-2</v>
      </c>
      <c r="D298" s="10">
        <v>-1.3908974234630944E-2</v>
      </c>
      <c r="E298" s="10">
        <v>-1.4708148282383218E-2</v>
      </c>
      <c r="F298" s="10">
        <v>-1.6445056296343529E-4</v>
      </c>
      <c r="G298" s="10">
        <v>0</v>
      </c>
      <c r="H298" s="10">
        <v>-5.2995536916411456E-4</v>
      </c>
      <c r="I298" s="10">
        <v>1.1857746480752561E-3</v>
      </c>
      <c r="J298" s="10">
        <v>1.0696998916390971E-3</v>
      </c>
      <c r="K298" s="10">
        <v>-1.0098334378419477E-2</v>
      </c>
    </row>
    <row r="299" spans="1:11" x14ac:dyDescent="0.25">
      <c r="A299" s="9">
        <v>43398</v>
      </c>
      <c r="B299" s="10">
        <v>1.4013448813455703E-2</v>
      </c>
      <c r="C299" s="10">
        <v>1.0905955109731247E-2</v>
      </c>
      <c r="D299" s="10">
        <v>2.5666761716781797E-2</v>
      </c>
      <c r="E299" s="10">
        <v>1.144868810645292E-2</v>
      </c>
      <c r="F299" s="10">
        <v>-2.7588524848928238E-3</v>
      </c>
      <c r="G299" s="10">
        <v>-8.264462809918216E-4</v>
      </c>
      <c r="H299" s="10">
        <v>-1.244861245262463E-3</v>
      </c>
      <c r="I299" s="10">
        <v>-7.2030261957790976E-5</v>
      </c>
      <c r="J299" s="10">
        <v>1.6953290363527446E-3</v>
      </c>
      <c r="K299" s="10">
        <v>4.8260329482407924E-3</v>
      </c>
    </row>
    <row r="300" spans="1:11" x14ac:dyDescent="0.25">
      <c r="A300" s="9">
        <v>43399</v>
      </c>
      <c r="B300" s="10">
        <v>-1.0931956575714073E-2</v>
      </c>
      <c r="C300" s="10">
        <v>-9.1070796714067814E-3</v>
      </c>
      <c r="D300" s="10">
        <v>-1.5451884570406919E-2</v>
      </c>
      <c r="E300" s="10">
        <v>-8.5811354055383201E-3</v>
      </c>
      <c r="F300" s="10">
        <v>-2.5759980772225872E-3</v>
      </c>
      <c r="G300" s="10">
        <v>-1.1947431302269385E-3</v>
      </c>
      <c r="H300" s="10">
        <v>-1.0512722402908903E-3</v>
      </c>
      <c r="I300" s="10">
        <v>2.1500051874911497E-3</v>
      </c>
      <c r="J300" s="10">
        <v>3.2428401634570034E-3</v>
      </c>
      <c r="K300" s="10">
        <v>-5.1762395507729975E-3</v>
      </c>
    </row>
    <row r="301" spans="1:11" x14ac:dyDescent="0.25">
      <c r="A301" s="9">
        <v>43400</v>
      </c>
      <c r="B301" s="10">
        <v>-8.4992594648006617E-8</v>
      </c>
      <c r="C301" s="10">
        <v>0</v>
      </c>
      <c r="D301" s="10">
        <v>0</v>
      </c>
      <c r="E301" s="10">
        <v>0</v>
      </c>
      <c r="F301" s="10">
        <v>1.5557573537335298E-4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</row>
    <row r="302" spans="1:11" x14ac:dyDescent="0.25">
      <c r="A302" s="9">
        <v>43401</v>
      </c>
      <c r="B302" s="10">
        <v>-8.502672191491408E-8</v>
      </c>
      <c r="C302" s="10">
        <v>0</v>
      </c>
      <c r="D302" s="10">
        <v>0</v>
      </c>
      <c r="E302" s="10">
        <v>0</v>
      </c>
      <c r="F302" s="10">
        <v>1.5540837436988638E-4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</row>
    <row r="303" spans="1:11" x14ac:dyDescent="0.25">
      <c r="A303" s="9">
        <v>43402</v>
      </c>
      <c r="B303" s="10">
        <v>-2.1964217594673762E-3</v>
      </c>
      <c r="C303" s="10">
        <v>1.0838230482741462E-3</v>
      </c>
      <c r="D303" s="10">
        <v>-4.8674331408174376E-3</v>
      </c>
      <c r="E303" s="10">
        <v>-1.3727883491784301E-2</v>
      </c>
      <c r="F303" s="10">
        <v>5.2093247804674591E-5</v>
      </c>
      <c r="G303" s="10">
        <v>0</v>
      </c>
      <c r="H303" s="10">
        <v>-2.0013386944950362E-4</v>
      </c>
      <c r="I303" s="10">
        <v>-1.6057147907444171E-3</v>
      </c>
      <c r="J303" s="10">
        <v>-4.1075218016342098E-3</v>
      </c>
      <c r="K303" s="10">
        <v>-5.2418085432672412E-4</v>
      </c>
    </row>
    <row r="304" spans="1:11" x14ac:dyDescent="0.25">
      <c r="A304" s="9">
        <v>43403</v>
      </c>
      <c r="B304" s="10">
        <v>8.7929470073600229E-3</v>
      </c>
      <c r="C304" s="10">
        <v>1.4659635389050019E-2</v>
      </c>
      <c r="D304" s="10">
        <v>8.7124677288996019E-3</v>
      </c>
      <c r="E304" s="10">
        <v>1.5076391448712657E-2</v>
      </c>
      <c r="F304" s="10">
        <v>-3.3000384954327263E-4</v>
      </c>
      <c r="G304" s="10">
        <v>-9.2013249908040606E-5</v>
      </c>
      <c r="H304" s="10">
        <v>2.4040027124039298E-4</v>
      </c>
      <c r="I304" s="10">
        <v>2.8968114617528847E-4</v>
      </c>
      <c r="J304" s="10">
        <v>-2.1309432878147362E-3</v>
      </c>
      <c r="K304" s="10">
        <v>4.6641496597226145E-3</v>
      </c>
    </row>
    <row r="305" spans="1:11" x14ac:dyDescent="0.25">
      <c r="A305" s="9">
        <v>43404</v>
      </c>
      <c r="B305" s="10">
        <v>1.9544169432349347E-2</v>
      </c>
      <c r="C305" s="10">
        <v>1.339793021408564E-2</v>
      </c>
      <c r="D305" s="10">
        <v>2.181593751646765E-2</v>
      </c>
      <c r="E305" s="10">
        <v>1.0809441592006292E-2</v>
      </c>
      <c r="F305" s="10">
        <v>1.4725431973701593E-3</v>
      </c>
      <c r="G305" s="10">
        <v>1.7484126253795029E-3</v>
      </c>
      <c r="H305" s="10">
        <v>7.6603184970824856E-6</v>
      </c>
      <c r="I305" s="10">
        <v>-5.8223377809926409E-4</v>
      </c>
      <c r="J305" s="10">
        <v>-5.6411318338061185E-3</v>
      </c>
      <c r="K305" s="10">
        <v>8.5227640917302904E-3</v>
      </c>
    </row>
    <row r="306" spans="1:11" x14ac:dyDescent="0.25">
      <c r="A306" s="9">
        <v>43405</v>
      </c>
      <c r="B306" s="10">
        <v>2.7876904579227694E-3</v>
      </c>
      <c r="C306" s="10">
        <v>1.2025385884000706E-2</v>
      </c>
      <c r="D306" s="10">
        <v>1.0964908854520559E-2</v>
      </c>
      <c r="E306" s="10">
        <v>1.1252344347540697E-2</v>
      </c>
      <c r="F306" s="10">
        <v>1.3424628051822095E-3</v>
      </c>
      <c r="G306" s="10">
        <v>-2.7558331802313152E-4</v>
      </c>
      <c r="H306" s="10">
        <v>8.7614221655352154E-4</v>
      </c>
      <c r="I306" s="10">
        <v>-8.6680380238458301E-4</v>
      </c>
      <c r="J306" s="10">
        <v>7.4042201701148523E-3</v>
      </c>
      <c r="K306" s="10">
        <v>3.7467355645458052E-3</v>
      </c>
    </row>
    <row r="307" spans="1:11" x14ac:dyDescent="0.25">
      <c r="A307" s="9">
        <v>43406</v>
      </c>
      <c r="B307" s="10">
        <v>4.5986441759337353E-3</v>
      </c>
      <c r="C307" s="10">
        <v>4.573824604897414E-3</v>
      </c>
      <c r="D307" s="10">
        <v>9.1457322182382957E-3</v>
      </c>
      <c r="E307" s="10">
        <v>1.3421774646394049E-2</v>
      </c>
      <c r="F307" s="10">
        <v>1.5371088959446845E-3</v>
      </c>
      <c r="G307" s="10">
        <v>3.6754571349817411E-4</v>
      </c>
      <c r="H307" s="10">
        <v>1.1796040433726951E-3</v>
      </c>
      <c r="I307" s="10">
        <v>-1.184885904996761E-3</v>
      </c>
      <c r="J307" s="10">
        <v>2.4434603851952695E-3</v>
      </c>
      <c r="K307" s="10">
        <v>9.4591512482061307E-5</v>
      </c>
    </row>
    <row r="308" spans="1:11" x14ac:dyDescent="0.25">
      <c r="A308" s="9">
        <v>43407</v>
      </c>
      <c r="B308" s="10">
        <v>-1.3861008118294068E-9</v>
      </c>
      <c r="C308" s="10">
        <v>0</v>
      </c>
      <c r="D308" s="10">
        <v>0</v>
      </c>
      <c r="E308" s="10">
        <v>0</v>
      </c>
      <c r="F308" s="10">
        <v>1.5894545005883871E-4</v>
      </c>
      <c r="G308" s="10">
        <v>0</v>
      </c>
      <c r="H308" s="10">
        <v>0</v>
      </c>
      <c r="I308" s="10">
        <v>0</v>
      </c>
      <c r="J308" s="10">
        <v>0</v>
      </c>
      <c r="K308" s="10">
        <v>-1.3405210925618989E-7</v>
      </c>
    </row>
    <row r="309" spans="1:11" x14ac:dyDescent="0.25">
      <c r="A309" s="9">
        <v>43408</v>
      </c>
      <c r="B309" s="10">
        <v>-1.3861006170410553E-9</v>
      </c>
      <c r="C309" s="10">
        <v>0</v>
      </c>
      <c r="D309" s="10">
        <v>0</v>
      </c>
      <c r="E309" s="10">
        <v>0</v>
      </c>
      <c r="F309" s="10">
        <v>1.5848215087303823E-4</v>
      </c>
      <c r="G309" s="10">
        <v>0</v>
      </c>
      <c r="H309" s="10">
        <v>0</v>
      </c>
      <c r="I309" s="10">
        <v>0</v>
      </c>
      <c r="J309" s="10">
        <v>0</v>
      </c>
      <c r="K309" s="10">
        <v>-1.3405212722616031E-7</v>
      </c>
    </row>
    <row r="310" spans="1:11" x14ac:dyDescent="0.25">
      <c r="A310" s="9">
        <v>43409</v>
      </c>
      <c r="B310" s="10">
        <v>-1.9874721264163293E-3</v>
      </c>
      <c r="C310" s="10">
        <v>-3.0507036538355292E-3</v>
      </c>
      <c r="D310" s="10">
        <v>-5.4276741061397632E-3</v>
      </c>
      <c r="E310" s="10">
        <v>2.6161265846355998E-3</v>
      </c>
      <c r="F310" s="10">
        <v>3.7467788691338173E-4</v>
      </c>
      <c r="G310" s="10">
        <v>3.6741067328005528E-4</v>
      </c>
      <c r="H310" s="10">
        <v>5.0645055561293617E-5</v>
      </c>
      <c r="I310" s="10">
        <v>3.1583911907587085E-4</v>
      </c>
      <c r="J310" s="10">
        <v>-1.8483378895860518E-3</v>
      </c>
      <c r="K310" s="10">
        <v>1.5340346666497316E-3</v>
      </c>
    </row>
    <row r="311" spans="1:11" x14ac:dyDescent="0.25">
      <c r="A311" s="9">
        <v>43410</v>
      </c>
      <c r="B311" s="10">
        <v>5.8412834949799789E-3</v>
      </c>
      <c r="C311" s="10">
        <v>2.9795602720363856E-3</v>
      </c>
      <c r="D311" s="10">
        <v>-2.9994020593401153E-3</v>
      </c>
      <c r="E311" s="10">
        <v>-2.451313831422941E-3</v>
      </c>
      <c r="F311" s="10">
        <v>2.5617121284419227E-4</v>
      </c>
      <c r="G311" s="10">
        <v>5.5091359838410625E-4</v>
      </c>
      <c r="H311" s="10">
        <v>1.4523884145267729E-4</v>
      </c>
      <c r="I311" s="10">
        <v>-1.4943196058999245E-4</v>
      </c>
      <c r="J311" s="10">
        <v>-1.9338227158520508E-3</v>
      </c>
      <c r="K311" s="10">
        <v>2.0271654662042523E-3</v>
      </c>
    </row>
    <row r="312" spans="1:11" x14ac:dyDescent="0.25">
      <c r="A312" s="9">
        <v>43411</v>
      </c>
      <c r="B312" s="10">
        <v>1.2604986765595037E-2</v>
      </c>
      <c r="C312" s="10">
        <v>9.6813197657741323E-3</v>
      </c>
      <c r="D312" s="10">
        <v>1.0511292926699382E-2</v>
      </c>
      <c r="E312" s="10">
        <v>5.8326391260871075E-3</v>
      </c>
      <c r="F312" s="10">
        <v>1.8469704230703004E-3</v>
      </c>
      <c r="G312" s="10">
        <v>1.3765256492612732E-3</v>
      </c>
      <c r="H312" s="10">
        <v>5.0061908619825068E-4</v>
      </c>
      <c r="I312" s="10">
        <v>-6.2641482433898363E-4</v>
      </c>
      <c r="J312" s="10">
        <v>-6.0880693086669086E-3</v>
      </c>
      <c r="K312" s="10">
        <v>3.7301062764749601E-3</v>
      </c>
    </row>
    <row r="313" spans="1:11" x14ac:dyDescent="0.25">
      <c r="A313" s="9">
        <v>43412</v>
      </c>
      <c r="B313" s="10">
        <v>2.3825788646873501E-3</v>
      </c>
      <c r="C313" s="10">
        <v>2.3475679378859304E-4</v>
      </c>
      <c r="D313" s="10">
        <v>-2.2467372061738791E-3</v>
      </c>
      <c r="E313" s="10">
        <v>-7.6272869180558341E-3</v>
      </c>
      <c r="F313" s="10">
        <v>5.283501186707847E-4</v>
      </c>
      <c r="G313" s="10">
        <v>9.1642228738919584E-5</v>
      </c>
      <c r="H313" s="10">
        <v>5.2615094325214606E-4</v>
      </c>
      <c r="I313" s="10">
        <v>-4.207375709806353E-4</v>
      </c>
      <c r="J313" s="10">
        <v>-8.629490359419597E-4</v>
      </c>
      <c r="K313" s="10">
        <v>1.724691951479575E-3</v>
      </c>
    </row>
    <row r="314" spans="1:11" x14ac:dyDescent="0.25">
      <c r="A314" s="9">
        <v>43413</v>
      </c>
      <c r="B314" s="10">
        <v>-2.8267449514131982E-3</v>
      </c>
      <c r="C314" s="10">
        <v>-5.1433461155955262E-3</v>
      </c>
      <c r="D314" s="10">
        <v>-1.7072937935167638E-2</v>
      </c>
      <c r="E314" s="10">
        <v>-7.2873786661485987E-3</v>
      </c>
      <c r="F314" s="10">
        <v>-1.9506258214728751E-3</v>
      </c>
      <c r="G314" s="10">
        <v>-1.6494089617886676E-3</v>
      </c>
      <c r="H314" s="10">
        <v>-2.4718953138025412E-4</v>
      </c>
      <c r="I314" s="10">
        <v>1.9952376411036714E-3</v>
      </c>
      <c r="J314" s="10">
        <v>-3.9807520406685013E-3</v>
      </c>
      <c r="K314" s="10">
        <v>6.6184750447455764E-4</v>
      </c>
    </row>
    <row r="315" spans="1:11" x14ac:dyDescent="0.25">
      <c r="A315" s="9">
        <v>43414</v>
      </c>
      <c r="B315" s="10">
        <v>0</v>
      </c>
      <c r="C315" s="10">
        <v>0</v>
      </c>
      <c r="D315" s="10">
        <v>0</v>
      </c>
      <c r="E315" s="10">
        <v>0</v>
      </c>
      <c r="F315" s="10">
        <v>1.6437500534757598E-4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</row>
    <row r="316" spans="1:11" x14ac:dyDescent="0.25">
      <c r="A316" s="9">
        <v>43415</v>
      </c>
      <c r="B316" s="10">
        <v>0</v>
      </c>
      <c r="C316" s="10">
        <v>0</v>
      </c>
      <c r="D316" s="10">
        <v>0</v>
      </c>
      <c r="E316" s="10">
        <v>0</v>
      </c>
      <c r="F316" s="10">
        <v>1.6452514550059912E-4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</row>
    <row r="317" spans="1:11" x14ac:dyDescent="0.25">
      <c r="A317" s="9">
        <v>43416</v>
      </c>
      <c r="B317" s="10">
        <v>-9.8669354244752538E-3</v>
      </c>
      <c r="C317" s="10">
        <v>-1.2983591508892722E-2</v>
      </c>
      <c r="D317" s="10">
        <v>-1.396446820052517E-2</v>
      </c>
      <c r="E317" s="10">
        <v>-6.8991251953340778E-3</v>
      </c>
      <c r="F317" s="10">
        <v>-5.3607428290974944E-4</v>
      </c>
      <c r="G317" s="10">
        <v>0</v>
      </c>
      <c r="H317" s="10">
        <v>-3.7517183442792312E-4</v>
      </c>
      <c r="I317" s="10">
        <v>7.8141966058857721E-4</v>
      </c>
      <c r="J317" s="10">
        <v>4.1714785701312792E-3</v>
      </c>
      <c r="K317" s="10">
        <v>-3.1691117583481664E-3</v>
      </c>
    </row>
    <row r="318" spans="1:11" x14ac:dyDescent="0.25">
      <c r="A318" s="9">
        <v>43417</v>
      </c>
      <c r="B318" s="10">
        <v>2.814288305843223E-3</v>
      </c>
      <c r="C318" s="10">
        <v>-7.7192714867835299E-5</v>
      </c>
      <c r="D318" s="10">
        <v>-3.9355581244156527E-4</v>
      </c>
      <c r="E318" s="10">
        <v>2.0528156332805907E-3</v>
      </c>
      <c r="F318" s="10">
        <v>-2.3006225867782172E-3</v>
      </c>
      <c r="G318" s="10">
        <v>-1.8357044515833199E-3</v>
      </c>
      <c r="H318" s="10">
        <v>-1.2691870231594793E-3</v>
      </c>
      <c r="I318" s="10">
        <v>-6.775162271779754E-4</v>
      </c>
      <c r="J318" s="10">
        <v>-5.4419983538035472E-3</v>
      </c>
      <c r="K318" s="10">
        <v>1.5471575720251622E-3</v>
      </c>
    </row>
    <row r="319" spans="1:11" x14ac:dyDescent="0.25">
      <c r="A319" s="9">
        <v>43418</v>
      </c>
      <c r="B319" s="10">
        <v>-6.2738395273150551E-3</v>
      </c>
      <c r="C319" s="10">
        <v>-4.8142209258631441E-3</v>
      </c>
      <c r="D319" s="10">
        <v>-1.3241332090333321E-4</v>
      </c>
      <c r="E319" s="10">
        <v>-2.4319066776155303E-3</v>
      </c>
      <c r="F319" s="10">
        <v>-2.6591128131556703E-3</v>
      </c>
      <c r="G319" s="10">
        <v>-1.1034482758620623E-3</v>
      </c>
      <c r="H319" s="10">
        <v>-1.3740703271569732E-3</v>
      </c>
      <c r="I319" s="10">
        <v>1.6060370318452688E-4</v>
      </c>
      <c r="J319" s="10">
        <v>-1.5145642807002817E-3</v>
      </c>
      <c r="K319" s="10">
        <v>-2.3771081330243747E-3</v>
      </c>
    </row>
    <row r="320" spans="1:11" x14ac:dyDescent="0.25">
      <c r="A320" s="9">
        <v>43419</v>
      </c>
      <c r="B320" s="10">
        <v>4.7576519932329281E-3</v>
      </c>
      <c r="C320" s="10">
        <v>4.7982564029711572E-3</v>
      </c>
      <c r="D320" s="10">
        <v>7.2148179509518744E-4</v>
      </c>
      <c r="E320" s="10">
        <v>1.7126519349153123E-2</v>
      </c>
      <c r="F320" s="10">
        <v>-5.0239061483948761E-3</v>
      </c>
      <c r="G320" s="10">
        <v>-2.393445641167169E-3</v>
      </c>
      <c r="H320" s="10">
        <v>-2.1419796411393799E-3</v>
      </c>
      <c r="I320" s="10">
        <v>2.0381292289418183E-3</v>
      </c>
      <c r="J320" s="10">
        <v>6.2040303282612863E-3</v>
      </c>
      <c r="K320" s="10">
        <v>1.0993065734813958E-3</v>
      </c>
    </row>
    <row r="321" spans="1:11" x14ac:dyDescent="0.25">
      <c r="A321" s="9">
        <v>43420</v>
      </c>
      <c r="B321" s="10">
        <v>-2.079291398797845E-3</v>
      </c>
      <c r="C321" s="10">
        <v>-2.3960428088021235E-3</v>
      </c>
      <c r="D321" s="10">
        <v>-1.5570941274944978E-2</v>
      </c>
      <c r="E321" s="10">
        <v>1.4543134444464168E-3</v>
      </c>
      <c r="F321" s="10">
        <v>-3.5197259988332718E-3</v>
      </c>
      <c r="G321" s="10">
        <v>-6.4593522192490926E-4</v>
      </c>
      <c r="H321" s="10">
        <v>-3.2078716160456322E-3</v>
      </c>
      <c r="I321" s="10">
        <v>-5.4008443054273116E-4</v>
      </c>
      <c r="J321" s="10">
        <v>2.0234920207731519E-3</v>
      </c>
      <c r="K321" s="10">
        <v>3.7170087083806397E-3</v>
      </c>
    </row>
    <row r="322" spans="1:11" x14ac:dyDescent="0.25">
      <c r="A322" s="9">
        <v>43421</v>
      </c>
      <c r="B322" s="10">
        <v>0</v>
      </c>
      <c r="C322" s="10">
        <v>0</v>
      </c>
      <c r="D322" s="10">
        <v>0</v>
      </c>
      <c r="E322" s="10">
        <v>0</v>
      </c>
      <c r="F322" s="10">
        <v>1.6501121347444297E-4</v>
      </c>
      <c r="G322" s="10">
        <v>0</v>
      </c>
      <c r="H322" s="10">
        <v>0</v>
      </c>
      <c r="I322" s="10">
        <v>0</v>
      </c>
      <c r="J322" s="10">
        <v>0</v>
      </c>
      <c r="K322" s="10">
        <v>-3.9777032660889236E-10</v>
      </c>
    </row>
    <row r="323" spans="1:11" x14ac:dyDescent="0.25">
      <c r="A323" s="9">
        <v>43422</v>
      </c>
      <c r="B323" s="10">
        <v>0</v>
      </c>
      <c r="C323" s="10">
        <v>0</v>
      </c>
      <c r="D323" s="10">
        <v>0</v>
      </c>
      <c r="E323" s="10">
        <v>0</v>
      </c>
      <c r="F323" s="10">
        <v>1.6505234311712543E-4</v>
      </c>
      <c r="G323" s="10">
        <v>0</v>
      </c>
      <c r="H323" s="10">
        <v>0</v>
      </c>
      <c r="I323" s="10">
        <v>0</v>
      </c>
      <c r="J323" s="10">
        <v>0</v>
      </c>
      <c r="K323" s="10">
        <v>-5.9665541606018564E-10</v>
      </c>
    </row>
    <row r="324" spans="1:11" x14ac:dyDescent="0.25">
      <c r="A324" s="9">
        <v>43423</v>
      </c>
      <c r="B324" s="10">
        <v>-1.7171801422375125E-2</v>
      </c>
      <c r="C324" s="10">
        <v>-1.9762617362684587E-2</v>
      </c>
      <c r="D324" s="10">
        <v>-2.8429684695887428E-2</v>
      </c>
      <c r="E324" s="10">
        <v>-1.1171528435206199E-2</v>
      </c>
      <c r="F324" s="10">
        <v>-3.700633670540401E-3</v>
      </c>
      <c r="G324" s="10">
        <v>-3.6934441366565096E-4</v>
      </c>
      <c r="H324" s="10">
        <v>-1.4334108921899569E-3</v>
      </c>
      <c r="I324" s="10">
        <v>-1.8193736276829833E-4</v>
      </c>
      <c r="J324" s="10">
        <v>-5.8055543158814539E-3</v>
      </c>
      <c r="K324" s="10">
        <v>-2.9349488711524502E-3</v>
      </c>
    </row>
    <row r="325" spans="1:11" x14ac:dyDescent="0.25">
      <c r="A325" s="9">
        <v>43424</v>
      </c>
      <c r="B325" s="10">
        <v>-1.427683937445348E-2</v>
      </c>
      <c r="C325" s="10">
        <v>-1.3541843029902911E-2</v>
      </c>
      <c r="D325" s="10">
        <v>-5.2914392541989659E-3</v>
      </c>
      <c r="E325" s="10">
        <v>-1.0068550180645787E-2</v>
      </c>
      <c r="F325" s="10">
        <v>-5.3556292643776012E-3</v>
      </c>
      <c r="G325" s="10">
        <v>-1.477923517458124E-3</v>
      </c>
      <c r="H325" s="10">
        <v>-3.5881892466153031E-3</v>
      </c>
      <c r="I325" s="10">
        <v>8.8103211473997481E-4</v>
      </c>
      <c r="J325" s="10">
        <v>4.8364311746800868E-3</v>
      </c>
      <c r="K325" s="10">
        <v>-7.3635816405184084E-3</v>
      </c>
    </row>
    <row r="326" spans="1:11" x14ac:dyDescent="0.25">
      <c r="A326" s="9">
        <v>43425</v>
      </c>
      <c r="B326" s="10">
        <v>1.0500257417583253E-2</v>
      </c>
      <c r="C326" s="10">
        <v>1.0437789329252656E-2</v>
      </c>
      <c r="D326" s="10">
        <v>1.8939278604880684E-2</v>
      </c>
      <c r="E326" s="10">
        <v>8.7486031309609372E-3</v>
      </c>
      <c r="F326" s="10">
        <v>1.9054072306087125E-3</v>
      </c>
      <c r="G326" s="10">
        <v>9.2506938020364693E-4</v>
      </c>
      <c r="H326" s="10">
        <v>7.7691883471842083E-4</v>
      </c>
      <c r="I326" s="10">
        <v>-9.8750630896802518E-4</v>
      </c>
      <c r="J326" s="10">
        <v>4.0870557238776714E-3</v>
      </c>
      <c r="K326" s="10">
        <v>5.3547781683924486E-3</v>
      </c>
    </row>
    <row r="327" spans="1:11" x14ac:dyDescent="0.25">
      <c r="A327" s="9">
        <v>43426</v>
      </c>
      <c r="B327" s="10">
        <v>-1.1654356090557592E-3</v>
      </c>
      <c r="C327" s="10">
        <v>-1.8446029380048135E-3</v>
      </c>
      <c r="D327" s="10">
        <v>4.4389501528435031E-3</v>
      </c>
      <c r="E327" s="10">
        <v>-1.1396510443907725E-3</v>
      </c>
      <c r="F327" s="10">
        <v>-2.5579424112017377E-5</v>
      </c>
      <c r="G327" s="10">
        <v>0</v>
      </c>
      <c r="H327" s="10">
        <v>8.5172370121822105E-4</v>
      </c>
      <c r="I327" s="10">
        <v>1.3342872647537532E-4</v>
      </c>
      <c r="J327" s="10">
        <v>-4.0284730621732245E-4</v>
      </c>
      <c r="K327" s="10">
        <v>-1.2580826539528018E-3</v>
      </c>
    </row>
    <row r="328" spans="1:11" x14ac:dyDescent="0.25">
      <c r="A328" s="9">
        <v>43427</v>
      </c>
      <c r="B328" s="10">
        <v>1.3458006757603896E-3</v>
      </c>
      <c r="C328" s="10">
        <v>3.1529968288386279E-3</v>
      </c>
      <c r="D328" s="10">
        <v>-2.1532536610046268E-3</v>
      </c>
      <c r="E328" s="10">
        <v>-8.3125663770906664E-3</v>
      </c>
      <c r="F328" s="10">
        <v>-2.8759475872616163E-3</v>
      </c>
      <c r="G328" s="10">
        <v>-3.6968576709806023E-4</v>
      </c>
      <c r="H328" s="10">
        <v>-3.8637860853474315E-4</v>
      </c>
      <c r="I328" s="10">
        <v>1.3983238644642263E-3</v>
      </c>
      <c r="J328" s="10">
        <v>2.753529253054973E-3</v>
      </c>
      <c r="K328" s="10">
        <v>-1.4615964137906778E-3</v>
      </c>
    </row>
    <row r="329" spans="1:11" x14ac:dyDescent="0.25">
      <c r="A329" s="9">
        <v>43428</v>
      </c>
      <c r="B329" s="10">
        <v>-3.7793660182381531E-8</v>
      </c>
      <c r="C329" s="10">
        <v>0</v>
      </c>
      <c r="D329" s="10">
        <v>0</v>
      </c>
      <c r="E329" s="10">
        <v>0</v>
      </c>
      <c r="F329" s="10">
        <v>1.6035017620206571E-4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</row>
    <row r="330" spans="1:11" x14ac:dyDescent="0.25">
      <c r="A330" s="9">
        <v>43429</v>
      </c>
      <c r="B330" s="10">
        <v>-3.7759613502254149E-8</v>
      </c>
      <c r="C330" s="10">
        <v>0</v>
      </c>
      <c r="D330" s="10">
        <v>0</v>
      </c>
      <c r="E330" s="10">
        <v>0</v>
      </c>
      <c r="F330" s="10">
        <v>1.6034229839528773E-4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</row>
    <row r="331" spans="1:11" x14ac:dyDescent="0.25">
      <c r="A331" s="9">
        <v>43430</v>
      </c>
      <c r="B331" s="10">
        <v>1.267152380361408E-2</v>
      </c>
      <c r="C331" s="10">
        <v>1.1513532522560377E-2</v>
      </c>
      <c r="D331" s="10">
        <v>7.2924020069729447E-3</v>
      </c>
      <c r="E331" s="10">
        <v>7.1317776159283272E-3</v>
      </c>
      <c r="F331" s="10">
        <v>1.2451175320067366E-5</v>
      </c>
      <c r="G331" s="10">
        <v>4.6227810650889545E-4</v>
      </c>
      <c r="H331" s="10">
        <v>-6.7932288032901411E-4</v>
      </c>
      <c r="I331" s="10">
        <v>-1.1172379201553626E-3</v>
      </c>
      <c r="J331" s="10">
        <v>2.3252016475170008E-4</v>
      </c>
      <c r="K331" s="10">
        <v>8.6094633006192772E-3</v>
      </c>
    </row>
    <row r="332" spans="1:11" x14ac:dyDescent="0.25">
      <c r="A332" s="9">
        <v>43431</v>
      </c>
      <c r="B332" s="10">
        <v>2.7517210708543241E-3</v>
      </c>
      <c r="C332" s="10">
        <v>6.0864846123132033E-4</v>
      </c>
      <c r="D332" s="10">
        <v>4.5021250344689406E-4</v>
      </c>
      <c r="E332" s="10">
        <v>8.5623463004565921E-3</v>
      </c>
      <c r="F332" s="10">
        <v>-2.8532834611428993E-3</v>
      </c>
      <c r="G332" s="10">
        <v>-9.2412900840954659E-4</v>
      </c>
      <c r="H332" s="10">
        <v>-1.6796386601182212E-3</v>
      </c>
      <c r="I332" s="10">
        <v>8.619449731844071E-4</v>
      </c>
      <c r="J332" s="10">
        <v>2.6137605957301754E-3</v>
      </c>
      <c r="K332" s="10">
        <v>1.1284366486913455E-3</v>
      </c>
    </row>
    <row r="333" spans="1:11" x14ac:dyDescent="0.25">
      <c r="A333" s="9">
        <v>43432</v>
      </c>
      <c r="B333" s="10">
        <v>1.4231141853107742E-2</v>
      </c>
      <c r="C333" s="10">
        <v>1.6373607127589507E-2</v>
      </c>
      <c r="D333" s="10">
        <v>1.7245106882646449E-2</v>
      </c>
      <c r="E333" s="10">
        <v>1.7655427319481932E-2</v>
      </c>
      <c r="F333" s="10">
        <v>-7.9229276933831072E-4</v>
      </c>
      <c r="G333" s="10">
        <v>1.2024789566182914E-3</v>
      </c>
      <c r="H333" s="10">
        <v>-9.6376066190495546E-4</v>
      </c>
      <c r="I333" s="10">
        <v>-3.8195263586813833E-4</v>
      </c>
      <c r="J333" s="10">
        <v>-5.2674292374710642E-3</v>
      </c>
      <c r="K333" s="10">
        <v>2.3137272402863362E-3</v>
      </c>
    </row>
    <row r="334" spans="1:11" x14ac:dyDescent="0.25">
      <c r="A334" s="9">
        <v>43433</v>
      </c>
      <c r="B334" s="10">
        <v>-9.4413215851793086E-3</v>
      </c>
      <c r="C334" s="10">
        <v>-6.6101354174482596E-3</v>
      </c>
      <c r="D334" s="10">
        <v>-1.3510030911436841E-3</v>
      </c>
      <c r="E334" s="10">
        <v>-1.1245742520188671E-2</v>
      </c>
      <c r="F334" s="10">
        <v>-6.7205460938868226E-4</v>
      </c>
      <c r="G334" s="10">
        <v>4.619364375462176E-4</v>
      </c>
      <c r="H334" s="10">
        <v>-9.5693408789254697E-4</v>
      </c>
      <c r="I334" s="10">
        <v>1.5603970718496099E-3</v>
      </c>
      <c r="J334" s="10">
        <v>8.3245183268409832E-4</v>
      </c>
      <c r="K334" s="10">
        <v>-7.7471633287675573E-4</v>
      </c>
    </row>
    <row r="335" spans="1:11" x14ac:dyDescent="0.25">
      <c r="A335" s="9">
        <v>43434</v>
      </c>
      <c r="B335" s="10">
        <v>6.3399228880741381E-3</v>
      </c>
      <c r="C335" s="10">
        <v>5.3839152152261871E-3</v>
      </c>
      <c r="D335" s="10">
        <v>7.6201976717208168E-4</v>
      </c>
      <c r="E335" s="10">
        <v>6.6677597487027314E-3</v>
      </c>
      <c r="F335" s="10">
        <v>-1.9407130642250213E-3</v>
      </c>
      <c r="G335" s="10">
        <v>9.2344630159724161E-5</v>
      </c>
      <c r="H335" s="10">
        <v>-3.2607682991203646E-4</v>
      </c>
      <c r="I335" s="10">
        <v>3.3084532218514317E-4</v>
      </c>
      <c r="J335" s="10">
        <v>-1.5178186975615111E-3</v>
      </c>
      <c r="K335" s="10">
        <v>-2.7121081039311137E-4</v>
      </c>
    </row>
    <row r="336" spans="1:11" x14ac:dyDescent="0.25">
      <c r="A336" s="9">
        <v>43435</v>
      </c>
      <c r="B336" s="10">
        <v>-4.0128924167840615E-8</v>
      </c>
      <c r="C336" s="10">
        <v>0</v>
      </c>
      <c r="D336" s="10">
        <v>0</v>
      </c>
      <c r="E336" s="10">
        <v>0</v>
      </c>
      <c r="F336" s="10">
        <v>1.6286971003288113E-4</v>
      </c>
      <c r="G336" s="10">
        <v>0</v>
      </c>
      <c r="H336" s="10">
        <v>0</v>
      </c>
      <c r="I336" s="10">
        <v>0</v>
      </c>
      <c r="J336" s="10">
        <v>0</v>
      </c>
      <c r="K336" s="10">
        <v>-5.9467240302205827E-10</v>
      </c>
    </row>
    <row r="337" spans="1:11" x14ac:dyDescent="0.25">
      <c r="A337" s="9">
        <v>43436</v>
      </c>
      <c r="B337" s="10">
        <v>-4.0095761210719818E-8</v>
      </c>
      <c r="C337" s="10">
        <v>0</v>
      </c>
      <c r="D337" s="10">
        <v>0</v>
      </c>
      <c r="E337" s="10">
        <v>0</v>
      </c>
      <c r="F337" s="10">
        <v>1.6311465291074994E-4</v>
      </c>
      <c r="G337" s="10">
        <v>0</v>
      </c>
      <c r="H337" s="10">
        <v>0</v>
      </c>
      <c r="I337" s="10">
        <v>0</v>
      </c>
      <c r="J337" s="10">
        <v>0</v>
      </c>
      <c r="K337" s="10">
        <v>-5.9467240337569349E-10</v>
      </c>
    </row>
    <row r="338" spans="1:11" x14ac:dyDescent="0.25">
      <c r="A338" s="9">
        <v>43437</v>
      </c>
      <c r="B338" s="10">
        <v>8.1978551512989634E-3</v>
      </c>
      <c r="C338" s="10">
        <v>1.1844632996333093E-2</v>
      </c>
      <c r="D338" s="10">
        <v>1.190507810386634E-2</v>
      </c>
      <c r="E338" s="10">
        <v>1.2388958899268877E-2</v>
      </c>
      <c r="F338" s="10">
        <v>2.050194661917653E-3</v>
      </c>
      <c r="G338" s="10">
        <v>2.4007386888273974E-3</v>
      </c>
      <c r="H338" s="10">
        <v>7.1935042947446348E-4</v>
      </c>
      <c r="I338" s="10">
        <v>-1.5568649201304507E-4</v>
      </c>
      <c r="J338" s="10">
        <v>8.2566488633684845E-3</v>
      </c>
      <c r="K338" s="10">
        <v>3.2369773914560345E-3</v>
      </c>
    </row>
    <row r="339" spans="1:11" x14ac:dyDescent="0.25">
      <c r="A339" s="9">
        <v>43438</v>
      </c>
      <c r="B339" s="10">
        <v>-2.3000927587192847E-2</v>
      </c>
      <c r="C339" s="10">
        <v>-2.4633987587205808E-2</v>
      </c>
      <c r="D339" s="10">
        <v>-2.7051736459374236E-2</v>
      </c>
      <c r="E339" s="10">
        <v>-1.277344521360254E-2</v>
      </c>
      <c r="F339" s="10">
        <v>-2.261220775342646E-3</v>
      </c>
      <c r="G339" s="10">
        <v>-1.3817243920413169E-3</v>
      </c>
      <c r="H339" s="10">
        <v>-1.9518119741530615E-3</v>
      </c>
      <c r="I339" s="10">
        <v>1.7075628236616174E-3</v>
      </c>
      <c r="J339" s="10">
        <v>7.8133451787991397E-3</v>
      </c>
      <c r="K339" s="10">
        <v>2.4662503530088242E-6</v>
      </c>
    </row>
    <row r="340" spans="1:11" x14ac:dyDescent="0.25">
      <c r="A340" s="9">
        <v>43439</v>
      </c>
      <c r="B340" s="10">
        <v>-2.6315616843048872E-3</v>
      </c>
      <c r="C340" s="10">
        <v>-2.3065232123270496E-3</v>
      </c>
      <c r="D340" s="10">
        <v>-3.3786535990520815E-3</v>
      </c>
      <c r="E340" s="10">
        <v>9.2584430043530109E-4</v>
      </c>
      <c r="F340" s="10">
        <v>-2.1292116432881664E-3</v>
      </c>
      <c r="G340" s="10">
        <v>-1.8448482612298811E-4</v>
      </c>
      <c r="H340" s="10">
        <v>-2.2909629917623464E-3</v>
      </c>
      <c r="I340" s="10">
        <v>-3.5055518929072357E-4</v>
      </c>
      <c r="J340" s="10">
        <v>-2.6425187984599856E-3</v>
      </c>
      <c r="K340" s="10">
        <v>-2.6441102887863987E-3</v>
      </c>
    </row>
    <row r="341" spans="1:11" x14ac:dyDescent="0.25">
      <c r="A341" s="9">
        <v>43440</v>
      </c>
      <c r="B341" s="10">
        <v>-1.4922743501738264E-2</v>
      </c>
      <c r="C341" s="10">
        <v>-1.6321474161198668E-2</v>
      </c>
      <c r="D341" s="10">
        <v>-1.2711139711101322E-2</v>
      </c>
      <c r="E341" s="10">
        <v>-1.6683293183186097E-2</v>
      </c>
      <c r="F341" s="10">
        <v>-5.3508684205279813E-3</v>
      </c>
      <c r="G341" s="10">
        <v>-3.5981179075560421E-3</v>
      </c>
      <c r="H341" s="10">
        <v>-1.5811501186593357E-3</v>
      </c>
      <c r="I341" s="10">
        <v>2.0727605205023304E-3</v>
      </c>
      <c r="J341" s="10">
        <v>1.7012117685696656E-3</v>
      </c>
      <c r="K341" s="10">
        <v>-1.0710597448836207E-2</v>
      </c>
    </row>
    <row r="342" spans="1:11" x14ac:dyDescent="0.25">
      <c r="A342" s="9">
        <v>43441</v>
      </c>
      <c r="B342" s="10">
        <v>-1.6204897816401519E-2</v>
      </c>
      <c r="C342" s="10">
        <v>-1.3420357033404717E-2</v>
      </c>
      <c r="D342" s="10">
        <v>-6.7072461580007887E-3</v>
      </c>
      <c r="E342" s="10">
        <v>-1.2466160943243888E-2</v>
      </c>
      <c r="F342" s="10">
        <v>8.0200253962644488E-4</v>
      </c>
      <c r="G342" s="10">
        <v>1.0185185185185297E-3</v>
      </c>
      <c r="H342" s="10">
        <v>-8.8403612253551422E-4</v>
      </c>
      <c r="I342" s="10">
        <v>-1.1807867937161352E-3</v>
      </c>
      <c r="J342" s="10">
        <v>-1.8046580853152891E-4</v>
      </c>
      <c r="K342" s="10">
        <v>5.5860959786746382E-4</v>
      </c>
    </row>
    <row r="343" spans="1:11" x14ac:dyDescent="0.25">
      <c r="A343" s="9">
        <v>43442</v>
      </c>
      <c r="B343" s="10">
        <v>0</v>
      </c>
      <c r="C343" s="10">
        <v>0</v>
      </c>
      <c r="D343" s="10">
        <v>0</v>
      </c>
      <c r="E343" s="10">
        <v>0</v>
      </c>
      <c r="F343" s="10">
        <v>1.6504833603678794E-4</v>
      </c>
      <c r="G343" s="10">
        <v>0</v>
      </c>
      <c r="H343" s="10">
        <v>0</v>
      </c>
      <c r="I343" s="10">
        <v>0</v>
      </c>
      <c r="J343" s="10">
        <v>0</v>
      </c>
      <c r="K343" s="10">
        <v>-4.0032670092758342E-10</v>
      </c>
    </row>
    <row r="344" spans="1:11" x14ac:dyDescent="0.25">
      <c r="A344" s="9">
        <v>43443</v>
      </c>
      <c r="B344" s="10">
        <v>0</v>
      </c>
      <c r="C344" s="10">
        <v>0</v>
      </c>
      <c r="D344" s="10">
        <v>0</v>
      </c>
      <c r="E344" s="10">
        <v>0</v>
      </c>
      <c r="F344" s="10">
        <v>1.6546980971401644E-4</v>
      </c>
      <c r="G344" s="10">
        <v>0</v>
      </c>
      <c r="H344" s="10">
        <v>0</v>
      </c>
      <c r="I344" s="10">
        <v>0</v>
      </c>
      <c r="J344" s="10">
        <v>0</v>
      </c>
      <c r="K344" s="10">
        <v>-8.0065325304239668E-10</v>
      </c>
    </row>
    <row r="345" spans="1:11" x14ac:dyDescent="0.25">
      <c r="A345" s="9">
        <v>43444</v>
      </c>
      <c r="B345" s="10">
        <v>-9.4090223937797219E-3</v>
      </c>
      <c r="C345" s="10">
        <v>-7.2086799262630619E-3</v>
      </c>
      <c r="D345" s="10">
        <v>-1.1837839390076179E-2</v>
      </c>
      <c r="E345" s="10">
        <v>-1.0608474210956386E-2</v>
      </c>
      <c r="F345" s="10">
        <v>-2.6460561956805767E-3</v>
      </c>
      <c r="G345" s="10">
        <v>-1.2949773378966301E-3</v>
      </c>
      <c r="H345" s="10">
        <v>-9.8248040166459827E-4</v>
      </c>
      <c r="I345" s="10">
        <v>6.7726421680623541E-4</v>
      </c>
      <c r="J345" s="10">
        <v>2.9742392059149705E-3</v>
      </c>
      <c r="K345" s="10">
        <v>-1.7005295014725656E-3</v>
      </c>
    </row>
    <row r="346" spans="1:11" x14ac:dyDescent="0.25">
      <c r="A346" s="9">
        <v>43445</v>
      </c>
      <c r="B346" s="10">
        <v>9.2637137993380782E-3</v>
      </c>
      <c r="C346" s="10">
        <v>9.0259220256552197E-3</v>
      </c>
      <c r="D346" s="10">
        <v>1.2251740255270384E-2</v>
      </c>
      <c r="E346" s="10">
        <v>3.0180411632037417E-3</v>
      </c>
      <c r="F346" s="10">
        <v>-4.5502198445082837E-4</v>
      </c>
      <c r="G346" s="10">
        <v>1.0188015189405153E-3</v>
      </c>
      <c r="H346" s="10">
        <v>-8.3094396211680355E-4</v>
      </c>
      <c r="I346" s="10">
        <v>2.4605092660305838E-4</v>
      </c>
      <c r="J346" s="10">
        <v>4.5107464142442582E-3</v>
      </c>
      <c r="K346" s="10">
        <v>7.0711303538777909E-3</v>
      </c>
    </row>
    <row r="347" spans="1:11" x14ac:dyDescent="0.25">
      <c r="A347" s="9">
        <v>43446</v>
      </c>
      <c r="B347" s="10">
        <v>7.1557467477430499E-3</v>
      </c>
      <c r="C347" s="10">
        <v>9.9355396375024885E-3</v>
      </c>
      <c r="D347" s="10">
        <v>7.6892425650938615E-4</v>
      </c>
      <c r="E347" s="10">
        <v>1.1981846693098895E-2</v>
      </c>
      <c r="F347" s="10">
        <v>1.7881652183295749E-3</v>
      </c>
      <c r="G347" s="10">
        <v>8.3271650629157534E-4</v>
      </c>
      <c r="H347" s="10">
        <v>1.2220142591159444E-3</v>
      </c>
      <c r="I347" s="10">
        <v>-1.5146922703078774E-3</v>
      </c>
      <c r="J347" s="10">
        <v>-3.2491952291585722E-3</v>
      </c>
      <c r="K347" s="10">
        <v>5.9493207120394249E-3</v>
      </c>
    </row>
    <row r="348" spans="1:11" x14ac:dyDescent="0.25">
      <c r="A348" s="9">
        <v>43447</v>
      </c>
      <c r="B348" s="10">
        <v>-1.4480729010887435E-3</v>
      </c>
      <c r="C348" s="10">
        <v>-4.4453826262588203E-3</v>
      </c>
      <c r="D348" s="10">
        <v>1.8365410199102372E-3</v>
      </c>
      <c r="E348" s="10">
        <v>8.8511308767797933E-3</v>
      </c>
      <c r="F348" s="10">
        <v>2.6396491134516886E-3</v>
      </c>
      <c r="G348" s="10">
        <v>1.8489414810018978E-4</v>
      </c>
      <c r="H348" s="10">
        <v>2.6042379208310873E-3</v>
      </c>
      <c r="I348" s="10">
        <v>-3.4153437065265679E-4</v>
      </c>
      <c r="J348" s="10">
        <v>-7.9376606132545709E-4</v>
      </c>
      <c r="K348" s="10">
        <v>1.7927089800075556E-3</v>
      </c>
    </row>
    <row r="349" spans="1:11" x14ac:dyDescent="0.25">
      <c r="A349" s="9">
        <v>43448</v>
      </c>
      <c r="B349" s="10">
        <v>-1.1350910405136829E-2</v>
      </c>
      <c r="C349" s="10">
        <v>-1.2208309399251327E-2</v>
      </c>
      <c r="D349" s="10">
        <v>-8.7269851563594736E-3</v>
      </c>
      <c r="E349" s="10">
        <v>-6.8714642860124246E-3</v>
      </c>
      <c r="F349" s="10">
        <v>-3.6194434789675909E-4</v>
      </c>
      <c r="G349" s="10">
        <v>-9.2429984286901412E-4</v>
      </c>
      <c r="H349" s="10">
        <v>4.5321769946693458E-4</v>
      </c>
      <c r="I349" s="10">
        <v>9.4088343449625635E-4</v>
      </c>
      <c r="J349" s="10">
        <v>-1.5848765428697694E-3</v>
      </c>
      <c r="K349" s="10">
        <v>-3.1625894174584983E-3</v>
      </c>
    </row>
    <row r="350" spans="1:11" x14ac:dyDescent="0.25">
      <c r="A350" s="9">
        <v>43449</v>
      </c>
      <c r="B350" s="10">
        <v>0</v>
      </c>
      <c r="C350" s="10">
        <v>0</v>
      </c>
      <c r="D350" s="10">
        <v>0</v>
      </c>
      <c r="E350" s="10">
        <v>0</v>
      </c>
      <c r="F350" s="10">
        <v>-2.5859408423255096E-4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</row>
    <row r="351" spans="1:11" x14ac:dyDescent="0.25">
      <c r="A351" s="9">
        <v>43450</v>
      </c>
      <c r="B351" s="10">
        <v>0</v>
      </c>
      <c r="C351" s="10">
        <v>0</v>
      </c>
      <c r="D351" s="10">
        <v>0</v>
      </c>
      <c r="E351" s="10">
        <v>0</v>
      </c>
      <c r="F351" s="10">
        <v>1.624892988916881E-4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</row>
    <row r="352" spans="1:11" x14ac:dyDescent="0.25">
      <c r="A352" s="9">
        <v>43451</v>
      </c>
      <c r="B352" s="10">
        <v>-1.826915526075526E-2</v>
      </c>
      <c r="C352" s="10">
        <v>-1.9151043267424783E-2</v>
      </c>
      <c r="D352" s="10">
        <v>-2.6657453547018102E-2</v>
      </c>
      <c r="E352" s="10">
        <v>-8.1227591315177674E-3</v>
      </c>
      <c r="F352" s="10">
        <v>-3.9670869706643133E-4</v>
      </c>
      <c r="G352" s="10">
        <v>-1.2952169488389398E-3</v>
      </c>
      <c r="H352" s="10">
        <v>-9.0602477247014868E-5</v>
      </c>
      <c r="I352" s="10">
        <v>-1.4681202425565357E-4</v>
      </c>
      <c r="J352" s="10">
        <v>1.6616295159225462E-3</v>
      </c>
      <c r="K352" s="10">
        <v>-6.0475125408495593E-3</v>
      </c>
    </row>
    <row r="353" spans="1:12" x14ac:dyDescent="0.25">
      <c r="A353" s="9">
        <v>43452</v>
      </c>
      <c r="B353" s="10">
        <v>-5.5585815935093692E-3</v>
      </c>
      <c r="C353" s="10">
        <v>-4.001882068325413E-3</v>
      </c>
      <c r="D353" s="10">
        <v>8.2943676571173731E-3</v>
      </c>
      <c r="E353" s="10">
        <v>1.2517517472550219E-3</v>
      </c>
      <c r="F353" s="10">
        <v>-2.1385047459097279E-3</v>
      </c>
      <c r="G353" s="10">
        <v>-1.5748031496063408E-3</v>
      </c>
      <c r="H353" s="10">
        <v>-4.1115817020964673E-4</v>
      </c>
      <c r="I353" s="10">
        <v>6.1906593783437052E-4</v>
      </c>
      <c r="J353" s="10">
        <v>1.3289622290914591E-3</v>
      </c>
      <c r="K353" s="10">
        <v>-3.1742974090704966E-3</v>
      </c>
    </row>
    <row r="354" spans="1:12" x14ac:dyDescent="0.25">
      <c r="A354" s="9">
        <v>43453</v>
      </c>
      <c r="B354" s="10">
        <v>-1.1186481807757989E-2</v>
      </c>
      <c r="C354" s="10">
        <v>-1.2381473632065432E-2</v>
      </c>
      <c r="D354" s="10">
        <v>-8.8666364449157299E-3</v>
      </c>
      <c r="E354" s="10">
        <v>-7.6964317433288812E-3</v>
      </c>
      <c r="F354" s="10">
        <v>-1.5083992133505155E-3</v>
      </c>
      <c r="G354" s="10">
        <v>-1.6700686583782653E-3</v>
      </c>
      <c r="H354" s="10">
        <v>-3.2243380993365323E-3</v>
      </c>
      <c r="I354" s="10">
        <v>1.04354867649728E-4</v>
      </c>
      <c r="J354" s="10">
        <v>1.5778414313801876E-3</v>
      </c>
      <c r="K354" s="10">
        <v>1.3713941598211276E-4</v>
      </c>
    </row>
    <row r="355" spans="1:12" x14ac:dyDescent="0.25">
      <c r="A355" s="9">
        <v>43454</v>
      </c>
      <c r="B355" s="10">
        <v>-1.4479108735125567E-2</v>
      </c>
      <c r="C355" s="10">
        <v>-1.5672640230083856E-2</v>
      </c>
      <c r="D355" s="10">
        <v>-1.5876003804974864E-2</v>
      </c>
      <c r="E355" s="10">
        <v>2.0832204580769585E-3</v>
      </c>
      <c r="F355" s="10">
        <v>-4.6213881031854026E-3</v>
      </c>
      <c r="G355" s="10">
        <v>-6.6914498141263934E-3</v>
      </c>
      <c r="H355" s="10">
        <v>1.8442480679887741E-3</v>
      </c>
      <c r="I355" s="10">
        <v>5.1067121672870202E-4</v>
      </c>
      <c r="J355" s="10">
        <v>4.3715962136221913E-3</v>
      </c>
      <c r="K355" s="10">
        <v>-6.0616152032877983E-3</v>
      </c>
    </row>
    <row r="356" spans="1:12" x14ac:dyDescent="0.25">
      <c r="A356" s="9">
        <v>43455</v>
      </c>
      <c r="B356" s="10">
        <v>-1.5010341537564281E-2</v>
      </c>
      <c r="C356" s="10">
        <v>-1.2800004931376674E-2</v>
      </c>
      <c r="D356" s="10">
        <v>-1.7129597523066548E-2</v>
      </c>
      <c r="E356" s="10">
        <v>-1.1182421737508325E-2</v>
      </c>
      <c r="F356" s="10">
        <v>-1.6804482129477015E-3</v>
      </c>
      <c r="G356" s="10">
        <v>-2.6197604790418882E-3</v>
      </c>
      <c r="H356" s="10">
        <v>-1.5870769380932348E-3</v>
      </c>
      <c r="I356" s="10">
        <v>-6.482447019878412E-4</v>
      </c>
      <c r="J356" s="10">
        <v>-1.0576667414867523E-3</v>
      </c>
      <c r="K356" s="10">
        <v>-1.164704585038542E-2</v>
      </c>
    </row>
    <row r="357" spans="1:12" x14ac:dyDescent="0.25">
      <c r="A357" s="9">
        <v>43456</v>
      </c>
      <c r="B357" s="10">
        <v>-2.3448337896502696E-8</v>
      </c>
      <c r="C357" s="10">
        <v>0</v>
      </c>
      <c r="D357" s="10">
        <v>0</v>
      </c>
      <c r="E357" s="10">
        <v>0</v>
      </c>
      <c r="F357" s="10">
        <v>1.8406905810098775E-4</v>
      </c>
      <c r="G357" s="10">
        <v>0</v>
      </c>
      <c r="H357" s="10">
        <v>0</v>
      </c>
      <c r="I357" s="10">
        <v>0</v>
      </c>
      <c r="J357" s="10">
        <v>0</v>
      </c>
      <c r="K357" s="10">
        <v>-3.8955463912680716E-10</v>
      </c>
    </row>
    <row r="358" spans="1:12" x14ac:dyDescent="0.25">
      <c r="A358" s="9">
        <v>43457</v>
      </c>
      <c r="B358" s="10">
        <v>-2.3448338446327261E-8</v>
      </c>
      <c r="C358" s="10">
        <v>0</v>
      </c>
      <c r="D358" s="10">
        <v>0</v>
      </c>
      <c r="E358" s="10">
        <v>0</v>
      </c>
      <c r="F358" s="10">
        <v>1.8410359449225997E-4</v>
      </c>
      <c r="G358" s="10">
        <v>0</v>
      </c>
      <c r="H358" s="10">
        <v>0</v>
      </c>
      <c r="I358" s="10">
        <v>0</v>
      </c>
      <c r="J358" s="10">
        <v>0</v>
      </c>
      <c r="K358" s="10">
        <v>-7.7910956879800416E-10</v>
      </c>
    </row>
    <row r="359" spans="1:12" x14ac:dyDescent="0.25">
      <c r="A359" s="9">
        <v>43458</v>
      </c>
      <c r="B359" s="10">
        <v>-1.6380166467964995E-2</v>
      </c>
      <c r="C359" s="10">
        <v>-1.4973462379019642E-2</v>
      </c>
      <c r="D359" s="10">
        <v>-8.6024003390957997E-3</v>
      </c>
      <c r="E359" s="10">
        <v>-5.6974601607354212E-3</v>
      </c>
      <c r="F359" s="10">
        <v>-5.1485981115009718E-4</v>
      </c>
      <c r="G359" s="10">
        <v>-1.5947467166977924E-3</v>
      </c>
      <c r="H359" s="10">
        <v>0</v>
      </c>
      <c r="I359" s="10">
        <v>-6.7795304433446778E-5</v>
      </c>
      <c r="J359" s="10">
        <v>0</v>
      </c>
      <c r="K359" s="10">
        <v>-1.2255000599763168E-2</v>
      </c>
    </row>
    <row r="360" spans="1:12" x14ac:dyDescent="0.25">
      <c r="A360" s="9">
        <v>43459</v>
      </c>
      <c r="B360" s="10">
        <v>-2.3873172739516127E-8</v>
      </c>
      <c r="C360" s="10">
        <v>1.3945940463511164E-4</v>
      </c>
      <c r="D360" s="10">
        <v>0</v>
      </c>
      <c r="E360" s="10">
        <v>0</v>
      </c>
      <c r="F360" s="10">
        <v>2.122794706364129E-4</v>
      </c>
      <c r="G360" s="10">
        <v>0</v>
      </c>
      <c r="H360" s="10">
        <v>0</v>
      </c>
      <c r="I360" s="10">
        <v>0</v>
      </c>
      <c r="J360" s="10">
        <v>0</v>
      </c>
      <c r="K360" s="10">
        <v>-7.8877602000323437E-10</v>
      </c>
    </row>
    <row r="361" spans="1:12" x14ac:dyDescent="0.25">
      <c r="A361" s="9">
        <v>43460</v>
      </c>
      <c r="B361" s="10">
        <v>3.0340683150106615E-2</v>
      </c>
      <c r="C361" s="10">
        <v>2.710100100988333E-2</v>
      </c>
      <c r="D361" s="10">
        <v>2.8629765033895471E-2</v>
      </c>
      <c r="E361" s="10">
        <v>5.2596980272346706E-4</v>
      </c>
      <c r="F361" s="10">
        <v>4.1330826435113276E-4</v>
      </c>
      <c r="G361" s="10">
        <v>0</v>
      </c>
      <c r="H361" s="10">
        <v>0</v>
      </c>
      <c r="I361" s="10">
        <v>0</v>
      </c>
      <c r="J361" s="10">
        <v>5.2596980815087493E-4</v>
      </c>
      <c r="K361" s="10">
        <v>2.3660038026239033E-2</v>
      </c>
    </row>
    <row r="362" spans="1:12" x14ac:dyDescent="0.25">
      <c r="A362" s="9">
        <v>43461</v>
      </c>
      <c r="B362" s="10">
        <v>2.2774723561675161E-3</v>
      </c>
      <c r="C362" s="10">
        <v>3.3796188209593847E-3</v>
      </c>
      <c r="D362" s="10">
        <v>1.8404083290403559E-3</v>
      </c>
      <c r="E362" s="10">
        <v>1.3574889653876647E-2</v>
      </c>
      <c r="F362" s="10">
        <v>1.4721645327398484E-4</v>
      </c>
      <c r="G362" s="10">
        <v>0</v>
      </c>
      <c r="H362" s="10">
        <v>-9.0624783091985961E-4</v>
      </c>
      <c r="I362" s="10">
        <v>1.1041801439044966E-3</v>
      </c>
      <c r="J362" s="10">
        <v>8.2700342373763069E-3</v>
      </c>
      <c r="K362" s="10">
        <v>-3.9660833283408073E-3</v>
      </c>
    </row>
    <row r="363" spans="1:12" x14ac:dyDescent="0.25">
      <c r="A363" s="9">
        <v>43462</v>
      </c>
      <c r="B363" s="10">
        <v>4.1665701041550748E-3</v>
      </c>
      <c r="C363" s="10">
        <v>5.0943792698738832E-3</v>
      </c>
      <c r="D363" s="10">
        <v>-2.2267179052258292E-3</v>
      </c>
      <c r="E363" s="10">
        <v>3.4242377290016968E-3</v>
      </c>
      <c r="F363" s="10">
        <v>3.9800073302940993E-4</v>
      </c>
      <c r="G363" s="10">
        <v>1.9731278774781646E-3</v>
      </c>
      <c r="H363" s="10">
        <v>4.3151867174451297E-4</v>
      </c>
      <c r="I363" s="10">
        <v>-6.4329052608767888E-4</v>
      </c>
      <c r="J363" s="10">
        <v>5.8164123316686552E-3</v>
      </c>
      <c r="K363" s="10">
        <v>6.768333054439417E-3</v>
      </c>
    </row>
    <row r="364" spans="1:12" x14ac:dyDescent="0.25">
      <c r="A364" s="9">
        <v>43463</v>
      </c>
      <c r="B364" s="10">
        <v>-2.2955354583704995E-8</v>
      </c>
      <c r="C364" s="10">
        <v>0</v>
      </c>
      <c r="D364" s="10">
        <v>0</v>
      </c>
      <c r="E364" s="10">
        <v>0</v>
      </c>
      <c r="F364" s="10">
        <v>1.6121796079971481E-4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</row>
    <row r="365" spans="1:12" x14ac:dyDescent="0.25">
      <c r="A365" s="9">
        <v>43464</v>
      </c>
      <c r="B365" s="10">
        <v>-2.2988479689578315E-8</v>
      </c>
      <c r="C365" s="10">
        <v>0</v>
      </c>
      <c r="D365" s="10">
        <v>0</v>
      </c>
      <c r="E365" s="10">
        <v>0</v>
      </c>
      <c r="F365" s="10">
        <v>1.6171638447950586E-4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</row>
    <row r="366" spans="1:12" x14ac:dyDescent="0.25">
      <c r="A366" s="9">
        <v>43465</v>
      </c>
      <c r="B366" s="10">
        <v>6.7010097192906201E-3</v>
      </c>
      <c r="C366" s="10">
        <v>8.8837444100535734E-3</v>
      </c>
      <c r="D366" s="10">
        <v>1.9520051735596492E-3</v>
      </c>
      <c r="E366" s="10">
        <v>4.3978846132951442E-3</v>
      </c>
      <c r="F366" s="10">
        <v>1.3410874988326345E-4</v>
      </c>
      <c r="G366" s="10">
        <v>8.4396099024752758E-4</v>
      </c>
      <c r="H366" s="10">
        <v>2.5332228756869135E-4</v>
      </c>
      <c r="I366" s="10">
        <v>-3.9447443595251505E-5</v>
      </c>
      <c r="J366" s="10">
        <v>2.3846302923468303E-3</v>
      </c>
      <c r="K366" s="10">
        <v>4.7733847163549713E-3</v>
      </c>
    </row>
    <row r="367" spans="1:12" x14ac:dyDescent="0.25">
      <c r="A367" s="9">
        <v>43466</v>
      </c>
      <c r="B367" s="10">
        <v>-2.2506418298542553E-8</v>
      </c>
      <c r="C367" s="10">
        <v>-1.8367153020522053E-3</v>
      </c>
      <c r="D367" s="10">
        <v>0</v>
      </c>
      <c r="E367" s="10">
        <v>0</v>
      </c>
      <c r="F367" s="10">
        <v>1.2200944370055497E-4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2"/>
    </row>
    <row r="368" spans="1:12" x14ac:dyDescent="0.25">
      <c r="A368" s="9">
        <v>43467</v>
      </c>
      <c r="B368" s="10">
        <v>3.1836099069899588E-3</v>
      </c>
      <c r="C368" s="10">
        <v>5.5243359403878145E-3</v>
      </c>
      <c r="D368" s="10">
        <v>1.371396763834043E-2</v>
      </c>
      <c r="E368" s="10">
        <v>2.6361864125656891E-3</v>
      </c>
      <c r="F368" s="10">
        <v>-1.3359425324721559E-3</v>
      </c>
      <c r="G368" s="10">
        <v>0</v>
      </c>
      <c r="H368" s="10">
        <v>1.4667459361294988E-5</v>
      </c>
      <c r="I368" s="10">
        <v>3.2882338079185391E-3</v>
      </c>
      <c r="J368" s="10">
        <v>6.7814522824785062E-3</v>
      </c>
      <c r="K368" s="10">
        <v>3.667834373593859E-3</v>
      </c>
      <c r="L368" s="12"/>
    </row>
    <row r="369" spans="1:12" x14ac:dyDescent="0.25">
      <c r="A369" s="9">
        <v>43468</v>
      </c>
      <c r="B369" s="10">
        <v>-2.6647482158929651E-2</v>
      </c>
      <c r="C369" s="10">
        <v>-2.374650520090571E-2</v>
      </c>
      <c r="D369" s="10">
        <v>-1.615367718015959E-2</v>
      </c>
      <c r="E369" s="10">
        <v>-1.462386679128125E-2</v>
      </c>
      <c r="F369" s="10">
        <v>-2.3600390473098591E-3</v>
      </c>
      <c r="G369" s="10">
        <v>3.7477747587355559E-4</v>
      </c>
      <c r="H369" s="10">
        <v>-1.5009479928853597E-3</v>
      </c>
      <c r="I369" s="10">
        <v>2.5885498845523708E-4</v>
      </c>
      <c r="J369" s="10">
        <v>3.5076842417409711E-3</v>
      </c>
      <c r="K369" s="10">
        <v>-1.234638163672297E-2</v>
      </c>
      <c r="L369" s="12"/>
    </row>
    <row r="370" spans="1:12" x14ac:dyDescent="0.25">
      <c r="A370" s="9">
        <v>43469</v>
      </c>
      <c r="B370" s="10">
        <v>3.4015524227615668E-2</v>
      </c>
      <c r="C370" s="10">
        <v>3.2886768744467831E-2</v>
      </c>
      <c r="D370" s="10">
        <v>3.8396515387617347E-2</v>
      </c>
      <c r="E370" s="10">
        <v>2.6650808481554881E-2</v>
      </c>
      <c r="F370" s="10">
        <v>2.4679539529905981E-3</v>
      </c>
      <c r="G370" s="10">
        <v>5.8068745902406516E-3</v>
      </c>
      <c r="H370" s="10">
        <v>-6.2086741249101074E-4</v>
      </c>
      <c r="I370" s="10">
        <v>-2.6083839129867892E-3</v>
      </c>
      <c r="J370" s="10">
        <v>-9.6988367829305977E-3</v>
      </c>
      <c r="K370" s="10">
        <v>1.529837913911458E-2</v>
      </c>
      <c r="L370" s="12"/>
    </row>
    <row r="371" spans="1:12" x14ac:dyDescent="0.25">
      <c r="A371" s="9">
        <v>43470</v>
      </c>
      <c r="B371" s="10">
        <v>-2.442957924841949E-8</v>
      </c>
      <c r="C371" s="10">
        <v>0</v>
      </c>
      <c r="D371" s="10">
        <v>0</v>
      </c>
      <c r="E371" s="10">
        <v>0</v>
      </c>
      <c r="F371" s="10">
        <v>1.6326783096398681E-4</v>
      </c>
      <c r="G371" s="10">
        <v>0</v>
      </c>
      <c r="H371" s="10">
        <v>0</v>
      </c>
      <c r="I371" s="10">
        <v>0</v>
      </c>
      <c r="J371" s="10">
        <v>0</v>
      </c>
      <c r="K371" s="10">
        <v>-5.4656190684454486E-10</v>
      </c>
      <c r="L371" s="12"/>
    </row>
    <row r="372" spans="1:12" x14ac:dyDescent="0.25">
      <c r="A372" s="9">
        <v>43471</v>
      </c>
      <c r="B372" s="10">
        <v>-2.4395649833586219E-8</v>
      </c>
      <c r="C372" s="10">
        <v>0</v>
      </c>
      <c r="D372" s="10">
        <v>0</v>
      </c>
      <c r="E372" s="10">
        <v>0</v>
      </c>
      <c r="F372" s="10">
        <v>1.6399400372701931E-4</v>
      </c>
      <c r="G372" s="10">
        <v>0</v>
      </c>
      <c r="H372" s="10">
        <v>0</v>
      </c>
      <c r="I372" s="10">
        <v>0</v>
      </c>
      <c r="J372" s="10">
        <v>0</v>
      </c>
      <c r="K372" s="10">
        <v>-3.6437475259276647E-10</v>
      </c>
      <c r="L372" s="12"/>
    </row>
    <row r="373" spans="1:12" x14ac:dyDescent="0.25">
      <c r="A373" s="9">
        <v>43472</v>
      </c>
      <c r="B373" s="10">
        <v>-1.7681376734901551E-3</v>
      </c>
      <c r="C373" s="10">
        <v>7.1034474492710498E-3</v>
      </c>
      <c r="D373" s="10">
        <v>1.104046290167471E-2</v>
      </c>
      <c r="E373" s="10">
        <v>-2.006518520329514E-3</v>
      </c>
      <c r="F373" s="10">
        <v>1.31417579035964E-3</v>
      </c>
      <c r="G373" s="10">
        <v>4.0040972157555643E-3</v>
      </c>
      <c r="H373" s="10">
        <v>2.4242590527554508E-3</v>
      </c>
      <c r="I373" s="10">
        <v>-7.3634387088072906E-5</v>
      </c>
      <c r="J373" s="10">
        <v>4.999506606607973E-3</v>
      </c>
      <c r="K373" s="10">
        <v>3.0892502738537608E-3</v>
      </c>
      <c r="L373" s="12"/>
    </row>
    <row r="374" spans="1:12" x14ac:dyDescent="0.25">
      <c r="A374" s="9">
        <v>43473</v>
      </c>
      <c r="B374" s="10">
        <v>1.011111205339521E-2</v>
      </c>
      <c r="C374" s="10">
        <v>1.1308954732445198E-2</v>
      </c>
      <c r="D374" s="10">
        <v>1.002840000383376E-2</v>
      </c>
      <c r="E374" s="10">
        <v>1.240036698624936E-3</v>
      </c>
      <c r="F374" s="10">
        <v>5.1978851091609712E-3</v>
      </c>
      <c r="G374" s="10">
        <v>2.3186792802818434E-3</v>
      </c>
      <c r="H374" s="10">
        <v>2.5689350454354276E-3</v>
      </c>
      <c r="I374" s="10">
        <v>-6.8673605234659263E-4</v>
      </c>
      <c r="J374" s="10">
        <v>-2.6931096808365811E-3</v>
      </c>
      <c r="K374" s="10">
        <v>2.386618309874633E-3</v>
      </c>
      <c r="L374" s="12"/>
    </row>
    <row r="375" spans="1:12" x14ac:dyDescent="0.25">
      <c r="A375" s="9">
        <v>43474</v>
      </c>
      <c r="B375" s="10">
        <v>7.7267591696128513E-4</v>
      </c>
      <c r="C375" s="10">
        <v>6.5331723739578962E-3</v>
      </c>
      <c r="D375" s="10">
        <v>3.0100641207362329E-3</v>
      </c>
      <c r="E375" s="10">
        <v>9.0910990382486734E-3</v>
      </c>
      <c r="F375" s="10">
        <v>4.5233140344158604E-3</v>
      </c>
      <c r="G375" s="10">
        <v>2.4983806791896157E-3</v>
      </c>
      <c r="H375" s="10">
        <v>3.1678399407186753E-3</v>
      </c>
      <c r="I375" s="10">
        <v>6.2826252085357304E-4</v>
      </c>
      <c r="J375" s="10">
        <v>-4.4069836582449886E-3</v>
      </c>
      <c r="K375" s="10">
        <v>9.0109604693910939E-4</v>
      </c>
      <c r="L375" s="12"/>
    </row>
    <row r="376" spans="1:12" x14ac:dyDescent="0.25">
      <c r="A376" s="9">
        <v>43475</v>
      </c>
      <c r="B376" s="10">
        <v>5.5539369872661393E-3</v>
      </c>
      <c r="C376" s="10">
        <v>3.8864710083292842E-3</v>
      </c>
      <c r="D376" s="10">
        <v>3.3018701405111979E-3</v>
      </c>
      <c r="E376" s="10">
        <v>2.5837231541470111E-3</v>
      </c>
      <c r="F376" s="10">
        <v>-8.4771739165656612E-4</v>
      </c>
      <c r="G376" s="10">
        <v>-8.3071810965484882E-4</v>
      </c>
      <c r="H376" s="10">
        <v>1.6231415272494054E-4</v>
      </c>
      <c r="I376" s="10">
        <v>7.1473291844448283E-4</v>
      </c>
      <c r="J376" s="10">
        <v>1.6602167971213611E-3</v>
      </c>
      <c r="K376" s="10">
        <v>9.6747635804139698E-4</v>
      </c>
      <c r="L376" s="12"/>
    </row>
    <row r="377" spans="1:12" x14ac:dyDescent="0.25">
      <c r="A377" s="9">
        <v>43476</v>
      </c>
      <c r="B377" s="10">
        <v>4.2725758841302142E-3</v>
      </c>
      <c r="C377" s="10">
        <v>4.1994623290662059E-3</v>
      </c>
      <c r="D377" s="10">
        <v>-1.4695911064368521E-3</v>
      </c>
      <c r="E377" s="10">
        <v>8.3408465396006548E-4</v>
      </c>
      <c r="F377" s="10">
        <v>1.7602061713475341E-3</v>
      </c>
      <c r="G377" s="10">
        <v>3.6951501154747213E-4</v>
      </c>
      <c r="H377" s="10">
        <v>1.477110616149524E-3</v>
      </c>
      <c r="I377" s="10">
        <v>5.4823736693343506E-4</v>
      </c>
      <c r="J377" s="10">
        <v>1.568831411686844E-3</v>
      </c>
      <c r="K377" s="10">
        <v>2.663507424270906E-3</v>
      </c>
      <c r="L377" s="12"/>
    </row>
    <row r="378" spans="1:12" x14ac:dyDescent="0.25">
      <c r="A378" s="9">
        <v>43477</v>
      </c>
      <c r="B378" s="10">
        <v>-2.9353386044039809E-7</v>
      </c>
      <c r="C378" s="10">
        <v>0</v>
      </c>
      <c r="D378" s="10">
        <v>-2.108950166723744E-7</v>
      </c>
      <c r="E378" s="10">
        <v>0</v>
      </c>
      <c r="F378" s="10">
        <v>1.6927246997644471E-4</v>
      </c>
      <c r="G378" s="10">
        <v>0</v>
      </c>
      <c r="H378" s="10">
        <v>0</v>
      </c>
      <c r="I378" s="10">
        <v>0</v>
      </c>
      <c r="J378" s="10">
        <v>0</v>
      </c>
      <c r="K378" s="10">
        <v>-1.000640570403277E-9</v>
      </c>
      <c r="L378" s="12"/>
    </row>
    <row r="379" spans="1:12" x14ac:dyDescent="0.25">
      <c r="A379" s="9">
        <v>43478</v>
      </c>
      <c r="B379" s="10">
        <v>-2.9356723862949957E-7</v>
      </c>
      <c r="C379" s="10">
        <v>0</v>
      </c>
      <c r="D379" s="10">
        <v>-2.1089506119231771E-7</v>
      </c>
      <c r="E379" s="10">
        <v>0</v>
      </c>
      <c r="F379" s="10">
        <v>1.6930916884994041E-4</v>
      </c>
      <c r="G379" s="10">
        <v>0</v>
      </c>
      <c r="H379" s="10">
        <v>0</v>
      </c>
      <c r="I379" s="10">
        <v>0</v>
      </c>
      <c r="J379" s="10">
        <v>0</v>
      </c>
      <c r="K379" s="10">
        <v>-8.3386730853618474E-10</v>
      </c>
      <c r="L379" s="12"/>
    </row>
    <row r="380" spans="1:12" x14ac:dyDescent="0.25">
      <c r="A380" s="9">
        <v>43479</v>
      </c>
      <c r="B380" s="10">
        <v>-5.0283269062554306E-3</v>
      </c>
      <c r="C380" s="10">
        <v>-7.0349097368601621E-3</v>
      </c>
      <c r="D380" s="10">
        <v>-3.6794054433841872E-3</v>
      </c>
      <c r="E380" s="10">
        <v>-4.6272672102839474E-3</v>
      </c>
      <c r="F380" s="10">
        <v>-1.332955853688089E-3</v>
      </c>
      <c r="G380" s="10">
        <v>-1.0157909317572988E-3</v>
      </c>
      <c r="H380" s="10">
        <v>6.3363854074904857E-4</v>
      </c>
      <c r="I380" s="10">
        <v>4.6472351361459552E-4</v>
      </c>
      <c r="J380" s="10">
        <v>3.8375764477125429E-3</v>
      </c>
      <c r="K380" s="10">
        <v>3.068899401126091E-3</v>
      </c>
      <c r="L380" s="12"/>
    </row>
    <row r="381" spans="1:12" x14ac:dyDescent="0.25">
      <c r="A381" s="9">
        <v>43480</v>
      </c>
      <c r="B381" s="10">
        <v>1.3458345913568429E-2</v>
      </c>
      <c r="C381" s="10">
        <v>6.8930075198216922E-3</v>
      </c>
      <c r="D381" s="10">
        <v>1.0368980094893839E-2</v>
      </c>
      <c r="E381" s="10">
        <v>1.263360611403264E-2</v>
      </c>
      <c r="F381" s="10">
        <v>5.1038867533459431E-4</v>
      </c>
      <c r="G381" s="10">
        <v>1.1092623405435376E-3</v>
      </c>
      <c r="H381" s="10">
        <v>7.3215032064299912E-4</v>
      </c>
      <c r="I381" s="10">
        <v>9.361126390432517E-4</v>
      </c>
      <c r="J381" s="10">
        <v>4.3091334633413858E-3</v>
      </c>
      <c r="K381" s="10">
        <v>-1.1142510175281559E-3</v>
      </c>
      <c r="L381" s="12"/>
    </row>
    <row r="382" spans="1:12" x14ac:dyDescent="0.25">
      <c r="A382" s="9">
        <v>43481</v>
      </c>
      <c r="B382" s="10">
        <v>4.5433976653190822E-3</v>
      </c>
      <c r="C382" s="10">
        <v>6.1208313194780484E-3</v>
      </c>
      <c r="D382" s="10">
        <v>1.146002489254294E-2</v>
      </c>
      <c r="E382" s="10">
        <v>7.8274868005836495E-3</v>
      </c>
      <c r="F382" s="10">
        <v>5.1108328122615454E-3</v>
      </c>
      <c r="G382" s="10">
        <v>1.6620498614958734E-3</v>
      </c>
      <c r="H382" s="10">
        <v>2.3624855130606193E-3</v>
      </c>
      <c r="I382" s="10">
        <v>-9.169867840499446E-4</v>
      </c>
      <c r="J382" s="10">
        <v>1.6989430795855129E-3</v>
      </c>
      <c r="K382" s="10">
        <v>1.9674452629334649E-3</v>
      </c>
      <c r="L382" s="12"/>
    </row>
    <row r="383" spans="1:12" x14ac:dyDescent="0.25">
      <c r="A383" s="9">
        <v>43482</v>
      </c>
      <c r="B383" s="10">
        <v>9.2953784331328837E-3</v>
      </c>
      <c r="C383" s="10">
        <v>7.2317146282971922E-3</v>
      </c>
      <c r="D383" s="10">
        <v>1.335391083331716E-2</v>
      </c>
      <c r="E383" s="10">
        <v>5.2857404515529449E-3</v>
      </c>
      <c r="F383" s="10">
        <v>1.549326617554581E-3</v>
      </c>
      <c r="G383" s="10">
        <v>1.8436578171088236E-4</v>
      </c>
      <c r="H383" s="10">
        <v>9.9671114324983989E-4</v>
      </c>
      <c r="I383" s="10">
        <v>-8.9602118546927567E-4</v>
      </c>
      <c r="J383" s="10">
        <v>7.2158115761666863E-5</v>
      </c>
      <c r="K383" s="10">
        <v>-4.8071684792672098E-4</v>
      </c>
      <c r="L383" s="12"/>
    </row>
    <row r="384" spans="1:12" x14ac:dyDescent="0.25">
      <c r="A384" s="9">
        <v>43483</v>
      </c>
      <c r="B384" s="10">
        <v>1.634425256676764E-2</v>
      </c>
      <c r="C384" s="10">
        <v>1.7187814479581842E-2</v>
      </c>
      <c r="D384" s="10">
        <v>1.857412452034413E-2</v>
      </c>
      <c r="E384" s="10">
        <v>5.09494500346519E-3</v>
      </c>
      <c r="F384" s="10">
        <v>3.3778588701915968E-3</v>
      </c>
      <c r="G384" s="10">
        <v>1.5668202764977934E-3</v>
      </c>
      <c r="H384" s="10">
        <v>1.054631250887228E-3</v>
      </c>
      <c r="I384" s="10">
        <v>-7.4556808720849244E-4</v>
      </c>
      <c r="J384" s="10">
        <v>-3.9235940096592481E-3</v>
      </c>
      <c r="K384" s="10">
        <v>-5.2146244206473513E-3</v>
      </c>
      <c r="L384" s="12"/>
    </row>
    <row r="385" spans="1:12" x14ac:dyDescent="0.25">
      <c r="A385" s="9">
        <v>43484</v>
      </c>
      <c r="B385" s="10">
        <v>-2.6545180908943422E-7</v>
      </c>
      <c r="C385" s="10">
        <v>0</v>
      </c>
      <c r="D385" s="10">
        <v>0</v>
      </c>
      <c r="E385" s="10">
        <v>0</v>
      </c>
      <c r="F385" s="10">
        <v>1.5720894204607211E-4</v>
      </c>
      <c r="G385" s="10">
        <v>0</v>
      </c>
      <c r="H385" s="10">
        <v>0</v>
      </c>
      <c r="I385" s="10">
        <v>0</v>
      </c>
      <c r="J385" s="10">
        <v>0</v>
      </c>
      <c r="K385" s="10">
        <v>-6.682918662903603E-10</v>
      </c>
      <c r="L385" s="12"/>
    </row>
    <row r="386" spans="1:12" x14ac:dyDescent="0.25">
      <c r="A386" s="9">
        <v>43485</v>
      </c>
      <c r="B386" s="10">
        <v>-2.6545187969961859E-7</v>
      </c>
      <c r="C386" s="10">
        <v>0</v>
      </c>
      <c r="D386" s="10">
        <v>0</v>
      </c>
      <c r="E386" s="10">
        <v>0</v>
      </c>
      <c r="F386" s="10">
        <v>1.5684528411807899E-4</v>
      </c>
      <c r="G386" s="10">
        <v>0</v>
      </c>
      <c r="H386" s="10">
        <v>0</v>
      </c>
      <c r="I386" s="10">
        <v>0</v>
      </c>
      <c r="J386" s="10">
        <v>0</v>
      </c>
      <c r="K386" s="10">
        <v>-3.3414582212287769E-10</v>
      </c>
      <c r="L386" s="12"/>
    </row>
    <row r="387" spans="1:12" x14ac:dyDescent="0.25">
      <c r="A387" s="9">
        <v>43486</v>
      </c>
      <c r="B387" s="10">
        <v>2.9993894840951718E-4</v>
      </c>
      <c r="C387" s="10">
        <v>8.4585390921421144E-4</v>
      </c>
      <c r="D387" s="10">
        <v>1.785089736443535E-4</v>
      </c>
      <c r="E387" s="10">
        <v>8.7985591758155124E-5</v>
      </c>
      <c r="F387" s="10">
        <v>5.3700674328149844E-4</v>
      </c>
      <c r="G387" s="10">
        <v>0</v>
      </c>
      <c r="H387" s="10">
        <v>1.0728154168977433E-3</v>
      </c>
      <c r="I387" s="10">
        <v>1.6761844613810689E-4</v>
      </c>
      <c r="J387" s="10">
        <v>-3.5125503949046122E-3</v>
      </c>
      <c r="K387" s="10">
        <v>7.4249971299500395E-4</v>
      </c>
      <c r="L387" s="12"/>
    </row>
    <row r="388" spans="1:12" x14ac:dyDescent="0.25">
      <c r="A388" s="9">
        <v>43487</v>
      </c>
      <c r="B388" s="10">
        <v>-6.3318730089538811E-3</v>
      </c>
      <c r="C388" s="10">
        <v>-9.6300876995727425E-3</v>
      </c>
      <c r="D388" s="10">
        <v>-2.4754475591740599E-3</v>
      </c>
      <c r="E388" s="10">
        <v>-1.1994040386404061E-2</v>
      </c>
      <c r="F388" s="10">
        <v>-1.8495140217714701E-3</v>
      </c>
      <c r="G388" s="10">
        <v>-5.5213030275147457E-4</v>
      </c>
      <c r="H388" s="10">
        <v>-7.4688932642152928E-4</v>
      </c>
      <c r="I388" s="10">
        <v>1.0014635566579779E-3</v>
      </c>
      <c r="J388" s="10">
        <v>2.7577645619689668E-3</v>
      </c>
      <c r="K388" s="10">
        <v>4.2862968761239184E-3</v>
      </c>
      <c r="L388" s="12"/>
    </row>
    <row r="389" spans="1:12" x14ac:dyDescent="0.25">
      <c r="A389" s="9">
        <v>43488</v>
      </c>
      <c r="B389" s="10">
        <v>5.8876770308846638E-4</v>
      </c>
      <c r="C389" s="10">
        <v>-2.3803171611784801E-3</v>
      </c>
      <c r="D389" s="10">
        <v>1.194132934544623E-3</v>
      </c>
      <c r="E389" s="10">
        <v>6.4678627213912154E-3</v>
      </c>
      <c r="F389" s="10">
        <v>4.1553573008279443E-5</v>
      </c>
      <c r="G389" s="10">
        <v>9.2072553171895777E-5</v>
      </c>
      <c r="H389" s="10">
        <v>-7.0983409556912846E-4</v>
      </c>
      <c r="I389" s="10">
        <v>2.7903783884752897E-4</v>
      </c>
      <c r="J389" s="10">
        <v>-3.7768344621836869E-3</v>
      </c>
      <c r="K389" s="10">
        <v>9.0291157140098832E-5</v>
      </c>
      <c r="L389" s="12"/>
    </row>
    <row r="390" spans="1:12" x14ac:dyDescent="0.25">
      <c r="A390" s="9">
        <v>43489</v>
      </c>
      <c r="B390" s="10">
        <v>3.7544554979498379E-3</v>
      </c>
      <c r="C390" s="10">
        <v>8.2163252997193847E-3</v>
      </c>
      <c r="D390" s="10">
        <v>1.8404359893763319E-2</v>
      </c>
      <c r="E390" s="10">
        <v>8.6769994826736419E-3</v>
      </c>
      <c r="F390" s="10">
        <v>1.7894151019959281E-4</v>
      </c>
      <c r="G390" s="10">
        <v>-3.6825630638925855E-4</v>
      </c>
      <c r="H390" s="10">
        <v>6.6787244022448178E-4</v>
      </c>
      <c r="I390" s="10">
        <v>2.2138906582453992E-3</v>
      </c>
      <c r="J390" s="10">
        <v>5.3157901640961116E-3</v>
      </c>
      <c r="K390" s="10">
        <v>2.5038069167160342E-3</v>
      </c>
      <c r="L390" s="12"/>
    </row>
    <row r="391" spans="1:12" x14ac:dyDescent="0.25">
      <c r="A391" s="9">
        <v>43490</v>
      </c>
      <c r="B391" s="10">
        <v>7.0579482370543012E-3</v>
      </c>
      <c r="C391" s="10">
        <v>7.2746084748154249E-3</v>
      </c>
      <c r="D391" s="10">
        <v>1.0061828974371471E-2</v>
      </c>
      <c r="E391" s="10">
        <v>4.8891974539007066E-3</v>
      </c>
      <c r="F391" s="10">
        <v>2.548872949990955E-3</v>
      </c>
      <c r="G391" s="10">
        <v>1.3814698839564876E-3</v>
      </c>
      <c r="H391" s="10">
        <v>6.3849200148924368E-4</v>
      </c>
      <c r="I391" s="10">
        <v>-8.0513913116275759E-4</v>
      </c>
      <c r="J391" s="10">
        <v>4.050846401700392E-3</v>
      </c>
      <c r="K391" s="10">
        <v>-1.8854583948446631E-3</v>
      </c>
      <c r="L391" s="12"/>
    </row>
    <row r="392" spans="1:12" x14ac:dyDescent="0.25">
      <c r="A392" s="9">
        <v>43491</v>
      </c>
      <c r="B392" s="10">
        <v>-2.6404426989312668E-7</v>
      </c>
      <c r="C392" s="10">
        <v>0</v>
      </c>
      <c r="D392" s="10">
        <v>0</v>
      </c>
      <c r="E392" s="10">
        <v>0</v>
      </c>
      <c r="F392" s="10">
        <v>1.639778931468161E-4</v>
      </c>
      <c r="G392" s="10">
        <v>0</v>
      </c>
      <c r="H392" s="10">
        <v>0</v>
      </c>
      <c r="I392" s="10">
        <v>0</v>
      </c>
      <c r="J392" s="10">
        <v>0</v>
      </c>
      <c r="K392" s="10">
        <v>-3.3223890305578152E-10</v>
      </c>
      <c r="L392" s="12"/>
    </row>
    <row r="393" spans="1:12" x14ac:dyDescent="0.25">
      <c r="A393" s="9">
        <v>43492</v>
      </c>
      <c r="B393" s="10">
        <v>-2.6407621001034443E-7</v>
      </c>
      <c r="C393" s="10">
        <v>0</v>
      </c>
      <c r="D393" s="10">
        <v>0</v>
      </c>
      <c r="E393" s="10">
        <v>0</v>
      </c>
      <c r="F393" s="10">
        <v>1.640431264768871E-4</v>
      </c>
      <c r="G393" s="10">
        <v>0</v>
      </c>
      <c r="H393" s="10">
        <v>0</v>
      </c>
      <c r="I393" s="10">
        <v>0</v>
      </c>
      <c r="J393" s="10">
        <v>0</v>
      </c>
      <c r="K393" s="10">
        <v>-4.9835846560597474E-10</v>
      </c>
      <c r="L393" s="12"/>
    </row>
    <row r="394" spans="1:12" x14ac:dyDescent="0.25">
      <c r="A394" s="9">
        <v>43493</v>
      </c>
      <c r="B394" s="10">
        <v>-8.8439834142113316E-3</v>
      </c>
      <c r="C394" s="10">
        <v>-8.647995487839899E-3</v>
      </c>
      <c r="D394" s="10">
        <v>-1.228150237838466E-2</v>
      </c>
      <c r="E394" s="10">
        <v>-1.8784883525339691E-2</v>
      </c>
      <c r="F394" s="10">
        <v>-1.0201630072284029E-3</v>
      </c>
      <c r="G394" s="10">
        <v>-5.5182562310307492E-4</v>
      </c>
      <c r="H394" s="10">
        <v>7.0555576974973278E-4</v>
      </c>
      <c r="I394" s="10">
        <v>-4.9229146859530726E-4</v>
      </c>
      <c r="J394" s="10">
        <v>3.069277785475943E-3</v>
      </c>
      <c r="K394" s="10">
        <v>1.982565443046314E-3</v>
      </c>
      <c r="L394" s="12"/>
    </row>
    <row r="395" spans="1:12" x14ac:dyDescent="0.25">
      <c r="A395" s="9">
        <v>43494</v>
      </c>
      <c r="B395" s="10">
        <v>-8.277138826214836E-4</v>
      </c>
      <c r="C395" s="10">
        <v>4.2548060846459013E-3</v>
      </c>
      <c r="D395" s="10">
        <v>-1.198015246994988E-2</v>
      </c>
      <c r="E395" s="10">
        <v>8.2271647807585779E-3</v>
      </c>
      <c r="F395" s="10">
        <v>2.6468960734948871E-4</v>
      </c>
      <c r="G395" s="10">
        <v>8.2819545412715634E-4</v>
      </c>
      <c r="H395" s="10">
        <v>-9.1503469426323925E-5</v>
      </c>
      <c r="I395" s="10">
        <v>4.8899640633415231E-4</v>
      </c>
      <c r="J395" s="10">
        <v>5.8939979140861798E-3</v>
      </c>
      <c r="K395" s="10">
        <v>1.6323031718392671E-3</v>
      </c>
      <c r="L395" s="12"/>
    </row>
    <row r="396" spans="1:12" x14ac:dyDescent="0.25">
      <c r="A396" s="9">
        <v>43495</v>
      </c>
      <c r="B396" s="10">
        <v>1.395968086128252E-2</v>
      </c>
      <c r="C396" s="10">
        <v>7.1303956328436779E-3</v>
      </c>
      <c r="D396" s="10">
        <v>1.2289528458165441E-2</v>
      </c>
      <c r="E396" s="10">
        <v>1.5748693937436501E-2</v>
      </c>
      <c r="F396" s="10">
        <v>1.377106379446102E-3</v>
      </c>
      <c r="G396" s="10">
        <v>1.1952923869069654E-3</v>
      </c>
      <c r="H396" s="10">
        <v>6.2998679339609787E-4</v>
      </c>
      <c r="I396" s="10">
        <v>2.7148035554214189E-4</v>
      </c>
      <c r="J396" s="10">
        <v>1.5385779418815031E-3</v>
      </c>
      <c r="K396" s="10">
        <v>-2.587727470485413E-3</v>
      </c>
      <c r="L396" s="12"/>
    </row>
    <row r="397" spans="1:12" x14ac:dyDescent="0.25">
      <c r="A397" s="9">
        <v>43496</v>
      </c>
      <c r="B397" s="10">
        <v>4.9045901081390397E-4</v>
      </c>
      <c r="C397" s="10">
        <v>1.8402931057925898E-3</v>
      </c>
      <c r="D397" s="10">
        <v>1.390484262144831E-2</v>
      </c>
      <c r="E397" s="10">
        <v>1.0158710124350549E-3</v>
      </c>
      <c r="F397" s="10">
        <v>2.8230810654164E-3</v>
      </c>
      <c r="G397" s="10">
        <v>1.3775369639086321E-3</v>
      </c>
      <c r="H397" s="10">
        <v>2.1621704880092629E-3</v>
      </c>
      <c r="I397" s="10">
        <v>1.447634082824889E-3</v>
      </c>
      <c r="J397" s="10">
        <v>5.19753026397618E-3</v>
      </c>
      <c r="K397" s="10">
        <v>-4.2186148328449141E-4</v>
      </c>
      <c r="L397" s="12"/>
    </row>
    <row r="398" spans="1:12" x14ac:dyDescent="0.25">
      <c r="A398" s="9">
        <v>43497</v>
      </c>
      <c r="B398" s="10">
        <v>2.8732670015652051E-3</v>
      </c>
      <c r="C398" s="10">
        <v>4.7865704580567492E-3</v>
      </c>
      <c r="D398" s="10">
        <v>1.28892208430087E-3</v>
      </c>
      <c r="E398" s="10">
        <v>-1.8349499844875221E-3</v>
      </c>
      <c r="F398" s="10">
        <v>-3.1142736747946648E-4</v>
      </c>
      <c r="G398" s="10">
        <v>0</v>
      </c>
      <c r="H398" s="10">
        <v>6.4071960400280403E-4</v>
      </c>
      <c r="I398" s="10">
        <v>-5.556507039076175E-4</v>
      </c>
      <c r="J398" s="10">
        <v>-2.853297020492529E-3</v>
      </c>
      <c r="K398" s="10">
        <v>1.505824869017403E-3</v>
      </c>
      <c r="L398" s="12"/>
    </row>
    <row r="399" spans="1:12" x14ac:dyDescent="0.25">
      <c r="A399" s="9">
        <v>43498</v>
      </c>
      <c r="B399" s="10">
        <v>-1.979389552264621E-7</v>
      </c>
      <c r="C399" s="10">
        <v>0</v>
      </c>
      <c r="D399" s="10">
        <v>0</v>
      </c>
      <c r="E399" s="10">
        <v>0</v>
      </c>
      <c r="F399" s="10">
        <v>1.6225374776812629E-4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</row>
    <row r="400" spans="1:12" x14ac:dyDescent="0.25">
      <c r="A400" s="9">
        <v>43499</v>
      </c>
      <c r="B400" s="10">
        <v>-1.9793899441733489E-7</v>
      </c>
      <c r="C400" s="10">
        <v>0</v>
      </c>
      <c r="D400" s="10">
        <v>0</v>
      </c>
      <c r="E400" s="10">
        <v>0</v>
      </c>
      <c r="F400" s="10">
        <v>1.627028499153749E-4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</row>
    <row r="401" spans="1:11" x14ac:dyDescent="0.25">
      <c r="A401" s="9">
        <v>43500</v>
      </c>
      <c r="B401" s="10">
        <v>9.1056282499417662E-3</v>
      </c>
      <c r="C401" s="10">
        <v>7.6151829966129014E-3</v>
      </c>
      <c r="D401" s="10">
        <v>7.8651208021913721E-3</v>
      </c>
      <c r="E401" s="10">
        <v>1.5246906904209381E-3</v>
      </c>
      <c r="F401" s="10">
        <v>6.2363631585959922E-5</v>
      </c>
      <c r="G401" s="10">
        <v>1.1005135730006721E-3</v>
      </c>
      <c r="H401" s="10">
        <v>3.9935335476015688E-4</v>
      </c>
      <c r="I401" s="10">
        <v>-6.7490852518770073E-4</v>
      </c>
      <c r="J401" s="10">
        <v>-1.515119995101899E-3</v>
      </c>
      <c r="K401" s="10">
        <v>-5.3708523837348032E-4</v>
      </c>
    </row>
    <row r="402" spans="1:11" x14ac:dyDescent="0.25">
      <c r="A402" s="9">
        <v>43501</v>
      </c>
      <c r="B402" s="10">
        <v>1.0533056983321959E-2</v>
      </c>
      <c r="C402" s="10">
        <v>8.4115479047799369E-3</v>
      </c>
      <c r="D402" s="10">
        <v>2.1359187310554969E-2</v>
      </c>
      <c r="E402" s="10">
        <v>5.4849195269188744E-3</v>
      </c>
      <c r="F402" s="10">
        <v>1.2520271889995269E-3</v>
      </c>
      <c r="G402" s="10">
        <v>1.8321729571271206E-3</v>
      </c>
      <c r="H402" s="10">
        <v>5.527300642933497E-4</v>
      </c>
      <c r="I402" s="10">
        <v>5.977844534441612E-4</v>
      </c>
      <c r="J402" s="10">
        <v>3.1558487736298439E-3</v>
      </c>
      <c r="K402" s="10">
        <v>-8.2461749017586072E-3</v>
      </c>
    </row>
    <row r="403" spans="1:11" x14ac:dyDescent="0.25">
      <c r="A403" s="9">
        <v>43502</v>
      </c>
      <c r="B403" s="10">
        <v>1.1907109182445199E-3</v>
      </c>
      <c r="C403" s="10">
        <v>3.4090319314477036E-3</v>
      </c>
      <c r="D403" s="10">
        <v>-5.5666857223719557E-3</v>
      </c>
      <c r="E403" s="10">
        <v>-2.647702754277836E-3</v>
      </c>
      <c r="F403" s="10">
        <v>1.16782114458136E-3</v>
      </c>
      <c r="G403" s="10">
        <v>4.5720555961947795E-4</v>
      </c>
      <c r="H403" s="10">
        <v>1.2659733224895664E-3</v>
      </c>
      <c r="I403" s="10">
        <v>3.3318326869702368E-5</v>
      </c>
      <c r="J403" s="10">
        <v>1.3878947517009801E-3</v>
      </c>
      <c r="K403" s="10">
        <v>7.0843547562482456E-4</v>
      </c>
    </row>
    <row r="404" spans="1:11" x14ac:dyDescent="0.25">
      <c r="A404" s="9">
        <v>43503</v>
      </c>
      <c r="B404" s="10">
        <v>-8.9805058177545583E-3</v>
      </c>
      <c r="C404" s="10">
        <v>-1.1297609897613747E-2</v>
      </c>
      <c r="D404" s="10">
        <v>-1.7360673491509829E-2</v>
      </c>
      <c r="E404" s="10">
        <v>-5.4373246117112028E-3</v>
      </c>
      <c r="F404" s="10">
        <v>-2.114774163105904E-3</v>
      </c>
      <c r="G404" s="10">
        <v>-1.9193857965450478E-3</v>
      </c>
      <c r="H404" s="10">
        <v>-3.4961819777090675E-4</v>
      </c>
      <c r="I404" s="10">
        <v>2.5138419729189292E-3</v>
      </c>
      <c r="J404" s="10">
        <v>1.395950663338752E-4</v>
      </c>
      <c r="K404" s="10">
        <v>3.7519715443781192E-3</v>
      </c>
    </row>
    <row r="405" spans="1:11" x14ac:dyDescent="0.25">
      <c r="A405" s="9">
        <v>43504</v>
      </c>
      <c r="B405" s="10">
        <v>1.222024740272776E-3</v>
      </c>
      <c r="C405" s="10">
        <v>7.7921863369656563E-4</v>
      </c>
      <c r="D405" s="10">
        <v>9.9930585778729153E-4</v>
      </c>
      <c r="E405" s="10">
        <v>-9.4632080843692901E-4</v>
      </c>
      <c r="F405" s="10">
        <v>-1.428924156822275E-3</v>
      </c>
      <c r="G405" s="10">
        <v>-2.7472527472527375E-4</v>
      </c>
      <c r="H405" s="10">
        <v>-8.9399414160751256E-4</v>
      </c>
      <c r="I405" s="10">
        <v>1.111604830744239E-3</v>
      </c>
      <c r="J405" s="10">
        <v>6.2407314219536936E-3</v>
      </c>
      <c r="K405" s="10">
        <v>1.237095701031921E-3</v>
      </c>
    </row>
    <row r="406" spans="1:11" x14ac:dyDescent="0.25">
      <c r="A406" s="9">
        <v>43505</v>
      </c>
      <c r="B406" s="10">
        <v>-1.953956488831565E-7</v>
      </c>
      <c r="C406" s="10">
        <v>0</v>
      </c>
      <c r="D406" s="10">
        <v>0</v>
      </c>
      <c r="E406" s="10">
        <v>0</v>
      </c>
      <c r="F406" s="10">
        <v>1.6411320504761129E-4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</row>
    <row r="407" spans="1:11" x14ac:dyDescent="0.25">
      <c r="A407" s="9">
        <v>43506</v>
      </c>
      <c r="B407" s="10">
        <v>-1.953956870748286E-7</v>
      </c>
      <c r="C407" s="10">
        <v>0</v>
      </c>
      <c r="D407" s="10">
        <v>0</v>
      </c>
      <c r="E407" s="10">
        <v>0</v>
      </c>
      <c r="F407" s="10">
        <v>1.646973505584626E-4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</row>
    <row r="408" spans="1:11" x14ac:dyDescent="0.25">
      <c r="A408" s="9">
        <v>43507</v>
      </c>
      <c r="B408" s="10">
        <v>7.5326316720909503E-3</v>
      </c>
      <c r="C408" s="10">
        <v>9.1791834571102182E-3</v>
      </c>
      <c r="D408" s="10">
        <v>1.081906590546455E-2</v>
      </c>
      <c r="E408" s="10">
        <v>-4.7176730359802521E-3</v>
      </c>
      <c r="F408" s="10">
        <v>-1.140411517952522E-5</v>
      </c>
      <c r="G408" s="10">
        <v>2.7480076944219611E-4</v>
      </c>
      <c r="H408" s="10">
        <v>-2.3592641397607306E-4</v>
      </c>
      <c r="I408" s="10">
        <v>-1.2159897135038959E-3</v>
      </c>
      <c r="J408" s="10">
        <v>-1.8390831799659499E-3</v>
      </c>
      <c r="K408" s="10">
        <v>1.2674933052658771E-4</v>
      </c>
    </row>
    <row r="409" spans="1:11" x14ac:dyDescent="0.25">
      <c r="A409" s="9">
        <v>43508</v>
      </c>
      <c r="B409" s="10">
        <v>9.4584331828704293E-3</v>
      </c>
      <c r="C409" s="10">
        <v>8.4323039300768787E-3</v>
      </c>
      <c r="D409" s="10">
        <v>1.3994778488432001E-2</v>
      </c>
      <c r="E409" s="10">
        <v>8.2588537373791127E-3</v>
      </c>
      <c r="F409" s="10">
        <v>1.281870553931697E-3</v>
      </c>
      <c r="G409" s="10">
        <v>1.5567765567765512E-3</v>
      </c>
      <c r="H409" s="10">
        <v>6.3216339937000043E-4</v>
      </c>
      <c r="I409" s="10">
        <v>-1.008013600708235E-3</v>
      </c>
      <c r="J409" s="10">
        <v>6.0738374876811996E-4</v>
      </c>
      <c r="K409" s="10">
        <v>-3.5965138675729809E-3</v>
      </c>
    </row>
    <row r="410" spans="1:11" x14ac:dyDescent="0.25">
      <c r="A410" s="9">
        <v>43509</v>
      </c>
      <c r="B410" s="10">
        <v>6.9433530794889009E-3</v>
      </c>
      <c r="C410" s="10">
        <v>6.7244005082500724E-3</v>
      </c>
      <c r="D410" s="10">
        <v>-9.1099112444075203E-3</v>
      </c>
      <c r="E410" s="10">
        <v>-2.3584795431593748E-3</v>
      </c>
      <c r="F410" s="10">
        <v>7.6790368657619901E-4</v>
      </c>
      <c r="G410" s="10">
        <v>2.7429825363456395E-4</v>
      </c>
      <c r="H410" s="10">
        <v>6.2409465531465536E-4</v>
      </c>
      <c r="I410" s="10">
        <v>2.8386075863640059E-4</v>
      </c>
      <c r="J410" s="10">
        <v>3.2137994645298211E-3</v>
      </c>
      <c r="K410" s="10">
        <v>-1.676931338314591E-3</v>
      </c>
    </row>
    <row r="411" spans="1:11" x14ac:dyDescent="0.25">
      <c r="A411" s="9">
        <v>43510</v>
      </c>
      <c r="B411" s="10">
        <v>5.4851048187276596E-4</v>
      </c>
      <c r="C411" s="10">
        <v>5.5408753687946621E-4</v>
      </c>
      <c r="D411" s="10">
        <v>-2.283729272411605E-3</v>
      </c>
      <c r="E411" s="10">
        <v>4.0516420001353026E-3</v>
      </c>
      <c r="F411" s="10">
        <v>4.2030544662452478E-5</v>
      </c>
      <c r="G411" s="10">
        <v>-3.6563071297990302E-4</v>
      </c>
      <c r="H411" s="10">
        <v>4.9628171939586352E-4</v>
      </c>
      <c r="I411" s="10">
        <v>1.241410030812018E-3</v>
      </c>
      <c r="J411" s="10">
        <v>1.12214361764007E-4</v>
      </c>
      <c r="K411" s="10">
        <v>-6.4530344034308129E-4</v>
      </c>
    </row>
    <row r="412" spans="1:11" x14ac:dyDescent="0.25">
      <c r="A412" s="9">
        <v>43511</v>
      </c>
      <c r="B412" s="10">
        <v>9.2862076807433969E-3</v>
      </c>
      <c r="C412" s="10">
        <v>1.034022174488336E-2</v>
      </c>
      <c r="D412" s="10">
        <v>5.796822873801899E-3</v>
      </c>
      <c r="E412" s="10">
        <v>-4.4605868587932468E-4</v>
      </c>
      <c r="F412" s="10">
        <v>1.1599906935542139E-3</v>
      </c>
      <c r="G412" s="10">
        <v>8.2297000731523795E-4</v>
      </c>
      <c r="H412" s="10">
        <v>-3.5048071398469105E-4</v>
      </c>
      <c r="I412" s="10">
        <v>-2.5192663648943009E-4</v>
      </c>
      <c r="J412" s="10">
        <v>4.8569144070806916E-3</v>
      </c>
      <c r="K412" s="10">
        <v>-2.1147687753334532E-3</v>
      </c>
    </row>
    <row r="413" spans="1:11" x14ac:dyDescent="0.25">
      <c r="A413" s="9">
        <v>43512</v>
      </c>
      <c r="B413" s="10">
        <v>-2.7172145034004558E-7</v>
      </c>
      <c r="C413" s="10">
        <v>0</v>
      </c>
      <c r="D413" s="10">
        <v>0</v>
      </c>
      <c r="E413" s="10">
        <v>0</v>
      </c>
      <c r="F413" s="10">
        <v>1.629885701519562E-4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</row>
    <row r="414" spans="1:11" x14ac:dyDescent="0.25">
      <c r="A414" s="9">
        <v>43513</v>
      </c>
      <c r="B414" s="10">
        <v>-2.7172152416987672E-7</v>
      </c>
      <c r="C414" s="10">
        <v>0</v>
      </c>
      <c r="D414" s="10">
        <v>0</v>
      </c>
      <c r="E414" s="10">
        <v>0</v>
      </c>
      <c r="F414" s="10">
        <v>1.6347828255969249E-4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</row>
    <row r="415" spans="1:11" x14ac:dyDescent="0.25">
      <c r="A415" s="9">
        <v>43514</v>
      </c>
      <c r="B415" s="10">
        <v>-9.1724264488601825E-4</v>
      </c>
      <c r="C415" s="10">
        <v>-3.2762817566922564E-5</v>
      </c>
      <c r="D415" s="10">
        <v>-1.10411090590179E-4</v>
      </c>
      <c r="E415" s="10">
        <v>-3.8471742549502919E-3</v>
      </c>
      <c r="F415" s="10">
        <v>5.2426027569341116E-4</v>
      </c>
      <c r="G415" s="10">
        <v>0</v>
      </c>
      <c r="H415" s="10">
        <v>1.0824646474709709E-3</v>
      </c>
      <c r="I415" s="10">
        <v>-3.4369001082101841E-4</v>
      </c>
      <c r="J415" s="10">
        <v>2.921614890936564E-3</v>
      </c>
      <c r="K415" s="10">
        <v>8.8660644247040565E-4</v>
      </c>
    </row>
    <row r="416" spans="1:11" x14ac:dyDescent="0.25">
      <c r="A416" s="9">
        <v>43515</v>
      </c>
      <c r="B416" s="10">
        <v>-2.5767496831612391E-3</v>
      </c>
      <c r="C416" s="10">
        <v>-2.2252880565877264E-3</v>
      </c>
      <c r="D416" s="10">
        <v>-6.7186694419459903E-3</v>
      </c>
      <c r="E416" s="10">
        <v>5.0207792900591741E-4</v>
      </c>
      <c r="F416" s="10">
        <v>1.294354412191945E-3</v>
      </c>
      <c r="G416" s="10">
        <v>6.3956144358146005E-4</v>
      </c>
      <c r="H416" s="10">
        <v>5.0906947458662088E-4</v>
      </c>
      <c r="I416" s="10">
        <v>1.7056409451221549E-4</v>
      </c>
      <c r="J416" s="10">
        <v>4.0795306719834112E-3</v>
      </c>
      <c r="K416" s="10">
        <v>1.8699428318336151E-3</v>
      </c>
    </row>
    <row r="417" spans="1:11" x14ac:dyDescent="0.25">
      <c r="A417" s="9">
        <v>43516</v>
      </c>
      <c r="B417" s="10">
        <v>-1.6784970318539649E-3</v>
      </c>
      <c r="C417" s="10">
        <v>5.3932492529591425E-3</v>
      </c>
      <c r="D417" s="10">
        <v>3.8427815260113629E-3</v>
      </c>
      <c r="E417" s="10">
        <v>7.0044421501902487E-3</v>
      </c>
      <c r="F417" s="10">
        <v>8.9263416588303279E-4</v>
      </c>
      <c r="G417" s="10">
        <v>5.4784514243966242E-4</v>
      </c>
      <c r="H417" s="10">
        <v>5.8054125190332151E-4</v>
      </c>
      <c r="I417" s="10">
        <v>2.5073153801113968E-4</v>
      </c>
      <c r="J417" s="10">
        <v>5.9458416681503756E-3</v>
      </c>
      <c r="K417" s="10">
        <v>-1.006393179343479E-3</v>
      </c>
    </row>
    <row r="418" spans="1:11" x14ac:dyDescent="0.25">
      <c r="A418" s="9">
        <v>43517</v>
      </c>
      <c r="B418" s="10">
        <v>1.7255108849290051E-3</v>
      </c>
      <c r="C418" s="10">
        <v>-2.243003523837217E-3</v>
      </c>
      <c r="D418" s="10">
        <v>-8.9108497547111254E-3</v>
      </c>
      <c r="E418" s="10">
        <v>1.321877645270586E-4</v>
      </c>
      <c r="F418" s="10">
        <v>9.5042044296578254E-4</v>
      </c>
      <c r="G418" s="10">
        <v>0</v>
      </c>
      <c r="H418" s="10">
        <v>2.1602339170101459E-4</v>
      </c>
      <c r="I418" s="10">
        <v>-1.325984248221501E-3</v>
      </c>
      <c r="J418" s="10">
        <v>-9.1442272321332618E-3</v>
      </c>
      <c r="K418" s="10">
        <v>1.4912351706275471E-3</v>
      </c>
    </row>
    <row r="419" spans="1:11" x14ac:dyDescent="0.25">
      <c r="A419" s="9">
        <v>43518</v>
      </c>
      <c r="B419" s="10">
        <v>5.6438523935216089E-3</v>
      </c>
      <c r="C419" s="10">
        <v>5.4117657467165348E-3</v>
      </c>
      <c r="D419" s="10">
        <v>4.6318046799898038E-3</v>
      </c>
      <c r="E419" s="10">
        <v>8.9357807167360637E-3</v>
      </c>
      <c r="F419" s="10">
        <v>9.2565649187026366E-4</v>
      </c>
      <c r="G419" s="10">
        <v>2.737725862382856E-4</v>
      </c>
      <c r="H419" s="10">
        <v>6.7373273739046446E-4</v>
      </c>
      <c r="I419" s="10">
        <v>1.595717871899494E-3</v>
      </c>
      <c r="J419" s="10">
        <v>-9.5667755376471764E-4</v>
      </c>
      <c r="K419" s="10">
        <v>-1.7721901078926461E-4</v>
      </c>
    </row>
    <row r="420" spans="1:11" x14ac:dyDescent="0.25">
      <c r="A420" s="9">
        <v>43519</v>
      </c>
      <c r="B420" s="10">
        <v>0</v>
      </c>
      <c r="C420" s="10">
        <v>0</v>
      </c>
      <c r="D420" s="10">
        <v>0</v>
      </c>
      <c r="E420" s="10">
        <v>0</v>
      </c>
      <c r="F420" s="10">
        <v>1.6008310304216339E-4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</row>
    <row r="421" spans="1:11" x14ac:dyDescent="0.25">
      <c r="A421" s="9">
        <v>43520</v>
      </c>
      <c r="B421" s="10">
        <v>0</v>
      </c>
      <c r="C421" s="10">
        <v>0</v>
      </c>
      <c r="D421" s="10">
        <v>0</v>
      </c>
      <c r="E421" s="10">
        <v>0</v>
      </c>
      <c r="F421" s="10">
        <v>1.6036626741966489E-4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</row>
    <row r="422" spans="1:11" x14ac:dyDescent="0.25">
      <c r="A422" s="9">
        <v>43521</v>
      </c>
      <c r="B422" s="10">
        <v>7.6100747573382144E-4</v>
      </c>
      <c r="C422" s="10">
        <v>3.1590099539613448E-4</v>
      </c>
      <c r="D422" s="10">
        <v>9.7978581284587918E-3</v>
      </c>
      <c r="E422" s="10">
        <v>3.1310641952884129E-3</v>
      </c>
      <c r="F422" s="10">
        <v>1.7818030774301441E-3</v>
      </c>
      <c r="G422" s="10">
        <v>8.2109296597021597E-4</v>
      </c>
      <c r="H422" s="10">
        <v>1.3790284534445085E-3</v>
      </c>
      <c r="I422" s="10">
        <v>-6.6991044089226293E-4</v>
      </c>
      <c r="J422" s="10">
        <v>7.3087617799516558E-4</v>
      </c>
      <c r="K422" s="10">
        <v>-5.5731943311221332E-4</v>
      </c>
    </row>
    <row r="423" spans="1:11" x14ac:dyDescent="0.25">
      <c r="A423" s="9">
        <v>43522</v>
      </c>
      <c r="B423" s="10">
        <v>1.1366344725562969E-3</v>
      </c>
      <c r="C423" s="10">
        <v>-1.5464584079220023E-3</v>
      </c>
      <c r="D423" s="10">
        <v>2.7211219285927508E-3</v>
      </c>
      <c r="E423" s="10">
        <v>-1.923534873247035E-3</v>
      </c>
      <c r="F423" s="10">
        <v>1.809456172493729E-3</v>
      </c>
      <c r="G423" s="10">
        <v>5.469462169553907E-4</v>
      </c>
      <c r="H423" s="10">
        <v>1.1320308461715278E-3</v>
      </c>
      <c r="I423" s="10">
        <v>-4.0336031646159842E-4</v>
      </c>
      <c r="J423" s="10">
        <v>-5.4196431329290862E-3</v>
      </c>
      <c r="K423" s="10">
        <v>1.522902316766217E-4</v>
      </c>
    </row>
    <row r="424" spans="1:11" x14ac:dyDescent="0.25">
      <c r="A424" s="9">
        <v>43523</v>
      </c>
      <c r="B424" s="10">
        <v>-4.1637490764426799E-3</v>
      </c>
      <c r="C424" s="10">
        <v>-1.4792521450917029E-3</v>
      </c>
      <c r="D424" s="10">
        <v>-6.8331129060553719E-3</v>
      </c>
      <c r="E424" s="10">
        <v>-5.4507201737590272E-3</v>
      </c>
      <c r="F424" s="10">
        <v>1.5864116901873619E-3</v>
      </c>
      <c r="G424" s="10">
        <v>1.8221574344012836E-4</v>
      </c>
      <c r="H424" s="10">
        <v>1.119319453771972E-3</v>
      </c>
      <c r="I424" s="10">
        <v>-1.768849151593699E-3</v>
      </c>
      <c r="J424" s="10">
        <v>-3.7737970817879329E-3</v>
      </c>
      <c r="K424" s="10">
        <v>1.427228914375966E-3</v>
      </c>
    </row>
    <row r="425" spans="1:11" x14ac:dyDescent="0.25">
      <c r="A425" s="9">
        <v>43524</v>
      </c>
      <c r="B425" s="10">
        <v>-5.1204988163704446E-3</v>
      </c>
      <c r="C425" s="10">
        <v>-2.2049597919098218E-3</v>
      </c>
      <c r="D425" s="10">
        <v>1.117978433053946E-2</v>
      </c>
      <c r="E425" s="10">
        <v>-9.0331551873702454E-3</v>
      </c>
      <c r="F425" s="10">
        <v>5.3567420533062737E-4</v>
      </c>
      <c r="G425" s="10">
        <v>3.6436509382387072E-4</v>
      </c>
      <c r="H425" s="10">
        <v>8.8018117458998901E-4</v>
      </c>
      <c r="I425" s="10">
        <v>-1.119479744058238E-3</v>
      </c>
      <c r="J425" s="10">
        <v>-3.2054130128506002E-3</v>
      </c>
      <c r="K425" s="10">
        <v>1.0513298474796871E-3</v>
      </c>
    </row>
    <row r="426" spans="1:11" x14ac:dyDescent="0.25">
      <c r="A426" s="9">
        <v>43525</v>
      </c>
      <c r="B426" s="10">
        <v>7.3607052961193187E-3</v>
      </c>
      <c r="C426" s="10">
        <v>9.0833926542306376E-3</v>
      </c>
      <c r="D426" s="10">
        <v>3.0570004435894749E-3</v>
      </c>
      <c r="E426" s="10">
        <v>-4.3907764414208288E-5</v>
      </c>
      <c r="F426" s="10">
        <v>1.2888244314241959E-3</v>
      </c>
      <c r="G426" s="10">
        <v>1.8211619012942215E-4</v>
      </c>
      <c r="H426" s="10">
        <v>9.991966496964988E-4</v>
      </c>
      <c r="I426" s="10">
        <v>-3.1571190770529611E-4</v>
      </c>
      <c r="J426" s="10">
        <v>-5.5297992369089943E-3</v>
      </c>
      <c r="K426" s="10">
        <v>-9.2532610293849515E-5</v>
      </c>
    </row>
    <row r="427" spans="1:11" x14ac:dyDescent="0.25">
      <c r="A427" s="9">
        <v>43526</v>
      </c>
      <c r="B427" s="10">
        <v>0</v>
      </c>
      <c r="C427" s="10">
        <v>0</v>
      </c>
      <c r="D427" s="10">
        <v>0</v>
      </c>
      <c r="E427" s="10">
        <v>0</v>
      </c>
      <c r="F427" s="10">
        <v>1.652532552034458E-4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</row>
    <row r="428" spans="1:11" x14ac:dyDescent="0.25">
      <c r="A428" s="9">
        <v>43527</v>
      </c>
      <c r="B428" s="10">
        <v>0</v>
      </c>
      <c r="C428" s="10">
        <v>0</v>
      </c>
      <c r="D428" s="10">
        <v>0</v>
      </c>
      <c r="E428" s="10">
        <v>0</v>
      </c>
      <c r="F428" s="10">
        <v>1.661329105853149E-4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</row>
    <row r="429" spans="1:11" x14ac:dyDescent="0.25">
      <c r="A429" s="9">
        <v>43528</v>
      </c>
      <c r="B429" s="10">
        <v>2.5552085884796849E-3</v>
      </c>
      <c r="C429" s="10">
        <v>1.0673658584889889E-3</v>
      </c>
      <c r="D429" s="10">
        <v>6.18808658993375E-3</v>
      </c>
      <c r="E429" s="10">
        <v>9.5877056534243721E-4</v>
      </c>
      <c r="F429" s="10">
        <v>4.5613696033042222E-4</v>
      </c>
      <c r="G429" s="10">
        <v>9.1041514930667589E-5</v>
      </c>
      <c r="H429" s="10">
        <v>1.0010485366076516E-3</v>
      </c>
      <c r="I429" s="10">
        <v>1.6582712274473279E-3</v>
      </c>
      <c r="J429" s="10">
        <v>-1.4515083311915091E-2</v>
      </c>
      <c r="K429" s="10">
        <v>4.326037655288939E-4</v>
      </c>
    </row>
    <row r="430" spans="1:11" x14ac:dyDescent="0.25">
      <c r="A430" s="9">
        <v>43529</v>
      </c>
      <c r="B430" s="10">
        <v>2.5594897756955341E-3</v>
      </c>
      <c r="C430" s="10">
        <v>-8.8152003116404032E-4</v>
      </c>
      <c r="D430" s="10">
        <v>8.581125187217431E-3</v>
      </c>
      <c r="E430" s="10">
        <v>5.801000596740602E-3</v>
      </c>
      <c r="F430" s="10">
        <v>-2.6068553229718899E-4</v>
      </c>
      <c r="G430" s="10">
        <v>1.8206645425600243E-4</v>
      </c>
      <c r="H430" s="10">
        <v>4.7630342995397257E-4</v>
      </c>
      <c r="I430" s="10">
        <v>-8.5160693168562229E-4</v>
      </c>
      <c r="J430" s="10">
        <v>1.6229669406997441E-4</v>
      </c>
      <c r="K430" s="10">
        <v>-2.3788753366249529E-4</v>
      </c>
    </row>
    <row r="431" spans="1:11" x14ac:dyDescent="0.25">
      <c r="A431" s="9">
        <v>43530</v>
      </c>
      <c r="B431" s="10">
        <v>-2.7598586175541229E-3</v>
      </c>
      <c r="C431" s="10">
        <v>-8.4523602999285741E-3</v>
      </c>
      <c r="D431" s="10">
        <v>2.8312054194681302E-3</v>
      </c>
      <c r="E431" s="10">
        <v>-2.9962344880732909E-3</v>
      </c>
      <c r="F431" s="10">
        <v>-9.3714300075697921E-4</v>
      </c>
      <c r="G431" s="10">
        <v>-7.2813324838438831E-4</v>
      </c>
      <c r="H431" s="10">
        <v>-1.7734330249263852E-4</v>
      </c>
      <c r="I431" s="10">
        <v>1.7781991967287249E-3</v>
      </c>
      <c r="J431" s="10">
        <v>5.821735019553298E-4</v>
      </c>
      <c r="K431" s="10">
        <v>7.0046487333130791E-4</v>
      </c>
    </row>
    <row r="432" spans="1:11" x14ac:dyDescent="0.25">
      <c r="A432" s="9">
        <v>43531</v>
      </c>
      <c r="B432" s="10">
        <v>-1.7501080677969629E-3</v>
      </c>
      <c r="C432" s="10">
        <v>-2.7480999672172546E-3</v>
      </c>
      <c r="D432" s="10">
        <v>-1.133004025025941E-2</v>
      </c>
      <c r="E432" s="10">
        <v>3.1972747135533552E-4</v>
      </c>
      <c r="F432" s="10">
        <v>-3.1006099350305849E-4</v>
      </c>
      <c r="G432" s="10">
        <v>-9.1082976591683185E-4</v>
      </c>
      <c r="H432" s="10">
        <v>-3.7941124859508513E-4</v>
      </c>
      <c r="I432" s="10">
        <v>2.9796147720739801E-3</v>
      </c>
      <c r="J432" s="10">
        <v>7.184438354653766E-3</v>
      </c>
      <c r="K432" s="10">
        <v>5.2383149192714029E-4</v>
      </c>
    </row>
    <row r="433" spans="1:11" x14ac:dyDescent="0.25">
      <c r="A433" s="9">
        <v>43532</v>
      </c>
      <c r="B433" s="10">
        <v>-5.2297071572983134E-3</v>
      </c>
      <c r="C433" s="10">
        <v>-4.9708439181591624E-3</v>
      </c>
      <c r="D433" s="10">
        <v>-8.6878689924778651E-3</v>
      </c>
      <c r="E433" s="10">
        <v>-7.6000392081021504E-3</v>
      </c>
      <c r="F433" s="10">
        <v>-1.863903359489272E-3</v>
      </c>
      <c r="G433" s="10">
        <v>-1.5498222262740891E-3</v>
      </c>
      <c r="H433" s="10">
        <v>-1.4622366242355023E-3</v>
      </c>
      <c r="I433" s="10">
        <v>-4.9251314595888385E-4</v>
      </c>
      <c r="J433" s="10">
        <v>8.6458892835257206E-3</v>
      </c>
      <c r="K433" s="10">
        <v>1.118624824037795E-3</v>
      </c>
    </row>
    <row r="434" spans="1:11" x14ac:dyDescent="0.25">
      <c r="A434" s="9">
        <v>43533</v>
      </c>
      <c r="B434" s="10">
        <v>0</v>
      </c>
      <c r="C434" s="10">
        <v>0</v>
      </c>
      <c r="D434" s="10">
        <v>0</v>
      </c>
      <c r="E434" s="10">
        <v>0</v>
      </c>
      <c r="F434" s="10">
        <v>1.6268053221901721E-4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</row>
    <row r="435" spans="1:11" x14ac:dyDescent="0.25">
      <c r="A435" s="9">
        <v>43534</v>
      </c>
      <c r="B435" s="10">
        <v>0</v>
      </c>
      <c r="C435" s="10">
        <v>0</v>
      </c>
      <c r="D435" s="10">
        <v>0</v>
      </c>
      <c r="E435" s="10">
        <v>0</v>
      </c>
      <c r="F435" s="10">
        <v>1.630832147425654E-4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</row>
    <row r="436" spans="1:11" x14ac:dyDescent="0.25">
      <c r="A436" s="9">
        <v>43535</v>
      </c>
      <c r="B436" s="10">
        <v>9.4747094261731224E-3</v>
      </c>
      <c r="C436" s="10">
        <v>1.3073356302166328E-2</v>
      </c>
      <c r="D436" s="10">
        <v>7.2247897035060396E-3</v>
      </c>
      <c r="E436" s="10">
        <v>1.474150217385573E-2</v>
      </c>
      <c r="F436" s="10">
        <v>8.44643106259646E-4</v>
      </c>
      <c r="G436" s="10">
        <v>8.2176771365971568E-4</v>
      </c>
      <c r="H436" s="10">
        <v>3.7726023544082388E-4</v>
      </c>
      <c r="I436" s="10">
        <v>3.9968852597893623E-4</v>
      </c>
      <c r="J436" s="10">
        <v>-2.167939982863909E-3</v>
      </c>
      <c r="K436" s="10">
        <v>1.1563307611823781E-3</v>
      </c>
    </row>
    <row r="437" spans="1:11" x14ac:dyDescent="0.25">
      <c r="A437" s="9">
        <v>43536</v>
      </c>
      <c r="B437" s="10">
        <v>1.02795128940536E-3</v>
      </c>
      <c r="C437" s="10">
        <v>-1.1040282968780568E-3</v>
      </c>
      <c r="D437" s="10">
        <v>-5.9084048416724322E-4</v>
      </c>
      <c r="E437" s="10">
        <v>1.325652099123831E-3</v>
      </c>
      <c r="F437" s="10">
        <v>1.5391815271039719E-3</v>
      </c>
      <c r="G437" s="10">
        <v>9.123255177447831E-4</v>
      </c>
      <c r="H437" s="10">
        <v>1.4999225815768291E-3</v>
      </c>
      <c r="I437" s="10">
        <v>1.2954582382151971E-5</v>
      </c>
      <c r="J437" s="10">
        <v>-1.150668630761631E-3</v>
      </c>
      <c r="K437" s="10">
        <v>1.963933732869183E-4</v>
      </c>
    </row>
    <row r="438" spans="1:11" x14ac:dyDescent="0.25">
      <c r="A438" s="9">
        <v>43537</v>
      </c>
      <c r="B438" s="10">
        <v>1.6595575667295299E-3</v>
      </c>
      <c r="C438" s="10">
        <v>3.8032516833919061E-3</v>
      </c>
      <c r="D438" s="10">
        <v>5.7319891904941134E-3</v>
      </c>
      <c r="E438" s="10">
        <v>-6.8675966025666391E-4</v>
      </c>
      <c r="F438" s="10">
        <v>1.3585469550021489E-3</v>
      </c>
      <c r="G438" s="10">
        <v>1.0026433324217265E-3</v>
      </c>
      <c r="H438" s="10">
        <v>1.1932087641088884E-3</v>
      </c>
      <c r="I438" s="10">
        <v>-2.3273976661175591E-4</v>
      </c>
      <c r="J438" s="10">
        <v>4.4762977817549574E-3</v>
      </c>
      <c r="K438" s="10">
        <v>-1.8169353389172469E-3</v>
      </c>
    </row>
    <row r="439" spans="1:11" x14ac:dyDescent="0.25">
      <c r="A439" s="9">
        <v>43538</v>
      </c>
      <c r="B439" s="10">
        <v>1.279774802015021E-3</v>
      </c>
      <c r="C439" s="10">
        <v>1.5954863515785789E-3</v>
      </c>
      <c r="D439" s="10">
        <v>-1.146502218645318E-3</v>
      </c>
      <c r="E439" s="10">
        <v>-2.4505434606395542E-3</v>
      </c>
      <c r="F439" s="10">
        <v>1.258790471932336E-3</v>
      </c>
      <c r="G439" s="10">
        <v>9.1058095064600053E-5</v>
      </c>
      <c r="H439" s="10">
        <v>1.4826281454927148E-3</v>
      </c>
      <c r="I439" s="10">
        <v>-1.036323920171278E-3</v>
      </c>
      <c r="J439" s="10">
        <v>-8.2525129279132914E-3</v>
      </c>
      <c r="K439" s="10">
        <v>-2.7947853688647939E-5</v>
      </c>
    </row>
    <row r="440" spans="1:11" x14ac:dyDescent="0.25">
      <c r="A440" s="9">
        <v>43539</v>
      </c>
      <c r="B440" s="10">
        <v>9.6432202249912002E-3</v>
      </c>
      <c r="C440" s="10">
        <v>4.4812513894505468E-3</v>
      </c>
      <c r="D440" s="10">
        <v>3.7249449860423671E-3</v>
      </c>
      <c r="E440" s="10">
        <v>7.7498686224897204E-3</v>
      </c>
      <c r="F440" s="10">
        <v>3.5718555577979322E-4</v>
      </c>
      <c r="G440" s="10">
        <v>2.7314941272882365E-4</v>
      </c>
      <c r="H440" s="10">
        <v>6.5271496315943978E-4</v>
      </c>
      <c r="I440" s="10">
        <v>-4.1411864249041308E-4</v>
      </c>
      <c r="J440" s="10">
        <v>4.2193352932125014E-3</v>
      </c>
      <c r="K440" s="10">
        <v>-1.7647316586084649E-3</v>
      </c>
    </row>
    <row r="441" spans="1:11" x14ac:dyDescent="0.25">
      <c r="A441" s="9">
        <v>43540</v>
      </c>
      <c r="B441" s="10">
        <v>0</v>
      </c>
      <c r="C441" s="10">
        <v>0</v>
      </c>
      <c r="D441" s="10">
        <v>0</v>
      </c>
      <c r="E441" s="10">
        <v>0</v>
      </c>
      <c r="F441" s="10">
        <v>1.6114665837596581E-4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</row>
    <row r="442" spans="1:11" x14ac:dyDescent="0.25">
      <c r="A442" s="9">
        <v>43541</v>
      </c>
      <c r="B442" s="10">
        <v>0</v>
      </c>
      <c r="C442" s="10">
        <v>0</v>
      </c>
      <c r="D442" s="10">
        <v>0</v>
      </c>
      <c r="E442" s="10">
        <v>0</v>
      </c>
      <c r="F442" s="10">
        <v>1.6179862839083009E-4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</row>
    <row r="443" spans="1:11" x14ac:dyDescent="0.25">
      <c r="A443" s="9">
        <v>43542</v>
      </c>
      <c r="B443" s="10">
        <v>2.8824975965613402E-3</v>
      </c>
      <c r="C443" s="10">
        <v>1.7906031239272036E-3</v>
      </c>
      <c r="D443" s="10">
        <v>-5.8928550113201972E-4</v>
      </c>
      <c r="E443" s="10">
        <v>1.089714013954168E-2</v>
      </c>
      <c r="F443" s="10">
        <v>7.2767093047509945E-4</v>
      </c>
      <c r="G443" s="10">
        <v>0</v>
      </c>
      <c r="H443" s="10">
        <v>1.0153023265926375E-3</v>
      </c>
      <c r="I443" s="10">
        <v>6.8172556187451328E-4</v>
      </c>
      <c r="J443" s="10">
        <v>5.9771149626297593E-4</v>
      </c>
      <c r="K443" s="10">
        <v>-1.3441018942250691E-3</v>
      </c>
    </row>
    <row r="444" spans="1:11" x14ac:dyDescent="0.25">
      <c r="A444" s="9">
        <v>43543</v>
      </c>
      <c r="B444" s="10">
        <v>1.8144205425194571E-3</v>
      </c>
      <c r="C444" s="10">
        <v>2.6041281606801192E-3</v>
      </c>
      <c r="D444" s="10">
        <v>7.4559227799726457E-3</v>
      </c>
      <c r="E444" s="10">
        <v>-3.2054830743466489E-4</v>
      </c>
      <c r="F444" s="10">
        <v>6.1782741672544716E-4</v>
      </c>
      <c r="G444" s="10">
        <v>4.551247041688633E-4</v>
      </c>
      <c r="H444" s="10">
        <v>7.9706333159257348E-4</v>
      </c>
      <c r="I444" s="10">
        <v>-1.713581012704912E-3</v>
      </c>
      <c r="J444" s="10">
        <v>8.2227879593332887E-4</v>
      </c>
      <c r="K444" s="10">
        <v>-2.1021392684787981E-3</v>
      </c>
    </row>
    <row r="445" spans="1:11" x14ac:dyDescent="0.25">
      <c r="A445" s="9">
        <v>43544</v>
      </c>
      <c r="B445" s="10">
        <v>-5.642544191631238E-3</v>
      </c>
      <c r="C445" s="10">
        <v>-6.6087913060300929E-3</v>
      </c>
      <c r="D445" s="10">
        <v>-7.3624022212614992E-4</v>
      </c>
      <c r="E445" s="10">
        <v>4.6067215804801442E-4</v>
      </c>
      <c r="F445" s="10">
        <v>-2.9953440851682172E-4</v>
      </c>
      <c r="G445" s="10">
        <v>-9.0983531980670662E-5</v>
      </c>
      <c r="H445" s="10">
        <v>-1.5098171139649175E-5</v>
      </c>
      <c r="I445" s="10">
        <v>1.545929191460127E-3</v>
      </c>
      <c r="J445" s="10">
        <v>-3.5575645434273722E-3</v>
      </c>
      <c r="K445" s="10">
        <v>1.4344108352375431E-3</v>
      </c>
    </row>
    <row r="446" spans="1:11" x14ac:dyDescent="0.25">
      <c r="A446" s="9">
        <v>43545</v>
      </c>
      <c r="B446" s="10">
        <v>9.8027443939687764E-3</v>
      </c>
      <c r="C446" s="10">
        <v>7.6046490709456016E-3</v>
      </c>
      <c r="D446" s="10">
        <v>4.0427112049250544E-3</v>
      </c>
      <c r="E446" s="10">
        <v>-1.22021963273744E-3</v>
      </c>
      <c r="F446" s="10">
        <v>1.0685622314543509E-4</v>
      </c>
      <c r="G446" s="10">
        <v>2.7297543221105336E-4</v>
      </c>
      <c r="H446" s="10">
        <v>-3.9255837654461612E-4</v>
      </c>
      <c r="I446" s="10">
        <v>3.2180657529721208E-3</v>
      </c>
      <c r="J446" s="10">
        <v>3.7973490854863461E-3</v>
      </c>
      <c r="K446" s="10">
        <v>-5.9204299106534464E-3</v>
      </c>
    </row>
    <row r="447" spans="1:11" x14ac:dyDescent="0.25">
      <c r="A447" s="9">
        <v>43546</v>
      </c>
      <c r="B447" s="10">
        <v>-1.407579767112288E-2</v>
      </c>
      <c r="C447" s="10">
        <v>-1.4277208209069747E-2</v>
      </c>
      <c r="D447" s="10">
        <v>-2.218140323932816E-2</v>
      </c>
      <c r="E447" s="10">
        <v>-1.739888970705139E-2</v>
      </c>
      <c r="F447" s="10">
        <v>-1.3071969339099041E-3</v>
      </c>
      <c r="G447" s="10">
        <v>-7.2773583189311708E-4</v>
      </c>
      <c r="H447" s="10">
        <v>-7.2689580562279588E-5</v>
      </c>
      <c r="I447" s="10">
        <v>4.7352715700215153E-3</v>
      </c>
      <c r="J447" s="10">
        <v>8.1052053647667766E-3</v>
      </c>
      <c r="K447" s="10">
        <v>5.5457819411426357E-3</v>
      </c>
    </row>
    <row r="448" spans="1:11" x14ac:dyDescent="0.25">
      <c r="A448" s="9">
        <v>43547</v>
      </c>
      <c r="B448" s="10">
        <v>0</v>
      </c>
      <c r="C448" s="10">
        <v>0</v>
      </c>
      <c r="D448" s="10">
        <v>0</v>
      </c>
      <c r="E448" s="10">
        <v>0</v>
      </c>
      <c r="F448" s="10">
        <v>1.510914404734276E-4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</row>
    <row r="449" spans="1:11" x14ac:dyDescent="0.25">
      <c r="A449" s="9">
        <v>43548</v>
      </c>
      <c r="B449" s="10">
        <v>0</v>
      </c>
      <c r="C449" s="10">
        <v>0</v>
      </c>
      <c r="D449" s="10">
        <v>0</v>
      </c>
      <c r="E449" s="10">
        <v>0</v>
      </c>
      <c r="F449" s="10">
        <v>1.500401799081619E-4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</row>
    <row r="450" spans="1:11" x14ac:dyDescent="0.25">
      <c r="A450" s="9">
        <v>43549</v>
      </c>
      <c r="B450" s="10">
        <v>-3.392844773849268E-3</v>
      </c>
      <c r="C450" s="10">
        <v>-4.3452877104500631E-3</v>
      </c>
      <c r="D450" s="10">
        <v>9.0230173165763983E-3</v>
      </c>
      <c r="E450" s="10">
        <v>-6.866633504444053E-3</v>
      </c>
      <c r="F450" s="10">
        <v>-1.534267594538119E-3</v>
      </c>
      <c r="G450" s="10">
        <v>-5.4619936276734116E-4</v>
      </c>
      <c r="H450" s="10">
        <v>-7.741531048260919E-4</v>
      </c>
      <c r="I450" s="10">
        <v>-4.3672940332484261E-4</v>
      </c>
      <c r="J450" s="10">
        <v>2.7753751917800611E-3</v>
      </c>
      <c r="K450" s="10">
        <v>2.6441850890863709E-3</v>
      </c>
    </row>
    <row r="451" spans="1:11" x14ac:dyDescent="0.25">
      <c r="A451" s="9">
        <v>43550</v>
      </c>
      <c r="B451" s="10">
        <v>1.3729246647617099E-2</v>
      </c>
      <c r="C451" s="10">
        <v>1.2487835377107626E-2</v>
      </c>
      <c r="D451" s="10">
        <v>1.305234697987934E-2</v>
      </c>
      <c r="E451" s="10">
        <v>9.5758528426017619E-3</v>
      </c>
      <c r="F451" s="10">
        <v>1.0874002724612359E-3</v>
      </c>
      <c r="G451" s="10">
        <v>9.108297659166098E-4</v>
      </c>
      <c r="H451" s="10">
        <v>5.2532024693818791E-4</v>
      </c>
      <c r="I451" s="10">
        <v>-4.4605500847305629E-4</v>
      </c>
      <c r="J451" s="10">
        <v>1.276439207403612E-3</v>
      </c>
      <c r="K451" s="10">
        <v>1.477711351215216E-3</v>
      </c>
    </row>
    <row r="452" spans="1:11" x14ac:dyDescent="0.25">
      <c r="A452" s="9">
        <v>43551</v>
      </c>
      <c r="B452" s="10">
        <v>1.2617116869839681E-4</v>
      </c>
      <c r="C452" s="10">
        <v>-2.3244191350717536E-3</v>
      </c>
      <c r="D452" s="10">
        <v>-1.090189041317324E-2</v>
      </c>
      <c r="E452" s="10">
        <v>-8.1220557659995585E-3</v>
      </c>
      <c r="F452" s="10">
        <v>5.5179271192251633E-6</v>
      </c>
      <c r="G452" s="10">
        <v>0</v>
      </c>
      <c r="H452" s="10">
        <v>8.4044881855582787E-4</v>
      </c>
      <c r="I452" s="10">
        <v>5.3850957485050976E-3</v>
      </c>
      <c r="J452" s="10">
        <v>-2.5199745926115509E-3</v>
      </c>
      <c r="K452" s="10">
        <v>4.3543125583078712E-4</v>
      </c>
    </row>
    <row r="453" spans="1:11" x14ac:dyDescent="0.25">
      <c r="A453" s="9">
        <v>43552</v>
      </c>
      <c r="B453" s="10">
        <v>4.2951745525756646E-3</v>
      </c>
      <c r="C453" s="10">
        <v>6.3644263536206669E-3</v>
      </c>
      <c r="D453" s="10">
        <v>-7.0192582517136781E-4</v>
      </c>
      <c r="E453" s="10">
        <v>4.9362691947605342E-3</v>
      </c>
      <c r="F453" s="10">
        <v>7.0231256417963017E-4</v>
      </c>
      <c r="G453" s="10">
        <v>-9.10000910001596E-5</v>
      </c>
      <c r="H453" s="10">
        <v>2.6324529555177278E-4</v>
      </c>
      <c r="I453" s="10">
        <v>-1.0724673996862499E-3</v>
      </c>
      <c r="J453" s="10">
        <v>-9.5558628792742351E-3</v>
      </c>
      <c r="K453" s="10">
        <v>7.5151779031901178E-4</v>
      </c>
    </row>
    <row r="454" spans="1:11" x14ac:dyDescent="0.25">
      <c r="A454" s="9">
        <v>43553</v>
      </c>
      <c r="B454" s="10">
        <v>8.1903545215624707E-3</v>
      </c>
      <c r="C454" s="10">
        <v>9.2187035785458171E-3</v>
      </c>
      <c r="D454" s="10">
        <v>8.6322813912154128E-3</v>
      </c>
      <c r="E454" s="10">
        <v>8.8561790024235254E-3</v>
      </c>
      <c r="F454" s="10">
        <v>1.3901728737690799E-3</v>
      </c>
      <c r="G454" s="10">
        <v>8.1907535493264128E-4</v>
      </c>
      <c r="H454" s="10">
        <v>1.0017667694530719E-3</v>
      </c>
      <c r="I454" s="10">
        <v>-3.1587668407651043E-4</v>
      </c>
      <c r="J454" s="10">
        <v>7.3419318649170506E-4</v>
      </c>
      <c r="K454" s="10">
        <v>-3.0949643092637041E-4</v>
      </c>
    </row>
    <row r="455" spans="1:11" x14ac:dyDescent="0.25">
      <c r="A455" s="9">
        <v>43554</v>
      </c>
      <c r="B455" s="10">
        <v>0</v>
      </c>
      <c r="C455" s="10">
        <v>0</v>
      </c>
      <c r="D455" s="10">
        <v>0</v>
      </c>
      <c r="E455" s="10">
        <v>0</v>
      </c>
      <c r="F455" s="10">
        <v>1.5576448769594189E-4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</row>
    <row r="456" spans="1:11" x14ac:dyDescent="0.25">
      <c r="A456" s="9">
        <v>43555</v>
      </c>
      <c r="B456" s="10">
        <v>0</v>
      </c>
      <c r="C456" s="10">
        <v>0</v>
      </c>
      <c r="D456" s="10">
        <v>0</v>
      </c>
      <c r="E456" s="10">
        <v>0</v>
      </c>
      <c r="F456" s="10">
        <v>1.402707993274355E-4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</row>
    <row r="457" spans="1:11" x14ac:dyDescent="0.25">
      <c r="A457" s="9">
        <v>43556</v>
      </c>
      <c r="B457" s="10">
        <v>1.2355695811619549E-2</v>
      </c>
      <c r="C457" s="10">
        <v>1.3780073165483131E-2</v>
      </c>
      <c r="D457" s="10">
        <v>1.39330901216439E-2</v>
      </c>
      <c r="E457" s="10">
        <v>1.7088623781639441E-2</v>
      </c>
      <c r="F457" s="10">
        <v>1.8119179689644049E-3</v>
      </c>
      <c r="G457" s="10">
        <v>4.5466945530603375E-4</v>
      </c>
      <c r="H457" s="10">
        <v>1.5925532586560376E-3</v>
      </c>
      <c r="I457" s="10">
        <v>-3.6192727765393951E-3</v>
      </c>
      <c r="J457" s="10">
        <v>-8.8713023002751079E-4</v>
      </c>
      <c r="K457" s="10">
        <v>-3.293956149762578E-3</v>
      </c>
    </row>
    <row r="458" spans="1:11" x14ac:dyDescent="0.25">
      <c r="A458" s="9">
        <v>43557</v>
      </c>
      <c r="B458" s="10">
        <v>4.5051880381778986E-3</v>
      </c>
      <c r="C458" s="10">
        <v>2.2941875205368945E-3</v>
      </c>
      <c r="D458" s="10">
        <v>3.687000814475816E-3</v>
      </c>
      <c r="E458" s="10">
        <v>2.247172939687125E-3</v>
      </c>
      <c r="F458" s="10">
        <v>2.0678972401144691E-4</v>
      </c>
      <c r="G458" s="10">
        <v>9.0892564988287461E-5</v>
      </c>
      <c r="H458" s="10">
        <v>1.2437916263281501E-3</v>
      </c>
      <c r="I458" s="10">
        <v>2.284049754342599E-3</v>
      </c>
      <c r="J458" s="10">
        <v>3.3678473152942701E-5</v>
      </c>
      <c r="K458" s="10">
        <v>-2.189349778411009E-3</v>
      </c>
    </row>
    <row r="459" spans="1:11" x14ac:dyDescent="0.25">
      <c r="A459" s="9">
        <v>43558</v>
      </c>
      <c r="B459" s="10">
        <v>5.1439212679000867E-3</v>
      </c>
      <c r="C459" s="10">
        <v>4.7100243040643086E-3</v>
      </c>
      <c r="D459" s="10">
        <v>9.1846255783663011E-3</v>
      </c>
      <c r="E459" s="10">
        <v>1.261099786692421E-3</v>
      </c>
      <c r="F459" s="10">
        <v>-2.9437656651010169E-4</v>
      </c>
      <c r="G459" s="10">
        <v>2.7265291284206405E-4</v>
      </c>
      <c r="H459" s="10">
        <v>7.9120391730502782E-4</v>
      </c>
      <c r="I459" s="10">
        <v>-3.6158562826401619E-3</v>
      </c>
      <c r="J459" s="10">
        <v>-3.3177246043710751E-3</v>
      </c>
      <c r="K459" s="10">
        <v>-3.5587791306030958E-3</v>
      </c>
    </row>
    <row r="460" spans="1:11" x14ac:dyDescent="0.25">
      <c r="A460" s="9">
        <v>43559</v>
      </c>
      <c r="B460" s="10">
        <v>2.0576135266159309E-4</v>
      </c>
      <c r="C460" s="10">
        <v>-2.3861297565541673E-4</v>
      </c>
      <c r="D460" s="10">
        <v>6.8329028230773581E-4</v>
      </c>
      <c r="E460" s="10">
        <v>3.999174187822252E-3</v>
      </c>
      <c r="F460" s="10">
        <v>-9.1344513503122116E-5</v>
      </c>
      <c r="G460" s="10">
        <v>9.0859531164833029E-5</v>
      </c>
      <c r="H460" s="10">
        <v>-2.0468657134031787E-4</v>
      </c>
      <c r="I460" s="10">
        <v>5.9157667945819448E-4</v>
      </c>
      <c r="J460" s="10">
        <v>-4.5338275260555783E-3</v>
      </c>
      <c r="K460" s="10">
        <v>-4.9924118593169808E-5</v>
      </c>
    </row>
    <row r="461" spans="1:11" x14ac:dyDescent="0.25">
      <c r="A461" s="9">
        <v>43560</v>
      </c>
      <c r="B461" s="10">
        <v>2.258587522115052E-3</v>
      </c>
      <c r="C461" s="10">
        <v>4.1923257920382095E-3</v>
      </c>
      <c r="D461" s="10">
        <v>1.1785106314661229E-3</v>
      </c>
      <c r="E461" s="10">
        <v>2.719250863810752E-3</v>
      </c>
      <c r="F461" s="10">
        <v>1.566973516899717E-3</v>
      </c>
      <c r="G461" s="10">
        <v>4.5425638230223164E-4</v>
      </c>
      <c r="H461" s="10">
        <v>5.4844692789890459E-4</v>
      </c>
      <c r="I461" s="10">
        <v>-8.6056845174697916E-4</v>
      </c>
      <c r="J461" s="10">
        <v>3.5704055866681021E-3</v>
      </c>
      <c r="K461" s="10">
        <v>-1.370928409088257E-3</v>
      </c>
    </row>
    <row r="462" spans="1:11" x14ac:dyDescent="0.25">
      <c r="A462" s="9">
        <v>43561</v>
      </c>
      <c r="B462" s="10">
        <v>0</v>
      </c>
      <c r="C462" s="10">
        <v>0</v>
      </c>
      <c r="D462" s="10">
        <v>0</v>
      </c>
      <c r="E462" s="10">
        <v>0</v>
      </c>
      <c r="F462" s="10">
        <v>1.5389483438732479E-4</v>
      </c>
      <c r="G462" s="10">
        <v>0</v>
      </c>
      <c r="H462" s="10">
        <v>0</v>
      </c>
      <c r="I462" s="10">
        <v>0</v>
      </c>
      <c r="J462" s="10">
        <v>0</v>
      </c>
      <c r="K462" s="10">
        <v>-4.3208403521788341E-10</v>
      </c>
    </row>
    <row r="463" spans="1:11" x14ac:dyDescent="0.25">
      <c r="A463" s="9">
        <v>43562</v>
      </c>
      <c r="B463" s="10">
        <v>0</v>
      </c>
      <c r="C463" s="10">
        <v>0</v>
      </c>
      <c r="D463" s="10">
        <v>0</v>
      </c>
      <c r="E463" s="10">
        <v>0</v>
      </c>
      <c r="F463" s="10">
        <v>1.539303161790517E-4</v>
      </c>
      <c r="G463" s="10">
        <v>0</v>
      </c>
      <c r="H463" s="10">
        <v>0</v>
      </c>
      <c r="I463" s="10">
        <v>0</v>
      </c>
      <c r="J463" s="10">
        <v>0</v>
      </c>
      <c r="K463" s="10">
        <v>-2.8805624552319392E-10</v>
      </c>
    </row>
    <row r="464" spans="1:11" x14ac:dyDescent="0.25">
      <c r="A464" s="9">
        <v>43563</v>
      </c>
      <c r="B464" s="10">
        <v>-1.1347917751690639E-3</v>
      </c>
      <c r="C464" s="10">
        <v>-1.1421766359370755E-3</v>
      </c>
      <c r="D464" s="10">
        <v>-8.9255181925637084E-3</v>
      </c>
      <c r="E464" s="10">
        <v>-2.9504093059005139E-3</v>
      </c>
      <c r="F464" s="10">
        <v>3.2766422561270048E-4</v>
      </c>
      <c r="G464" s="10">
        <v>2.724300762804166E-4</v>
      </c>
      <c r="H464" s="10">
        <v>7.5463976745093753E-4</v>
      </c>
      <c r="I464" s="10">
        <v>-2.2236867007752181E-5</v>
      </c>
      <c r="J464" s="10">
        <v>5.522358956822071E-3</v>
      </c>
      <c r="K464" s="10">
        <v>7.4105513801581147E-4</v>
      </c>
    </row>
    <row r="465" spans="1:11" x14ac:dyDescent="0.25">
      <c r="A465" s="9">
        <v>43564</v>
      </c>
      <c r="B465" s="10">
        <v>-5.2566006582832614E-3</v>
      </c>
      <c r="C465" s="10">
        <v>-6.9357270237752067E-3</v>
      </c>
      <c r="D465" s="10">
        <v>-5.3928726434380181E-3</v>
      </c>
      <c r="E465" s="10">
        <v>-1.0201365812854139E-3</v>
      </c>
      <c r="F465" s="10">
        <v>2.1159280644145179E-4</v>
      </c>
      <c r="G465" s="10">
        <v>0</v>
      </c>
      <c r="H465" s="10">
        <v>5.0646540606780199E-4</v>
      </c>
      <c r="I465" s="10">
        <v>5.8888707666837625E-4</v>
      </c>
      <c r="J465" s="10">
        <v>1.2199017339780129E-3</v>
      </c>
      <c r="K465" s="10">
        <v>1.813228760635166E-3</v>
      </c>
    </row>
    <row r="466" spans="1:11" x14ac:dyDescent="0.25">
      <c r="A466" s="9">
        <v>43565</v>
      </c>
      <c r="B466" s="10">
        <v>5.3145555596891816E-3</v>
      </c>
      <c r="C466" s="10">
        <v>7.037507408348187E-3</v>
      </c>
      <c r="D466" s="10">
        <v>5.4757479913596363E-3</v>
      </c>
      <c r="E466" s="10">
        <v>5.2497394896049432E-3</v>
      </c>
      <c r="F466" s="10">
        <v>8.8072125871230256E-4</v>
      </c>
      <c r="G466" s="10">
        <v>1.8157058556500516E-4</v>
      </c>
      <c r="H466" s="10">
        <v>5.3995629728720296E-4</v>
      </c>
      <c r="I466" s="10">
        <v>2.0685960582653711E-3</v>
      </c>
      <c r="J466" s="10">
        <v>3.8878678118969829E-3</v>
      </c>
      <c r="K466" s="10">
        <v>-9.1456585739391194E-5</v>
      </c>
    </row>
    <row r="467" spans="1:11" x14ac:dyDescent="0.25">
      <c r="A467" s="9">
        <v>43566</v>
      </c>
      <c r="B467" s="10">
        <v>1.128248060837445E-3</v>
      </c>
      <c r="C467" s="10">
        <v>-6.372896859960786E-4</v>
      </c>
      <c r="D467" s="10">
        <v>3.1818224397039963E-4</v>
      </c>
      <c r="E467" s="10">
        <v>-8.4930816339294779E-3</v>
      </c>
      <c r="F467" s="10">
        <v>1.623530362551584E-3</v>
      </c>
      <c r="G467" s="10">
        <v>4.5384405918125204E-4</v>
      </c>
      <c r="H467" s="10">
        <v>7.1861628420100132E-4</v>
      </c>
      <c r="I467" s="10">
        <v>-1.58866533483748E-3</v>
      </c>
      <c r="J467" s="10">
        <v>-7.0236528830103229E-3</v>
      </c>
      <c r="K467" s="10">
        <v>1.958703521756977E-3</v>
      </c>
    </row>
    <row r="468" spans="1:11" x14ac:dyDescent="0.25">
      <c r="A468" s="9">
        <v>43567</v>
      </c>
      <c r="B468" s="10">
        <v>1.1648730312328051E-3</v>
      </c>
      <c r="C468" s="10">
        <v>3.1363205777292791E-3</v>
      </c>
      <c r="D468" s="10">
        <v>6.4116935342408699E-3</v>
      </c>
      <c r="E468" s="10">
        <v>-4.0933746498552637E-3</v>
      </c>
      <c r="F468" s="10">
        <v>1.1261499630417231E-3</v>
      </c>
      <c r="G468" s="10">
        <v>5.4436581382688587E-4</v>
      </c>
      <c r="H468" s="10">
        <v>1.1281757445023022E-3</v>
      </c>
      <c r="I468" s="10">
        <v>-4.9393243277380261E-3</v>
      </c>
      <c r="J468" s="10">
        <v>-7.0939107551417644E-3</v>
      </c>
      <c r="K468" s="10">
        <v>-2.0600008137250381E-4</v>
      </c>
    </row>
    <row r="469" spans="1:11" x14ac:dyDescent="0.25">
      <c r="A469" s="9">
        <v>43568</v>
      </c>
      <c r="B469" s="10">
        <v>0</v>
      </c>
      <c r="C469" s="10">
        <v>0</v>
      </c>
      <c r="D469" s="10">
        <v>0</v>
      </c>
      <c r="E469" s="10">
        <v>0</v>
      </c>
      <c r="F469" s="10">
        <v>1.5258847906318709E-4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</row>
    <row r="470" spans="1:11" x14ac:dyDescent="0.25">
      <c r="A470" s="9">
        <v>43569</v>
      </c>
      <c r="B470" s="10">
        <v>0</v>
      </c>
      <c r="C470" s="10">
        <v>0</v>
      </c>
      <c r="D470" s="10">
        <v>0</v>
      </c>
      <c r="E470" s="10">
        <v>0</v>
      </c>
      <c r="F470" s="10">
        <v>1.526406983780593E-4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</row>
    <row r="471" spans="1:11" x14ac:dyDescent="0.25">
      <c r="A471" s="9">
        <v>43570</v>
      </c>
      <c r="B471" s="10">
        <v>3.5961700903439642E-3</v>
      </c>
      <c r="C471" s="10">
        <v>9.0407268811509844E-4</v>
      </c>
      <c r="D471" s="10">
        <v>1.3408121184830259E-3</v>
      </c>
      <c r="E471" s="10">
        <v>8.6955884241946002E-4</v>
      </c>
      <c r="F471" s="10">
        <v>3.3982076025695918E-4</v>
      </c>
      <c r="G471" s="10">
        <v>2.7203482045701222E-4</v>
      </c>
      <c r="H471" s="10">
        <v>1.2625070022380669E-3</v>
      </c>
      <c r="I471" s="10">
        <v>1.831921493162803E-4</v>
      </c>
      <c r="J471" s="10">
        <v>-6.2838548592324406E-3</v>
      </c>
      <c r="K471" s="10">
        <v>1.1655809758823741E-3</v>
      </c>
    </row>
    <row r="472" spans="1:11" x14ac:dyDescent="0.25">
      <c r="A472" s="9">
        <v>43571</v>
      </c>
      <c r="B472" s="10">
        <v>2.58738728680119E-3</v>
      </c>
      <c r="C472" s="10">
        <v>3.8710974812730115E-3</v>
      </c>
      <c r="D472" s="10">
        <v>1.5313869465205739E-2</v>
      </c>
      <c r="E472" s="10">
        <v>6.9721543247009956E-3</v>
      </c>
      <c r="F472" s="10">
        <v>1.910744538218268E-4</v>
      </c>
      <c r="G472" s="10">
        <v>0</v>
      </c>
      <c r="H472" s="10">
        <v>7.7429526521699543E-4</v>
      </c>
      <c r="I472" s="10">
        <v>-3.239429892045731E-4</v>
      </c>
      <c r="J472" s="10">
        <v>-6.4367108034784071E-3</v>
      </c>
      <c r="K472" s="10">
        <v>-1.2992733888858019E-3</v>
      </c>
    </row>
    <row r="473" spans="1:11" x14ac:dyDescent="0.25">
      <c r="A473" s="9">
        <v>43572</v>
      </c>
      <c r="B473" s="10">
        <v>2.3712560420723339E-3</v>
      </c>
      <c r="C473" s="10">
        <v>-4.7859909188034955E-3</v>
      </c>
      <c r="D473" s="10">
        <v>3.0947052145842151E-3</v>
      </c>
      <c r="E473" s="10">
        <v>7.1537100951224453E-4</v>
      </c>
      <c r="F473" s="10">
        <v>1.781425705140727E-4</v>
      </c>
      <c r="G473" s="10">
        <v>-7.2522890037163279E-4</v>
      </c>
      <c r="H473" s="10">
        <v>3.583827976259002E-4</v>
      </c>
      <c r="I473" s="10">
        <v>-1.629016698523889E-3</v>
      </c>
      <c r="J473" s="10">
        <v>-6.1489672108994142E-4</v>
      </c>
      <c r="K473" s="10">
        <v>-1.4050817648847411E-4</v>
      </c>
    </row>
    <row r="474" spans="1:11" x14ac:dyDescent="0.25">
      <c r="A474" s="9">
        <v>43573</v>
      </c>
      <c r="B474" s="10">
        <v>8.894075240379884E-3</v>
      </c>
      <c r="C474" s="10">
        <v>6.0292901557099654E-3</v>
      </c>
      <c r="D474" s="10">
        <v>2.177463189488638E-3</v>
      </c>
      <c r="E474" s="10">
        <v>4.3066738055781428E-3</v>
      </c>
      <c r="F474" s="10">
        <v>5.1731444774549828E-6</v>
      </c>
      <c r="G474" s="10">
        <v>0</v>
      </c>
      <c r="H474" s="10">
        <v>2.2670786592327019E-4</v>
      </c>
      <c r="I474" s="10">
        <v>4.8759667841535848E-3</v>
      </c>
      <c r="J474" s="10">
        <v>5.1682730888469308E-3</v>
      </c>
      <c r="K474" s="10">
        <v>-9.4306343917049951E-5</v>
      </c>
    </row>
    <row r="475" spans="1:11" x14ac:dyDescent="0.25">
      <c r="A475" s="9">
        <v>43574</v>
      </c>
      <c r="B475" s="10">
        <v>0</v>
      </c>
      <c r="C475" s="10">
        <v>-3.0261726419000823E-4</v>
      </c>
      <c r="D475" s="10">
        <v>0</v>
      </c>
      <c r="E475" s="10">
        <v>0</v>
      </c>
      <c r="F475" s="10">
        <v>7.5414156962327894E-5</v>
      </c>
      <c r="G475" s="10">
        <v>0</v>
      </c>
      <c r="H475" s="10">
        <v>0</v>
      </c>
      <c r="I475" s="10">
        <v>-4.1980197096336269E-11</v>
      </c>
      <c r="J475" s="10">
        <v>0</v>
      </c>
      <c r="K475" s="10">
        <v>-1.114717207428839E-10</v>
      </c>
    </row>
    <row r="476" spans="1:11" x14ac:dyDescent="0.25">
      <c r="A476" s="9">
        <v>43575</v>
      </c>
      <c r="B476" s="10">
        <v>0</v>
      </c>
      <c r="C476" s="10">
        <v>0</v>
      </c>
      <c r="D476" s="10">
        <v>0</v>
      </c>
      <c r="E476" s="10">
        <v>0</v>
      </c>
      <c r="F476" s="10">
        <v>1.5780109966057049E-4</v>
      </c>
      <c r="G476" s="10">
        <v>0</v>
      </c>
      <c r="H476" s="10">
        <v>0</v>
      </c>
      <c r="I476" s="10">
        <v>-6.2970184622201941E-11</v>
      </c>
      <c r="J476" s="10">
        <v>0</v>
      </c>
      <c r="K476" s="10">
        <v>0</v>
      </c>
    </row>
    <row r="477" spans="1:11" x14ac:dyDescent="0.25">
      <c r="A477" s="9">
        <v>43576</v>
      </c>
      <c r="B477" s="10">
        <v>0</v>
      </c>
      <c r="C477" s="10">
        <v>0</v>
      </c>
      <c r="D477" s="10">
        <v>0</v>
      </c>
      <c r="E477" s="10">
        <v>0</v>
      </c>
      <c r="F477" s="10">
        <v>1.5781295978412049E-4</v>
      </c>
      <c r="G477" s="10">
        <v>0</v>
      </c>
      <c r="H477" s="10">
        <v>0</v>
      </c>
      <c r="I477" s="10">
        <v>-4.1980197096336269E-11</v>
      </c>
      <c r="J477" s="10">
        <v>0</v>
      </c>
      <c r="K477" s="10">
        <v>-1.114719427874888E-10</v>
      </c>
    </row>
    <row r="478" spans="1:11" x14ac:dyDescent="0.25">
      <c r="A478" s="9">
        <v>43577</v>
      </c>
      <c r="B478" s="10">
        <v>-1.544483417564968E-3</v>
      </c>
      <c r="C478" s="10">
        <v>-8.347426390876711E-4</v>
      </c>
      <c r="D478" s="10">
        <v>2.206178679158288E-4</v>
      </c>
      <c r="E478" s="10">
        <v>-1.0217681414287361E-3</v>
      </c>
      <c r="F478" s="10">
        <v>-1.8398010856024441E-4</v>
      </c>
      <c r="G478" s="10">
        <v>0</v>
      </c>
      <c r="H478" s="10">
        <v>0</v>
      </c>
      <c r="I478" s="10">
        <v>-4.1980086074033813E-11</v>
      </c>
      <c r="J478" s="10">
        <v>-1.0217680994230041E-3</v>
      </c>
      <c r="K478" s="10">
        <v>2.8243907571967602E-4</v>
      </c>
    </row>
    <row r="479" spans="1:11" x14ac:dyDescent="0.25">
      <c r="A479" s="9">
        <v>43578</v>
      </c>
      <c r="B479" s="10">
        <v>1.21158666581902E-2</v>
      </c>
      <c r="C479" s="10">
        <v>1.1298053449799728E-2</v>
      </c>
      <c r="D479" s="10">
        <v>6.6304048630585477E-3</v>
      </c>
      <c r="E479" s="10">
        <v>-8.912545998550625E-4</v>
      </c>
      <c r="F479" s="10">
        <v>5.3014226154979305E-4</v>
      </c>
      <c r="G479" s="10">
        <v>2.7215821464210421E-4</v>
      </c>
      <c r="H479" s="10">
        <v>1.0726541287389146E-3</v>
      </c>
      <c r="I479" s="10">
        <v>-1.5163112370523151E-3</v>
      </c>
      <c r="J479" s="10">
        <v>-6.2323858632107321E-4</v>
      </c>
      <c r="K479" s="10">
        <v>-3.8934177568297201E-3</v>
      </c>
    </row>
    <row r="480" spans="1:11" x14ac:dyDescent="0.25">
      <c r="A480" s="9">
        <v>43579</v>
      </c>
      <c r="B480" s="10">
        <v>2.629588371326097E-3</v>
      </c>
      <c r="C480" s="10">
        <v>8.4343752785320802E-4</v>
      </c>
      <c r="D480" s="10">
        <v>1.364869770112076E-3</v>
      </c>
      <c r="E480" s="10">
        <v>-1.1844275716041301E-2</v>
      </c>
      <c r="F480" s="10">
        <v>3.846464449153153E-5</v>
      </c>
      <c r="G480" s="10">
        <v>4.534736078360968E-4</v>
      </c>
      <c r="H480" s="10">
        <v>4.6959861431128402E-4</v>
      </c>
      <c r="I480" s="10">
        <v>4.2246063507045406E-3</v>
      </c>
      <c r="J480" s="10">
        <v>2.0652035147563641E-3</v>
      </c>
      <c r="K480" s="10">
        <v>5.6687180604186871E-4</v>
      </c>
    </row>
    <row r="481" spans="1:11" x14ac:dyDescent="0.25">
      <c r="A481" s="9">
        <v>43580</v>
      </c>
      <c r="B481" s="10">
        <v>2.158308555794131E-3</v>
      </c>
      <c r="C481" s="10">
        <v>-2.5215835346696913E-3</v>
      </c>
      <c r="D481" s="10">
        <v>7.5702171048008804E-3</v>
      </c>
      <c r="E481" s="10">
        <v>4.5799607101626449E-4</v>
      </c>
      <c r="F481" s="10">
        <v>-5.2208874314818576E-4</v>
      </c>
      <c r="G481" s="10">
        <v>-5.4392167527883561E-4</v>
      </c>
      <c r="H481" s="10">
        <v>-5.3736352875544124E-4</v>
      </c>
      <c r="I481" s="10">
        <v>-2.2711921019924469E-4</v>
      </c>
      <c r="J481" s="10">
        <v>1.248090037955696E-2</v>
      </c>
      <c r="K481" s="10">
        <v>1.208919288287591E-3</v>
      </c>
    </row>
    <row r="482" spans="1:11" x14ac:dyDescent="0.25">
      <c r="A482" s="9">
        <v>43581</v>
      </c>
      <c r="B482" s="10">
        <v>3.0359626887268561E-3</v>
      </c>
      <c r="C482" s="10">
        <v>4.1416185544509432E-3</v>
      </c>
      <c r="D482" s="10">
        <v>-3.137094059537771E-3</v>
      </c>
      <c r="E482" s="10">
        <v>7.3333250991391985E-4</v>
      </c>
      <c r="F482" s="10">
        <v>-2.7574982938127768E-4</v>
      </c>
      <c r="G482" s="10">
        <v>9.0702947845855419E-5</v>
      </c>
      <c r="H482" s="10">
        <v>-5.6001580344089419E-4</v>
      </c>
      <c r="I482" s="10">
        <v>6.4825334631946063E-4</v>
      </c>
      <c r="J482" s="10">
        <v>1.00679285508587E-3</v>
      </c>
      <c r="K482" s="10">
        <v>-1.9392746289093041E-4</v>
      </c>
    </row>
    <row r="483" spans="1:11" x14ac:dyDescent="0.25">
      <c r="A483" s="9">
        <v>43582</v>
      </c>
      <c r="B483" s="10">
        <v>0</v>
      </c>
      <c r="C483" s="10">
        <v>0</v>
      </c>
      <c r="D483" s="10">
        <v>0</v>
      </c>
      <c r="E483" s="10">
        <v>0</v>
      </c>
      <c r="F483" s="10">
        <v>1.522766065349401E-4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</row>
    <row r="484" spans="1:11" x14ac:dyDescent="0.25">
      <c r="A484" s="9">
        <v>43583</v>
      </c>
      <c r="B484" s="10">
        <v>0</v>
      </c>
      <c r="C484" s="10">
        <v>0</v>
      </c>
      <c r="D484" s="10">
        <v>0</v>
      </c>
      <c r="E484" s="10">
        <v>0</v>
      </c>
      <c r="F484" s="10">
        <v>1.5230454952641639E-4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</row>
    <row r="485" spans="1:11" x14ac:dyDescent="0.25">
      <c r="A485" s="9">
        <v>43584</v>
      </c>
      <c r="B485" s="10">
        <v>-2.0940006097186492E-3</v>
      </c>
      <c r="C485" s="10">
        <v>2.0416866307404469E-4</v>
      </c>
      <c r="D485" s="10">
        <v>6.6842965581406233E-3</v>
      </c>
      <c r="E485" s="10">
        <v>2.0747150032960349E-3</v>
      </c>
      <c r="F485" s="10">
        <v>3.0331798690763628E-4</v>
      </c>
      <c r="G485" s="10">
        <v>3.6277888626878863E-4</v>
      </c>
      <c r="H485" s="10">
        <v>3.9251041644328133E-4</v>
      </c>
      <c r="I485" s="10">
        <v>-1.464248883228048E-3</v>
      </c>
      <c r="J485" s="10">
        <v>-3.9913589899304158E-3</v>
      </c>
      <c r="K485" s="10">
        <v>8.486087442574064E-4</v>
      </c>
    </row>
    <row r="486" spans="1:11" x14ac:dyDescent="0.25">
      <c r="A486" s="9">
        <v>43585</v>
      </c>
      <c r="B486" s="10">
        <v>-2.0540773226664921E-3</v>
      </c>
      <c r="C486" s="10">
        <v>-1.2255850131283053E-3</v>
      </c>
      <c r="D486" s="10">
        <v>-1.178448555183609E-2</v>
      </c>
      <c r="E486" s="10">
        <v>-8.4074342797848534E-3</v>
      </c>
      <c r="F486" s="10">
        <v>2.0114921330538491E-4</v>
      </c>
      <c r="G486" s="10">
        <v>2.7198549410689665E-4</v>
      </c>
      <c r="H486" s="10">
        <v>1.5843370574586402E-4</v>
      </c>
      <c r="I486" s="10">
        <v>-1.3067212020337891E-3</v>
      </c>
      <c r="J486" s="10">
        <v>-1.4666015870904441E-3</v>
      </c>
      <c r="K486" s="10">
        <v>-5.4396820357693887E-4</v>
      </c>
    </row>
    <row r="487" spans="1:11" x14ac:dyDescent="0.25">
      <c r="A487" s="9">
        <v>43586</v>
      </c>
      <c r="B487" s="10">
        <v>-8.7767347068314905E-3</v>
      </c>
      <c r="C487" s="10">
        <v>-9.1763835242092417E-3</v>
      </c>
      <c r="D487" s="10">
        <v>-9.297323475996877E-3</v>
      </c>
      <c r="E487" s="10">
        <v>-2.9802944555447079E-3</v>
      </c>
      <c r="F487" s="10">
        <v>2.4108986371573771E-4</v>
      </c>
      <c r="G487" s="10">
        <v>-9.0637179371078069E-5</v>
      </c>
      <c r="H487" s="10">
        <v>2.4599925082036123E-4</v>
      </c>
      <c r="I487" s="10">
        <v>0</v>
      </c>
      <c r="J487" s="10">
        <v>-1.807881815569123E-3</v>
      </c>
      <c r="K487" s="10">
        <v>7.0027394779015317E-4</v>
      </c>
    </row>
    <row r="488" spans="1:11" x14ac:dyDescent="0.25">
      <c r="A488" s="9">
        <v>43587</v>
      </c>
      <c r="B488" s="10">
        <v>-2.8756854950141571E-3</v>
      </c>
      <c r="C488" s="10">
        <v>2.5525947637290436E-3</v>
      </c>
      <c r="D488" s="10">
        <v>-6.8334824952457351E-3</v>
      </c>
      <c r="E488" s="10">
        <v>-6.7962400320464855E-4</v>
      </c>
      <c r="F488" s="10">
        <v>-4.775731679990125E-4</v>
      </c>
      <c r="G488" s="10">
        <v>-1.0877447425670095E-3</v>
      </c>
      <c r="H488" s="10">
        <v>-7.163897682026521E-4</v>
      </c>
      <c r="I488" s="10">
        <v>-3.9263599085426199E-4</v>
      </c>
      <c r="J488" s="10">
        <v>-4.9769969848235673E-3</v>
      </c>
      <c r="K488" s="10">
        <v>6.9607723544740097E-4</v>
      </c>
    </row>
    <row r="489" spans="1:11" x14ac:dyDescent="0.25">
      <c r="A489" s="9">
        <v>43588</v>
      </c>
      <c r="B489" s="10">
        <v>4.9357038589150637E-3</v>
      </c>
      <c r="C489" s="10">
        <v>1.0119672301151184E-2</v>
      </c>
      <c r="D489" s="10">
        <v>8.7604973750230464E-3</v>
      </c>
      <c r="E489" s="10">
        <v>7.3468316244380549E-3</v>
      </c>
      <c r="F489" s="10">
        <v>3.2319615842091309E-4</v>
      </c>
      <c r="G489" s="10">
        <v>4.5372050816694376E-4</v>
      </c>
      <c r="H489" s="10">
        <v>-1.8654403175630829E-3</v>
      </c>
      <c r="I489" s="10">
        <v>6.5781008611320857E-5</v>
      </c>
      <c r="J489" s="10">
        <v>5.6515403256875976E-3</v>
      </c>
      <c r="K489" s="10">
        <v>-9.2400530661285174E-5</v>
      </c>
    </row>
    <row r="490" spans="1:11" x14ac:dyDescent="0.25">
      <c r="A490" s="9">
        <v>43589</v>
      </c>
      <c r="B490" s="10">
        <v>0</v>
      </c>
      <c r="C490" s="10">
        <v>0</v>
      </c>
      <c r="D490" s="10">
        <v>0</v>
      </c>
      <c r="E490" s="10">
        <v>0</v>
      </c>
      <c r="F490" s="10">
        <v>1.39361774802893E-4</v>
      </c>
      <c r="G490" s="10">
        <v>0</v>
      </c>
      <c r="H490" s="10">
        <v>0</v>
      </c>
      <c r="I490" s="10">
        <v>0</v>
      </c>
      <c r="J490" s="10">
        <v>0</v>
      </c>
      <c r="K490" s="10">
        <v>-2.0062040917423471E-10</v>
      </c>
    </row>
    <row r="491" spans="1:11" x14ac:dyDescent="0.25">
      <c r="A491" s="9">
        <v>43590</v>
      </c>
      <c r="B491" s="10">
        <v>0</v>
      </c>
      <c r="C491" s="10">
        <v>0</v>
      </c>
      <c r="D491" s="10">
        <v>0</v>
      </c>
      <c r="E491" s="10">
        <v>0</v>
      </c>
      <c r="F491" s="10">
        <v>1.3957275486764509E-4</v>
      </c>
      <c r="G491" s="10">
        <v>0</v>
      </c>
      <c r="H491" s="10">
        <v>0</v>
      </c>
      <c r="I491" s="10">
        <v>0</v>
      </c>
      <c r="J491" s="10">
        <v>0</v>
      </c>
      <c r="K491" s="10">
        <v>-3.0093061376135211E-10</v>
      </c>
    </row>
    <row r="492" spans="1:11" x14ac:dyDescent="0.25">
      <c r="A492" s="9">
        <v>43591</v>
      </c>
      <c r="B492" s="10">
        <v>-7.2280994402894594E-3</v>
      </c>
      <c r="C492" s="10">
        <v>-5.5364236887643914E-3</v>
      </c>
      <c r="D492" s="10">
        <v>-7.1442435469493137E-3</v>
      </c>
      <c r="E492" s="10">
        <v>-6.6994197502145969E-4</v>
      </c>
      <c r="F492" s="10">
        <v>-5.5466769490353229E-4</v>
      </c>
      <c r="G492" s="10">
        <v>0</v>
      </c>
      <c r="H492" s="10">
        <v>5.6880377483969902E-4</v>
      </c>
      <c r="I492" s="10">
        <v>9.5152956590194293E-4</v>
      </c>
      <c r="J492" s="10">
        <v>-6.6994194037850452E-4</v>
      </c>
      <c r="K492" s="10">
        <v>-3.7403548168646328E-4</v>
      </c>
    </row>
    <row r="493" spans="1:11" x14ac:dyDescent="0.25">
      <c r="A493" s="9">
        <v>43592</v>
      </c>
      <c r="B493" s="10">
        <v>-1.5271064405494189E-2</v>
      </c>
      <c r="C493" s="10">
        <v>-1.42909999075016E-2</v>
      </c>
      <c r="D493" s="10">
        <v>-1.166343170233664E-2</v>
      </c>
      <c r="E493" s="10">
        <v>-2.5681409873834049E-2</v>
      </c>
      <c r="F493" s="10">
        <v>-1.904489175307611E-3</v>
      </c>
      <c r="G493" s="10">
        <v>-1.1791383219954543E-3</v>
      </c>
      <c r="H493" s="10">
        <v>-7.0103250606523559E-4</v>
      </c>
      <c r="I493" s="10">
        <v>3.413165432073928E-3</v>
      </c>
      <c r="J493" s="10">
        <v>2.6711352056554278E-3</v>
      </c>
      <c r="K493" s="10">
        <v>-5.6725933352531621E-3</v>
      </c>
    </row>
    <row r="494" spans="1:11" x14ac:dyDescent="0.25">
      <c r="A494" s="9">
        <v>43593</v>
      </c>
      <c r="B494" s="10">
        <v>9.7288416137431E-4</v>
      </c>
      <c r="C494" s="10">
        <v>-1.6656500727255663E-3</v>
      </c>
      <c r="D494" s="10">
        <v>1.9039064555956831E-3</v>
      </c>
      <c r="E494" s="10">
        <v>-4.1916036686899796E-3</v>
      </c>
      <c r="F494" s="10">
        <v>-1.304108887526523E-3</v>
      </c>
      <c r="G494" s="10">
        <v>1.8162005085353705E-4</v>
      </c>
      <c r="H494" s="10">
        <v>-1.7299906774800311E-3</v>
      </c>
      <c r="I494" s="10">
        <v>6.3798071926735034E-4</v>
      </c>
      <c r="J494" s="10">
        <v>1.884786491842094E-3</v>
      </c>
      <c r="K494" s="10">
        <v>1.852486844094114E-3</v>
      </c>
    </row>
    <row r="495" spans="1:11" x14ac:dyDescent="0.25">
      <c r="A495" s="9">
        <v>43594</v>
      </c>
      <c r="B495" s="10">
        <v>-1.0323143763445791E-2</v>
      </c>
      <c r="C495" s="10">
        <v>-1.1024388606341362E-2</v>
      </c>
      <c r="D495" s="10">
        <v>-2.221027632043859E-2</v>
      </c>
      <c r="E495" s="10">
        <v>-1.9639595386061859E-2</v>
      </c>
      <c r="F495" s="10">
        <v>-2.4061753489270639E-3</v>
      </c>
      <c r="G495" s="10">
        <v>-1.4526965680042858E-3</v>
      </c>
      <c r="H495" s="10">
        <v>-8.8146619081219679E-4</v>
      </c>
      <c r="I495" s="10">
        <v>3.2029858181004117E-4</v>
      </c>
      <c r="J495" s="10">
        <v>-1.74668088327834E-3</v>
      </c>
      <c r="K495" s="10">
        <v>-3.6644159876749738E-3</v>
      </c>
    </row>
    <row r="496" spans="1:11" x14ac:dyDescent="0.25">
      <c r="A496" s="9">
        <v>43595</v>
      </c>
      <c r="B496" s="10">
        <v>1.787192214033118E-3</v>
      </c>
      <c r="C496" s="10">
        <v>1.0285097470816851E-3</v>
      </c>
      <c r="D496" s="10">
        <v>8.6447638178730468E-3</v>
      </c>
      <c r="E496" s="10">
        <v>2.2129148227854061E-3</v>
      </c>
      <c r="F496" s="10">
        <v>3.4967691804066448E-4</v>
      </c>
      <c r="G496" s="10">
        <v>-9.0925622840520859E-5</v>
      </c>
      <c r="H496" s="10">
        <v>1.2924591564167365E-4</v>
      </c>
      <c r="I496" s="10">
        <v>-9.668495980441616E-5</v>
      </c>
      <c r="J496" s="10">
        <v>-5.0896824174850863E-4</v>
      </c>
      <c r="K496" s="10">
        <v>5.3881374466653309E-3</v>
      </c>
    </row>
    <row r="497" spans="1:11" x14ac:dyDescent="0.25">
      <c r="A497" s="9">
        <v>43596</v>
      </c>
      <c r="B497" s="10">
        <v>0</v>
      </c>
      <c r="C497" s="10">
        <v>0</v>
      </c>
      <c r="D497" s="10">
        <v>0</v>
      </c>
      <c r="E497" s="10">
        <v>0</v>
      </c>
      <c r="F497" s="10">
        <v>1.5573883788055909E-4</v>
      </c>
      <c r="G497" s="10">
        <v>0</v>
      </c>
      <c r="H497" s="10">
        <v>0</v>
      </c>
      <c r="I497" s="10">
        <v>0</v>
      </c>
      <c r="J497" s="10">
        <v>0</v>
      </c>
      <c r="K497" s="10">
        <v>-1.0056255828061471E-10</v>
      </c>
    </row>
    <row r="498" spans="1:11" x14ac:dyDescent="0.25">
      <c r="A498" s="9">
        <v>43597</v>
      </c>
      <c r="B498" s="10">
        <v>0</v>
      </c>
      <c r="C498" s="10">
        <v>0</v>
      </c>
      <c r="D498" s="10">
        <v>0</v>
      </c>
      <c r="E498" s="10">
        <v>0</v>
      </c>
      <c r="F498" s="10">
        <v>1.5609473647559821E-4</v>
      </c>
      <c r="G498" s="10">
        <v>0</v>
      </c>
      <c r="H498" s="10">
        <v>0</v>
      </c>
      <c r="I498" s="10">
        <v>0</v>
      </c>
      <c r="J498" s="10">
        <v>0</v>
      </c>
      <c r="K498" s="10">
        <v>-4.0225056618936611E-10</v>
      </c>
    </row>
    <row r="499" spans="1:11" x14ac:dyDescent="0.25">
      <c r="A499" s="9">
        <v>43598</v>
      </c>
      <c r="B499" s="10">
        <v>-2.3580560971797618E-2</v>
      </c>
      <c r="C499" s="10">
        <v>-2.4235853023356846E-2</v>
      </c>
      <c r="D499" s="10">
        <v>-2.8162596583367391E-2</v>
      </c>
      <c r="E499" s="10">
        <v>-2.5375127724479921E-2</v>
      </c>
      <c r="F499" s="10">
        <v>-2.3008236912038789E-3</v>
      </c>
      <c r="G499" s="10">
        <v>-1.9096117122850975E-3</v>
      </c>
      <c r="H499" s="10">
        <v>-5.0193375598150958E-4</v>
      </c>
      <c r="I499" s="10">
        <v>1.1228336798068119E-3</v>
      </c>
      <c r="J499" s="10">
        <v>6.6499776251360831E-3</v>
      </c>
      <c r="K499" s="10">
        <v>-1.178102085436661E-2</v>
      </c>
    </row>
    <row r="500" spans="1:11" x14ac:dyDescent="0.25">
      <c r="A500" s="9">
        <v>43599</v>
      </c>
      <c r="B500" s="10">
        <v>1.2804988210782801E-2</v>
      </c>
      <c r="C500" s="10">
        <v>1.3867615616314888E-2</v>
      </c>
      <c r="D500" s="10">
        <v>9.9585618995068348E-3</v>
      </c>
      <c r="E500" s="10">
        <v>9.9568560602254497E-3</v>
      </c>
      <c r="F500" s="10">
        <v>-1.222374231882872E-4</v>
      </c>
      <c r="G500" s="10">
        <v>1.1844023323615005E-3</v>
      </c>
      <c r="H500" s="10">
        <v>-1.9300425171508984E-4</v>
      </c>
      <c r="I500" s="10">
        <v>-3.4327841349202082E-4</v>
      </c>
      <c r="J500" s="10">
        <v>4.9434652668254309E-3</v>
      </c>
      <c r="K500" s="10">
        <v>8.9154792296879393E-3</v>
      </c>
    </row>
    <row r="501" spans="1:11" x14ac:dyDescent="0.25">
      <c r="A501" s="9">
        <v>43600</v>
      </c>
      <c r="B501" s="10">
        <v>5.940576669643205E-3</v>
      </c>
      <c r="C501" s="10">
        <v>4.6889902132754013E-3</v>
      </c>
      <c r="D501" s="10">
        <v>6.4164247130524821E-3</v>
      </c>
      <c r="E501" s="10">
        <v>-1.8110057441900199E-5</v>
      </c>
      <c r="F501" s="10">
        <v>-8.2416257839146301E-4</v>
      </c>
      <c r="G501" s="10">
        <v>-4.5500045500046493E-4</v>
      </c>
      <c r="H501" s="10">
        <v>2.5488976017862264E-4</v>
      </c>
      <c r="I501" s="10">
        <v>1.796505747721389E-3</v>
      </c>
      <c r="J501" s="10">
        <v>1.0330160396994079E-3</v>
      </c>
      <c r="K501" s="10">
        <v>4.6447112853058581E-3</v>
      </c>
    </row>
    <row r="502" spans="1:11" x14ac:dyDescent="0.25">
      <c r="A502" s="9">
        <v>43601</v>
      </c>
      <c r="B502" s="10">
        <v>9.6929701830148485E-3</v>
      </c>
      <c r="C502" s="10">
        <v>1.0567515678559847E-2</v>
      </c>
      <c r="D502" s="10">
        <v>4.1856832066777816E-3</v>
      </c>
      <c r="E502" s="10">
        <v>-1.6212923392077141E-3</v>
      </c>
      <c r="F502" s="10">
        <v>1.24021284694753E-3</v>
      </c>
      <c r="G502" s="10">
        <v>0</v>
      </c>
      <c r="H502" s="10">
        <v>-3.4288926363124084E-4</v>
      </c>
      <c r="I502" s="10">
        <v>-4.4780050061310472E-4</v>
      </c>
      <c r="J502" s="10">
        <v>-3.2803412778829029E-3</v>
      </c>
      <c r="K502" s="10">
        <v>2.7393624755820412E-3</v>
      </c>
    </row>
    <row r="503" spans="1:11" x14ac:dyDescent="0.25">
      <c r="A503" s="9">
        <v>43602</v>
      </c>
      <c r="B503" s="10">
        <v>-5.1919845319846614E-3</v>
      </c>
      <c r="C503" s="10">
        <v>-6.9181694575942698E-3</v>
      </c>
      <c r="D503" s="10">
        <v>-1.9733131378314669E-2</v>
      </c>
      <c r="E503" s="10">
        <v>-8.4901918452943148E-3</v>
      </c>
      <c r="F503" s="10">
        <v>-8.1350632195387185E-5</v>
      </c>
      <c r="G503" s="10">
        <v>1.2745812090313446E-3</v>
      </c>
      <c r="H503" s="10">
        <v>5.060757201738042E-4</v>
      </c>
      <c r="I503" s="10">
        <v>9.2426285689173326E-4</v>
      </c>
      <c r="J503" s="10">
        <v>-6.6726206465231863E-3</v>
      </c>
      <c r="K503" s="10">
        <v>-3.505375462699023E-4</v>
      </c>
    </row>
    <row r="504" spans="1:11" x14ac:dyDescent="0.25">
      <c r="A504" s="9">
        <v>43603</v>
      </c>
      <c r="B504" s="10">
        <v>0</v>
      </c>
      <c r="C504" s="10">
        <v>0</v>
      </c>
      <c r="D504" s="10">
        <v>0</v>
      </c>
      <c r="E504" s="10">
        <v>0</v>
      </c>
      <c r="F504" s="10">
        <v>1.4981116044410209E-4</v>
      </c>
      <c r="G504" s="10">
        <v>0</v>
      </c>
      <c r="H504" s="10">
        <v>0</v>
      </c>
      <c r="I504" s="10">
        <v>4.9149605738429969E-5</v>
      </c>
      <c r="J504" s="10">
        <v>0</v>
      </c>
      <c r="K504" s="10">
        <v>0</v>
      </c>
    </row>
    <row r="505" spans="1:11" x14ac:dyDescent="0.25">
      <c r="A505" s="9">
        <v>43604</v>
      </c>
      <c r="B505" s="10">
        <v>0</v>
      </c>
      <c r="C505" s="10">
        <v>0</v>
      </c>
      <c r="D505" s="10">
        <v>0</v>
      </c>
      <c r="E505" s="10">
        <v>0</v>
      </c>
      <c r="F505" s="10">
        <v>1.5002123665253109E-4</v>
      </c>
      <c r="G505" s="10">
        <v>0</v>
      </c>
      <c r="H505" s="10">
        <v>0</v>
      </c>
      <c r="I505" s="10">
        <v>4.9240343542367171E-5</v>
      </c>
      <c r="J505" s="10">
        <v>0</v>
      </c>
      <c r="K505" s="10">
        <v>0</v>
      </c>
    </row>
    <row r="506" spans="1:11" x14ac:dyDescent="0.25">
      <c r="A506" s="9">
        <v>43605</v>
      </c>
      <c r="B506" s="10">
        <v>-9.5817109818553403E-3</v>
      </c>
      <c r="C506" s="10">
        <v>-8.7408872956706851E-3</v>
      </c>
      <c r="D506" s="10">
        <v>-1.2196402889734229E-2</v>
      </c>
      <c r="E506" s="10">
        <v>7.2475083567569154E-3</v>
      </c>
      <c r="F506" s="10">
        <v>-5.3382672332502601E-4</v>
      </c>
      <c r="G506" s="10">
        <v>1.8185124568104172E-4</v>
      </c>
      <c r="H506" s="10">
        <v>-4.4680743442615523E-4</v>
      </c>
      <c r="I506" s="10">
        <v>-1.515229753350833E-3</v>
      </c>
      <c r="J506" s="10">
        <v>-3.630535316150429E-3</v>
      </c>
      <c r="K506" s="10">
        <v>-2.7472712242504471E-3</v>
      </c>
    </row>
    <row r="507" spans="1:11" x14ac:dyDescent="0.25">
      <c r="A507" s="9">
        <v>43606</v>
      </c>
      <c r="B507" s="10">
        <v>9.1251091766426651E-3</v>
      </c>
      <c r="C507" s="10">
        <v>8.9774333851464494E-3</v>
      </c>
      <c r="D507" s="10">
        <v>1.1655789074554109E-2</v>
      </c>
      <c r="E507" s="10">
        <v>6.1974349173921084E-3</v>
      </c>
      <c r="F507" s="10">
        <v>-1.7169723057508521E-4</v>
      </c>
      <c r="G507" s="10">
        <v>3.6363636363634377E-4</v>
      </c>
      <c r="H507" s="10">
        <v>3.467351140540309E-5</v>
      </c>
      <c r="I507" s="10">
        <v>-8.7165051859761089E-4</v>
      </c>
      <c r="J507" s="10">
        <v>-5.8782470930484054E-3</v>
      </c>
      <c r="K507" s="10">
        <v>3.7764198940910538E-3</v>
      </c>
    </row>
    <row r="508" spans="1:11" x14ac:dyDescent="0.25">
      <c r="A508" s="9">
        <v>43607</v>
      </c>
      <c r="B508" s="10">
        <v>1.1329295217299419E-5</v>
      </c>
      <c r="C508" s="10">
        <v>-4.9114578022502187E-4</v>
      </c>
      <c r="D508" s="10">
        <v>2.276446232982066E-3</v>
      </c>
      <c r="E508" s="10">
        <v>-2.1212932028512599E-3</v>
      </c>
      <c r="F508" s="10">
        <v>-7.753347986421133E-4</v>
      </c>
      <c r="G508" s="10">
        <v>-3.6350418029817977E-4</v>
      </c>
      <c r="H508" s="10">
        <v>3.2423294544070558E-4</v>
      </c>
      <c r="I508" s="10">
        <v>1.8389976241042221E-3</v>
      </c>
      <c r="J508" s="10">
        <v>4.5267013129313138E-3</v>
      </c>
      <c r="K508" s="10">
        <v>5.5766463116890819E-5</v>
      </c>
    </row>
    <row r="509" spans="1:11" x14ac:dyDescent="0.25">
      <c r="A509" s="9">
        <v>43608</v>
      </c>
      <c r="B509" s="10">
        <v>-1.384257660166277E-2</v>
      </c>
      <c r="C509" s="10">
        <v>-1.4502721332492197E-2</v>
      </c>
      <c r="D509" s="10">
        <v>-1.9229674793660782E-2</v>
      </c>
      <c r="E509" s="10">
        <v>-8.8376077306753231E-3</v>
      </c>
      <c r="F509" s="10">
        <v>-2.6638603774667979E-3</v>
      </c>
      <c r="G509" s="10">
        <v>-1.5454545454545165E-3</v>
      </c>
      <c r="H509" s="10">
        <v>-1.6862142616256293E-3</v>
      </c>
      <c r="I509" s="10">
        <v>4.3391208962892946E-3</v>
      </c>
      <c r="J509" s="10">
        <v>8.0957151719973641E-3</v>
      </c>
      <c r="K509" s="10">
        <v>-6.2081064724953672E-3</v>
      </c>
    </row>
    <row r="510" spans="1:11" x14ac:dyDescent="0.25">
      <c r="A510" s="9">
        <v>43609</v>
      </c>
      <c r="B510" s="10">
        <v>-1.8617805438341239E-3</v>
      </c>
      <c r="C510" s="10">
        <v>-9.2304799073150701E-4</v>
      </c>
      <c r="D510" s="10">
        <v>2.1788957907784572E-3</v>
      </c>
      <c r="E510" s="10">
        <v>3.900944836053855E-3</v>
      </c>
      <c r="F510" s="10">
        <v>2.6589358928918999E-4</v>
      </c>
      <c r="G510" s="10">
        <v>1.8209960848580842E-4</v>
      </c>
      <c r="H510" s="10">
        <v>-1.7735155018394622E-4</v>
      </c>
      <c r="I510" s="10">
        <v>-1.3431437632760451E-4</v>
      </c>
      <c r="J510" s="10">
        <v>-5.7549538024558311E-3</v>
      </c>
      <c r="K510" s="10">
        <v>2.7162396612048219E-3</v>
      </c>
    </row>
    <row r="511" spans="1:11" x14ac:dyDescent="0.25">
      <c r="A511" s="9">
        <v>43610</v>
      </c>
      <c r="B511" s="10">
        <v>0</v>
      </c>
      <c r="C511" s="10">
        <v>0</v>
      </c>
      <c r="D511" s="10">
        <v>0</v>
      </c>
      <c r="E511" s="10">
        <v>0</v>
      </c>
      <c r="F511" s="10">
        <v>1.467814221796093E-4</v>
      </c>
      <c r="G511" s="10">
        <v>0</v>
      </c>
      <c r="H511" s="10">
        <v>0</v>
      </c>
      <c r="I511" s="10">
        <v>5.015795471607909E-5</v>
      </c>
      <c r="J511" s="10">
        <v>0</v>
      </c>
      <c r="K511" s="10">
        <v>0</v>
      </c>
    </row>
    <row r="512" spans="1:11" x14ac:dyDescent="0.25">
      <c r="A512" s="9">
        <v>43611</v>
      </c>
      <c r="B512" s="10">
        <v>0</v>
      </c>
      <c r="C512" s="10">
        <v>0</v>
      </c>
      <c r="D512" s="10">
        <v>0</v>
      </c>
      <c r="E512" s="10">
        <v>0</v>
      </c>
      <c r="F512" s="10">
        <v>1.4688279824559561E-4</v>
      </c>
      <c r="G512" s="10">
        <v>0</v>
      </c>
      <c r="H512" s="10">
        <v>0</v>
      </c>
      <c r="I512" s="10">
        <v>4.9699834294703038E-5</v>
      </c>
      <c r="J512" s="10">
        <v>0</v>
      </c>
      <c r="K512" s="10">
        <v>0</v>
      </c>
    </row>
    <row r="513" spans="1:11" x14ac:dyDescent="0.25">
      <c r="A513" s="9">
        <v>43612</v>
      </c>
      <c r="B513" s="10">
        <v>1.540446247904725E-3</v>
      </c>
      <c r="C513" s="10">
        <v>1.075006065797357E-3</v>
      </c>
      <c r="D513" s="10">
        <v>2.552978913662685E-3</v>
      </c>
      <c r="E513" s="10">
        <v>1.0721944015670279E-3</v>
      </c>
      <c r="F513" s="10">
        <v>-6.0779631936958012E-5</v>
      </c>
      <c r="G513" s="10">
        <v>0</v>
      </c>
      <c r="H513" s="10">
        <v>3.4350360538004665E-4</v>
      </c>
      <c r="I513" s="10">
        <v>-9.2012614658187886E-5</v>
      </c>
      <c r="J513" s="10">
        <v>1.0721944166598441E-3</v>
      </c>
      <c r="K513" s="10">
        <v>6.8392222499547017E-4</v>
      </c>
    </row>
    <row r="514" spans="1:11" x14ac:dyDescent="0.25">
      <c r="A514" s="9">
        <v>43613</v>
      </c>
      <c r="B514" s="10">
        <v>-2.8384156756933182E-4</v>
      </c>
      <c r="C514" s="10">
        <v>-3.39492382984663E-3</v>
      </c>
      <c r="D514" s="10">
        <v>-4.4328842689445041E-4</v>
      </c>
      <c r="E514" s="10">
        <v>5.8726374681583593E-4</v>
      </c>
      <c r="F514" s="10">
        <v>-6.1672450429606229E-4</v>
      </c>
      <c r="G514" s="10">
        <v>8.1929904415112276E-4</v>
      </c>
      <c r="H514" s="10">
        <v>-8.1061530768200551E-4</v>
      </c>
      <c r="I514" s="10">
        <v>2.036631290358581E-3</v>
      </c>
      <c r="J514" s="10">
        <v>-1.6082165876801779E-3</v>
      </c>
      <c r="K514" s="10">
        <v>-1.2849326797116369E-3</v>
      </c>
    </row>
    <row r="515" spans="1:11" x14ac:dyDescent="0.25">
      <c r="A515" s="9">
        <v>43614</v>
      </c>
      <c r="B515" s="10">
        <v>-5.7629972818614714E-3</v>
      </c>
      <c r="C515" s="10">
        <v>-7.4162095544390016E-3</v>
      </c>
      <c r="D515" s="10">
        <v>-6.1401165866219456E-3</v>
      </c>
      <c r="E515" s="10">
        <v>3.852923664078745E-3</v>
      </c>
      <c r="F515" s="10">
        <v>-2.6542506932850651E-3</v>
      </c>
      <c r="G515" s="10">
        <v>-2.2739676187011337E-3</v>
      </c>
      <c r="H515" s="10">
        <v>-1.0901480103625572E-3</v>
      </c>
      <c r="I515" s="10">
        <v>3.2302195953657349E-3</v>
      </c>
      <c r="J515" s="10">
        <v>5.4295059282223326E-3</v>
      </c>
      <c r="K515" s="10">
        <v>-6.1341015294231749E-3</v>
      </c>
    </row>
    <row r="516" spans="1:11" x14ac:dyDescent="0.25">
      <c r="A516" s="9">
        <v>43615</v>
      </c>
      <c r="B516" s="10">
        <v>5.9169345858605116E-3</v>
      </c>
      <c r="C516" s="10">
        <v>5.1217528008768998E-3</v>
      </c>
      <c r="D516" s="10">
        <v>7.0988730950960477E-3</v>
      </c>
      <c r="E516" s="10">
        <v>1.0137265448544991E-2</v>
      </c>
      <c r="F516" s="10">
        <v>1.1564017162748459E-3</v>
      </c>
      <c r="G516" s="10">
        <v>1.8233202662054637E-4</v>
      </c>
      <c r="H516" s="10">
        <v>2.8387940953078505E-4</v>
      </c>
      <c r="I516" s="10">
        <v>2.028982610497998E-4</v>
      </c>
      <c r="J516" s="10">
        <v>1.438008360443499E-3</v>
      </c>
      <c r="K516" s="10">
        <v>3.3545482182224529E-3</v>
      </c>
    </row>
    <row r="517" spans="1:11" x14ac:dyDescent="0.25">
      <c r="A517" s="9">
        <v>43616</v>
      </c>
      <c r="B517" s="10">
        <v>-9.2188776046339127E-3</v>
      </c>
      <c r="C517" s="10">
        <v>-1.1522042564413471E-2</v>
      </c>
      <c r="D517" s="10">
        <v>-7.6178527100090321E-3</v>
      </c>
      <c r="E517" s="10">
        <v>-5.1392743999645329E-4</v>
      </c>
      <c r="F517" s="10">
        <v>-3.0780549082588542E-3</v>
      </c>
      <c r="G517" s="10">
        <v>-1.731838483274073E-3</v>
      </c>
      <c r="H517" s="10">
        <v>-1.0346441331636758E-3</v>
      </c>
      <c r="I517" s="10">
        <v>4.0964060036152716E-3</v>
      </c>
      <c r="J517" s="10">
        <v>9.2611246546456805E-3</v>
      </c>
      <c r="K517" s="10">
        <v>-5.9142065668122967E-3</v>
      </c>
    </row>
    <row r="518" spans="1:11" x14ac:dyDescent="0.25">
      <c r="A518" s="9">
        <v>43617</v>
      </c>
      <c r="B518" s="10">
        <v>0</v>
      </c>
      <c r="C518" s="10">
        <v>0</v>
      </c>
      <c r="D518" s="10">
        <v>0</v>
      </c>
      <c r="E518" s="10">
        <v>0</v>
      </c>
      <c r="F518" s="10">
        <v>8.6079677299899515E-5</v>
      </c>
      <c r="G518" s="10">
        <v>0</v>
      </c>
      <c r="H518" s="10">
        <v>0</v>
      </c>
      <c r="I518" s="10">
        <v>5.5298702706041418E-5</v>
      </c>
      <c r="J518" s="10">
        <v>0</v>
      </c>
      <c r="K518" s="22">
        <v>-4.0537373457993908E-10</v>
      </c>
    </row>
    <row r="519" spans="1:11" x14ac:dyDescent="0.25">
      <c r="A519" s="9">
        <v>43618</v>
      </c>
      <c r="B519" s="10">
        <v>0</v>
      </c>
      <c r="C519" s="10">
        <v>0</v>
      </c>
      <c r="D519" s="10">
        <v>0</v>
      </c>
      <c r="E519" s="10">
        <v>0</v>
      </c>
      <c r="F519" s="10">
        <v>1.5747960886569601E-4</v>
      </c>
      <c r="G519" s="10">
        <v>0</v>
      </c>
      <c r="H519" s="10">
        <v>0</v>
      </c>
      <c r="I519" s="10">
        <v>5.748602242783285E-5</v>
      </c>
      <c r="J519" s="10">
        <v>0</v>
      </c>
      <c r="K519" s="22">
        <v>-2.0268708933457449E-10</v>
      </c>
    </row>
    <row r="520" spans="1:11" x14ac:dyDescent="0.25">
      <c r="A520" s="9">
        <v>43619</v>
      </c>
      <c r="B520" s="10">
        <v>-7.7987964095944662E-3</v>
      </c>
      <c r="C520" s="10">
        <v>-1.3997797211848795E-3</v>
      </c>
      <c r="D520" s="10">
        <v>-1.645235585889426E-2</v>
      </c>
      <c r="E520" s="10">
        <v>5.6457554736111248E-3</v>
      </c>
      <c r="F520" s="10">
        <v>-6.8160450414467277E-4</v>
      </c>
      <c r="G520" s="10">
        <v>0</v>
      </c>
      <c r="H520" s="10">
        <v>-2.5399023360506146E-4</v>
      </c>
      <c r="I520" s="10">
        <v>1.482420749886026E-3</v>
      </c>
      <c r="J520" s="10">
        <v>1.168615775792636E-2</v>
      </c>
      <c r="K520" s="22">
        <v>-1.901536371889057E-3</v>
      </c>
    </row>
    <row r="521" spans="1:11" x14ac:dyDescent="0.25">
      <c r="A521" s="9">
        <v>43620</v>
      </c>
      <c r="B521" s="10">
        <v>1.377923222964661E-2</v>
      </c>
      <c r="C521" s="10">
        <v>1.4953377802385148E-2</v>
      </c>
      <c r="D521" s="10">
        <v>1.246566174327857E-2</v>
      </c>
      <c r="E521" s="10">
        <v>1.6898845345147959E-3</v>
      </c>
      <c r="F521" s="10">
        <v>3.4253849829006811E-3</v>
      </c>
      <c r="G521" s="10">
        <v>1.734842951059079E-3</v>
      </c>
      <c r="H521" s="10">
        <v>9.0612864768524481E-4</v>
      </c>
      <c r="I521" s="10">
        <v>-5.0221171314746016E-4</v>
      </c>
      <c r="J521" s="10">
        <v>2.599998745518084E-3</v>
      </c>
      <c r="K521" s="22">
        <v>9.8401551827669298E-3</v>
      </c>
    </row>
    <row r="522" spans="1:11" x14ac:dyDescent="0.25">
      <c r="A522" s="9">
        <v>43621</v>
      </c>
      <c r="B522" s="10">
        <v>7.0940003291939391E-3</v>
      </c>
      <c r="C522" s="10">
        <v>5.5537997289774044E-3</v>
      </c>
      <c r="D522" s="10">
        <v>2.1257862747636751E-3</v>
      </c>
      <c r="E522" s="10">
        <v>-8.5416809226614987E-3</v>
      </c>
      <c r="F522" s="10">
        <v>1.9511092733108799E-3</v>
      </c>
      <c r="G522" s="10">
        <v>2.7344818156960216E-4</v>
      </c>
      <c r="H522" s="10">
        <v>1.6414001349971397E-3</v>
      </c>
      <c r="I522" s="10">
        <v>8.9301315707968065E-4</v>
      </c>
      <c r="J522" s="10">
        <v>5.6030661074815136E-3</v>
      </c>
      <c r="K522" s="22">
        <v>1.8250565089099611E-3</v>
      </c>
    </row>
    <row r="523" spans="1:11" x14ac:dyDescent="0.25">
      <c r="A523" s="9">
        <v>43622</v>
      </c>
      <c r="B523" s="10">
        <v>2.4414872309697082E-3</v>
      </c>
      <c r="C523" s="10">
        <v>1.322656783481202E-3</v>
      </c>
      <c r="D523" s="10">
        <v>-5.4276583935091161E-3</v>
      </c>
      <c r="E523" s="10">
        <v>-3.3187530649462231E-3</v>
      </c>
      <c r="F523" s="10">
        <v>7.1363286949721605E-4</v>
      </c>
      <c r="G523" s="10">
        <v>1.8224895206864211E-4</v>
      </c>
      <c r="H523" s="10">
        <v>2.8907376261422257E-4</v>
      </c>
      <c r="I523" s="10">
        <v>1.0301640293755019E-3</v>
      </c>
      <c r="J523" s="10">
        <v>-1.516315610697871E-3</v>
      </c>
      <c r="K523" s="22">
        <v>1.385675789232987E-3</v>
      </c>
    </row>
    <row r="524" spans="1:11" x14ac:dyDescent="0.25">
      <c r="A524" s="9">
        <v>43623</v>
      </c>
      <c r="B524" s="10">
        <v>8.306438300490937E-3</v>
      </c>
      <c r="C524" s="10">
        <v>6.6458267939990545E-3</v>
      </c>
      <c r="D524" s="10">
        <v>1.03129913352884E-2</v>
      </c>
      <c r="E524" s="10">
        <v>-1.852215908382471E-3</v>
      </c>
      <c r="F524" s="10">
        <v>2.2987258116660141E-3</v>
      </c>
      <c r="G524" s="10">
        <v>1.2755102040815647E-3</v>
      </c>
      <c r="H524" s="10">
        <v>5.854866858074903E-4</v>
      </c>
      <c r="I524" s="10">
        <v>3.5637194836559689E-3</v>
      </c>
      <c r="J524" s="10">
        <v>-9.5566387541234921E-4</v>
      </c>
      <c r="K524" s="22">
        <v>-4.4433003924315711E-4</v>
      </c>
    </row>
    <row r="525" spans="1:11" x14ac:dyDescent="0.25">
      <c r="A525" s="9">
        <v>43624</v>
      </c>
      <c r="B525" s="10">
        <v>0</v>
      </c>
      <c r="C525" s="10">
        <v>0</v>
      </c>
      <c r="D525" s="10">
        <v>0</v>
      </c>
      <c r="E525" s="10">
        <v>0</v>
      </c>
      <c r="F525" s="10">
        <v>1.5172006012553749E-4</v>
      </c>
      <c r="G525" s="10">
        <v>0</v>
      </c>
      <c r="H525" s="10">
        <v>0</v>
      </c>
      <c r="I525" s="10">
        <v>5.2330009052248272E-5</v>
      </c>
      <c r="J525" s="10">
        <v>0</v>
      </c>
      <c r="K525" s="22">
        <v>0</v>
      </c>
    </row>
    <row r="526" spans="1:11" x14ac:dyDescent="0.25">
      <c r="A526" s="9">
        <v>43625</v>
      </c>
      <c r="B526" s="10">
        <v>0</v>
      </c>
      <c r="C526" s="10">
        <v>0</v>
      </c>
      <c r="D526" s="10">
        <v>0</v>
      </c>
      <c r="E526" s="10">
        <v>0</v>
      </c>
      <c r="F526" s="10">
        <v>1.5211299952633259E-4</v>
      </c>
      <c r="G526" s="10">
        <v>0</v>
      </c>
      <c r="H526" s="10">
        <v>0</v>
      </c>
      <c r="I526" s="10">
        <v>5.2951207053064657E-5</v>
      </c>
      <c r="J526" s="10">
        <v>0</v>
      </c>
      <c r="K526" s="22">
        <v>0</v>
      </c>
    </row>
    <row r="527" spans="1:11" x14ac:dyDescent="0.25">
      <c r="A527" s="9">
        <v>43626</v>
      </c>
      <c r="B527" s="10">
        <v>6.1979676522072591E-3</v>
      </c>
      <c r="C527" s="10">
        <v>6.3849617662612435E-3</v>
      </c>
      <c r="D527" s="10">
        <v>7.0219514014937534E-3</v>
      </c>
      <c r="E527" s="10">
        <v>7.5077264926630694E-3</v>
      </c>
      <c r="F527" s="10">
        <v>1.689379002447922E-3</v>
      </c>
      <c r="G527" s="10">
        <v>1.3648771610554888E-3</v>
      </c>
      <c r="H527" s="10">
        <v>2.1220850634469102E-3</v>
      </c>
      <c r="I527" s="10">
        <v>-3.6227867847854478E-3</v>
      </c>
      <c r="J527" s="10">
        <v>1.988510843276448E-3</v>
      </c>
      <c r="K527" s="22">
        <v>-7.4179110903915824E-4</v>
      </c>
    </row>
    <row r="528" spans="1:11" x14ac:dyDescent="0.25">
      <c r="A528" s="9">
        <v>43627</v>
      </c>
      <c r="B528" s="10">
        <v>8.2278274115510364E-4</v>
      </c>
      <c r="C528" s="10">
        <v>2.9965102963658286E-3</v>
      </c>
      <c r="D528" s="10">
        <v>1.1605149332932999E-2</v>
      </c>
      <c r="E528" s="10">
        <v>9.5067605704750591E-3</v>
      </c>
      <c r="F528" s="10">
        <v>1.138361720181003E-3</v>
      </c>
      <c r="G528" s="10">
        <v>3.6347114947754555E-4</v>
      </c>
      <c r="H528" s="10">
        <v>1.0929503764971482E-3</v>
      </c>
      <c r="I528" s="10">
        <v>5.9329951281972271E-4</v>
      </c>
      <c r="J528" s="10">
        <v>-1.217890452132986E-2</v>
      </c>
      <c r="K528" s="22">
        <v>-6.299206750768338E-4</v>
      </c>
    </row>
    <row r="529" spans="1:11" x14ac:dyDescent="0.25">
      <c r="A529" s="9">
        <v>43628</v>
      </c>
      <c r="B529" s="10">
        <v>-7.1209471838029614E-5</v>
      </c>
      <c r="C529" s="10">
        <v>-1.4751596820155033E-3</v>
      </c>
      <c r="D529" s="10">
        <v>-4.3653063230196798E-3</v>
      </c>
      <c r="E529" s="10">
        <v>-5.9538746665033226E-3</v>
      </c>
      <c r="F529" s="10">
        <v>-8.144907766872711E-4</v>
      </c>
      <c r="G529" s="10">
        <v>-6.3584340085387492E-4</v>
      </c>
      <c r="H529" s="10">
        <v>8.0386227782724973E-5</v>
      </c>
      <c r="I529" s="10">
        <v>-5.1485808874041084E-4</v>
      </c>
      <c r="J529" s="10">
        <v>5.5397974617503731E-3</v>
      </c>
      <c r="K529" s="22">
        <v>2.443311044928453E-3</v>
      </c>
    </row>
    <row r="530" spans="1:11" x14ac:dyDescent="0.25">
      <c r="A530" s="9">
        <v>43629</v>
      </c>
      <c r="B530" s="10">
        <v>6.5115216870554882E-3</v>
      </c>
      <c r="C530" s="10">
        <v>6.3924788782054875E-3</v>
      </c>
      <c r="D530" s="10">
        <v>2.446652204838085E-3</v>
      </c>
      <c r="E530" s="10">
        <v>3.760006397070192E-3</v>
      </c>
      <c r="F530" s="10">
        <v>2.1972075785470221E-5</v>
      </c>
      <c r="G530" s="10">
        <v>0</v>
      </c>
      <c r="H530" s="10">
        <v>8.4118360140550408E-5</v>
      </c>
      <c r="I530" s="10">
        <v>1.9667309426156798E-3</v>
      </c>
      <c r="J530" s="10">
        <v>6.9103072523371001E-3</v>
      </c>
      <c r="K530" s="22">
        <v>-7.8715510174021119E-5</v>
      </c>
    </row>
    <row r="531" spans="1:11" x14ac:dyDescent="0.25">
      <c r="A531" s="9">
        <v>43630</v>
      </c>
      <c r="B531" s="10">
        <v>-1.2500102013077721E-3</v>
      </c>
      <c r="C531" s="10">
        <v>-4.564725619564669E-3</v>
      </c>
      <c r="D531" s="10">
        <v>3.096043897496958E-3</v>
      </c>
      <c r="E531" s="10">
        <v>-3.7424217750267048E-3</v>
      </c>
      <c r="F531" s="10">
        <v>2.864005101299583E-5</v>
      </c>
      <c r="G531" s="10">
        <v>-9.0892564988065416E-5</v>
      </c>
      <c r="H531" s="10">
        <v>1.3083977641326072E-5</v>
      </c>
      <c r="I531" s="10">
        <v>1.034328632846915E-3</v>
      </c>
      <c r="J531" s="10">
        <v>1.5794497478705209E-2</v>
      </c>
      <c r="K531" s="22">
        <v>2.320272678691726E-3</v>
      </c>
    </row>
    <row r="532" spans="1:11" x14ac:dyDescent="0.25">
      <c r="A532" s="9">
        <v>43631</v>
      </c>
      <c r="B532" s="10">
        <v>0</v>
      </c>
      <c r="C532" s="10">
        <v>0</v>
      </c>
      <c r="D532" s="10">
        <v>0</v>
      </c>
      <c r="E532" s="10">
        <v>0</v>
      </c>
      <c r="F532" s="10">
        <v>1.4736391368042059E-4</v>
      </c>
      <c r="G532" s="10">
        <v>0</v>
      </c>
      <c r="H532" s="10">
        <v>0</v>
      </c>
      <c r="I532" s="10">
        <v>4.8419187833825823E-5</v>
      </c>
      <c r="J532" s="10">
        <v>0</v>
      </c>
      <c r="K532" s="22">
        <v>0</v>
      </c>
    </row>
    <row r="533" spans="1:11" x14ac:dyDescent="0.25">
      <c r="A533" s="9">
        <v>43632</v>
      </c>
      <c r="B533" s="10">
        <v>0</v>
      </c>
      <c r="C533" s="10">
        <v>0</v>
      </c>
      <c r="D533" s="10">
        <v>0</v>
      </c>
      <c r="E533" s="10">
        <v>0</v>
      </c>
      <c r="F533" s="10">
        <v>1.480164539267026E-4</v>
      </c>
      <c r="G533" s="10">
        <v>0</v>
      </c>
      <c r="H533" s="10">
        <v>0</v>
      </c>
      <c r="I533" s="10">
        <v>4.8522070448031578E-5</v>
      </c>
      <c r="J533" s="10">
        <v>0</v>
      </c>
      <c r="K533" s="22">
        <v>0</v>
      </c>
    </row>
    <row r="534" spans="1:11" x14ac:dyDescent="0.25">
      <c r="A534" s="9">
        <v>43633</v>
      </c>
      <c r="B534" s="10">
        <v>-9.6865082723840423E-4</v>
      </c>
      <c r="C534" s="10">
        <v>-1.1811030283954693E-3</v>
      </c>
      <c r="D534" s="10">
        <v>9.7850092281608347E-3</v>
      </c>
      <c r="E534" s="10">
        <v>-4.1342532984980362E-3</v>
      </c>
      <c r="F534" s="10">
        <v>2.003125861715915E-5</v>
      </c>
      <c r="G534" s="10">
        <v>-9.0900827197537559E-5</v>
      </c>
      <c r="H534" s="10">
        <v>2.5326511062839785E-4</v>
      </c>
      <c r="I534" s="10">
        <v>-4.5150180242226062E-4</v>
      </c>
      <c r="J534" s="10">
        <v>-7.458878447703654E-3</v>
      </c>
      <c r="K534" s="22">
        <v>9.8678343186886508E-5</v>
      </c>
    </row>
    <row r="535" spans="1:11" x14ac:dyDescent="0.25">
      <c r="A535" s="9">
        <v>43634</v>
      </c>
      <c r="B535" s="10">
        <v>1.4255125981759599E-2</v>
      </c>
      <c r="C535" s="10">
        <v>1.4590656897208953E-2</v>
      </c>
      <c r="D535" s="10">
        <v>1.871740842846226E-2</v>
      </c>
      <c r="E535" s="10">
        <v>1.6727537266107539E-2</v>
      </c>
      <c r="F535" s="10">
        <v>2.6926332102694679E-3</v>
      </c>
      <c r="G535" s="10">
        <v>1.3636363636364557E-3</v>
      </c>
      <c r="H535" s="10">
        <v>1.5995575055871569E-3</v>
      </c>
      <c r="I535" s="10">
        <v>4.724683033657584E-3</v>
      </c>
      <c r="J535" s="10">
        <v>3.6207770377183479E-3</v>
      </c>
      <c r="K535" s="22">
        <v>-8.3617485235558675E-3</v>
      </c>
    </row>
    <row r="536" spans="1:11" x14ac:dyDescent="0.25">
      <c r="A536" s="9">
        <v>43635</v>
      </c>
      <c r="B536" s="10">
        <v>2.4297236280452772E-3</v>
      </c>
      <c r="C536" s="10">
        <v>1.3282962159002487E-3</v>
      </c>
      <c r="D536" s="10">
        <v>1.2703101759052871E-3</v>
      </c>
      <c r="E536" s="10">
        <v>7.7087831644535587E-3</v>
      </c>
      <c r="F536" s="10">
        <v>2.077259539317478E-3</v>
      </c>
      <c r="G536" s="10">
        <v>3.6314117113023237E-4</v>
      </c>
      <c r="H536" s="10">
        <v>1.3684599368661843E-3</v>
      </c>
      <c r="I536" s="10">
        <v>-5.972553627542343E-5</v>
      </c>
      <c r="J536" s="10">
        <v>-6.5659810659801643E-4</v>
      </c>
      <c r="K536" s="22">
        <v>1.557719407501823E-3</v>
      </c>
    </row>
    <row r="537" spans="1:11" x14ac:dyDescent="0.25">
      <c r="A537" s="9">
        <v>43636</v>
      </c>
      <c r="B537" s="10">
        <v>8.3727476201986839E-3</v>
      </c>
      <c r="C537" s="10">
        <v>5.5029073693935171E-3</v>
      </c>
      <c r="D537" s="10">
        <v>7.8503262530214002E-3</v>
      </c>
      <c r="E537" s="10">
        <v>5.4981609650490704E-3</v>
      </c>
      <c r="F537" s="10">
        <v>4.3513756409918614E-3</v>
      </c>
      <c r="G537" s="10">
        <v>1.815046737453585E-3</v>
      </c>
      <c r="H537" s="10">
        <v>2.8719811826078967E-3</v>
      </c>
      <c r="I537" s="10">
        <v>2.3340351964555861E-3</v>
      </c>
      <c r="J537" s="10">
        <v>1.9541067455474129E-2</v>
      </c>
      <c r="K537" s="22">
        <v>-3.3907704105071712E-3</v>
      </c>
    </row>
    <row r="538" spans="1:11" x14ac:dyDescent="0.25">
      <c r="A538" s="9">
        <v>43637</v>
      </c>
      <c r="B538" s="10">
        <v>-6.5929410491534224E-3</v>
      </c>
      <c r="C538" s="10">
        <v>-6.5889088083742609E-3</v>
      </c>
      <c r="D538" s="10">
        <v>-8.0717392457578807E-3</v>
      </c>
      <c r="E538" s="10">
        <v>-4.5397632173145297E-3</v>
      </c>
      <c r="F538" s="10">
        <v>-1.5190546015619871E-4</v>
      </c>
      <c r="G538" s="10">
        <v>-2.7176374671622483E-4</v>
      </c>
      <c r="H538" s="10">
        <v>1.9785278638018156E-4</v>
      </c>
      <c r="I538" s="10">
        <v>-3.8706831626764688E-3</v>
      </c>
      <c r="J538" s="10">
        <v>1.01141174284245E-2</v>
      </c>
      <c r="K538" s="22">
        <v>2.485439844785331E-3</v>
      </c>
    </row>
    <row r="539" spans="1:11" x14ac:dyDescent="0.25">
      <c r="A539" s="9">
        <v>43638</v>
      </c>
      <c r="B539" s="10">
        <v>-2.5387077373650868E-7</v>
      </c>
      <c r="C539" s="10">
        <v>0</v>
      </c>
      <c r="D539" s="10">
        <v>-1.184878484217222E-8</v>
      </c>
      <c r="E539" s="10">
        <v>0</v>
      </c>
      <c r="F539" s="10">
        <v>1.3871169172108291E-4</v>
      </c>
      <c r="G539" s="10">
        <v>0</v>
      </c>
      <c r="H539" s="10">
        <v>0</v>
      </c>
      <c r="I539" s="10">
        <v>4.9556427557995157E-5</v>
      </c>
      <c r="J539" s="10">
        <v>0</v>
      </c>
      <c r="K539" s="22">
        <v>0</v>
      </c>
    </row>
    <row r="540" spans="1:11" x14ac:dyDescent="0.25">
      <c r="A540" s="9">
        <v>43639</v>
      </c>
      <c r="B540" s="10">
        <v>-2.538985897082568E-7</v>
      </c>
      <c r="C540" s="10">
        <v>0</v>
      </c>
      <c r="D540" s="10">
        <v>-1.1934028099069851E-8</v>
      </c>
      <c r="E540" s="10">
        <v>0</v>
      </c>
      <c r="F540" s="10">
        <v>1.376439716227473E-4</v>
      </c>
      <c r="G540" s="10">
        <v>0</v>
      </c>
      <c r="H540" s="10">
        <v>0</v>
      </c>
      <c r="I540" s="10">
        <v>4.9974842785349687E-5</v>
      </c>
      <c r="J540" s="10">
        <v>0</v>
      </c>
      <c r="K540" s="22">
        <v>0</v>
      </c>
    </row>
    <row r="541" spans="1:11" x14ac:dyDescent="0.25">
      <c r="A541" s="9">
        <v>43640</v>
      </c>
      <c r="B541" s="10">
        <v>-4.4222405257764441E-3</v>
      </c>
      <c r="C541" s="10">
        <v>-7.4623128161467323E-3</v>
      </c>
      <c r="D541" s="10">
        <v>-6.5647254625310616E-3</v>
      </c>
      <c r="E541" s="10">
        <v>-3.1618294191834151E-3</v>
      </c>
      <c r="F541" s="10">
        <v>-2.0042876323922429E-4</v>
      </c>
      <c r="G541" s="10">
        <v>5.4367524465392947E-4</v>
      </c>
      <c r="H541" s="10">
        <v>3.7983935302876581E-4</v>
      </c>
      <c r="I541" s="10">
        <v>2.6718145793784842E-3</v>
      </c>
      <c r="J541" s="10">
        <v>2.1161895037424831E-5</v>
      </c>
      <c r="K541" s="22">
        <v>5.3462469313858563E-4</v>
      </c>
    </row>
    <row r="542" spans="1:11" x14ac:dyDescent="0.25">
      <c r="A542" s="9">
        <v>43641</v>
      </c>
      <c r="B542" s="10">
        <v>-6.6859746367606832E-3</v>
      </c>
      <c r="C542" s="10">
        <v>-4.2200692972718112E-3</v>
      </c>
      <c r="D542" s="10">
        <v>-2.4266570746476201E-3</v>
      </c>
      <c r="E542" s="10">
        <v>-4.7151732958511383E-3</v>
      </c>
      <c r="F542" s="10">
        <v>-1.7205429946229871E-3</v>
      </c>
      <c r="G542" s="10">
        <v>-9.9619634124248346E-4</v>
      </c>
      <c r="H542" s="10">
        <v>3.0635548376345412E-5</v>
      </c>
      <c r="I542" s="10">
        <v>1.384597053984082E-3</v>
      </c>
      <c r="J542" s="10">
        <v>1.8935493722278322E-2</v>
      </c>
      <c r="K542" s="22">
        <v>3.4075242935305279E-3</v>
      </c>
    </row>
    <row r="543" spans="1:11" x14ac:dyDescent="0.25">
      <c r="A543" s="9">
        <v>43642</v>
      </c>
      <c r="B543" s="10">
        <v>-2.279294990252478E-3</v>
      </c>
      <c r="C543" s="10">
        <v>7.4320432545071924E-5</v>
      </c>
      <c r="D543" s="10">
        <v>1.3170817279535289E-3</v>
      </c>
      <c r="E543" s="10">
        <v>5.8856314986981406E-3</v>
      </c>
      <c r="F543" s="10">
        <v>-2.5476620338371608E-4</v>
      </c>
      <c r="G543" s="10">
        <v>-9.0653612546454099E-5</v>
      </c>
      <c r="H543" s="10">
        <v>-4.9758032998115098E-4</v>
      </c>
      <c r="I543" s="10">
        <v>-2.3426190723748741E-3</v>
      </c>
      <c r="J543" s="10">
        <v>-1.8656750775418059E-2</v>
      </c>
      <c r="K543" s="22">
        <v>5.0855738264155015E-4</v>
      </c>
    </row>
    <row r="544" spans="1:11" x14ac:dyDescent="0.25">
      <c r="A544" s="9">
        <v>43643</v>
      </c>
      <c r="B544" s="10">
        <v>3.7310654146041071E-3</v>
      </c>
      <c r="C544" s="10">
        <v>7.1485875944770072E-3</v>
      </c>
      <c r="D544" s="10">
        <v>1.10774147861441E-2</v>
      </c>
      <c r="E544" s="10">
        <v>5.5497215734796601E-3</v>
      </c>
      <c r="F544" s="10">
        <v>-1.402074797081099E-4</v>
      </c>
      <c r="G544" s="10">
        <v>-2.7198549410700767E-4</v>
      </c>
      <c r="H544" s="10">
        <v>-1.6718105801505345E-5</v>
      </c>
      <c r="I544" s="10">
        <v>1.022713509898354E-3</v>
      </c>
      <c r="J544" s="10">
        <v>-3.711709111682282E-4</v>
      </c>
      <c r="K544" s="22">
        <v>-3.8505898903529179E-5</v>
      </c>
    </row>
    <row r="545" spans="1:11" x14ac:dyDescent="0.25">
      <c r="A545" s="9">
        <v>43644</v>
      </c>
      <c r="B545" s="10">
        <v>5.5817731768834644E-3</v>
      </c>
      <c r="C545" s="10">
        <v>8.4176368735928708E-3</v>
      </c>
      <c r="D545" s="10">
        <v>5.8335926953769768E-3</v>
      </c>
      <c r="E545" s="10">
        <v>-1.7123287627867081E-3</v>
      </c>
      <c r="F545" s="10">
        <v>8.0021652515172015E-4</v>
      </c>
      <c r="G545" s="10">
        <v>6.3480547746452842E-4</v>
      </c>
      <c r="H545" s="10">
        <v>5.154835467868768E-4</v>
      </c>
      <c r="I545" s="10">
        <v>2.5313389141734532E-4</v>
      </c>
      <c r="J545" s="10">
        <v>2.939190848674222E-3</v>
      </c>
      <c r="K545" s="22">
        <v>-1.414150567120354E-3</v>
      </c>
    </row>
    <row r="546" spans="1:11" x14ac:dyDescent="0.25">
      <c r="A546" s="9">
        <v>43645</v>
      </c>
      <c r="B546" s="10">
        <v>-8.3270945694380316E-11</v>
      </c>
      <c r="C546" s="10">
        <v>0</v>
      </c>
      <c r="D546" s="10">
        <v>-8.4196871696917697E-11</v>
      </c>
      <c r="E546" s="10">
        <v>0</v>
      </c>
      <c r="F546" s="10">
        <v>1.443539080039358E-4</v>
      </c>
      <c r="G546" s="10">
        <v>0</v>
      </c>
      <c r="H546" s="10">
        <v>0</v>
      </c>
      <c r="I546" s="10">
        <v>4.9780496673257353E-5</v>
      </c>
      <c r="J546" s="10">
        <v>0</v>
      </c>
      <c r="K546" s="10">
        <v>-4.0169023662883769E-10</v>
      </c>
    </row>
    <row r="547" spans="1:11" x14ac:dyDescent="0.25">
      <c r="A547" s="9">
        <v>43646</v>
      </c>
      <c r="B547" s="10">
        <v>-5.5513815766516927E-11</v>
      </c>
      <c r="C547" s="10">
        <v>0</v>
      </c>
      <c r="D547" s="10">
        <v>-8.4196982719220159E-11</v>
      </c>
      <c r="E547" s="10">
        <v>0</v>
      </c>
      <c r="F547" s="10">
        <v>1.4512806592459351E-4</v>
      </c>
      <c r="G547" s="10">
        <v>0</v>
      </c>
      <c r="H547" s="10">
        <v>0</v>
      </c>
      <c r="I547" s="10">
        <v>4.9875650820929707E-5</v>
      </c>
      <c r="J547" s="10">
        <v>0</v>
      </c>
      <c r="K547" s="10">
        <v>-4.0169023662883769E-10</v>
      </c>
    </row>
    <row r="548" spans="1:11" x14ac:dyDescent="0.25">
      <c r="A548" s="9">
        <v>43647</v>
      </c>
      <c r="B548" s="10">
        <v>8.8132688498516742E-3</v>
      </c>
      <c r="C548" s="10">
        <v>1.1877065224079386E-2</v>
      </c>
      <c r="D548" s="10">
        <v>1.6538162420634221E-2</v>
      </c>
      <c r="E548" s="10">
        <v>1.1422871920174099E-2</v>
      </c>
      <c r="F548" s="10">
        <v>1.649618093343852E-3</v>
      </c>
      <c r="G548" s="10">
        <v>7.2503172013771433E-4</v>
      </c>
      <c r="H548" s="10">
        <v>1.6421992287511955E-3</v>
      </c>
      <c r="I548" s="10">
        <v>1.0829219632644269E-3</v>
      </c>
      <c r="J548" s="10">
        <v>-7.882105087525404E-3</v>
      </c>
      <c r="K548" s="10">
        <v>-7.7414535733055789E-4</v>
      </c>
    </row>
    <row r="549" spans="1:11" x14ac:dyDescent="0.25">
      <c r="A549" s="9">
        <v>43648</v>
      </c>
      <c r="B549" s="10">
        <v>4.7716020540624626E-3</v>
      </c>
      <c r="C549" s="10">
        <v>7.2066120048841498E-4</v>
      </c>
      <c r="D549" s="10">
        <v>-3.6526763284764341E-3</v>
      </c>
      <c r="E549" s="10">
        <v>2.0973448963368391E-4</v>
      </c>
      <c r="F549" s="10">
        <v>-5.2154918447511189E-4</v>
      </c>
      <c r="G549" s="10">
        <v>-3.6225321499738783E-4</v>
      </c>
      <c r="H549" s="10">
        <v>5.8573675396167424E-4</v>
      </c>
      <c r="I549" s="10">
        <v>2.994898987511041E-3</v>
      </c>
      <c r="J549" s="10">
        <v>3.261579201022879E-3</v>
      </c>
      <c r="K549" s="10">
        <v>-2.2766482522337261E-3</v>
      </c>
    </row>
    <row r="550" spans="1:11" x14ac:dyDescent="0.25">
      <c r="A550" s="9">
        <v>43649</v>
      </c>
      <c r="B550" s="10">
        <v>8.4166258649644998E-3</v>
      </c>
      <c r="C550" s="10">
        <v>8.3961849706237768E-3</v>
      </c>
      <c r="D550" s="10">
        <v>7.3920075990758782E-3</v>
      </c>
      <c r="E550" s="10">
        <v>-5.4467649432510257E-4</v>
      </c>
      <c r="F550" s="10">
        <v>9.008332708382305E-5</v>
      </c>
      <c r="G550" s="10">
        <v>-1.8119224497192832E-4</v>
      </c>
      <c r="H550" s="10">
        <v>9.1328853341243743E-4</v>
      </c>
      <c r="I550" s="10">
        <v>4.2219627787634106E-3</v>
      </c>
      <c r="J550" s="10">
        <v>1.71777801924573E-2</v>
      </c>
      <c r="K550" s="10">
        <v>-4.8014874814940054E-3</v>
      </c>
    </row>
    <row r="551" spans="1:11" x14ac:dyDescent="0.25">
      <c r="A551" s="9">
        <v>43650</v>
      </c>
      <c r="B551" s="10">
        <v>5.0483069867723884E-4</v>
      </c>
      <c r="C551" s="10">
        <v>-1.0585974398180653E-5</v>
      </c>
      <c r="D551" s="10">
        <v>1.0965094680881471E-3</v>
      </c>
      <c r="E551" s="10">
        <v>-4.4318410202359708E-5</v>
      </c>
      <c r="F551" s="10">
        <v>5.195620889522079E-4</v>
      </c>
      <c r="G551" s="10">
        <v>0</v>
      </c>
      <c r="H551" s="10">
        <v>5.1082684543146684E-4</v>
      </c>
      <c r="I551" s="10">
        <v>-2.228458380378884E-4</v>
      </c>
      <c r="J551" s="10">
        <v>9.5144089161780521E-4</v>
      </c>
      <c r="K551" s="10">
        <v>-3.3913314867350941E-5</v>
      </c>
    </row>
    <row r="552" spans="1:11" x14ac:dyDescent="0.25">
      <c r="A552" s="9">
        <v>43651</v>
      </c>
      <c r="B552" s="10">
        <v>-1.5966739981394531E-3</v>
      </c>
      <c r="C552" s="10">
        <v>-2.4405000867244731E-3</v>
      </c>
      <c r="D552" s="10">
        <v>1.348653518769982E-2</v>
      </c>
      <c r="E552" s="10">
        <v>3.8504988954370929E-3</v>
      </c>
      <c r="F552" s="10">
        <v>1.5806715282917769E-4</v>
      </c>
      <c r="G552" s="10">
        <v>9.0612540775580896E-5</v>
      </c>
      <c r="H552" s="10">
        <v>2.4048400180176621E-4</v>
      </c>
      <c r="I552" s="10">
        <v>-5.7678563929105531E-3</v>
      </c>
      <c r="J552" s="10">
        <v>-1.3342632138630409E-2</v>
      </c>
      <c r="K552" s="10">
        <v>2.7466126599857699E-3</v>
      </c>
    </row>
    <row r="553" spans="1:11" x14ac:dyDescent="0.25">
      <c r="A553" s="9">
        <v>43652</v>
      </c>
      <c r="B553" s="10">
        <v>0</v>
      </c>
      <c r="C553" s="10">
        <v>0</v>
      </c>
      <c r="D553" s="10">
        <v>0</v>
      </c>
      <c r="E553" s="10">
        <v>0</v>
      </c>
      <c r="F553" s="10">
        <v>1.433008289257742E-4</v>
      </c>
      <c r="G553" s="10">
        <v>0</v>
      </c>
      <c r="H553" s="10">
        <v>0</v>
      </c>
      <c r="I553" s="10">
        <v>5.1077294023871289E-5</v>
      </c>
      <c r="J553" s="10">
        <v>0</v>
      </c>
      <c r="K553" s="10">
        <v>0</v>
      </c>
    </row>
    <row r="554" spans="1:11" x14ac:dyDescent="0.25">
      <c r="A554" s="9">
        <v>43653</v>
      </c>
      <c r="B554" s="10">
        <v>0</v>
      </c>
      <c r="C554" s="10">
        <v>0</v>
      </c>
      <c r="D554" s="10">
        <v>0</v>
      </c>
      <c r="E554" s="10">
        <v>0</v>
      </c>
      <c r="F554" s="10">
        <v>1.4330897637382381E-4</v>
      </c>
      <c r="G554" s="10">
        <v>0</v>
      </c>
      <c r="H554" s="10">
        <v>0</v>
      </c>
      <c r="I554" s="10">
        <v>5.1456617309320052E-5</v>
      </c>
      <c r="J554" s="10">
        <v>0</v>
      </c>
      <c r="K554" s="10">
        <v>0</v>
      </c>
    </row>
    <row r="555" spans="1:11" x14ac:dyDescent="0.25">
      <c r="A555" s="9">
        <v>43654</v>
      </c>
      <c r="B555" s="10">
        <v>-4.4038526820643353E-3</v>
      </c>
      <c r="C555" s="10">
        <v>-4.2603038292939877E-3</v>
      </c>
      <c r="D555" s="10">
        <v>-4.2540285001493316E-3</v>
      </c>
      <c r="E555" s="10">
        <v>-9.020433792963134E-3</v>
      </c>
      <c r="F555" s="10">
        <v>-1.245671481396315E-3</v>
      </c>
      <c r="G555" s="10">
        <v>-2.7181299266110237E-4</v>
      </c>
      <c r="H555" s="10">
        <v>-2.1638356483599797E-4</v>
      </c>
      <c r="I555" s="10">
        <v>5.8878537923834351E-4</v>
      </c>
      <c r="J555" s="10">
        <v>8.8829800893643895E-3</v>
      </c>
      <c r="K555" s="10">
        <v>1.832052120889438E-3</v>
      </c>
    </row>
    <row r="556" spans="1:11" x14ac:dyDescent="0.25">
      <c r="A556" s="9">
        <v>43655</v>
      </c>
      <c r="B556" s="10">
        <v>-2.1609985519771562E-3</v>
      </c>
      <c r="C556" s="10">
        <v>-2.4823517741683343E-3</v>
      </c>
      <c r="D556" s="10">
        <v>8.4673660004752627E-4</v>
      </c>
      <c r="E556" s="10">
        <v>-2.6059563143847608E-3</v>
      </c>
      <c r="F556" s="10">
        <v>-2.0264993411965859E-3</v>
      </c>
      <c r="G556" s="10">
        <v>-3.6251586006896819E-4</v>
      </c>
      <c r="H556" s="10">
        <v>-1.0229573456385088E-3</v>
      </c>
      <c r="I556" s="10">
        <v>-1.2000039496449231E-3</v>
      </c>
      <c r="J556" s="10">
        <v>-5.3054874911314656E-3</v>
      </c>
      <c r="K556" s="10">
        <v>3.9746000111118279E-4</v>
      </c>
    </row>
    <row r="557" spans="1:11" x14ac:dyDescent="0.25">
      <c r="A557" s="9">
        <v>43656</v>
      </c>
      <c r="B557" s="10">
        <v>-2.6014304694452761E-3</v>
      </c>
      <c r="C557" s="10">
        <v>-1.8368106720753063E-3</v>
      </c>
      <c r="D557" s="10">
        <v>1.817986551787776E-3</v>
      </c>
      <c r="E557" s="10">
        <v>1.8809959793166799E-3</v>
      </c>
      <c r="F557" s="10">
        <v>7.0079876640871674E-4</v>
      </c>
      <c r="G557" s="10">
        <v>7.2529465095194645E-4</v>
      </c>
      <c r="H557" s="10">
        <v>-5.0922483943227626E-5</v>
      </c>
      <c r="I557" s="10">
        <v>-1.140758176335632E-3</v>
      </c>
      <c r="J557" s="10">
        <v>7.9907129552654332E-3</v>
      </c>
      <c r="K557" s="10">
        <v>-9.2810584104563443E-4</v>
      </c>
    </row>
    <row r="558" spans="1:11" x14ac:dyDescent="0.25">
      <c r="A558" s="9">
        <v>43657</v>
      </c>
      <c r="B558" s="10">
        <v>4.7030018791693878E-4</v>
      </c>
      <c r="C558" s="10">
        <v>-1.8113734492231082E-5</v>
      </c>
      <c r="D558" s="10">
        <v>-6.7074812906509074E-4</v>
      </c>
      <c r="E558" s="10">
        <v>2.7343733183029522E-3</v>
      </c>
      <c r="F558" s="10">
        <v>1.8804978898057101E-5</v>
      </c>
      <c r="G558" s="10">
        <v>-4.5298061242970977E-4</v>
      </c>
      <c r="H558" s="10">
        <v>3.0092091057731807E-4</v>
      </c>
      <c r="I558" s="10">
        <v>-3.9242134611691126E-3</v>
      </c>
      <c r="J558" s="10">
        <v>3.748179854460076E-3</v>
      </c>
      <c r="K558" s="10">
        <v>3.33715746797969E-4</v>
      </c>
    </row>
    <row r="559" spans="1:11" x14ac:dyDescent="0.25">
      <c r="A559" s="9">
        <v>43658</v>
      </c>
      <c r="B559" s="10">
        <v>8.1955248091265531E-3</v>
      </c>
      <c r="C559" s="10">
        <v>4.814223820650998E-3</v>
      </c>
      <c r="D559" s="10">
        <v>9.7375935087318233E-4</v>
      </c>
      <c r="E559" s="10">
        <v>4.4434582971764058E-5</v>
      </c>
      <c r="F559" s="10">
        <v>2.8215383564411672E-4</v>
      </c>
      <c r="G559" s="10">
        <v>-9.0637179371078069E-5</v>
      </c>
      <c r="H559" s="10">
        <v>2.8139211343058967E-4</v>
      </c>
      <c r="I559" s="10">
        <v>-8.5072584798273621E-4</v>
      </c>
      <c r="J559" s="10">
        <v>-4.3648070154725938E-3</v>
      </c>
      <c r="K559" s="10">
        <v>-2.7600170919495071E-4</v>
      </c>
    </row>
    <row r="560" spans="1:11" x14ac:dyDescent="0.25">
      <c r="A560" s="9">
        <v>43659</v>
      </c>
      <c r="B560" s="10">
        <v>0</v>
      </c>
      <c r="C560" s="10">
        <v>0</v>
      </c>
      <c r="D560" s="10">
        <v>0</v>
      </c>
      <c r="E560" s="10">
        <v>0</v>
      </c>
      <c r="F560" s="10">
        <v>1.4396378911074589E-4</v>
      </c>
      <c r="G560" s="10">
        <v>0</v>
      </c>
      <c r="H560" s="10">
        <v>0</v>
      </c>
      <c r="I560" s="10">
        <v>5.1181423333934717E-5</v>
      </c>
      <c r="J560" s="10">
        <v>0</v>
      </c>
      <c r="K560" s="10">
        <v>0</v>
      </c>
    </row>
    <row r="561" spans="1:11" x14ac:dyDescent="0.25">
      <c r="A561" s="9">
        <v>43660</v>
      </c>
      <c r="B561" s="10">
        <v>0</v>
      </c>
      <c r="C561" s="10">
        <v>0</v>
      </c>
      <c r="D561" s="10">
        <v>0</v>
      </c>
      <c r="E561" s="10">
        <v>0</v>
      </c>
      <c r="F561" s="10">
        <v>1.43934961311043E-4</v>
      </c>
      <c r="G561" s="10">
        <v>0</v>
      </c>
      <c r="H561" s="10">
        <v>0</v>
      </c>
      <c r="I561" s="10">
        <v>5.1831976106253563E-5</v>
      </c>
      <c r="J561" s="10">
        <v>0</v>
      </c>
      <c r="K561" s="10">
        <v>0</v>
      </c>
    </row>
    <row r="562" spans="1:11" x14ac:dyDescent="0.25">
      <c r="A562" s="9">
        <v>43661</v>
      </c>
      <c r="B562" s="10">
        <v>-5.1322995252967019E-4</v>
      </c>
      <c r="C562" s="10">
        <v>4.5559841130549117E-4</v>
      </c>
      <c r="D562" s="10">
        <v>-1.6837902332129671E-3</v>
      </c>
      <c r="E562" s="10">
        <v>-8.4354467659120136E-4</v>
      </c>
      <c r="F562" s="10">
        <v>1.4142472675859891E-4</v>
      </c>
      <c r="G562" s="10">
        <v>3.6258158085566983E-4</v>
      </c>
      <c r="H562" s="10">
        <v>1.6101465140794247E-4</v>
      </c>
      <c r="I562" s="10">
        <v>2.646425732445667E-3</v>
      </c>
      <c r="J562" s="10">
        <v>2.5821346386278869E-3</v>
      </c>
      <c r="K562" s="10">
        <v>-1.601551600516338E-4</v>
      </c>
    </row>
    <row r="563" spans="1:11" x14ac:dyDescent="0.25">
      <c r="A563" s="9">
        <v>43662</v>
      </c>
      <c r="B563" s="10">
        <v>2.2924885256960792E-3</v>
      </c>
      <c r="C563" s="10">
        <v>2.1319831046686666E-3</v>
      </c>
      <c r="D563" s="10">
        <v>3.8697410962913459E-3</v>
      </c>
      <c r="E563" s="10">
        <v>3.9159899748697491E-3</v>
      </c>
      <c r="F563" s="10">
        <v>-5.8271718727131994E-4</v>
      </c>
      <c r="G563" s="10">
        <v>0</v>
      </c>
      <c r="H563" s="10">
        <v>-2.1835253016000422E-4</v>
      </c>
      <c r="I563" s="10">
        <v>-3.6418186019282478E-4</v>
      </c>
      <c r="J563" s="10">
        <v>1.6445850936690489E-3</v>
      </c>
      <c r="K563" s="10">
        <v>1.06563782405833E-3</v>
      </c>
    </row>
    <row r="564" spans="1:11" x14ac:dyDescent="0.25">
      <c r="A564" s="9">
        <v>43663</v>
      </c>
      <c r="B564" s="10">
        <v>-6.2059197776205277E-3</v>
      </c>
      <c r="C564" s="10">
        <v>-4.8008552289601214E-3</v>
      </c>
      <c r="D564" s="10">
        <v>-4.9862000739987478E-3</v>
      </c>
      <c r="E564" s="10">
        <v>-5.98264668824533E-3</v>
      </c>
      <c r="F564" s="10">
        <v>-6.3816908859060106E-4</v>
      </c>
      <c r="G564" s="10">
        <v>-2.7183762232696473E-4</v>
      </c>
      <c r="H564" s="10">
        <v>-5.2656662826155998E-4</v>
      </c>
      <c r="I564" s="10">
        <v>3.3133180565743099E-3</v>
      </c>
      <c r="J564" s="10">
        <v>1.783278183564718E-4</v>
      </c>
      <c r="K564" s="10">
        <v>7.8537727857730388E-4</v>
      </c>
    </row>
    <row r="565" spans="1:11" x14ac:dyDescent="0.25">
      <c r="A565" s="9">
        <v>43664</v>
      </c>
      <c r="B565" s="10">
        <v>-1.09636754328668E-3</v>
      </c>
      <c r="C565" s="10">
        <v>2.1089665571121241E-3</v>
      </c>
      <c r="D565" s="10">
        <v>2.027055200122474E-3</v>
      </c>
      <c r="E565" s="10">
        <v>2.0847342497123389E-3</v>
      </c>
      <c r="F565" s="10">
        <v>-1.6711244807994241E-3</v>
      </c>
      <c r="G565" s="10">
        <v>-1.4501948699355838E-3</v>
      </c>
      <c r="H565" s="10">
        <v>-1.1435015777543356E-3</v>
      </c>
      <c r="I565" s="10">
        <v>1.629285664763058E-3</v>
      </c>
      <c r="J565" s="10">
        <v>5.6171029112355164E-3</v>
      </c>
      <c r="K565" s="10">
        <v>-3.3370185435910299E-4</v>
      </c>
    </row>
    <row r="566" spans="1:11" x14ac:dyDescent="0.25">
      <c r="A566" s="9">
        <v>43665</v>
      </c>
      <c r="B566" s="10">
        <v>-2.9562033326099302E-3</v>
      </c>
      <c r="C566" s="10">
        <v>-1.4046578256814435E-3</v>
      </c>
      <c r="D566" s="10">
        <v>-6.0425464610018853E-3</v>
      </c>
      <c r="E566" s="10">
        <v>-2.254915713367112E-3</v>
      </c>
      <c r="F566" s="10">
        <v>7.5832255856145281E-4</v>
      </c>
      <c r="G566" s="10">
        <v>0</v>
      </c>
      <c r="H566" s="10">
        <v>1.0660180333177394E-4</v>
      </c>
      <c r="I566" s="10">
        <v>-4.2301547197487471E-4</v>
      </c>
      <c r="J566" s="10">
        <v>1.535920587763839E-2</v>
      </c>
      <c r="K566" s="10">
        <v>7.7506555871043048E-4</v>
      </c>
    </row>
    <row r="567" spans="1:11" x14ac:dyDescent="0.25">
      <c r="A567" s="9">
        <v>43666</v>
      </c>
      <c r="B567" s="10">
        <v>0</v>
      </c>
      <c r="C567" s="10">
        <v>0</v>
      </c>
      <c r="D567" s="10">
        <v>0</v>
      </c>
      <c r="E567" s="10">
        <v>0</v>
      </c>
      <c r="F567" s="10">
        <v>1.466001755787705E-4</v>
      </c>
      <c r="G567" s="10">
        <v>0</v>
      </c>
      <c r="H567" s="10">
        <v>0</v>
      </c>
      <c r="I567" s="10">
        <v>4.7005586364168288E-5</v>
      </c>
      <c r="J567" s="10">
        <v>0</v>
      </c>
      <c r="K567" s="10">
        <v>0</v>
      </c>
    </row>
    <row r="568" spans="1:11" x14ac:dyDescent="0.25">
      <c r="A568" s="9">
        <v>43667</v>
      </c>
      <c r="B568" s="10">
        <v>0</v>
      </c>
      <c r="C568" s="10">
        <v>0</v>
      </c>
      <c r="D568" s="10">
        <v>0</v>
      </c>
      <c r="E568" s="10">
        <v>0</v>
      </c>
      <c r="F568" s="10">
        <v>1.4680528192445591E-4</v>
      </c>
      <c r="G568" s="10">
        <v>0</v>
      </c>
      <c r="H568" s="10">
        <v>0</v>
      </c>
      <c r="I568" s="10">
        <v>4.7176041921836998E-5</v>
      </c>
      <c r="J568" s="10">
        <v>0</v>
      </c>
      <c r="K568" s="10">
        <v>0</v>
      </c>
    </row>
    <row r="569" spans="1:11" x14ac:dyDescent="0.25">
      <c r="A569" s="9">
        <v>43668</v>
      </c>
      <c r="B569" s="10">
        <v>3.2906020375338412E-3</v>
      </c>
      <c r="C569" s="10">
        <v>2.9166721378204308E-3</v>
      </c>
      <c r="D569" s="10">
        <v>4.6398577599944257E-3</v>
      </c>
      <c r="E569" s="10">
        <v>-5.3138663704022093E-4</v>
      </c>
      <c r="F569" s="10">
        <v>1.2689881959615509E-4</v>
      </c>
      <c r="G569" s="10">
        <v>1.8153762367245641E-4</v>
      </c>
      <c r="H569" s="10">
        <v>5.1441473506241842E-4</v>
      </c>
      <c r="I569" s="10">
        <v>3.6270083894884841E-4</v>
      </c>
      <c r="J569" s="10">
        <v>-8.3548193114724167E-3</v>
      </c>
      <c r="K569" s="10">
        <v>1.13926317079982E-3</v>
      </c>
    </row>
    <row r="570" spans="1:11" x14ac:dyDescent="0.25">
      <c r="A570" s="9">
        <v>43669</v>
      </c>
      <c r="B570" s="10">
        <v>1.197157155943129E-2</v>
      </c>
      <c r="C570" s="10">
        <v>1.1747319702863912E-2</v>
      </c>
      <c r="D570" s="10">
        <v>1.054685584188486E-2</v>
      </c>
      <c r="E570" s="10">
        <v>5.5217236693003713E-3</v>
      </c>
      <c r="F570" s="10">
        <v>1.232153958042437E-3</v>
      </c>
      <c r="G570" s="10">
        <v>6.3526635810884358E-4</v>
      </c>
      <c r="H570" s="10">
        <v>3.4184043555485211E-4</v>
      </c>
      <c r="I570" s="10">
        <v>-3.585857114442037E-4</v>
      </c>
      <c r="J570" s="10">
        <v>4.94287250951575E-3</v>
      </c>
      <c r="K570" s="10">
        <v>-1.5586472785744651E-4</v>
      </c>
    </row>
    <row r="571" spans="1:11" x14ac:dyDescent="0.25">
      <c r="A571" s="9">
        <v>43670</v>
      </c>
      <c r="B571" s="10">
        <v>2.900202993933787E-3</v>
      </c>
      <c r="C571" s="10">
        <v>8.1258664113061929E-3</v>
      </c>
      <c r="D571" s="10">
        <v>7.7412534256902088E-3</v>
      </c>
      <c r="E571" s="10">
        <v>-3.2747895601754622E-3</v>
      </c>
      <c r="F571" s="10">
        <v>1.213812388642266E-3</v>
      </c>
      <c r="G571" s="10">
        <v>1.1790313803736741E-3</v>
      </c>
      <c r="H571" s="10">
        <v>9.9183197199526063E-4</v>
      </c>
      <c r="I571" s="10">
        <v>2.2950143775095628E-3</v>
      </c>
      <c r="J571" s="10">
        <v>1.6162626918987399E-3</v>
      </c>
      <c r="K571" s="10">
        <v>-5.6012096707291903E-4</v>
      </c>
    </row>
    <row r="572" spans="1:11" x14ac:dyDescent="0.25">
      <c r="A572" s="9">
        <v>43671</v>
      </c>
      <c r="B572" s="10">
        <v>-6.1897003399570272E-3</v>
      </c>
      <c r="C572" s="10">
        <v>-1.0001853235018343E-2</v>
      </c>
      <c r="D572" s="10">
        <v>-6.0507379570640119E-3</v>
      </c>
      <c r="E572" s="10">
        <v>-1.0187409738034E-2</v>
      </c>
      <c r="F572" s="10">
        <v>2.2506192359150751E-4</v>
      </c>
      <c r="G572" s="10">
        <v>-9.0587915572148958E-5</v>
      </c>
      <c r="H572" s="10">
        <v>1.2452689494129032E-3</v>
      </c>
      <c r="I572" s="10">
        <v>-2.0148979638296982E-3</v>
      </c>
      <c r="J572" s="10">
        <v>-8.9884259203470984E-3</v>
      </c>
      <c r="K572" s="10">
        <v>1.2625477656580399E-3</v>
      </c>
    </row>
    <row r="573" spans="1:11" x14ac:dyDescent="0.25">
      <c r="A573" s="9">
        <v>43672</v>
      </c>
      <c r="B573" s="10">
        <v>1.6555809114824131E-2</v>
      </c>
      <c r="C573" s="10">
        <v>8.3419637893618059E-3</v>
      </c>
      <c r="D573" s="10">
        <v>1.1442964577686791E-2</v>
      </c>
      <c r="E573" s="10">
        <v>-1.0859625463417451E-3</v>
      </c>
      <c r="F573" s="10">
        <v>2.0399453500230541E-4</v>
      </c>
      <c r="G573" s="10">
        <v>2.7178836745789248E-4</v>
      </c>
      <c r="H573" s="10">
        <v>1.6632216418344115E-5</v>
      </c>
      <c r="I573" s="10">
        <v>-1.164302146861029E-4</v>
      </c>
      <c r="J573" s="10">
        <v>5.9379074481011873E-3</v>
      </c>
      <c r="K573" s="10">
        <v>8.8933052045003791E-4</v>
      </c>
    </row>
    <row r="574" spans="1:11" x14ac:dyDescent="0.25">
      <c r="A574" s="9">
        <v>43673</v>
      </c>
      <c r="B574" s="10">
        <v>0</v>
      </c>
      <c r="C574" s="10">
        <v>0</v>
      </c>
      <c r="D574" s="10">
        <v>0</v>
      </c>
      <c r="E574" s="10">
        <v>0</v>
      </c>
      <c r="F574" s="10">
        <v>1.4765303548247571E-4</v>
      </c>
      <c r="G574" s="10">
        <v>0</v>
      </c>
      <c r="H574" s="10">
        <v>0</v>
      </c>
      <c r="I574" s="10">
        <v>4.3866537387193823E-5</v>
      </c>
      <c r="J574" s="10">
        <v>0</v>
      </c>
      <c r="K574" s="10">
        <v>0</v>
      </c>
    </row>
    <row r="575" spans="1:11" x14ac:dyDescent="0.25">
      <c r="A575" s="9">
        <v>43674</v>
      </c>
      <c r="B575" s="10">
        <v>0</v>
      </c>
      <c r="C575" s="10">
        <v>0</v>
      </c>
      <c r="D575" s="10">
        <v>0</v>
      </c>
      <c r="E575" s="10">
        <v>0</v>
      </c>
      <c r="F575" s="10">
        <v>1.4797143023992379E-4</v>
      </c>
      <c r="G575" s="10">
        <v>0</v>
      </c>
      <c r="H575" s="10">
        <v>0</v>
      </c>
      <c r="I575" s="10">
        <v>4.3076657681329067E-5</v>
      </c>
      <c r="J575" s="10">
        <v>0</v>
      </c>
      <c r="K575" s="10">
        <v>0</v>
      </c>
    </row>
    <row r="576" spans="1:11" x14ac:dyDescent="0.25">
      <c r="A576" s="9">
        <v>43675</v>
      </c>
      <c r="B576" s="10">
        <v>-2.8045842136222849E-3</v>
      </c>
      <c r="C576" s="10">
        <v>-2.1200743231513108E-3</v>
      </c>
      <c r="D576" s="10">
        <v>1.1484954443337751E-2</v>
      </c>
      <c r="E576" s="10">
        <v>-3.9181176670997084E-3</v>
      </c>
      <c r="F576" s="10">
        <v>-7.5158070207526073E-4</v>
      </c>
      <c r="G576" s="10">
        <v>-1.8114301240823583E-4</v>
      </c>
      <c r="H576" s="10">
        <v>7.5490526724286688E-4</v>
      </c>
      <c r="I576" s="10">
        <v>1.4030238084026261E-3</v>
      </c>
      <c r="J576" s="10">
        <v>-1.3689860844593451E-3</v>
      </c>
      <c r="K576" s="10">
        <v>-8.0043357851578012E-4</v>
      </c>
    </row>
    <row r="577" spans="1:11" x14ac:dyDescent="0.25">
      <c r="A577" s="9">
        <v>43676</v>
      </c>
      <c r="B577" s="10">
        <v>-3.5168736652563259E-3</v>
      </c>
      <c r="C577" s="10">
        <v>-4.6752004175062423E-3</v>
      </c>
      <c r="D577" s="10">
        <v>-9.0427292197355902E-3</v>
      </c>
      <c r="E577" s="10">
        <v>-6.6840267894409111E-3</v>
      </c>
      <c r="F577" s="10">
        <v>-1.2169523727486591E-3</v>
      </c>
      <c r="G577" s="10">
        <v>-3.6235166228826277E-4</v>
      </c>
      <c r="H577" s="10">
        <v>-1.5825356024344872E-3</v>
      </c>
      <c r="I577" s="10">
        <v>-2.6828654480970382E-4</v>
      </c>
      <c r="J577" s="10">
        <v>4.0962861489071134E-3</v>
      </c>
      <c r="K577" s="10">
        <v>-1.11871795534324E-3</v>
      </c>
    </row>
    <row r="578" spans="1:11" x14ac:dyDescent="0.25">
      <c r="A578" s="9">
        <v>43677</v>
      </c>
      <c r="B578" s="10">
        <v>-5.4440368805735986E-3</v>
      </c>
      <c r="C578" s="10">
        <v>-6.1819650071651688E-3</v>
      </c>
      <c r="D578" s="10">
        <v>-2.352735583244558E-3</v>
      </c>
      <c r="E578" s="10">
        <v>-9.520972413741835E-3</v>
      </c>
      <c r="F578" s="10">
        <v>8.6523600018928448E-5</v>
      </c>
      <c r="G578" s="10">
        <v>6.3434526506567224E-4</v>
      </c>
      <c r="H578" s="10">
        <v>-3.4771093384422525E-4</v>
      </c>
      <c r="I578" s="10">
        <v>2.7875456045609588E-3</v>
      </c>
      <c r="J578" s="10">
        <v>1.6227303309168659E-3</v>
      </c>
      <c r="K578" s="10">
        <v>-1.6963177149664779E-4</v>
      </c>
    </row>
    <row r="579" spans="1:11" x14ac:dyDescent="0.25">
      <c r="A579" s="9">
        <v>43678</v>
      </c>
      <c r="B579" s="10">
        <v>3.2721354905218551E-3</v>
      </c>
      <c r="C579" s="10">
        <v>2.9172464385249786E-3</v>
      </c>
      <c r="D579" s="10">
        <v>1.0874131168852051E-2</v>
      </c>
      <c r="E579" s="10">
        <v>-6.9160182770505729E-3</v>
      </c>
      <c r="F579" s="10">
        <v>-1.375220796445364E-3</v>
      </c>
      <c r="G579" s="10">
        <v>-9.9619634124248346E-4</v>
      </c>
      <c r="H579" s="10">
        <v>7.1231528369519737E-5</v>
      </c>
      <c r="I579" s="10">
        <v>5.4830411061586037E-3</v>
      </c>
      <c r="J579" s="10">
        <v>6.827327417396889E-3</v>
      </c>
      <c r="K579" s="10">
        <v>-8.2892278791668605E-4</v>
      </c>
    </row>
    <row r="580" spans="1:11" x14ac:dyDescent="0.25">
      <c r="A580" s="9">
        <v>43679</v>
      </c>
      <c r="B580" s="10">
        <v>-2.0427885212338289E-2</v>
      </c>
      <c r="C580" s="10">
        <v>-1.9957850163501045E-2</v>
      </c>
      <c r="D580" s="10">
        <v>-3.6076403489098463E-2</v>
      </c>
      <c r="E580" s="10">
        <v>-1.7192496151228531E-2</v>
      </c>
      <c r="F580" s="10">
        <v>-2.1485427756280369E-3</v>
      </c>
      <c r="G580" s="10">
        <v>-1.3598041881969225E-3</v>
      </c>
      <c r="H580" s="10">
        <v>-3.8018276523299477E-4</v>
      </c>
      <c r="I580" s="10">
        <v>2.4972556986915251E-3</v>
      </c>
      <c r="J580" s="10">
        <v>5.9738515664755631E-3</v>
      </c>
      <c r="K580" s="10">
        <v>-7.6477743993541569E-3</v>
      </c>
    </row>
    <row r="581" spans="1:11" x14ac:dyDescent="0.25">
      <c r="A581" s="9">
        <v>43680</v>
      </c>
      <c r="B581" s="10">
        <v>0</v>
      </c>
      <c r="C581" s="10">
        <v>0</v>
      </c>
      <c r="D581" s="10">
        <v>0</v>
      </c>
      <c r="E581" s="10">
        <v>0</v>
      </c>
      <c r="F581" s="10">
        <v>1.502363940726337E-4</v>
      </c>
      <c r="G581" s="10">
        <v>0</v>
      </c>
      <c r="H581" s="10">
        <v>0</v>
      </c>
      <c r="I581" s="10">
        <v>4.6234954896862128E-5</v>
      </c>
      <c r="J581" s="10">
        <v>0</v>
      </c>
      <c r="K581" s="10">
        <v>0</v>
      </c>
    </row>
    <row r="582" spans="1:11" x14ac:dyDescent="0.25">
      <c r="A582" s="9">
        <v>43681</v>
      </c>
      <c r="B582" s="10">
        <v>0</v>
      </c>
      <c r="C582" s="10">
        <v>0</v>
      </c>
      <c r="D582" s="10">
        <v>0</v>
      </c>
      <c r="E582" s="10">
        <v>0</v>
      </c>
      <c r="F582" s="10">
        <v>1.5056210094699371E-4</v>
      </c>
      <c r="G582" s="10">
        <v>0</v>
      </c>
      <c r="H582" s="10">
        <v>0</v>
      </c>
      <c r="I582" s="10">
        <v>4.6524816852855373E-5</v>
      </c>
      <c r="J582" s="10">
        <v>0</v>
      </c>
      <c r="K582" s="10">
        <v>0</v>
      </c>
    </row>
    <row r="583" spans="1:11" x14ac:dyDescent="0.25">
      <c r="A583" s="9">
        <v>43682</v>
      </c>
      <c r="B583" s="10">
        <v>-3.2056259259557567E-2</v>
      </c>
      <c r="C583" s="10">
        <v>-3.2192357266163651E-2</v>
      </c>
      <c r="D583" s="10">
        <v>-2.2281795735361151E-2</v>
      </c>
      <c r="E583" s="10">
        <v>-3.9905067614282592E-2</v>
      </c>
      <c r="F583" s="10">
        <v>-5.5970569522105773E-3</v>
      </c>
      <c r="G583" s="10">
        <v>0</v>
      </c>
      <c r="H583" s="10">
        <v>-1.1021165078730633E-3</v>
      </c>
      <c r="I583" s="10">
        <v>5.1055462755327241E-3</v>
      </c>
      <c r="J583" s="10">
        <v>8.7773783994409271E-3</v>
      </c>
      <c r="K583" s="10">
        <v>-2.3011840369490111E-2</v>
      </c>
    </row>
    <row r="584" spans="1:11" x14ac:dyDescent="0.25">
      <c r="A584" s="9">
        <v>43683</v>
      </c>
      <c r="B584" s="10">
        <v>5.8358525736645914E-3</v>
      </c>
      <c r="C584" s="10">
        <v>8.2381206300514709E-3</v>
      </c>
      <c r="D584" s="10">
        <v>1.157863505974044E-2</v>
      </c>
      <c r="E584" s="10">
        <v>7.3836985952333567E-3</v>
      </c>
      <c r="F584" s="10">
        <v>1.0752504007875969E-3</v>
      </c>
      <c r="G584" s="10">
        <v>-2.7233115468409119E-3</v>
      </c>
      <c r="H584" s="10">
        <v>-2.9366616734149975E-4</v>
      </c>
      <c r="I584" s="10">
        <v>1.209604175840262E-3</v>
      </c>
      <c r="J584" s="10">
        <v>-1.429040711865559E-4</v>
      </c>
      <c r="K584" s="10">
        <v>5.841402128248685E-3</v>
      </c>
    </row>
    <row r="585" spans="1:11" x14ac:dyDescent="0.25">
      <c r="A585" s="9">
        <v>43684</v>
      </c>
      <c r="B585" s="10">
        <v>4.3653718433249722E-3</v>
      </c>
      <c r="C585" s="10">
        <v>6.2649939642134278E-4</v>
      </c>
      <c r="D585" s="10">
        <v>3.8906920015278068E-3</v>
      </c>
      <c r="E585" s="10">
        <v>-6.6318932301659972E-3</v>
      </c>
      <c r="F585" s="10">
        <v>-1.038644556847768E-3</v>
      </c>
      <c r="G585" s="10">
        <v>-2.0935736391771709E-3</v>
      </c>
      <c r="H585" s="10">
        <v>4.7259855069814449E-5</v>
      </c>
      <c r="I585" s="10">
        <v>5.4742873039443918E-3</v>
      </c>
      <c r="J585" s="10">
        <v>2.4309817513045399E-2</v>
      </c>
      <c r="K585" s="10">
        <v>1.769739201288312E-3</v>
      </c>
    </row>
    <row r="586" spans="1:11" x14ac:dyDescent="0.25">
      <c r="A586" s="9">
        <v>43685</v>
      </c>
      <c r="B586" s="10">
        <v>2.2394620877893789E-2</v>
      </c>
      <c r="C586" s="10">
        <v>1.9913261254657533E-2</v>
      </c>
      <c r="D586" s="10">
        <v>1.8718576122978451E-2</v>
      </c>
      <c r="E586" s="10">
        <v>1.526903852628525E-2</v>
      </c>
      <c r="F586" s="10">
        <v>3.5508630274836421E-3</v>
      </c>
      <c r="G586" s="10">
        <v>2.5540454255221778E-3</v>
      </c>
      <c r="H586" s="10">
        <v>-2.4277444863796127E-4</v>
      </c>
      <c r="I586" s="10">
        <v>-4.4571890549802706E-3</v>
      </c>
      <c r="J586" s="10">
        <v>-5.5462764812788112E-3</v>
      </c>
      <c r="K586" s="10">
        <v>1.049992577531245E-2</v>
      </c>
    </row>
    <row r="587" spans="1:11" x14ac:dyDescent="0.25">
      <c r="A587" s="9">
        <v>43686</v>
      </c>
      <c r="B587" s="10">
        <v>-7.9653499011457241E-3</v>
      </c>
      <c r="C587" s="10">
        <v>-9.4769186746788137E-3</v>
      </c>
      <c r="D587" s="10">
        <v>-1.23730754539314E-2</v>
      </c>
      <c r="E587" s="10">
        <v>-8.5317917119156483E-3</v>
      </c>
      <c r="F587" s="10">
        <v>2.98508687250898E-5</v>
      </c>
      <c r="G587" s="10">
        <v>-5.4590119188424602E-4</v>
      </c>
      <c r="H587" s="10">
        <v>4.6712990382125064E-4</v>
      </c>
      <c r="I587" s="10">
        <v>-2.7336471811435499E-3</v>
      </c>
      <c r="J587" s="10">
        <v>1.2550536505975261E-3</v>
      </c>
      <c r="K587" s="10">
        <v>-3.3471882278188758E-3</v>
      </c>
    </row>
    <row r="588" spans="1:11" x14ac:dyDescent="0.25">
      <c r="A588" s="9">
        <v>43687</v>
      </c>
      <c r="B588" s="10">
        <v>0</v>
      </c>
      <c r="C588" s="10">
        <v>0</v>
      </c>
      <c r="D588" s="10">
        <v>0</v>
      </c>
      <c r="E588" s="10">
        <v>0</v>
      </c>
      <c r="F588" s="10">
        <v>1.5226137530133241E-4</v>
      </c>
      <c r="G588" s="10">
        <v>0</v>
      </c>
      <c r="H588" s="10">
        <v>0</v>
      </c>
      <c r="I588" s="10">
        <v>4.8873078240641021E-5</v>
      </c>
      <c r="J588" s="10">
        <v>0</v>
      </c>
      <c r="K588" s="10">
        <v>0</v>
      </c>
    </row>
    <row r="589" spans="1:11" x14ac:dyDescent="0.25">
      <c r="A589" s="9">
        <v>43688</v>
      </c>
      <c r="B589" s="10">
        <v>0</v>
      </c>
      <c r="C589" s="10">
        <v>0</v>
      </c>
      <c r="D589" s="10">
        <v>0</v>
      </c>
      <c r="E589" s="10">
        <v>0</v>
      </c>
      <c r="F589" s="10">
        <v>1.5239014346501989E-4</v>
      </c>
      <c r="G589" s="10">
        <v>0</v>
      </c>
      <c r="H589" s="10">
        <v>0</v>
      </c>
      <c r="I589" s="10">
        <v>4.9363209958075423E-5</v>
      </c>
      <c r="J589" s="10">
        <v>0</v>
      </c>
      <c r="K589" s="10">
        <v>0</v>
      </c>
    </row>
    <row r="590" spans="1:11" x14ac:dyDescent="0.25">
      <c r="A590" s="9">
        <v>43689</v>
      </c>
      <c r="B590" s="10">
        <v>-1.040196188744813E-2</v>
      </c>
      <c r="C590" s="10">
        <v>-1.1250504916479831E-2</v>
      </c>
      <c r="D590" s="10">
        <v>-1.2486195189093441E-2</v>
      </c>
      <c r="E590" s="10">
        <v>-1.1124474700588079E-2</v>
      </c>
      <c r="F590" s="10">
        <v>-3.3376972229792751E-4</v>
      </c>
      <c r="G590" s="10">
        <v>-4.5516613563945096E-4</v>
      </c>
      <c r="H590" s="10">
        <v>1.8528245848692393E-6</v>
      </c>
      <c r="I590" s="10">
        <v>4.7264874786707711E-3</v>
      </c>
      <c r="J590" s="10">
        <v>3.0650367905191711E-3</v>
      </c>
      <c r="K590" s="10">
        <v>-3.560116134983748E-3</v>
      </c>
    </row>
    <row r="591" spans="1:11" x14ac:dyDescent="0.25">
      <c r="A591" s="9">
        <v>43690</v>
      </c>
      <c r="B591" s="10">
        <v>1.214609044520976E-2</v>
      </c>
      <c r="C591" s="10">
        <v>1.3302259056866328E-2</v>
      </c>
      <c r="D591" s="10">
        <v>1.5572125336450251E-2</v>
      </c>
      <c r="E591" s="10">
        <v>5.4649978695247006E-3</v>
      </c>
      <c r="F591" s="10">
        <v>1.585142884290569E-4</v>
      </c>
      <c r="G591" s="10">
        <v>1.366120218579292E-3</v>
      </c>
      <c r="H591" s="10">
        <v>-1.0292421498283577E-3</v>
      </c>
      <c r="I591" s="10">
        <v>1.2972641088904169E-4</v>
      </c>
      <c r="J591" s="10">
        <v>-1.3836539916578521E-3</v>
      </c>
      <c r="K591" s="10">
        <v>7.616455413079315E-3</v>
      </c>
    </row>
    <row r="592" spans="1:11" x14ac:dyDescent="0.25">
      <c r="A592" s="9">
        <v>43691</v>
      </c>
      <c r="B592" s="10">
        <v>-2.3878874201330391E-2</v>
      </c>
      <c r="C592" s="10">
        <v>-2.4020666255397893E-2</v>
      </c>
      <c r="D592" s="10">
        <v>-2.9778804195853329E-2</v>
      </c>
      <c r="E592" s="10">
        <v>-1.4874819130990979E-2</v>
      </c>
      <c r="F592" s="10">
        <v>-2.781912871610781E-3</v>
      </c>
      <c r="G592" s="10">
        <v>-2.8194633924510937E-3</v>
      </c>
      <c r="H592" s="10">
        <v>-1.2983110827535782E-5</v>
      </c>
      <c r="I592" s="10">
        <v>6.3699625799713564E-3</v>
      </c>
      <c r="J592" s="10">
        <v>1.330547406044769E-2</v>
      </c>
      <c r="K592" s="10">
        <v>-1.489692672374698E-2</v>
      </c>
    </row>
    <row r="593" spans="1:11" x14ac:dyDescent="0.25">
      <c r="A593" s="9">
        <v>43692</v>
      </c>
      <c r="B593" s="10">
        <v>1.394105179075789E-3</v>
      </c>
      <c r="C593" s="10">
        <v>2.0285160228719068E-3</v>
      </c>
      <c r="D593" s="10">
        <v>-5.5939738060247768E-3</v>
      </c>
      <c r="E593" s="10">
        <v>8.666894808294634E-3</v>
      </c>
      <c r="F593" s="10">
        <v>-9.9742356153420531E-4</v>
      </c>
      <c r="G593" s="10">
        <v>1.8241517694272957E-4</v>
      </c>
      <c r="H593" s="10">
        <v>-1.5069877864436476E-3</v>
      </c>
      <c r="I593" s="10">
        <v>6.0875609210673254E-3</v>
      </c>
      <c r="J593" s="10">
        <v>5.3365198615911158E-3</v>
      </c>
      <c r="K593" s="10">
        <v>4.7288610626794458E-4</v>
      </c>
    </row>
    <row r="594" spans="1:11" x14ac:dyDescent="0.25">
      <c r="A594" s="9">
        <v>43693</v>
      </c>
      <c r="B594" s="10">
        <v>1.396299529526024E-2</v>
      </c>
      <c r="C594" s="10">
        <v>1.6353834550378865E-2</v>
      </c>
      <c r="D594" s="10">
        <v>7.4341936815074394E-3</v>
      </c>
      <c r="E594" s="10">
        <v>7.4241376325681063E-3</v>
      </c>
      <c r="F594" s="10">
        <v>1.26265098518008E-3</v>
      </c>
      <c r="G594" s="10">
        <v>7.2952763085898376E-4</v>
      </c>
      <c r="H594" s="10">
        <v>9.9379112739494957E-5</v>
      </c>
      <c r="I594" s="10">
        <v>-2.5845261039650902E-3</v>
      </c>
      <c r="J594" s="10">
        <v>9.4761161422818319E-5</v>
      </c>
      <c r="K594" s="10">
        <v>7.3103054478469431E-3</v>
      </c>
    </row>
    <row r="595" spans="1:11" x14ac:dyDescent="0.25">
      <c r="A595" s="9">
        <v>43694</v>
      </c>
      <c r="B595" s="10">
        <v>0</v>
      </c>
      <c r="C595" s="10">
        <v>0</v>
      </c>
      <c r="D595" s="10">
        <v>0</v>
      </c>
      <c r="E595" s="10">
        <v>0</v>
      </c>
      <c r="F595" s="10">
        <v>1.4734868263466261E-4</v>
      </c>
      <c r="G595" s="10">
        <v>0</v>
      </c>
      <c r="H595" s="10">
        <v>0</v>
      </c>
      <c r="I595" s="10">
        <v>4.5812581261905898E-5</v>
      </c>
      <c r="J595" s="10">
        <v>0</v>
      </c>
      <c r="K595" s="10">
        <v>-2.0527868294095699E-10</v>
      </c>
    </row>
    <row r="596" spans="1:11" x14ac:dyDescent="0.25">
      <c r="A596" s="9">
        <v>43695</v>
      </c>
      <c r="B596" s="10">
        <v>0</v>
      </c>
      <c r="C596" s="10">
        <v>0</v>
      </c>
      <c r="D596" s="10">
        <v>0</v>
      </c>
      <c r="E596" s="10">
        <v>0</v>
      </c>
      <c r="F596" s="10">
        <v>1.477296063177036E-4</v>
      </c>
      <c r="G596" s="10">
        <v>0</v>
      </c>
      <c r="H596" s="10">
        <v>0</v>
      </c>
      <c r="I596" s="10">
        <v>4.5708801311050713E-5</v>
      </c>
      <c r="J596" s="10">
        <v>0</v>
      </c>
      <c r="K596" s="10">
        <v>-3.0791802441143551E-10</v>
      </c>
    </row>
    <row r="597" spans="1:11" x14ac:dyDescent="0.25">
      <c r="A597" s="9">
        <v>43696</v>
      </c>
      <c r="B597" s="10">
        <v>1.5758308089376841E-2</v>
      </c>
      <c r="C597" s="10">
        <v>1.2925847563037385E-2</v>
      </c>
      <c r="D597" s="10">
        <v>1.405192364195185E-2</v>
      </c>
      <c r="E597" s="10">
        <v>3.5101987702739201E-3</v>
      </c>
      <c r="F597" s="10">
        <v>1.6795282029040679E-3</v>
      </c>
      <c r="G597" s="10">
        <v>1.0934937124111865E-3</v>
      </c>
      <c r="H597" s="10">
        <v>1.0169094866976369E-3</v>
      </c>
      <c r="I597" s="10">
        <v>-4.8519677799083727E-3</v>
      </c>
      <c r="J597" s="10">
        <v>-1.1541273892378251E-2</v>
      </c>
      <c r="K597" s="10">
        <v>5.35593894591746E-3</v>
      </c>
    </row>
    <row r="598" spans="1:11" x14ac:dyDescent="0.25">
      <c r="A598" s="9">
        <v>43697</v>
      </c>
      <c r="B598" s="10">
        <v>-7.0285425773474186E-3</v>
      </c>
      <c r="C598" s="10">
        <v>-5.6669794175507882E-3</v>
      </c>
      <c r="D598" s="10">
        <v>6.9642284573956381E-3</v>
      </c>
      <c r="E598" s="10">
        <v>4.7927587028651082E-5</v>
      </c>
      <c r="F598" s="10">
        <v>4.9485416016215034E-4</v>
      </c>
      <c r="G598" s="10">
        <v>8.1922446750404276E-4</v>
      </c>
      <c r="H598" s="10">
        <v>8.3775015377307582E-4</v>
      </c>
      <c r="I598" s="10">
        <v>3.115022962854264E-3</v>
      </c>
      <c r="J598" s="10">
        <v>5.8969906728436614E-3</v>
      </c>
      <c r="K598" s="10">
        <v>-1.5048869635798661E-3</v>
      </c>
    </row>
    <row r="599" spans="1:11" x14ac:dyDescent="0.25">
      <c r="A599" s="9">
        <v>43698</v>
      </c>
      <c r="B599" s="10">
        <v>1.199337663213673E-2</v>
      </c>
      <c r="C599" s="10">
        <v>9.9517566700881854E-3</v>
      </c>
      <c r="D599" s="10">
        <v>2.9927032989448991E-2</v>
      </c>
      <c r="E599" s="10">
        <v>7.1262844158495042E-3</v>
      </c>
      <c r="F599" s="10">
        <v>2.6707488778441309E-3</v>
      </c>
      <c r="G599" s="10">
        <v>1.7280582082763729E-3</v>
      </c>
      <c r="H599" s="10">
        <v>7.4435246896986662E-4</v>
      </c>
      <c r="I599" s="10">
        <v>-1.026984926755903E-3</v>
      </c>
      <c r="J599" s="10">
        <v>-1.2072958422936211E-3</v>
      </c>
      <c r="K599" s="10">
        <v>3.7579814598485139E-3</v>
      </c>
    </row>
    <row r="600" spans="1:11" x14ac:dyDescent="0.25">
      <c r="A600" s="9">
        <v>43699</v>
      </c>
      <c r="B600" s="10">
        <v>-2.421791035219556E-3</v>
      </c>
      <c r="C600" s="10">
        <v>-2.435651706779951E-3</v>
      </c>
      <c r="D600" s="10">
        <v>2.61460216749887E-3</v>
      </c>
      <c r="E600" s="10">
        <v>-9.5230630010775252E-3</v>
      </c>
      <c r="F600" s="10">
        <v>1.5600369583610441E-3</v>
      </c>
      <c r="G600" s="10">
        <v>9.0793535500277578E-4</v>
      </c>
      <c r="H600" s="10">
        <v>6.5487642102168842E-4</v>
      </c>
      <c r="I600" s="10">
        <v>-3.638816921952559E-3</v>
      </c>
      <c r="J600" s="10">
        <v>3.6966869885501907E-4</v>
      </c>
      <c r="K600" s="10">
        <v>-2.0358848990872369E-3</v>
      </c>
    </row>
    <row r="601" spans="1:11" x14ac:dyDescent="0.25">
      <c r="A601" s="9">
        <v>43700</v>
      </c>
      <c r="B601" s="10">
        <v>-2.1850772521921021E-2</v>
      </c>
      <c r="C601" s="10">
        <v>-2.1366896311008854E-2</v>
      </c>
      <c r="D601" s="10">
        <v>-1.2383812263564111E-2</v>
      </c>
      <c r="E601" s="10">
        <v>-1.2215316578307661E-2</v>
      </c>
      <c r="F601" s="10">
        <v>-6.2688823436840568E-4</v>
      </c>
      <c r="G601" s="10">
        <v>-8.1640058055143516E-4</v>
      </c>
      <c r="H601" s="10">
        <v>3.8970656299186501E-4</v>
      </c>
      <c r="I601" s="10">
        <v>3.637092821589194E-3</v>
      </c>
      <c r="J601" s="10">
        <v>-1.3854996627280509E-3</v>
      </c>
      <c r="K601" s="10">
        <v>-4.9046544277963067E-3</v>
      </c>
    </row>
    <row r="602" spans="1:11" x14ac:dyDescent="0.25">
      <c r="A602" s="9">
        <v>43701</v>
      </c>
      <c r="B602" s="10">
        <v>0</v>
      </c>
      <c r="C602" s="10">
        <v>0</v>
      </c>
      <c r="D602" s="10">
        <v>0</v>
      </c>
      <c r="E602" s="10">
        <v>0</v>
      </c>
      <c r="F602" s="10">
        <v>1.3669567869412089E-4</v>
      </c>
      <c r="G602" s="10">
        <v>0</v>
      </c>
      <c r="H602" s="10">
        <v>0</v>
      </c>
      <c r="I602" s="10">
        <v>4.1409826453397969E-5</v>
      </c>
      <c r="J602" s="10">
        <v>0</v>
      </c>
      <c r="K602" s="10">
        <v>0</v>
      </c>
    </row>
    <row r="603" spans="1:11" x14ac:dyDescent="0.25">
      <c r="A603" s="9">
        <v>43702</v>
      </c>
      <c r="B603" s="10">
        <v>0</v>
      </c>
      <c r="C603" s="10">
        <v>0</v>
      </c>
      <c r="D603" s="10">
        <v>0</v>
      </c>
      <c r="E603" s="10">
        <v>0</v>
      </c>
      <c r="F603" s="10">
        <v>1.371812531096861E-4</v>
      </c>
      <c r="G603" s="10">
        <v>0</v>
      </c>
      <c r="H603" s="10">
        <v>0</v>
      </c>
      <c r="I603" s="10">
        <v>4.1160603632350863E-5</v>
      </c>
      <c r="J603" s="10">
        <v>0</v>
      </c>
      <c r="K603" s="10">
        <v>0</v>
      </c>
    </row>
    <row r="604" spans="1:11" x14ac:dyDescent="0.25">
      <c r="A604" s="9">
        <v>43703</v>
      </c>
      <c r="B604" s="10">
        <v>5.809783747576569E-3</v>
      </c>
      <c r="C604" s="10">
        <v>3.3907977163702974E-3</v>
      </c>
      <c r="D604" s="10">
        <v>6.2443066739448216E-3</v>
      </c>
      <c r="E604" s="10">
        <v>-4.4990326024030303E-4</v>
      </c>
      <c r="F604" s="10">
        <v>4.8321636016512848E-4</v>
      </c>
      <c r="G604" s="10">
        <v>0</v>
      </c>
      <c r="H604" s="10">
        <v>5.1077012475930772E-4</v>
      </c>
      <c r="I604" s="10">
        <v>-3.3274896444512869E-4</v>
      </c>
      <c r="J604" s="10">
        <v>-4.4990323118598852E-4</v>
      </c>
      <c r="K604" s="10">
        <v>2.777428562030781E-3</v>
      </c>
    </row>
    <row r="605" spans="1:11" x14ac:dyDescent="0.25">
      <c r="A605" s="9">
        <v>43704</v>
      </c>
      <c r="B605" s="10">
        <v>7.1884974372093957E-4</v>
      </c>
      <c r="C605" s="10">
        <v>2.5719537708448481E-3</v>
      </c>
      <c r="D605" s="10">
        <v>-2.0863175346702571E-3</v>
      </c>
      <c r="E605" s="10">
        <v>1.1260246453810301E-3</v>
      </c>
      <c r="F605" s="10">
        <v>2.4180146149244131E-4</v>
      </c>
      <c r="G605" s="10">
        <v>9.9863822060819452E-4</v>
      </c>
      <c r="H605" s="10">
        <v>2.8762393956016652E-4</v>
      </c>
      <c r="I605" s="10">
        <v>5.1840960427962379E-3</v>
      </c>
      <c r="J605" s="10">
        <v>2.0538069826600221E-2</v>
      </c>
      <c r="K605" s="10">
        <v>-6.8778140378666919E-4</v>
      </c>
    </row>
    <row r="606" spans="1:11" x14ac:dyDescent="0.25">
      <c r="A606" s="9">
        <v>43705</v>
      </c>
      <c r="B606" s="10">
        <v>6.121279796140966E-3</v>
      </c>
      <c r="C606" s="10">
        <v>4.0282585885393907E-3</v>
      </c>
      <c r="D606" s="10">
        <v>-4.803745251644953E-3</v>
      </c>
      <c r="E606" s="10">
        <v>7.2209840256927116E-3</v>
      </c>
      <c r="F606" s="10">
        <v>6.5584880532676415E-4</v>
      </c>
      <c r="G606" s="10">
        <v>4.534736078360968E-4</v>
      </c>
      <c r="H606" s="10">
        <v>8.9128537404392638E-4</v>
      </c>
      <c r="I606" s="10">
        <v>3.2342837828680531E-3</v>
      </c>
      <c r="J606" s="10">
        <v>5.0635426651661763E-3</v>
      </c>
      <c r="K606" s="10">
        <v>1.625432380180758E-3</v>
      </c>
    </row>
    <row r="607" spans="1:11" x14ac:dyDescent="0.25">
      <c r="A607" s="9">
        <v>43706</v>
      </c>
      <c r="B607" s="10">
        <v>1.218411688807541E-2</v>
      </c>
      <c r="C607" s="10">
        <v>1.2255728293942392E-2</v>
      </c>
      <c r="D607" s="10">
        <v>1.326302161595394E-2</v>
      </c>
      <c r="E607" s="10">
        <v>5.1575442576701214E-3</v>
      </c>
      <c r="F607" s="10">
        <v>5.3133401556992865E-4</v>
      </c>
      <c r="G607" s="10">
        <v>-6.3457528782528971E-4</v>
      </c>
      <c r="H607" s="10">
        <v>7.08513617871942E-4</v>
      </c>
      <c r="I607" s="10">
        <v>-2.0051920878233491E-3</v>
      </c>
      <c r="J607" s="10">
        <v>2.777184537350541E-3</v>
      </c>
      <c r="K607" s="10">
        <v>1.6647918512737721E-3</v>
      </c>
    </row>
    <row r="608" spans="1:11" x14ac:dyDescent="0.25">
      <c r="A608" s="9">
        <v>43707</v>
      </c>
      <c r="B608" s="10">
        <v>-3.754658613904116E-3</v>
      </c>
      <c r="C608" s="10">
        <v>6.6163889765611383E-3</v>
      </c>
      <c r="D608" s="10">
        <v>8.2344566916745521E-3</v>
      </c>
      <c r="E608" s="10">
        <v>1.9561754803109069E-2</v>
      </c>
      <c r="F608" s="10">
        <v>6.0818790777972254E-4</v>
      </c>
      <c r="G608" s="10">
        <v>2.7213352685051539E-4</v>
      </c>
      <c r="H608" s="10">
        <v>-1.0707873517856736E-4</v>
      </c>
      <c r="I608" s="10">
        <v>-6.3778714326645503E-4</v>
      </c>
      <c r="J608" s="10">
        <v>-2.7720075585168091E-3</v>
      </c>
      <c r="K608" s="10">
        <v>-2.9123510594697422E-4</v>
      </c>
    </row>
    <row r="609" spans="1:11" x14ac:dyDescent="0.25">
      <c r="A609" s="9">
        <v>43708</v>
      </c>
      <c r="B609" s="10">
        <v>0</v>
      </c>
      <c r="C609" s="10">
        <v>0</v>
      </c>
      <c r="D609" s="10">
        <v>0</v>
      </c>
      <c r="E609" s="10">
        <v>0</v>
      </c>
      <c r="F609" s="10">
        <v>1.3716435490640499E-4</v>
      </c>
      <c r="G609" s="10">
        <v>0</v>
      </c>
      <c r="H609" s="10">
        <v>0</v>
      </c>
      <c r="I609" s="10">
        <v>6.8248322733444056E-5</v>
      </c>
      <c r="J609" s="10">
        <v>0</v>
      </c>
      <c r="K609" s="10">
        <v>-3.0616364998792278E-10</v>
      </c>
    </row>
    <row r="610" spans="1:11" x14ac:dyDescent="0.25">
      <c r="A610" s="9">
        <v>43709</v>
      </c>
      <c r="B610" s="10">
        <v>0</v>
      </c>
      <c r="C610" s="10">
        <v>0</v>
      </c>
      <c r="D610" s="10">
        <v>0</v>
      </c>
      <c r="E610" s="10">
        <v>0</v>
      </c>
      <c r="F610" s="10">
        <v>6.3807886173439243E-5</v>
      </c>
      <c r="G610" s="10">
        <v>0</v>
      </c>
      <c r="H610" s="10">
        <v>0</v>
      </c>
      <c r="I610" s="10">
        <v>5.0478644733287232E-5</v>
      </c>
      <c r="J610" s="23">
        <v>0</v>
      </c>
      <c r="K610" s="10">
        <v>-1.02054475981106E-10</v>
      </c>
    </row>
    <row r="611" spans="1:11" x14ac:dyDescent="0.25">
      <c r="A611" s="9">
        <v>43710</v>
      </c>
      <c r="B611" s="10">
        <v>3.9543796231453756E-3</v>
      </c>
      <c r="C611" s="10">
        <v>3.2649969553100178E-3</v>
      </c>
      <c r="D611" s="10">
        <v>3.9692582147592406E-3</v>
      </c>
      <c r="E611" s="10">
        <v>4.1030316570858094E-3</v>
      </c>
      <c r="F611" s="10">
        <v>1.5547458423270649E-4</v>
      </c>
      <c r="G611" s="10">
        <v>0</v>
      </c>
      <c r="H611" s="10">
        <v>2.6680231425624257E-4</v>
      </c>
      <c r="I611" s="10">
        <v>3.288154155622891E-4</v>
      </c>
      <c r="J611" s="23">
        <v>2.4516551014983619E-3</v>
      </c>
      <c r="K611" s="10">
        <v>1.428248476038618E-4</v>
      </c>
    </row>
    <row r="612" spans="1:11" x14ac:dyDescent="0.25">
      <c r="A612" s="9">
        <v>43711</v>
      </c>
      <c r="B612" s="10">
        <v>-9.610792678417579E-3</v>
      </c>
      <c r="C612" s="10">
        <v>-7.9438902609830775E-3</v>
      </c>
      <c r="D612" s="10">
        <v>-1.108782805725861E-2</v>
      </c>
      <c r="E612" s="10">
        <v>-1.126383264407493E-2</v>
      </c>
      <c r="F612" s="10">
        <v>-1.063099032406978E-3</v>
      </c>
      <c r="G612" s="10">
        <v>-1.4509839484900811E-3</v>
      </c>
      <c r="H612" s="10">
        <v>-2.3073628872671836E-4</v>
      </c>
      <c r="I612" s="10">
        <v>3.235414097096712E-3</v>
      </c>
      <c r="J612" s="23">
        <v>8.2161901908430757E-3</v>
      </c>
      <c r="K612" s="10">
        <v>1.482749275258932E-3</v>
      </c>
    </row>
    <row r="613" spans="1:11" x14ac:dyDescent="0.25">
      <c r="A613" s="9">
        <v>43712</v>
      </c>
      <c r="B613" s="10">
        <v>6.4266827406200822E-3</v>
      </c>
      <c r="C613" s="10">
        <v>6.8302930418722152E-3</v>
      </c>
      <c r="D613" s="10">
        <v>1.400730881316359E-2</v>
      </c>
      <c r="E613" s="10">
        <v>1.278654277789326E-2</v>
      </c>
      <c r="F613" s="10">
        <v>1.329895646678958E-3</v>
      </c>
      <c r="G613" s="10">
        <v>3.6327309054584589E-4</v>
      </c>
      <c r="H613" s="10">
        <v>1.3847372414921288E-4</v>
      </c>
      <c r="I613" s="10">
        <v>-1.7150588029714029E-3</v>
      </c>
      <c r="J613" s="23">
        <v>-6.8061998531498968E-4</v>
      </c>
      <c r="K613" s="10">
        <v>3.9149637040436502E-4</v>
      </c>
    </row>
    <row r="614" spans="1:11" x14ac:dyDescent="0.25">
      <c r="A614" s="9">
        <v>43713</v>
      </c>
      <c r="B614" s="10">
        <v>1.7030625931256479E-2</v>
      </c>
      <c r="C614" s="10">
        <v>1.5009679015679733E-2</v>
      </c>
      <c r="D614" s="10">
        <v>2.0116124460203281E-2</v>
      </c>
      <c r="E614" s="10">
        <v>5.0734432881314184E-3</v>
      </c>
      <c r="F614" s="10">
        <v>1.020831483459661E-3</v>
      </c>
      <c r="G614" s="10">
        <v>-8.1706763504318936E-4</v>
      </c>
      <c r="H614" s="10">
        <v>2.3075758638579913E-5</v>
      </c>
      <c r="I614" s="10">
        <v>-8.6339973394096159E-3</v>
      </c>
      <c r="J614" s="23">
        <v>-1.230917132979392E-2</v>
      </c>
      <c r="K614" s="10">
        <v>-2.5078379719576378E-3</v>
      </c>
    </row>
    <row r="615" spans="1:11" x14ac:dyDescent="0.25">
      <c r="A615" s="9">
        <v>43714</v>
      </c>
      <c r="B615" s="10">
        <v>6.8294853054573501E-4</v>
      </c>
      <c r="C615" s="10">
        <v>1.2784819162952044E-3</v>
      </c>
      <c r="D615" s="10">
        <v>-3.5486983336094902E-3</v>
      </c>
      <c r="E615" s="10">
        <v>5.4192190564603671E-3</v>
      </c>
      <c r="F615" s="10">
        <v>-1.4657053211442059E-4</v>
      </c>
      <c r="G615" s="10">
        <v>9.0859531164833029E-5</v>
      </c>
      <c r="H615" s="10">
        <v>2.4367438825256826E-4</v>
      </c>
      <c r="I615" s="10">
        <v>3.5948681729611738E-3</v>
      </c>
      <c r="J615" s="23">
        <v>-3.846048013267378E-3</v>
      </c>
      <c r="K615" s="10">
        <v>8.2072423515122672E-4</v>
      </c>
    </row>
    <row r="616" spans="1:11" x14ac:dyDescent="0.25">
      <c r="A616" s="9">
        <v>43715</v>
      </c>
      <c r="B616" s="10">
        <v>0</v>
      </c>
      <c r="C616" s="10">
        <v>0</v>
      </c>
      <c r="D616" s="10">
        <v>0</v>
      </c>
      <c r="E616" s="10">
        <v>0</v>
      </c>
      <c r="F616" s="10">
        <v>1.4006309865921551E-4</v>
      </c>
      <c r="G616" s="10">
        <v>0</v>
      </c>
      <c r="H616" s="10">
        <v>0</v>
      </c>
      <c r="I616" s="10">
        <v>4.1279902077473452E-5</v>
      </c>
      <c r="J616" s="23">
        <v>0</v>
      </c>
      <c r="K616" s="10">
        <v>-5.1019155566933705E-10</v>
      </c>
    </row>
    <row r="617" spans="1:11" x14ac:dyDescent="0.25">
      <c r="A617" s="9">
        <v>43716</v>
      </c>
      <c r="B617" s="10">
        <v>0</v>
      </c>
      <c r="C617" s="10">
        <v>0</v>
      </c>
      <c r="D617" s="10">
        <v>0</v>
      </c>
      <c r="E617" s="10">
        <v>0</v>
      </c>
      <c r="F617" s="10">
        <v>1.401186461784665E-4</v>
      </c>
      <c r="G617" s="10">
        <v>0</v>
      </c>
      <c r="H617" s="10">
        <v>0</v>
      </c>
      <c r="I617" s="10">
        <v>5.0311479067755023E-5</v>
      </c>
      <c r="J617" s="23">
        <v>0</v>
      </c>
      <c r="K617" s="10">
        <v>-4.0815339996669309E-10</v>
      </c>
    </row>
    <row r="618" spans="1:11" x14ac:dyDescent="0.25">
      <c r="A618" s="9">
        <v>43717</v>
      </c>
      <c r="B618" s="10">
        <v>-1.746997565808095E-3</v>
      </c>
      <c r="C618" s="10">
        <v>-1.8067096172044161E-3</v>
      </c>
      <c r="D618" s="10">
        <v>5.315410941333587E-3</v>
      </c>
      <c r="E618" s="10">
        <v>2.7968459449119192E-3</v>
      </c>
      <c r="F618" s="10">
        <v>7.395012306725679E-4</v>
      </c>
      <c r="G618" s="10">
        <v>1.0902153175251783E-3</v>
      </c>
      <c r="H618" s="10">
        <v>2.0208973707114275E-4</v>
      </c>
      <c r="I618" s="10">
        <v>-6.1587738423289906E-3</v>
      </c>
      <c r="J618" s="23">
        <v>-1.0419393981605411E-2</v>
      </c>
      <c r="K618" s="10">
        <v>2.2543929101295208E-3</v>
      </c>
    </row>
    <row r="619" spans="1:11" x14ac:dyDescent="0.25">
      <c r="A619" s="9">
        <v>43718</v>
      </c>
      <c r="B619" s="10">
        <v>1.5382663531278149E-3</v>
      </c>
      <c r="C619" s="10">
        <v>1.1931256483066477E-4</v>
      </c>
      <c r="D619" s="10">
        <v>4.1399399682133797E-3</v>
      </c>
      <c r="E619" s="10">
        <v>7.1866131734201746E-3</v>
      </c>
      <c r="F619" s="10">
        <v>8.6441093123190704E-4</v>
      </c>
      <c r="G619" s="10">
        <v>1.4520373899626904E-3</v>
      </c>
      <c r="H619" s="10">
        <v>1.789839615609079E-4</v>
      </c>
      <c r="I619" s="10">
        <v>-4.4710924105653138E-3</v>
      </c>
      <c r="J619" s="23">
        <v>-5.8236893146124116E-3</v>
      </c>
      <c r="K619" s="10">
        <v>-4.3075377779622231E-4</v>
      </c>
    </row>
    <row r="620" spans="1:11" x14ac:dyDescent="0.25">
      <c r="A620" s="9">
        <v>43719</v>
      </c>
      <c r="B620" s="10">
        <v>1.2986191504883671E-2</v>
      </c>
      <c r="C620" s="10">
        <v>1.5235289582496536E-2</v>
      </c>
      <c r="D620" s="10">
        <v>1.0360014546200169E-2</v>
      </c>
      <c r="E620" s="10">
        <v>1.5439736416640979E-2</v>
      </c>
      <c r="F620" s="10">
        <v>-1.5283124503295831E-4</v>
      </c>
      <c r="G620" s="10">
        <v>-1.812415043044302E-4</v>
      </c>
      <c r="H620" s="10">
        <v>-1.3190786742800498E-4</v>
      </c>
      <c r="I620" s="10">
        <v>-3.8967069487816358E-4</v>
      </c>
      <c r="J620" s="23">
        <v>-1.119988165066754E-3</v>
      </c>
      <c r="K620" s="10">
        <v>-4.5035792577742262E-3</v>
      </c>
    </row>
    <row r="621" spans="1:11" x14ac:dyDescent="0.25">
      <c r="A621" s="9">
        <v>43720</v>
      </c>
      <c r="B621" s="10">
        <v>-3.169766189696888E-3</v>
      </c>
      <c r="C621" s="10">
        <v>-1.0295944453060368E-3</v>
      </c>
      <c r="D621" s="10">
        <v>-6.5115053612376794E-3</v>
      </c>
      <c r="E621" s="10">
        <v>2.0677434101006309E-3</v>
      </c>
      <c r="F621" s="10">
        <v>1.5044216250688081E-3</v>
      </c>
      <c r="G621" s="10">
        <v>1.8127435874193409E-4</v>
      </c>
      <c r="H621" s="10">
        <v>1.3616901933397596E-3</v>
      </c>
      <c r="I621" s="10">
        <v>-1.106088277849526E-3</v>
      </c>
      <c r="J621" s="23">
        <v>1.3372772313060549E-2</v>
      </c>
      <c r="K621" s="10">
        <v>-8.4575312262835656E-4</v>
      </c>
    </row>
    <row r="622" spans="1:11" x14ac:dyDescent="0.25">
      <c r="A622" s="9">
        <v>43721</v>
      </c>
      <c r="B622" s="10">
        <v>-2.4090578321778189E-3</v>
      </c>
      <c r="C622" s="10">
        <v>-1.2811177171938581E-3</v>
      </c>
      <c r="D622" s="10">
        <v>1.6848787529064599E-3</v>
      </c>
      <c r="E622" s="10">
        <v>-1.7849844670633219E-3</v>
      </c>
      <c r="F622" s="10">
        <v>5.5079928700951797E-4</v>
      </c>
      <c r="G622" s="10">
        <v>-2.7186225645670081E-4</v>
      </c>
      <c r="H622" s="10">
        <v>7.5270194200793838E-4</v>
      </c>
      <c r="I622" s="10">
        <v>-7.7275060779220528E-3</v>
      </c>
      <c r="J622" s="23">
        <v>-1.2752234412214181E-2</v>
      </c>
      <c r="K622" s="10">
        <v>6.9140512303667023E-4</v>
      </c>
    </row>
    <row r="623" spans="1:11" x14ac:dyDescent="0.25">
      <c r="A623" s="9">
        <v>43722</v>
      </c>
      <c r="B623" s="10">
        <v>0</v>
      </c>
      <c r="C623" s="10">
        <v>0</v>
      </c>
      <c r="D623" s="10">
        <v>0</v>
      </c>
      <c r="E623" s="10">
        <v>0</v>
      </c>
      <c r="F623" s="10">
        <v>1.4856495322601579E-4</v>
      </c>
      <c r="G623" s="10">
        <v>0</v>
      </c>
      <c r="H623" s="10">
        <v>0</v>
      </c>
      <c r="I623" s="10">
        <v>5.1452610514646217E-5</v>
      </c>
      <c r="J623" s="23">
        <v>0</v>
      </c>
      <c r="K623" s="10">
        <v>0</v>
      </c>
    </row>
    <row r="624" spans="1:11" x14ac:dyDescent="0.25">
      <c r="A624" s="9">
        <v>43723</v>
      </c>
      <c r="B624" s="10">
        <v>0</v>
      </c>
      <c r="C624" s="10">
        <v>0</v>
      </c>
      <c r="D624" s="10">
        <v>0</v>
      </c>
      <c r="E624" s="10">
        <v>0</v>
      </c>
      <c r="F624" s="10">
        <v>1.485654738202502E-4</v>
      </c>
      <c r="G624" s="10">
        <v>0</v>
      </c>
      <c r="H624" s="10">
        <v>0</v>
      </c>
      <c r="I624" s="10">
        <v>5.1705417575265138E-5</v>
      </c>
      <c r="J624" s="23">
        <v>0</v>
      </c>
      <c r="K624" s="10">
        <v>0</v>
      </c>
    </row>
    <row r="625" spans="1:11" x14ac:dyDescent="0.25">
      <c r="A625" s="9">
        <v>43724</v>
      </c>
      <c r="B625" s="10">
        <v>8.1441674035787059E-4</v>
      </c>
      <c r="C625" s="10">
        <v>5.767216921229279E-3</v>
      </c>
      <c r="D625" s="10">
        <v>-5.1675638831605308E-4</v>
      </c>
      <c r="E625" s="10">
        <v>9.871161568602016E-3</v>
      </c>
      <c r="F625" s="10">
        <v>1.691301145192448E-3</v>
      </c>
      <c r="G625" s="10">
        <v>1.9941986947065171E-3</v>
      </c>
      <c r="H625" s="10">
        <v>3.0564147886291693E-4</v>
      </c>
      <c r="I625" s="10">
        <v>4.2497438475117546E-3</v>
      </c>
      <c r="J625" s="23">
        <v>3.8825163108118228E-3</v>
      </c>
      <c r="K625" s="10">
        <v>2.0054289813653541E-3</v>
      </c>
    </row>
    <row r="626" spans="1:11" x14ac:dyDescent="0.25">
      <c r="A626" s="9">
        <v>43725</v>
      </c>
      <c r="B626" s="10">
        <v>1.474627851769883E-3</v>
      </c>
      <c r="C626" s="10">
        <v>-3.9935090541047824E-3</v>
      </c>
      <c r="D626" s="10">
        <v>-9.8620064572426669E-3</v>
      </c>
      <c r="E626" s="10">
        <v>-1.176898133190463E-2</v>
      </c>
      <c r="F626" s="10">
        <v>-4.3638296744707977E-4</v>
      </c>
      <c r="G626" s="10">
        <v>-1.8092998009777705E-4</v>
      </c>
      <c r="H626" s="10">
        <v>-5.2090427509643433E-4</v>
      </c>
      <c r="I626" s="10">
        <v>2.0955254840560039E-4</v>
      </c>
      <c r="J626" s="23">
        <v>-1.430569865439324E-3</v>
      </c>
      <c r="K626" s="10">
        <v>2.919529322935599E-4</v>
      </c>
    </row>
    <row r="627" spans="1:11" x14ac:dyDescent="0.25">
      <c r="A627" s="9">
        <v>43726</v>
      </c>
      <c r="B627" s="10">
        <v>-2.5193300972002901E-3</v>
      </c>
      <c r="C627" s="10">
        <v>-2.6778130233853226E-3</v>
      </c>
      <c r="D627" s="10">
        <v>-2.920319012688188E-3</v>
      </c>
      <c r="E627" s="10">
        <v>-3.4542147733576112E-3</v>
      </c>
      <c r="F627" s="10">
        <v>-5.2800695711463508E-4</v>
      </c>
      <c r="G627" s="10">
        <v>-9.0481360839556046E-5</v>
      </c>
      <c r="H627" s="10">
        <v>-1.9336909740830244E-4</v>
      </c>
      <c r="I627" s="10">
        <v>3.1185265394984012E-3</v>
      </c>
      <c r="J627" s="23">
        <v>3.2159701302880712E-5</v>
      </c>
      <c r="K627" s="10">
        <v>4.8548225695266289E-4</v>
      </c>
    </row>
    <row r="628" spans="1:11" x14ac:dyDescent="0.25">
      <c r="A628" s="9">
        <v>43727</v>
      </c>
      <c r="B628" s="10">
        <v>7.5076140378715905E-4</v>
      </c>
      <c r="C628" s="10">
        <v>6.5440932340798952E-4</v>
      </c>
      <c r="D628" s="10">
        <v>-3.2824291595764392E-3</v>
      </c>
      <c r="E628" s="10">
        <v>-8.9430389550816392E-3</v>
      </c>
      <c r="F628" s="10">
        <v>-9.597543977313272E-5</v>
      </c>
      <c r="G628" s="10">
        <v>1.8097909691427994E-4</v>
      </c>
      <c r="H628" s="10">
        <v>-2.4129762865221505E-4</v>
      </c>
      <c r="I628" s="10">
        <v>6.6375466331236588E-4</v>
      </c>
      <c r="J628" s="23">
        <v>-1.6018336659676671E-3</v>
      </c>
      <c r="K628" s="10">
        <v>3.9079153471255351E-4</v>
      </c>
    </row>
    <row r="629" spans="1:11" x14ac:dyDescent="0.25">
      <c r="A629" s="9">
        <v>43728</v>
      </c>
      <c r="B629" s="10">
        <v>-3.631503152908389E-3</v>
      </c>
      <c r="C629" s="10">
        <v>-1.1701136933750522E-4</v>
      </c>
      <c r="D629" s="10">
        <v>-5.9364571006466083E-3</v>
      </c>
      <c r="E629" s="10">
        <v>1.2903513167606739E-2</v>
      </c>
      <c r="F629" s="10">
        <v>5.3862503940282913E-4</v>
      </c>
      <c r="G629" s="10">
        <v>0</v>
      </c>
      <c r="H629" s="10">
        <v>1.676594192352443E-4</v>
      </c>
      <c r="I629" s="10">
        <v>7.243336838083092E-4</v>
      </c>
      <c r="J629" s="23">
        <v>4.893996616468943E-3</v>
      </c>
      <c r="K629" s="10">
        <v>4.5394009997923312E-4</v>
      </c>
    </row>
    <row r="630" spans="1:11" x14ac:dyDescent="0.25">
      <c r="A630" s="9">
        <v>43729</v>
      </c>
      <c r="B630" s="10">
        <v>0</v>
      </c>
      <c r="C630" s="10">
        <v>0</v>
      </c>
      <c r="D630" s="10">
        <v>0</v>
      </c>
      <c r="E630" s="10">
        <v>0</v>
      </c>
      <c r="F630" s="10">
        <v>1.4652416410498861E-4</v>
      </c>
      <c r="G630" s="10">
        <v>0</v>
      </c>
      <c r="H630" s="10">
        <v>0</v>
      </c>
      <c r="I630" s="10">
        <v>4.8760750002818647E-5</v>
      </c>
      <c r="J630" s="23">
        <v>0</v>
      </c>
      <c r="K630" s="10">
        <v>0</v>
      </c>
    </row>
    <row r="631" spans="1:11" x14ac:dyDescent="0.25">
      <c r="A631" s="9">
        <v>43730</v>
      </c>
      <c r="B631" s="10">
        <v>0</v>
      </c>
      <c r="C631" s="10">
        <v>0</v>
      </c>
      <c r="D631" s="10">
        <v>0</v>
      </c>
      <c r="E631" s="10">
        <v>0</v>
      </c>
      <c r="F631" s="10">
        <v>1.467497679261687E-4</v>
      </c>
      <c r="G631" s="10">
        <v>0</v>
      </c>
      <c r="H631" s="10">
        <v>0</v>
      </c>
      <c r="I631" s="10">
        <v>4.9494691193308071E-5</v>
      </c>
      <c r="J631" s="23">
        <v>0</v>
      </c>
      <c r="K631" s="10">
        <v>0</v>
      </c>
    </row>
    <row r="632" spans="1:11" x14ac:dyDescent="0.25">
      <c r="A632" s="9">
        <v>43731</v>
      </c>
      <c r="B632" s="10">
        <v>3.6664334150926509E-4</v>
      </c>
      <c r="C632" s="10">
        <v>-2.1168711666276208E-3</v>
      </c>
      <c r="D632" s="10">
        <v>-5.2729494639088834E-3</v>
      </c>
      <c r="E632" s="10">
        <v>1.455140689194945E-3</v>
      </c>
      <c r="F632" s="10">
        <v>4.8732659873840228E-4</v>
      </c>
      <c r="G632" s="10">
        <v>2.7141952411113834E-4</v>
      </c>
      <c r="H632" s="10">
        <v>4.5499928158010405E-4</v>
      </c>
      <c r="I632" s="10">
        <v>5.2162378455997693E-3</v>
      </c>
      <c r="J632" s="23">
        <v>1.493214148832678E-2</v>
      </c>
      <c r="K632" s="10">
        <v>1.8888737381532741E-3</v>
      </c>
    </row>
    <row r="633" spans="1:11" x14ac:dyDescent="0.25">
      <c r="A633" s="9">
        <v>43732</v>
      </c>
      <c r="B633" s="10">
        <v>-5.5891217292619588E-3</v>
      </c>
      <c r="C633" s="10">
        <v>-6.9938270861197305E-3</v>
      </c>
      <c r="D633" s="10">
        <v>-3.1110755603077629E-3</v>
      </c>
      <c r="E633" s="10">
        <v>-6.2799559814861183E-3</v>
      </c>
      <c r="F633" s="10">
        <v>-8.4667511581537624E-5</v>
      </c>
      <c r="G633" s="10">
        <v>-4.5224312590441684E-4</v>
      </c>
      <c r="H633" s="10">
        <v>-3.4984027029760778E-4</v>
      </c>
      <c r="I633" s="10">
        <v>3.1724268648538612E-3</v>
      </c>
      <c r="J633" s="23">
        <v>-1.1272149834226091E-3</v>
      </c>
      <c r="K633" s="10">
        <v>5.8962426323749817E-4</v>
      </c>
    </row>
    <row r="634" spans="1:11" x14ac:dyDescent="0.25">
      <c r="A634" s="9">
        <v>43733</v>
      </c>
      <c r="B634" s="10">
        <v>3.3173035462963352E-3</v>
      </c>
      <c r="C634" s="10">
        <v>2.0238657615625488E-3</v>
      </c>
      <c r="D634" s="10">
        <v>3.320567621608816E-3</v>
      </c>
      <c r="E634" s="10">
        <v>2.007947753838168E-3</v>
      </c>
      <c r="F634" s="10">
        <v>-1.7563716969319909E-3</v>
      </c>
      <c r="G634" s="10">
        <v>-1.5383223237716015E-3</v>
      </c>
      <c r="H634" s="10">
        <v>-5.6178223110425751E-4</v>
      </c>
      <c r="I634" s="10">
        <v>-3.8044755099817529E-3</v>
      </c>
      <c r="J634" s="23">
        <v>8.9345417208095412E-3</v>
      </c>
      <c r="K634" s="10">
        <v>1.4199794772273839E-3</v>
      </c>
    </row>
    <row r="635" spans="1:11" x14ac:dyDescent="0.25">
      <c r="A635" s="9">
        <v>43734</v>
      </c>
      <c r="B635" s="10">
        <v>2.1743864033718641E-3</v>
      </c>
      <c r="C635" s="10">
        <v>4.8193743693247804E-4</v>
      </c>
      <c r="D635" s="10">
        <v>1.8265809830086971E-4</v>
      </c>
      <c r="E635" s="10">
        <v>9.9124590411747704E-4</v>
      </c>
      <c r="F635" s="10">
        <v>-1.160365665686669E-4</v>
      </c>
      <c r="G635" s="10">
        <v>-7.2503172013771433E-4</v>
      </c>
      <c r="H635" s="10">
        <v>-2.7552017102538962E-4</v>
      </c>
      <c r="I635" s="10">
        <v>1.744330631866742E-3</v>
      </c>
      <c r="J635" s="23">
        <v>-1.3116381876827621E-2</v>
      </c>
      <c r="K635" s="10">
        <v>5.1486948945500544E-4</v>
      </c>
    </row>
    <row r="636" spans="1:11" x14ac:dyDescent="0.25">
      <c r="A636" s="9">
        <v>43735</v>
      </c>
      <c r="B636" s="10">
        <v>-3.2778740136960578E-3</v>
      </c>
      <c r="C636" s="10">
        <v>-3.8100709486528217E-3</v>
      </c>
      <c r="D636" s="10">
        <v>-2.0636841536282309E-3</v>
      </c>
      <c r="E636" s="10">
        <v>-9.8356979592783E-3</v>
      </c>
      <c r="F636" s="10">
        <v>-6.7832874263151766E-4</v>
      </c>
      <c r="G636" s="10">
        <v>-9.0694721567197156E-5</v>
      </c>
      <c r="H636" s="10">
        <v>-1.0138987078245343E-5</v>
      </c>
      <c r="I636" s="10">
        <v>6.3011799548373659E-5</v>
      </c>
      <c r="J636" s="23">
        <v>-1.1555984898312671E-2</v>
      </c>
      <c r="K636" s="10">
        <v>-9.5834332524502575E-4</v>
      </c>
    </row>
    <row r="637" spans="1:11" x14ac:dyDescent="0.25">
      <c r="A637" s="9">
        <v>43736</v>
      </c>
      <c r="B637" s="10">
        <v>0</v>
      </c>
      <c r="C637" s="10">
        <v>0</v>
      </c>
      <c r="D637" s="10">
        <v>-3.8762171028494658E-7</v>
      </c>
      <c r="E637" s="10">
        <v>0</v>
      </c>
      <c r="F637" s="10">
        <v>1.4996261058652929E-4</v>
      </c>
      <c r="G637" s="10">
        <v>0</v>
      </c>
      <c r="H637" s="10">
        <v>0</v>
      </c>
      <c r="I637" s="10">
        <v>4.3448989140770777E-5</v>
      </c>
      <c r="J637" s="23">
        <v>0</v>
      </c>
      <c r="K637" s="10">
        <v>0</v>
      </c>
    </row>
    <row r="638" spans="1:11" x14ac:dyDescent="0.25">
      <c r="A638" s="9">
        <v>43737</v>
      </c>
      <c r="B638" s="10">
        <v>0</v>
      </c>
      <c r="C638" s="10">
        <v>0</v>
      </c>
      <c r="D638" s="10">
        <v>-3.877037408894779E-7</v>
      </c>
      <c r="E638" s="10">
        <v>0</v>
      </c>
      <c r="F638" s="10">
        <v>1.5031131304077411E-4</v>
      </c>
      <c r="G638" s="10">
        <v>0</v>
      </c>
      <c r="H638" s="10">
        <v>0</v>
      </c>
      <c r="I638" s="10">
        <v>4.2673313269681053E-5</v>
      </c>
      <c r="J638" s="23">
        <v>0</v>
      </c>
      <c r="K638" s="10">
        <v>0</v>
      </c>
    </row>
    <row r="639" spans="1:11" x14ac:dyDescent="0.25">
      <c r="A639" s="9">
        <v>43738</v>
      </c>
      <c r="B639" s="10">
        <v>9.9155885576607261E-3</v>
      </c>
      <c r="C639" s="10">
        <v>7.0709729675002553E-3</v>
      </c>
      <c r="D639" s="10">
        <v>2.8877086503196199E-3</v>
      </c>
      <c r="E639" s="10">
        <v>5.7433849238788248E-3</v>
      </c>
      <c r="F639" s="10">
        <v>-1.740426405962836E-4</v>
      </c>
      <c r="G639" s="10">
        <v>-9.0702947845855419E-5</v>
      </c>
      <c r="H639" s="10">
        <v>-5.8898894839209959E-4</v>
      </c>
      <c r="I639" s="10">
        <v>-8.6067489292962485E-5</v>
      </c>
      <c r="J639" s="23">
        <v>1.1236129693745771E-3</v>
      </c>
      <c r="K639" s="10">
        <v>1.4796742987785989E-3</v>
      </c>
    </row>
    <row r="640" spans="1:11" x14ac:dyDescent="0.25">
      <c r="A640" s="9">
        <v>43739</v>
      </c>
      <c r="B640" s="10">
        <v>-1.141177554990069E-2</v>
      </c>
      <c r="C640" s="10">
        <v>-1.5523321979643789E-2</v>
      </c>
      <c r="D640" s="10">
        <v>-9.4137587091843722E-3</v>
      </c>
      <c r="E640" s="10">
        <v>-9.7325818990111612E-3</v>
      </c>
      <c r="F640" s="10">
        <v>1.7866215390394119E-4</v>
      </c>
      <c r="G640" s="10">
        <v>-9.071117561676445E-5</v>
      </c>
      <c r="H640" s="10">
        <v>2.7207220335134785E-4</v>
      </c>
      <c r="I640" s="10">
        <v>1.0025080089646201E-3</v>
      </c>
      <c r="J640" s="10">
        <v>-9.3970235369835731E-3</v>
      </c>
      <c r="K640" s="10">
        <v>7.6232485056282329E-5</v>
      </c>
    </row>
    <row r="641" spans="1:11" x14ac:dyDescent="0.25">
      <c r="A641" s="9">
        <v>43740</v>
      </c>
      <c r="B641" s="10">
        <v>-2.210756763174904E-2</v>
      </c>
      <c r="C641" s="10">
        <v>-2.1209848585111435E-2</v>
      </c>
      <c r="D641" s="10">
        <v>-1.150040340480774E-2</v>
      </c>
      <c r="E641" s="10">
        <v>-1.302446542222835E-2</v>
      </c>
      <c r="F641" s="10">
        <v>-2.1057327839368871E-3</v>
      </c>
      <c r="G641" s="10">
        <v>-2.2679851220176461E-3</v>
      </c>
      <c r="H641" s="10">
        <v>-3.4115028499814848E-5</v>
      </c>
      <c r="I641" s="10">
        <v>2.107028697933E-4</v>
      </c>
      <c r="J641" s="10">
        <v>1.037532877696079E-2</v>
      </c>
      <c r="K641" s="10">
        <v>-7.610657356356354E-3</v>
      </c>
    </row>
    <row r="642" spans="1:11" x14ac:dyDescent="0.25">
      <c r="A642" s="9">
        <v>43741</v>
      </c>
      <c r="B642" s="10">
        <v>-4.1564206028699152E-4</v>
      </c>
      <c r="C642" s="10">
        <v>2.6199991319530991E-3</v>
      </c>
      <c r="D642" s="10">
        <v>-6.4467664661771451E-4</v>
      </c>
      <c r="E642" s="10">
        <v>3.3179646022427618E-3</v>
      </c>
      <c r="F642" s="10">
        <v>-2.3622746082917478E-3</v>
      </c>
      <c r="G642" s="10">
        <v>-7.2740498272416687E-4</v>
      </c>
      <c r="H642" s="10">
        <v>-9.8107104558742275E-4</v>
      </c>
      <c r="I642" s="10">
        <v>3.5507341101657102E-3</v>
      </c>
      <c r="J642" s="10">
        <v>1.28299028682437E-2</v>
      </c>
      <c r="K642" s="10">
        <v>2.720314300001192E-3</v>
      </c>
    </row>
    <row r="643" spans="1:11" x14ac:dyDescent="0.25">
      <c r="A643" s="9">
        <v>43742</v>
      </c>
      <c r="B643" s="10">
        <v>1.108590533892762E-2</v>
      </c>
      <c r="C643" s="10">
        <v>1.0383514910953906E-2</v>
      </c>
      <c r="D643" s="10">
        <v>9.6435554784224387E-3</v>
      </c>
      <c r="E643" s="10">
        <v>5.7237216055905371E-3</v>
      </c>
      <c r="F643" s="10">
        <v>-2.8369216138934839E-4</v>
      </c>
      <c r="G643" s="10">
        <v>9.0991810737017786E-5</v>
      </c>
      <c r="H643" s="10">
        <v>-9.0912027615108748E-4</v>
      </c>
      <c r="I643" s="10">
        <v>1.1938285095225429E-3</v>
      </c>
      <c r="J643" s="10">
        <v>-1.1414528027510199E-2</v>
      </c>
      <c r="K643" s="10">
        <v>5.4212970250133719E-3</v>
      </c>
    </row>
    <row r="644" spans="1:11" x14ac:dyDescent="0.25">
      <c r="A644" s="9">
        <v>43743</v>
      </c>
      <c r="B644" s="10">
        <v>0</v>
      </c>
      <c r="C644" s="10">
        <v>0</v>
      </c>
      <c r="D644" s="10">
        <v>0</v>
      </c>
      <c r="E644" s="10">
        <v>0</v>
      </c>
      <c r="F644" s="10">
        <v>1.4815868242812341E-4</v>
      </c>
      <c r="G644" s="10">
        <v>0</v>
      </c>
      <c r="H644" s="10">
        <v>0</v>
      </c>
      <c r="I644" s="10">
        <v>4.668392253082132E-5</v>
      </c>
      <c r="J644" s="10">
        <v>0</v>
      </c>
      <c r="K644" s="10">
        <v>0</v>
      </c>
    </row>
    <row r="645" spans="1:11" x14ac:dyDescent="0.25">
      <c r="A645" s="9">
        <v>43744</v>
      </c>
      <c r="B645" s="10">
        <v>0</v>
      </c>
      <c r="C645" s="10">
        <v>0</v>
      </c>
      <c r="D645" s="10">
        <v>0</v>
      </c>
      <c r="E645" s="10">
        <v>0</v>
      </c>
      <c r="F645" s="10">
        <v>1.4849928098747969E-4</v>
      </c>
      <c r="G645" s="10">
        <v>0</v>
      </c>
      <c r="H645" s="10">
        <v>0</v>
      </c>
      <c r="I645" s="10">
        <v>4.6961884857754648E-5</v>
      </c>
      <c r="J645" s="10">
        <v>0</v>
      </c>
      <c r="K645" s="10">
        <v>0</v>
      </c>
    </row>
    <row r="646" spans="1:11" x14ac:dyDescent="0.25">
      <c r="A646" s="9">
        <v>43745</v>
      </c>
      <c r="B646" s="10">
        <v>-3.9951330004109886E-3</v>
      </c>
      <c r="C646" s="10">
        <v>-1.5679276001397957E-3</v>
      </c>
      <c r="D646" s="10">
        <v>-7.258438471326456E-3</v>
      </c>
      <c r="E646" s="10">
        <v>-8.2099797044743461E-3</v>
      </c>
      <c r="F646" s="10">
        <v>-2.2066713544288691E-4</v>
      </c>
      <c r="G646" s="10">
        <v>9.0983531980670662E-5</v>
      </c>
      <c r="H646" s="10">
        <v>4.0000739043688505E-4</v>
      </c>
      <c r="I646" s="10">
        <v>-2.3421248078858699E-3</v>
      </c>
      <c r="J646" s="10">
        <v>-3.077851255306463E-6</v>
      </c>
      <c r="K646" s="10">
        <v>1.972346260954216E-3</v>
      </c>
    </row>
    <row r="647" spans="1:11" x14ac:dyDescent="0.25">
      <c r="A647" s="9">
        <v>43746</v>
      </c>
      <c r="B647" s="10">
        <v>-1.4876266143467711E-2</v>
      </c>
      <c r="C647" s="10">
        <v>-1.537546181262428E-2</v>
      </c>
      <c r="D647" s="10">
        <v>-7.6043376761519843E-3</v>
      </c>
      <c r="E647" s="10">
        <v>3.3821895644514649E-4</v>
      </c>
      <c r="F647" s="10">
        <v>-5.8194259926713787E-4</v>
      </c>
      <c r="G647" s="10">
        <v>-8.1877729257640031E-4</v>
      </c>
      <c r="H647" s="10">
        <v>-2.5302124916770641E-4</v>
      </c>
      <c r="I647" s="10">
        <v>1.3045814508430009E-3</v>
      </c>
      <c r="J647" s="10">
        <v>6.6059743434290219E-3</v>
      </c>
      <c r="K647" s="10">
        <v>-4.479664782793491E-3</v>
      </c>
    </row>
    <row r="648" spans="1:11" x14ac:dyDescent="0.25">
      <c r="A648" s="9">
        <v>43747</v>
      </c>
      <c r="B648" s="10">
        <v>5.2394688621466567E-3</v>
      </c>
      <c r="C648" s="10">
        <v>5.777052538240568E-3</v>
      </c>
      <c r="D648" s="10">
        <v>2.3046322107167509E-3</v>
      </c>
      <c r="E648" s="10">
        <v>4.7233305849934126E-3</v>
      </c>
      <c r="F648" s="10">
        <v>1.8064877724577319E-4</v>
      </c>
      <c r="G648" s="10">
        <v>9.1049804243015231E-5</v>
      </c>
      <c r="H648" s="10">
        <v>-8.6824878837821196E-5</v>
      </c>
      <c r="I648" s="10">
        <v>-3.0463381830472258E-3</v>
      </c>
      <c r="J648" s="10">
        <v>-1.207364429964719E-3</v>
      </c>
      <c r="K648" s="10">
        <v>3.7153297870671231E-3</v>
      </c>
    </row>
    <row r="649" spans="1:11" x14ac:dyDescent="0.25">
      <c r="A649" s="9">
        <v>43748</v>
      </c>
      <c r="B649" s="10">
        <v>6.8682018834387293E-3</v>
      </c>
      <c r="C649" s="10">
        <v>4.3939396464516278E-3</v>
      </c>
      <c r="D649" s="10">
        <v>-9.2524100816704369E-4</v>
      </c>
      <c r="E649" s="10">
        <v>2.1971554239310631E-3</v>
      </c>
      <c r="F649" s="10">
        <v>4.9491735445683638E-4</v>
      </c>
      <c r="G649" s="10">
        <v>0</v>
      </c>
      <c r="H649" s="10">
        <v>-2.9467597189947181E-4</v>
      </c>
      <c r="I649" s="10">
        <v>-5.463429087104843E-3</v>
      </c>
      <c r="J649" s="10">
        <v>-1.1289291495854109E-2</v>
      </c>
      <c r="K649" s="10">
        <v>2.0526467697301598E-3</v>
      </c>
    </row>
    <row r="650" spans="1:11" x14ac:dyDescent="0.25">
      <c r="A650" s="9">
        <v>43749</v>
      </c>
      <c r="B650" s="10">
        <v>2.3522364514656498E-2</v>
      </c>
      <c r="C650" s="10">
        <v>1.8063857765683311E-2</v>
      </c>
      <c r="D650" s="10">
        <v>1.512180872509772E-2</v>
      </c>
      <c r="E650" s="10">
        <v>1.15247262189071E-2</v>
      </c>
      <c r="F650" s="10">
        <v>1.5528596935718839E-3</v>
      </c>
      <c r="G650" s="10">
        <v>1.0014566642388978E-3</v>
      </c>
      <c r="H650" s="10">
        <v>6.1077815539456459E-4</v>
      </c>
      <c r="I650" s="10">
        <v>-5.0392722019251268E-3</v>
      </c>
      <c r="J650" s="10">
        <v>-1.2511836335463379E-2</v>
      </c>
      <c r="K650" s="10">
        <v>5.3669742663586817E-4</v>
      </c>
    </row>
    <row r="651" spans="1:11" x14ac:dyDescent="0.25">
      <c r="A651" s="9">
        <v>43750</v>
      </c>
      <c r="B651" s="10">
        <v>0</v>
      </c>
      <c r="C651" s="10">
        <v>0</v>
      </c>
      <c r="D651" s="10">
        <v>0</v>
      </c>
      <c r="E651" s="10">
        <v>0</v>
      </c>
      <c r="F651" s="10">
        <v>1.4098462026646E-4</v>
      </c>
      <c r="G651" s="10">
        <v>0</v>
      </c>
      <c r="H651" s="10">
        <v>0</v>
      </c>
      <c r="I651" s="10">
        <v>4.92466569306238E-5</v>
      </c>
      <c r="J651" s="10">
        <v>0</v>
      </c>
      <c r="K651" s="10">
        <v>-2.0207069351130261E-10</v>
      </c>
    </row>
    <row r="652" spans="1:11" x14ac:dyDescent="0.25">
      <c r="A652" s="9">
        <v>43751</v>
      </c>
      <c r="B652" s="10">
        <v>0</v>
      </c>
      <c r="C652" s="10">
        <v>0</v>
      </c>
      <c r="D652" s="10">
        <v>0</v>
      </c>
      <c r="E652" s="10">
        <v>0</v>
      </c>
      <c r="F652" s="10">
        <v>5.6395235191519788E-5</v>
      </c>
      <c r="G652" s="10">
        <v>0</v>
      </c>
      <c r="H652" s="10">
        <v>0</v>
      </c>
      <c r="I652" s="10">
        <v>4.9778099121322583E-5</v>
      </c>
      <c r="J652" s="10">
        <v>0</v>
      </c>
      <c r="K652" s="10">
        <v>-2.0207080453360499E-10</v>
      </c>
    </row>
    <row r="653" spans="1:11" x14ac:dyDescent="0.25">
      <c r="A653" s="9">
        <v>43752</v>
      </c>
      <c r="B653" s="10">
        <v>-9.8911205588415596E-3</v>
      </c>
      <c r="C653" s="10">
        <v>-3.3908995785212337E-3</v>
      </c>
      <c r="D653" s="10">
        <v>-1.104311726253027E-2</v>
      </c>
      <c r="E653" s="10">
        <v>1.984779567997474E-3</v>
      </c>
      <c r="F653" s="10">
        <v>9.1627976100516761E-5</v>
      </c>
      <c r="G653" s="10">
        <v>0</v>
      </c>
      <c r="H653" s="10">
        <v>1.3307020954171911E-3</v>
      </c>
      <c r="I653" s="10">
        <v>1.1705629027536359E-3</v>
      </c>
      <c r="J653" s="10">
        <v>8.7100756184259609E-3</v>
      </c>
      <c r="K653" s="10">
        <v>3.0789798934736101E-3</v>
      </c>
    </row>
    <row r="654" spans="1:11" x14ac:dyDescent="0.25">
      <c r="A654" s="9">
        <v>43753</v>
      </c>
      <c r="B654" s="10">
        <v>1.002591524278817E-2</v>
      </c>
      <c r="C654" s="10">
        <v>8.0984703343645048E-3</v>
      </c>
      <c r="D654" s="10">
        <v>1.130751047155276E-2</v>
      </c>
      <c r="E654" s="10">
        <v>1.4859884522391289E-3</v>
      </c>
      <c r="F654" s="10">
        <v>1.4957592392665919E-3</v>
      </c>
      <c r="G654" s="10">
        <v>1.0914051841746097E-3</v>
      </c>
      <c r="H654" s="10">
        <v>5.6071594572859595E-4</v>
      </c>
      <c r="I654" s="10">
        <v>-2.069867362504918E-3</v>
      </c>
      <c r="J654" s="10">
        <v>-2.974105370769808E-3</v>
      </c>
      <c r="K654" s="10">
        <v>-1.761135686387028E-3</v>
      </c>
    </row>
    <row r="655" spans="1:11" x14ac:dyDescent="0.25">
      <c r="A655" s="9">
        <v>43754</v>
      </c>
      <c r="B655" s="10">
        <v>-5.0985286572013955E-4</v>
      </c>
      <c r="C655" s="10">
        <v>-4.1034966918143123E-3</v>
      </c>
      <c r="D655" s="10">
        <v>-1.180380834342465E-5</v>
      </c>
      <c r="E655" s="10">
        <v>3.6339291552844882E-4</v>
      </c>
      <c r="F655" s="10">
        <v>6.2551466597993155E-4</v>
      </c>
      <c r="G655" s="10">
        <v>4.5425638230223164E-4</v>
      </c>
      <c r="H655" s="10">
        <v>1.3788831783625444E-3</v>
      </c>
      <c r="I655" s="10">
        <v>2.2674116410659201E-4</v>
      </c>
      <c r="J655" s="10">
        <v>-2.9992113477118609E-3</v>
      </c>
      <c r="K655" s="10">
        <v>4.5831637418114468E-4</v>
      </c>
    </row>
    <row r="656" spans="1:11" x14ac:dyDescent="0.25">
      <c r="A656" s="9">
        <v>43755</v>
      </c>
      <c r="B656" s="10">
        <v>8.1585738881351233E-4</v>
      </c>
      <c r="C656" s="10">
        <v>-5.8316066565022862E-4</v>
      </c>
      <c r="D656" s="10">
        <v>7.2130153233147531E-3</v>
      </c>
      <c r="E656" s="10">
        <v>-7.9180401798972788E-4</v>
      </c>
      <c r="F656" s="10">
        <v>-3.4110329480541163E-4</v>
      </c>
      <c r="G656" s="10">
        <v>-9.0810025426879548E-5</v>
      </c>
      <c r="H656" s="10">
        <v>1.1229418868374808E-4</v>
      </c>
      <c r="I656" s="10">
        <v>-7.3768946786700873E-4</v>
      </c>
      <c r="J656" s="10">
        <v>-8.4378398184670189E-4</v>
      </c>
      <c r="K656" s="10">
        <v>6.3133040397644891E-4</v>
      </c>
    </row>
    <row r="657" spans="1:11" x14ac:dyDescent="0.25">
      <c r="A657" s="9">
        <v>43756</v>
      </c>
      <c r="B657" s="10">
        <v>-8.0201759717353216E-3</v>
      </c>
      <c r="C657" s="10">
        <v>-6.1014965658199305E-3</v>
      </c>
      <c r="D657" s="10">
        <v>-2.438135054395052E-3</v>
      </c>
      <c r="E657" s="10">
        <v>-5.8144699971951486E-4</v>
      </c>
      <c r="F657" s="10">
        <v>-5.2830700827244392E-4</v>
      </c>
      <c r="G657" s="10">
        <v>-3.6327309054584589E-4</v>
      </c>
      <c r="H657" s="10">
        <v>5.2275358610787137E-4</v>
      </c>
      <c r="I657" s="10">
        <v>-4.8572891883380542E-4</v>
      </c>
      <c r="J657" s="10">
        <v>-3.8575820798615319E-3</v>
      </c>
      <c r="K657" s="10">
        <v>1.7967927956337171E-3</v>
      </c>
    </row>
    <row r="658" spans="1:11" x14ac:dyDescent="0.25">
      <c r="A658" s="9">
        <v>43757</v>
      </c>
      <c r="B658" s="10">
        <v>0</v>
      </c>
      <c r="C658" s="10">
        <v>0</v>
      </c>
      <c r="D658" s="10">
        <v>0</v>
      </c>
      <c r="E658" s="10">
        <v>0</v>
      </c>
      <c r="F658" s="10">
        <v>1.3678512690185049E-4</v>
      </c>
      <c r="G658" s="10">
        <v>0</v>
      </c>
      <c r="H658" s="10">
        <v>0</v>
      </c>
      <c r="I658" s="10">
        <v>4.9091527932754182E-5</v>
      </c>
      <c r="J658" s="10">
        <v>0</v>
      </c>
      <c r="K658" s="10">
        <v>0</v>
      </c>
    </row>
    <row r="659" spans="1:11" x14ac:dyDescent="0.25">
      <c r="A659" s="9">
        <v>43758</v>
      </c>
      <c r="B659" s="10">
        <v>0</v>
      </c>
      <c r="C659" s="10">
        <v>0</v>
      </c>
      <c r="D659" s="10">
        <v>0</v>
      </c>
      <c r="E659" s="10">
        <v>0</v>
      </c>
      <c r="F659" s="10">
        <v>1.3702210189991959E-4</v>
      </c>
      <c r="G659" s="10">
        <v>0</v>
      </c>
      <c r="H659" s="10">
        <v>0</v>
      </c>
      <c r="I659" s="10">
        <v>4.8965817427859548E-5</v>
      </c>
      <c r="J659" s="10">
        <v>0</v>
      </c>
      <c r="K659" s="10">
        <v>0</v>
      </c>
    </row>
    <row r="660" spans="1:11" x14ac:dyDescent="0.25">
      <c r="A660" s="9">
        <v>43759</v>
      </c>
      <c r="B660" s="10">
        <v>4.0213298026641198E-3</v>
      </c>
      <c r="C660" s="10">
        <v>7.1097722265451857E-3</v>
      </c>
      <c r="D660" s="10">
        <v>3.654546751922894E-3</v>
      </c>
      <c r="E660" s="10">
        <v>4.975003209088058E-3</v>
      </c>
      <c r="F660" s="10">
        <v>6.77894646901267E-4</v>
      </c>
      <c r="G660" s="10">
        <v>8.1766148814388373E-4</v>
      </c>
      <c r="H660" s="10">
        <v>3.1091266665561612E-4</v>
      </c>
      <c r="I660" s="10">
        <v>-3.3952488893733701E-3</v>
      </c>
      <c r="J660" s="10">
        <v>4.5116277204670929E-4</v>
      </c>
      <c r="K660" s="10">
        <v>4.7877692057163301E-5</v>
      </c>
    </row>
    <row r="661" spans="1:11" x14ac:dyDescent="0.25">
      <c r="A661" s="9">
        <v>43760</v>
      </c>
      <c r="B661" s="10">
        <v>3.877855733322999E-4</v>
      </c>
      <c r="C661" s="10">
        <v>-4.705844039535334E-4</v>
      </c>
      <c r="D661" s="10">
        <v>1.25059751343084E-2</v>
      </c>
      <c r="E661" s="10">
        <v>6.9755371273600994E-3</v>
      </c>
      <c r="F661" s="10">
        <v>1.530131502771592E-4</v>
      </c>
      <c r="G661" s="10">
        <v>9.0777051561463651E-5</v>
      </c>
      <c r="H661" s="10">
        <v>1.2984385632575091E-3</v>
      </c>
      <c r="I661" s="10">
        <v>2.2112589813667589E-3</v>
      </c>
      <c r="J661" s="10">
        <v>-2.7931822972341309E-3</v>
      </c>
      <c r="K661" s="10">
        <v>2.357495319491365E-3</v>
      </c>
    </row>
    <row r="662" spans="1:11" x14ac:dyDescent="0.25">
      <c r="A662" s="9">
        <v>43761</v>
      </c>
      <c r="B662" s="10">
        <v>1.340254670515018E-3</v>
      </c>
      <c r="C662" s="10">
        <v>1.0385425541794557E-3</v>
      </c>
      <c r="D662" s="10">
        <v>2.4143736735786851E-2</v>
      </c>
      <c r="E662" s="10">
        <v>8.4469382985896679E-4</v>
      </c>
      <c r="F662" s="10">
        <v>3.1038916786751969E-4</v>
      </c>
      <c r="G662" s="10">
        <v>1.8153762367245641E-4</v>
      </c>
      <c r="H662" s="10">
        <v>2.1306452916403096E-4</v>
      </c>
      <c r="I662" s="10">
        <v>9.3908460627800672E-4</v>
      </c>
      <c r="J662" s="10">
        <v>7.4506483260119438E-3</v>
      </c>
      <c r="K662" s="10">
        <v>2.0414285750813829E-4</v>
      </c>
    </row>
    <row r="663" spans="1:11" x14ac:dyDescent="0.25">
      <c r="A663" s="9">
        <v>43762</v>
      </c>
      <c r="B663" s="10">
        <v>4.5017781186678096E-3</v>
      </c>
      <c r="C663" s="10">
        <v>7.1060256786852349E-3</v>
      </c>
      <c r="D663" s="10">
        <v>-2.9873856070266052E-3</v>
      </c>
      <c r="E663" s="10">
        <v>1.540424908636373E-3</v>
      </c>
      <c r="F663" s="10">
        <v>1.9846594510086751E-4</v>
      </c>
      <c r="G663" s="10">
        <v>2.7225701061794894E-4</v>
      </c>
      <c r="H663" s="10">
        <v>-3.1952871351115242E-4</v>
      </c>
      <c r="I663" s="10">
        <v>6.4413587693379348E-4</v>
      </c>
      <c r="J663" s="10">
        <v>2.4501743060278969E-3</v>
      </c>
      <c r="K663" s="10">
        <v>-5.7873845681721825E-4</v>
      </c>
    </row>
    <row r="664" spans="1:11" x14ac:dyDescent="0.25">
      <c r="A664" s="9">
        <v>43763</v>
      </c>
      <c r="B664" s="10">
        <v>4.9629244466511402E-3</v>
      </c>
      <c r="C664" s="10">
        <v>4.7111958567975787E-3</v>
      </c>
      <c r="D664" s="10">
        <v>2.6268087556262638E-3</v>
      </c>
      <c r="E664" s="10">
        <v>2.7311404025676111E-3</v>
      </c>
      <c r="F664" s="10">
        <v>1.451433582966288E-5</v>
      </c>
      <c r="G664" s="10">
        <v>5.4436581382688587E-4</v>
      </c>
      <c r="H664" s="10">
        <v>1.2307624481500135E-4</v>
      </c>
      <c r="I664" s="10">
        <v>-2.5193951282188598E-3</v>
      </c>
      <c r="J664" s="10">
        <v>1.251974916299026E-2</v>
      </c>
      <c r="K664" s="10">
        <v>-8.7516465128467669E-4</v>
      </c>
    </row>
    <row r="665" spans="1:11" x14ac:dyDescent="0.25">
      <c r="A665" s="9">
        <v>43764</v>
      </c>
      <c r="B665" s="10">
        <v>0</v>
      </c>
      <c r="C665" s="10">
        <v>0</v>
      </c>
      <c r="D665" s="10">
        <v>0</v>
      </c>
      <c r="E665" s="10">
        <v>0</v>
      </c>
      <c r="F665" s="10">
        <v>1.3874354435694511E-4</v>
      </c>
      <c r="G665" s="10">
        <v>0</v>
      </c>
      <c r="H665" s="10">
        <v>0</v>
      </c>
      <c r="I665" s="10">
        <v>4.7933509140563053E-5</v>
      </c>
      <c r="J665" s="10">
        <v>0</v>
      </c>
      <c r="K665" s="10">
        <v>0</v>
      </c>
    </row>
    <row r="666" spans="1:11" x14ac:dyDescent="0.25">
      <c r="A666" s="9">
        <v>43765</v>
      </c>
      <c r="B666" s="10">
        <v>0</v>
      </c>
      <c r="C666" s="10">
        <v>0</v>
      </c>
      <c r="D666" s="10">
        <v>0</v>
      </c>
      <c r="E666" s="10">
        <v>0</v>
      </c>
      <c r="F666" s="10">
        <v>1.393220448766552E-4</v>
      </c>
      <c r="G666" s="10">
        <v>0</v>
      </c>
      <c r="H666" s="10">
        <v>0</v>
      </c>
      <c r="I666" s="10">
        <v>4.7540370649468138E-5</v>
      </c>
      <c r="J666" s="10">
        <v>0</v>
      </c>
      <c r="K666" s="10">
        <v>0</v>
      </c>
    </row>
    <row r="667" spans="1:11" x14ac:dyDescent="0.25">
      <c r="A667" s="9">
        <v>43766</v>
      </c>
      <c r="B667" s="10">
        <v>4.8139638652979766E-3</v>
      </c>
      <c r="C667" s="10">
        <v>7.7369019099797764E-3</v>
      </c>
      <c r="D667" s="10">
        <v>3.086262575030085E-3</v>
      </c>
      <c r="E667" s="10">
        <v>3.387195993119541E-3</v>
      </c>
      <c r="F667" s="10">
        <v>3.7176165647601073E-4</v>
      </c>
      <c r="G667" s="10">
        <v>0</v>
      </c>
      <c r="H667" s="10">
        <v>4.2979547980048771E-4</v>
      </c>
      <c r="I667" s="10">
        <v>-3.8824447342784558E-3</v>
      </c>
      <c r="J667" s="10">
        <v>-1.4020391788601261E-2</v>
      </c>
      <c r="K667" s="10">
        <v>-2.0053665351241761E-3</v>
      </c>
    </row>
    <row r="668" spans="1:11" x14ac:dyDescent="0.25">
      <c r="A668" s="9">
        <v>43767</v>
      </c>
      <c r="B668" s="10">
        <v>-7.4558906318717977E-3</v>
      </c>
      <c r="C668" s="10">
        <v>-1.9662576148592459E-3</v>
      </c>
      <c r="D668" s="10">
        <v>-5.3798974556467094E-3</v>
      </c>
      <c r="E668" s="10">
        <v>-5.6778226972387102E-4</v>
      </c>
      <c r="F668" s="10">
        <v>-7.7627930807822043E-4</v>
      </c>
      <c r="G668" s="10">
        <v>1.8135654697126746E-4</v>
      </c>
      <c r="H668" s="10">
        <v>4.8652509092583784E-5</v>
      </c>
      <c r="I668" s="10">
        <v>7.9551239029718168E-4</v>
      </c>
      <c r="J668" s="10">
        <v>-5.9019470826323639E-3</v>
      </c>
      <c r="K668" s="10">
        <v>1.921471800358399E-3</v>
      </c>
    </row>
    <row r="669" spans="1:11" x14ac:dyDescent="0.25">
      <c r="A669" s="9">
        <v>43768</v>
      </c>
      <c r="B669" s="10">
        <v>-2.4326170695399001E-3</v>
      </c>
      <c r="C669" s="10">
        <v>-2.1828160405801267E-4</v>
      </c>
      <c r="D669" s="10">
        <v>3.5956202632905221E-3</v>
      </c>
      <c r="E669" s="10">
        <v>-1.6751055179403669E-3</v>
      </c>
      <c r="F669" s="10">
        <v>-1.002631064155435E-3</v>
      </c>
      <c r="G669" s="10">
        <v>-9.0661831368965551E-5</v>
      </c>
      <c r="H669" s="10">
        <v>7.2516249606469074E-5</v>
      </c>
      <c r="I669" s="10">
        <v>1.8718982300978131E-3</v>
      </c>
      <c r="J669" s="10">
        <v>2.9758559994497169E-3</v>
      </c>
      <c r="K669" s="10">
        <v>-1.6527725559079001E-3</v>
      </c>
    </row>
    <row r="670" spans="1:11" x14ac:dyDescent="0.25">
      <c r="A670" s="9">
        <v>43769</v>
      </c>
      <c r="B670" s="10">
        <v>-3.9685615811582142E-3</v>
      </c>
      <c r="C670" s="10">
        <v>-5.4614304965190374E-3</v>
      </c>
      <c r="D670" s="10">
        <v>-1.0835382016204039E-2</v>
      </c>
      <c r="E670" s="10">
        <v>-7.0007178588697982E-3</v>
      </c>
      <c r="F670" s="10">
        <v>-6.2843608633422754E-4</v>
      </c>
      <c r="G670" s="10">
        <v>-1.2693807235469867E-3</v>
      </c>
      <c r="H670" s="10">
        <v>-1.9275073658286956E-5</v>
      </c>
      <c r="I670" s="10">
        <v>5.8043826715288294E-3</v>
      </c>
      <c r="J670" s="10">
        <v>9.5622000597164192E-3</v>
      </c>
      <c r="K670" s="10">
        <v>2.2279003115945879E-3</v>
      </c>
    </row>
    <row r="671" spans="1:11" x14ac:dyDescent="0.25">
      <c r="A671" s="9">
        <v>43770</v>
      </c>
      <c r="B671" s="10">
        <v>4.6570693558869447E-3</v>
      </c>
      <c r="C671" s="10">
        <v>9.668890361345106E-3</v>
      </c>
      <c r="D671" s="10">
        <v>5.8419118456718433E-3</v>
      </c>
      <c r="E671" s="10">
        <v>9.8951975779286716E-3</v>
      </c>
      <c r="F671" s="10">
        <v>5.8778610475451742E-4</v>
      </c>
      <c r="G671" s="10">
        <v>5.4471175669523753E-4</v>
      </c>
      <c r="H671" s="10">
        <v>1.4502477812583514E-4</v>
      </c>
      <c r="I671" s="10">
        <v>-2.6687047259280621E-3</v>
      </c>
      <c r="J671" s="10">
        <v>-2.559927638427717E-3</v>
      </c>
      <c r="K671" s="10">
        <v>-1.0045717603789359E-3</v>
      </c>
    </row>
    <row r="672" spans="1:11" x14ac:dyDescent="0.25">
      <c r="A672" s="9">
        <v>43771</v>
      </c>
      <c r="B672" s="10">
        <v>-7.1945490676128543E-9</v>
      </c>
      <c r="C672" s="10">
        <v>0</v>
      </c>
      <c r="D672" s="10">
        <v>-4.2163950708662412E-7</v>
      </c>
      <c r="E672" s="10">
        <v>0</v>
      </c>
      <c r="F672" s="10">
        <v>1.4086704022586721E-4</v>
      </c>
      <c r="G672" s="10">
        <v>0</v>
      </c>
      <c r="H672" s="10">
        <v>0</v>
      </c>
      <c r="I672" s="10">
        <v>5.0273745930251579E-5</v>
      </c>
      <c r="J672" s="10">
        <v>0</v>
      </c>
      <c r="K672" s="10">
        <v>0</v>
      </c>
    </row>
    <row r="673" spans="1:11" x14ac:dyDescent="0.25">
      <c r="A673" s="9">
        <v>43772</v>
      </c>
      <c r="B673" s="10">
        <v>-7.1664452150343996E-9</v>
      </c>
      <c r="C673" s="10">
        <v>0</v>
      </c>
      <c r="D673" s="10">
        <v>-4.2171889569342369E-7</v>
      </c>
      <c r="E673" s="10">
        <v>0</v>
      </c>
      <c r="F673" s="10">
        <v>1.4103397852971431E-4</v>
      </c>
      <c r="G673" s="10">
        <v>0</v>
      </c>
      <c r="H673" s="10">
        <v>0</v>
      </c>
      <c r="I673" s="10">
        <v>5.044919985497387E-5</v>
      </c>
      <c r="J673" s="10">
        <v>0</v>
      </c>
      <c r="K673" s="10">
        <v>0</v>
      </c>
    </row>
    <row r="674" spans="1:11" x14ac:dyDescent="0.25">
      <c r="A674" s="9">
        <v>43773</v>
      </c>
      <c r="B674" s="10">
        <v>6.5676146685169634E-3</v>
      </c>
      <c r="C674" s="10">
        <v>6.9273654029946563E-3</v>
      </c>
      <c r="D674" s="10">
        <v>1.314114401175526E-2</v>
      </c>
      <c r="E674" s="10">
        <v>1.1721066267866179E-2</v>
      </c>
      <c r="F674" s="10">
        <v>1.657269155967755E-3</v>
      </c>
      <c r="G674" s="10">
        <v>1.2703021504401057E-3</v>
      </c>
      <c r="H674" s="10">
        <v>8.048625814154331E-4</v>
      </c>
      <c r="I674" s="10">
        <v>-3.1993914160282082E-3</v>
      </c>
      <c r="J674" s="10">
        <v>1.6553815702773369E-3</v>
      </c>
      <c r="K674" s="10">
        <v>-3.9828245463341414E-3</v>
      </c>
    </row>
    <row r="675" spans="1:11" x14ac:dyDescent="0.25">
      <c r="A675" s="9">
        <v>43774</v>
      </c>
      <c r="B675" s="10">
        <v>7.8262984743333597E-3</v>
      </c>
      <c r="C675" s="10">
        <v>4.6824403740257647E-3</v>
      </c>
      <c r="D675" s="10">
        <v>-1.7453737780242621E-2</v>
      </c>
      <c r="E675" s="10">
        <v>1.1780024569721711E-2</v>
      </c>
      <c r="F675" s="10">
        <v>1.039863644856087E-4</v>
      </c>
      <c r="G675" s="10">
        <v>9.0620752152270612E-5</v>
      </c>
      <c r="H675" s="10">
        <v>8.0238128425036415E-4</v>
      </c>
      <c r="I675" s="10">
        <v>-3.5363248444781892E-3</v>
      </c>
      <c r="J675" s="10">
        <v>-6.4801217478073214E-3</v>
      </c>
      <c r="K675" s="10">
        <v>-8.9454564693225436E-4</v>
      </c>
    </row>
    <row r="676" spans="1:11" x14ac:dyDescent="0.25">
      <c r="A676" s="9">
        <v>43775</v>
      </c>
      <c r="B676" s="10">
        <v>1.6716054673668881E-3</v>
      </c>
      <c r="C676" s="10">
        <v>7.4947764871868827E-4</v>
      </c>
      <c r="D676" s="10">
        <v>-1.294847036052094E-3</v>
      </c>
      <c r="E676" s="10">
        <v>-4.1541677262668664E-3</v>
      </c>
      <c r="F676" s="10">
        <v>-2.226038057069335E-4</v>
      </c>
      <c r="G676" s="10">
        <v>-5.4367524465392947E-4</v>
      </c>
      <c r="H676" s="10">
        <v>1.4568724521923926E-4</v>
      </c>
      <c r="I676" s="10">
        <v>1.8738461789804539E-3</v>
      </c>
      <c r="J676" s="10">
        <v>-2.1159554681511321E-3</v>
      </c>
      <c r="K676" s="10">
        <v>1.214208420383667E-4</v>
      </c>
    </row>
    <row r="677" spans="1:11" x14ac:dyDescent="0.25">
      <c r="A677" s="9">
        <v>43776</v>
      </c>
      <c r="B677" s="10">
        <v>-1.236251689489265E-4</v>
      </c>
      <c r="C677" s="10">
        <v>7.1768528206297422E-3</v>
      </c>
      <c r="D677" s="10">
        <v>-3.1081321943027262E-4</v>
      </c>
      <c r="E677" s="10">
        <v>9.0920586212319687E-3</v>
      </c>
      <c r="F677" s="10">
        <v>3.1861784072440003E-4</v>
      </c>
      <c r="G677" s="10">
        <v>-8.1595648232102302E-4</v>
      </c>
      <c r="H677" s="10">
        <v>2.0521502687032012E-4</v>
      </c>
      <c r="I677" s="10">
        <v>-6.0849585067070944E-3</v>
      </c>
      <c r="J677" s="10">
        <v>1.4496498975238299E-3</v>
      </c>
      <c r="K677" s="10">
        <v>-1.2468025929870401E-3</v>
      </c>
    </row>
    <row r="678" spans="1:11" x14ac:dyDescent="0.25">
      <c r="A678" s="9">
        <v>43777</v>
      </c>
      <c r="B678" s="10">
        <v>-6.8824326172722827E-4</v>
      </c>
      <c r="C678" s="10">
        <v>2.9032416798342453E-3</v>
      </c>
      <c r="D678" s="10">
        <v>-3.098966992346464E-3</v>
      </c>
      <c r="E678" s="10">
        <v>-3.753946697217736E-3</v>
      </c>
      <c r="F678" s="10">
        <v>-2.2956945269159151E-4</v>
      </c>
      <c r="G678" s="10">
        <v>-5.4441520733139459E-4</v>
      </c>
      <c r="H678" s="10">
        <v>-3.0409558127131309E-4</v>
      </c>
      <c r="I678" s="10">
        <v>-1.13818465557991E-3</v>
      </c>
      <c r="J678" s="10">
        <v>-1.144765547044768E-2</v>
      </c>
      <c r="K678" s="10">
        <v>6.4928928888163817E-4</v>
      </c>
    </row>
    <row r="679" spans="1:11" x14ac:dyDescent="0.25">
      <c r="A679" s="9">
        <v>43778</v>
      </c>
      <c r="B679" s="10">
        <v>0</v>
      </c>
      <c r="C679" s="10">
        <v>0</v>
      </c>
      <c r="D679" s="10">
        <v>0</v>
      </c>
      <c r="E679" s="10">
        <v>0</v>
      </c>
      <c r="F679" s="10">
        <v>1.4074242068362611E-4</v>
      </c>
      <c r="G679" s="10">
        <v>0</v>
      </c>
      <c r="H679" s="10">
        <v>0</v>
      </c>
      <c r="I679" s="10">
        <v>5.5271497855224887E-5</v>
      </c>
      <c r="J679" s="10">
        <v>0</v>
      </c>
      <c r="K679" s="10">
        <v>-2.0221468943759649E-10</v>
      </c>
    </row>
    <row r="680" spans="1:11" x14ac:dyDescent="0.25">
      <c r="A680" s="9">
        <v>43779</v>
      </c>
      <c r="B680" s="10">
        <v>0</v>
      </c>
      <c r="C680" s="10">
        <v>0</v>
      </c>
      <c r="D680" s="10">
        <v>0</v>
      </c>
      <c r="E680" s="10">
        <v>0</v>
      </c>
      <c r="F680" s="10">
        <v>1.4077183322269701E-4</v>
      </c>
      <c r="G680" s="10">
        <v>0</v>
      </c>
      <c r="H680" s="10">
        <v>0</v>
      </c>
      <c r="I680" s="10">
        <v>5.5675844541802633E-5</v>
      </c>
      <c r="J680" s="10">
        <v>0</v>
      </c>
      <c r="K680" s="10">
        <v>-2.02214578415294E-10</v>
      </c>
    </row>
    <row r="681" spans="1:11" x14ac:dyDescent="0.25">
      <c r="A681" s="9">
        <v>43780</v>
      </c>
      <c r="B681" s="10">
        <v>-2.9739600953406779E-3</v>
      </c>
      <c r="C681" s="10">
        <v>-1.4454716084767449E-3</v>
      </c>
      <c r="D681" s="10">
        <v>-4.4277928188365401E-3</v>
      </c>
      <c r="E681" s="10">
        <v>-1.1550519689449651E-2</v>
      </c>
      <c r="F681" s="10">
        <v>-1.8125120866863129E-4</v>
      </c>
      <c r="G681" s="10">
        <v>0</v>
      </c>
      <c r="H681" s="10">
        <v>3.3442364604230335E-4</v>
      </c>
      <c r="I681" s="10">
        <v>-1.106245271301765E-3</v>
      </c>
      <c r="J681" s="10">
        <v>-4.9279438011919918E-3</v>
      </c>
      <c r="K681" s="10">
        <v>9.3978834904917541E-4</v>
      </c>
    </row>
    <row r="682" spans="1:11" x14ac:dyDescent="0.25">
      <c r="A682" s="9">
        <v>43781</v>
      </c>
      <c r="B682" s="10">
        <v>4.429017928932355E-3</v>
      </c>
      <c r="C682" s="10">
        <v>3.2882165480903058E-3</v>
      </c>
      <c r="D682" s="10">
        <v>1.6297104325004861E-3</v>
      </c>
      <c r="E682" s="10">
        <v>1.4992234755104581E-3</v>
      </c>
      <c r="F682" s="10">
        <v>-1.6833090523549199E-4</v>
      </c>
      <c r="G682" s="10">
        <v>3.6314117113023237E-4</v>
      </c>
      <c r="H682" s="10">
        <v>6.9610137434228392E-5</v>
      </c>
      <c r="I682" s="10">
        <v>8.7482268159000398E-4</v>
      </c>
      <c r="J682" s="10">
        <v>-2.5615152364797389E-3</v>
      </c>
      <c r="K682" s="10">
        <v>-1.3841471593820649E-3</v>
      </c>
    </row>
    <row r="683" spans="1:11" x14ac:dyDescent="0.25">
      <c r="A683" s="9">
        <v>43782</v>
      </c>
      <c r="B683" s="10">
        <v>-1.9902191987331011E-4</v>
      </c>
      <c r="C683" s="10">
        <v>-8.5511944463823042E-5</v>
      </c>
      <c r="D683" s="10">
        <v>-9.5802494663888016E-4</v>
      </c>
      <c r="E683" s="10">
        <v>-8.6896308965770386E-3</v>
      </c>
      <c r="F683" s="10">
        <v>-6.6502570815096806E-4</v>
      </c>
      <c r="G683" s="10">
        <v>-1.0890280424721288E-3</v>
      </c>
      <c r="H683" s="10">
        <v>2.4728195913370499E-5</v>
      </c>
      <c r="I683" s="10">
        <v>2.3591165992238321E-3</v>
      </c>
      <c r="J683" s="10">
        <v>7.7542724886499048E-3</v>
      </c>
      <c r="K683" s="10">
        <v>1.731896739913807E-3</v>
      </c>
    </row>
    <row r="684" spans="1:11" x14ac:dyDescent="0.25">
      <c r="A684" s="9">
        <v>43783</v>
      </c>
      <c r="B684" s="10">
        <v>2.3066758278815769E-3</v>
      </c>
      <c r="C684" s="10">
        <v>-1.5082487210993367E-4</v>
      </c>
      <c r="D684" s="10">
        <v>2.1542432704002579E-4</v>
      </c>
      <c r="E684" s="10">
        <v>-2.7912042450745078E-3</v>
      </c>
      <c r="F684" s="10">
        <v>-5.131721253025523E-4</v>
      </c>
      <c r="G684" s="10">
        <v>-9.0851276460357511E-5</v>
      </c>
      <c r="H684" s="10">
        <v>-2.381174798379293E-4</v>
      </c>
      <c r="I684" s="10">
        <v>2.0259031210152489E-3</v>
      </c>
      <c r="J684" s="10">
        <v>3.2725028562814451E-3</v>
      </c>
      <c r="K684" s="10">
        <v>8.7675473102466484E-4</v>
      </c>
    </row>
    <row r="685" spans="1:11" x14ac:dyDescent="0.25">
      <c r="A685" s="9">
        <v>43784</v>
      </c>
      <c r="B685" s="10">
        <v>2.6900444373090249E-3</v>
      </c>
      <c r="C685" s="10">
        <v>3.5153716838793869E-3</v>
      </c>
      <c r="D685" s="10">
        <v>5.302788832170835E-3</v>
      </c>
      <c r="E685" s="10">
        <v>3.9600873472520606E-3</v>
      </c>
      <c r="F685" s="10">
        <v>3.7300127343642409E-4</v>
      </c>
      <c r="G685" s="10">
        <v>3.6343812465911007E-4</v>
      </c>
      <c r="H685" s="10">
        <v>-3.3435992517660829E-4</v>
      </c>
      <c r="I685" s="10">
        <v>-7.7348623815476358E-5</v>
      </c>
      <c r="J685" s="10">
        <v>-4.3645437606860682E-3</v>
      </c>
      <c r="K685" s="10">
        <v>-2.4734156247097072E-4</v>
      </c>
    </row>
    <row r="686" spans="1:11" x14ac:dyDescent="0.25">
      <c r="A686" s="9">
        <v>43785</v>
      </c>
      <c r="B686" s="10">
        <v>0</v>
      </c>
      <c r="C686" s="10">
        <v>0</v>
      </c>
      <c r="D686" s="10">
        <v>0</v>
      </c>
      <c r="E686" s="10">
        <v>0</v>
      </c>
      <c r="F686" s="10">
        <v>1.3861720843144629E-4</v>
      </c>
      <c r="G686" s="10">
        <v>0</v>
      </c>
      <c r="H686" s="10">
        <v>0</v>
      </c>
      <c r="I686" s="10">
        <v>5.6502680587655618E-5</v>
      </c>
      <c r="J686" s="10">
        <v>0</v>
      </c>
      <c r="K686" s="10">
        <v>0</v>
      </c>
    </row>
    <row r="687" spans="1:11" x14ac:dyDescent="0.25">
      <c r="A687" s="9">
        <v>43786</v>
      </c>
      <c r="B687" s="10">
        <v>0</v>
      </c>
      <c r="C687" s="10">
        <v>0</v>
      </c>
      <c r="D687" s="10">
        <v>0</v>
      </c>
      <c r="E687" s="10">
        <v>0</v>
      </c>
      <c r="F687" s="10">
        <v>1.3816750901374239E-4</v>
      </c>
      <c r="G687" s="10">
        <v>0</v>
      </c>
      <c r="H687" s="10">
        <v>0</v>
      </c>
      <c r="I687" s="10">
        <v>5.6525010049712783E-5</v>
      </c>
      <c r="J687" s="10">
        <v>0</v>
      </c>
      <c r="K687" s="10">
        <v>0</v>
      </c>
    </row>
    <row r="688" spans="1:11" x14ac:dyDescent="0.25">
      <c r="A688" s="9">
        <v>43787</v>
      </c>
      <c r="B688" s="10">
        <v>-3.140990865507232E-3</v>
      </c>
      <c r="C688" s="10">
        <v>-1.1157713505558498E-3</v>
      </c>
      <c r="D688" s="10">
        <v>-3.1969465533923098E-3</v>
      </c>
      <c r="E688" s="10">
        <v>-1.1217656704409771E-3</v>
      </c>
      <c r="F688" s="10">
        <v>-1.110433864494054E-4</v>
      </c>
      <c r="G688" s="10">
        <v>-2.7247956403275708E-4</v>
      </c>
      <c r="H688" s="10">
        <v>3.7845708635697584E-4</v>
      </c>
      <c r="I688" s="10">
        <v>9.0748916391314438E-4</v>
      </c>
      <c r="J688" s="10">
        <v>-2.1384688582488649E-3</v>
      </c>
      <c r="K688" s="10">
        <v>5.409443140516057E-4</v>
      </c>
    </row>
    <row r="689" spans="1:11" x14ac:dyDescent="0.25">
      <c r="A689" s="9">
        <v>43788</v>
      </c>
      <c r="B689" s="10">
        <v>3.9315362503311579E-3</v>
      </c>
      <c r="C689" s="10">
        <v>1.9803792740469284E-3</v>
      </c>
      <c r="D689" s="10">
        <v>3.1870807812239832E-3</v>
      </c>
      <c r="E689" s="10">
        <v>4.6270111616795173E-3</v>
      </c>
      <c r="F689" s="10">
        <v>-7.5629326946047293E-5</v>
      </c>
      <c r="G689" s="10">
        <v>-6.3595893522294666E-4</v>
      </c>
      <c r="H689" s="10">
        <v>2.1526336327482021E-4</v>
      </c>
      <c r="I689" s="10">
        <v>4.8208098638080621E-4</v>
      </c>
      <c r="J689" s="10">
        <v>6.836298506505134E-4</v>
      </c>
      <c r="K689" s="10">
        <v>9.5183201318072008E-5</v>
      </c>
    </row>
    <row r="690" spans="1:11" x14ac:dyDescent="0.25">
      <c r="A690" s="9">
        <v>43789</v>
      </c>
      <c r="B690" s="10">
        <v>-4.9493740640740302E-3</v>
      </c>
      <c r="C690" s="10">
        <v>-3.2763025470309293E-3</v>
      </c>
      <c r="D690" s="10">
        <v>-4.456257331862945E-3</v>
      </c>
      <c r="E690" s="10">
        <v>-2.7217804579082738E-4</v>
      </c>
      <c r="F690" s="10">
        <v>-1.8531768990914799E-4</v>
      </c>
      <c r="G690" s="10">
        <v>-1.8181818181817189E-4</v>
      </c>
      <c r="H690" s="10">
        <v>-1.6209963907631852E-4</v>
      </c>
      <c r="I690" s="10">
        <v>2.0755555439013751E-3</v>
      </c>
      <c r="J690" s="10">
        <v>3.4141071324564902E-3</v>
      </c>
      <c r="K690" s="10">
        <v>1.620241946415524E-3</v>
      </c>
    </row>
    <row r="691" spans="1:11" x14ac:dyDescent="0.25">
      <c r="A691" s="9">
        <v>43790</v>
      </c>
      <c r="B691" s="10">
        <v>-4.2235272035867633E-3</v>
      </c>
      <c r="C691" s="10">
        <v>-3.7709675114255825E-3</v>
      </c>
      <c r="D691" s="10">
        <v>-1.2485772376233939E-3</v>
      </c>
      <c r="E691" s="10">
        <v>-5.8734855737823111E-3</v>
      </c>
      <c r="F691" s="10">
        <v>5.9246340223362282E-5</v>
      </c>
      <c r="G691" s="10">
        <v>-5.4555373704312515E-4</v>
      </c>
      <c r="H691" s="10">
        <v>-1.7678136999155214E-4</v>
      </c>
      <c r="I691" s="10">
        <v>-1.714815667424707E-3</v>
      </c>
      <c r="J691" s="10">
        <v>-4.0433797614293221E-3</v>
      </c>
      <c r="K691" s="10">
        <v>1.8295383947974919E-4</v>
      </c>
    </row>
    <row r="692" spans="1:11" x14ac:dyDescent="0.25">
      <c r="A692" s="9">
        <v>43791</v>
      </c>
      <c r="B692" s="10">
        <v>5.1535172598349277E-3</v>
      </c>
      <c r="C692" s="10">
        <v>6.32770757820178E-3</v>
      </c>
      <c r="D692" s="10">
        <v>3.0893025207285869E-3</v>
      </c>
      <c r="E692" s="10">
        <v>5.3576833651791667E-3</v>
      </c>
      <c r="F692" s="10">
        <v>4.8414193223722529E-4</v>
      </c>
      <c r="G692" s="10">
        <v>8.1877729257651133E-4</v>
      </c>
      <c r="H692" s="10">
        <v>8.2085033131740204E-4</v>
      </c>
      <c r="I692" s="10">
        <v>7.9601464648026976E-4</v>
      </c>
      <c r="J692" s="10">
        <v>2.062753543930151E-3</v>
      </c>
      <c r="K692" s="10">
        <v>3.4818000066128008E-4</v>
      </c>
    </row>
    <row r="693" spans="1:11" x14ac:dyDescent="0.25">
      <c r="A693" s="9">
        <v>43792</v>
      </c>
      <c r="B693" s="10">
        <v>0</v>
      </c>
      <c r="C693" s="10">
        <v>0</v>
      </c>
      <c r="D693" s="10">
        <v>0</v>
      </c>
      <c r="E693" s="10">
        <v>0</v>
      </c>
      <c r="F693" s="10">
        <v>1.408456365143973E-4</v>
      </c>
      <c r="G693" s="10">
        <v>0</v>
      </c>
      <c r="H693" s="10">
        <v>0</v>
      </c>
      <c r="I693" s="10">
        <v>5.2951076114249318E-5</v>
      </c>
      <c r="J693" s="10">
        <v>0</v>
      </c>
      <c r="K693" s="10">
        <v>0</v>
      </c>
    </row>
    <row r="694" spans="1:11" x14ac:dyDescent="0.25">
      <c r="A694" s="9">
        <v>43793</v>
      </c>
      <c r="B694" s="10">
        <v>0</v>
      </c>
      <c r="C694" s="10">
        <v>0</v>
      </c>
      <c r="D694" s="10">
        <v>0</v>
      </c>
      <c r="E694" s="10">
        <v>0</v>
      </c>
      <c r="F694" s="10">
        <v>1.4083761502492459E-4</v>
      </c>
      <c r="G694" s="10">
        <v>0</v>
      </c>
      <c r="H694" s="10">
        <v>0</v>
      </c>
      <c r="I694" s="10">
        <v>5.3212892425547047E-5</v>
      </c>
      <c r="J694" s="10">
        <v>0</v>
      </c>
      <c r="K694" s="10">
        <v>0</v>
      </c>
    </row>
    <row r="695" spans="1:11" x14ac:dyDescent="0.25">
      <c r="A695" s="9">
        <v>43794</v>
      </c>
      <c r="B695" s="10">
        <v>1.291947713078101E-2</v>
      </c>
      <c r="C695" s="10">
        <v>1.5325447867057918E-2</v>
      </c>
      <c r="D695" s="10">
        <v>5.6035570863606221E-3</v>
      </c>
      <c r="E695" s="10">
        <v>9.4558035766603155E-3</v>
      </c>
      <c r="F695" s="10">
        <v>1.18339646136767E-3</v>
      </c>
      <c r="G695" s="10">
        <v>1.4544132351603789E-3</v>
      </c>
      <c r="H695" s="10">
        <v>1.0124060938425661E-3</v>
      </c>
      <c r="I695" s="10">
        <v>7.5336692545291406E-4</v>
      </c>
      <c r="J695" s="10">
        <v>-2.1759421916593968E-3</v>
      </c>
      <c r="K695" s="10">
        <v>-2.1204914272303639E-3</v>
      </c>
    </row>
    <row r="696" spans="1:11" x14ac:dyDescent="0.25">
      <c r="A696" s="9">
        <v>43795</v>
      </c>
      <c r="B696" s="10">
        <v>3.566481285307344E-3</v>
      </c>
      <c r="C696" s="10">
        <v>3.0743756247568754E-3</v>
      </c>
      <c r="D696" s="10">
        <v>3.3194537537983848E-3</v>
      </c>
      <c r="E696" s="10">
        <v>-5.6766778463070988E-3</v>
      </c>
      <c r="F696" s="10">
        <v>6.3735724813884786E-4</v>
      </c>
      <c r="G696" s="10">
        <v>6.3538168285370844E-4</v>
      </c>
      <c r="H696" s="10">
        <v>1.2966906953755242E-3</v>
      </c>
      <c r="I696" s="10">
        <v>1.5266176035135799E-3</v>
      </c>
      <c r="J696" s="10">
        <v>-2.7777666353581139E-3</v>
      </c>
      <c r="K696" s="10">
        <v>-6.0707518509894864E-4</v>
      </c>
    </row>
    <row r="697" spans="1:11" x14ac:dyDescent="0.25">
      <c r="A697" s="9">
        <v>43796</v>
      </c>
      <c r="B697" s="10">
        <v>5.997094268738179E-3</v>
      </c>
      <c r="C697" s="10">
        <v>5.4810089316481569E-3</v>
      </c>
      <c r="D697" s="10">
        <v>6.1339661382771027E-3</v>
      </c>
      <c r="E697" s="10">
        <v>4.3573118135629141E-3</v>
      </c>
      <c r="F697" s="10">
        <v>4.7581012194153338E-4</v>
      </c>
      <c r="G697" s="10">
        <v>5.4426705370103079E-4</v>
      </c>
      <c r="H697" s="10">
        <v>2.584543334938072E-4</v>
      </c>
      <c r="I697" s="10">
        <v>-1.338992898574864E-3</v>
      </c>
      <c r="J697" s="10">
        <v>1.156018359387279E-3</v>
      </c>
      <c r="K697" s="10">
        <v>-1.874339725983498E-3</v>
      </c>
    </row>
    <row r="698" spans="1:11" x14ac:dyDescent="0.25">
      <c r="A698" s="9">
        <v>43797</v>
      </c>
      <c r="B698" s="10">
        <v>1.164157313700009E-4</v>
      </c>
      <c r="C698" s="10">
        <v>-6.8167512014416509E-4</v>
      </c>
      <c r="D698" s="10">
        <v>1.77371780837321E-4</v>
      </c>
      <c r="E698" s="10">
        <v>-6.3598783846618989E-4</v>
      </c>
      <c r="F698" s="10">
        <v>3.4039423804155261E-4</v>
      </c>
      <c r="G698" s="10">
        <v>0</v>
      </c>
      <c r="H698" s="10">
        <v>1.9812755762593781E-4</v>
      </c>
      <c r="I698" s="10">
        <v>-7.1982591435593157E-5</v>
      </c>
      <c r="J698" s="10">
        <v>-4.2867956237968569E-4</v>
      </c>
      <c r="K698" s="10">
        <v>6.1804366414452971E-5</v>
      </c>
    </row>
    <row r="699" spans="1:11" x14ac:dyDescent="0.25">
      <c r="A699" s="9">
        <v>43798</v>
      </c>
      <c r="B699" s="10">
        <v>-7.2678678489399573E-3</v>
      </c>
      <c r="C699" s="10">
        <v>-7.1946476606230547E-3</v>
      </c>
      <c r="D699" s="10">
        <v>-1.0702423442591201E-2</v>
      </c>
      <c r="E699" s="10">
        <v>-1.466175012219084E-2</v>
      </c>
      <c r="F699" s="10">
        <v>4.35254617395131E-4</v>
      </c>
      <c r="G699" s="10">
        <v>-9.0661831368965551E-5</v>
      </c>
      <c r="H699" s="10">
        <v>1.9169836536070406E-4</v>
      </c>
      <c r="I699" s="10">
        <v>-3.1458819031493501E-4</v>
      </c>
      <c r="J699" s="10">
        <v>1.9579996339973431E-3</v>
      </c>
      <c r="K699" s="10">
        <v>9.4828875103103449E-4</v>
      </c>
    </row>
    <row r="700" spans="1:11" x14ac:dyDescent="0.25">
      <c r="A700" s="9">
        <v>43799</v>
      </c>
      <c r="B700" s="10">
        <v>0</v>
      </c>
      <c r="C700" s="10">
        <v>0</v>
      </c>
      <c r="D700" s="10">
        <v>0</v>
      </c>
      <c r="E700" s="10">
        <v>0</v>
      </c>
      <c r="F700" s="10">
        <v>1.4380072939679239E-4</v>
      </c>
      <c r="G700" s="10">
        <v>0</v>
      </c>
      <c r="H700" s="10">
        <v>0</v>
      </c>
      <c r="I700" s="10">
        <v>5.2446331698652322E-5</v>
      </c>
      <c r="J700" s="10">
        <v>0</v>
      </c>
      <c r="K700" s="10">
        <v>0</v>
      </c>
    </row>
    <row r="701" spans="1:11" x14ac:dyDescent="0.25">
      <c r="A701" s="9">
        <v>43800</v>
      </c>
      <c r="B701" s="10">
        <v>0</v>
      </c>
      <c r="C701" s="10">
        <v>0</v>
      </c>
      <c r="D701" s="10">
        <v>0</v>
      </c>
      <c r="E701" s="10">
        <v>0</v>
      </c>
      <c r="F701" s="10">
        <v>1.43827148261888E-4</v>
      </c>
      <c r="G701" s="10">
        <v>0</v>
      </c>
      <c r="H701" s="10">
        <v>0</v>
      </c>
      <c r="I701" s="10">
        <v>5.2435023591979053E-5</v>
      </c>
      <c r="J701" s="10">
        <v>0</v>
      </c>
      <c r="K701" s="10">
        <v>0</v>
      </c>
    </row>
    <row r="702" spans="1:11" x14ac:dyDescent="0.25">
      <c r="A702" s="9">
        <v>43801</v>
      </c>
      <c r="B702" s="10">
        <v>-1.36161266244913E-2</v>
      </c>
      <c r="C702" s="10">
        <v>-1.3403083868409382E-2</v>
      </c>
      <c r="D702" s="10">
        <v>-8.4143306914143956E-3</v>
      </c>
      <c r="E702" s="10">
        <v>-4.1995935340237711E-3</v>
      </c>
      <c r="F702" s="10">
        <v>-1.2244382736747991E-4</v>
      </c>
      <c r="G702" s="10">
        <v>-2.7201015504574322E-4</v>
      </c>
      <c r="H702" s="10">
        <v>6.4526080127347285E-4</v>
      </c>
      <c r="I702" s="10">
        <v>-5.4091568891415642E-3</v>
      </c>
      <c r="J702" s="10">
        <v>-3.513733408428199E-3</v>
      </c>
      <c r="K702" s="10">
        <v>7.4167615205222859E-4</v>
      </c>
    </row>
    <row r="703" spans="1:11" x14ac:dyDescent="0.25">
      <c r="A703" s="9">
        <v>43802</v>
      </c>
      <c r="B703" s="10">
        <v>-5.0736574058407591E-3</v>
      </c>
      <c r="C703" s="10">
        <v>-7.6698686932082927E-3</v>
      </c>
      <c r="D703" s="10">
        <v>-3.0605827429972532E-3</v>
      </c>
      <c r="E703" s="10">
        <v>-3.506325267784272E-3</v>
      </c>
      <c r="F703" s="10">
        <v>-8.5117502737042106E-4</v>
      </c>
      <c r="G703" s="10">
        <v>-5.4416832940329396E-4</v>
      </c>
      <c r="H703" s="10">
        <v>-1.7238422894083616E-4</v>
      </c>
      <c r="I703" s="10">
        <v>6.0395010833764751E-3</v>
      </c>
      <c r="J703" s="10">
        <v>1.007782164253501E-2</v>
      </c>
      <c r="K703" s="10">
        <v>-1.3096196675571601E-3</v>
      </c>
    </row>
    <row r="704" spans="1:11" x14ac:dyDescent="0.25">
      <c r="A704" s="9">
        <v>43803</v>
      </c>
      <c r="B704" s="10">
        <v>8.4080619071209561E-3</v>
      </c>
      <c r="C704" s="10">
        <v>9.2316727694474743E-3</v>
      </c>
      <c r="D704" s="10">
        <v>1.1010250104673819E-2</v>
      </c>
      <c r="E704" s="10">
        <v>2.6653865171430979E-3</v>
      </c>
      <c r="F704" s="10">
        <v>6.7506916503834447E-4</v>
      </c>
      <c r="G704" s="10">
        <v>9.0744101633388752E-4</v>
      </c>
      <c r="H704" s="10">
        <v>1.9157105598521795E-5</v>
      </c>
      <c r="I704" s="10">
        <v>-2.9112710906340489E-3</v>
      </c>
      <c r="J704" s="10">
        <v>-1.857843747617993E-3</v>
      </c>
      <c r="K704" s="10">
        <v>1.6848261441686501E-3</v>
      </c>
    </row>
    <row r="705" spans="1:11" x14ac:dyDescent="0.25">
      <c r="A705" s="9">
        <v>43804</v>
      </c>
      <c r="B705" s="10">
        <v>8.2067977675515102E-4</v>
      </c>
      <c r="C705" s="10">
        <v>1.7025638017647005E-3</v>
      </c>
      <c r="D705" s="10">
        <v>5.8191907157123524E-4</v>
      </c>
      <c r="E705" s="10">
        <v>5.5482768593706489E-4</v>
      </c>
      <c r="F705" s="10">
        <v>7.4832670274793678E-4</v>
      </c>
      <c r="G705" s="10">
        <v>9.0661831368965551E-5</v>
      </c>
      <c r="H705" s="10">
        <v>4.0685263906881097E-4</v>
      </c>
      <c r="I705" s="10">
        <v>-2.6281261647751459E-3</v>
      </c>
      <c r="J705" s="10">
        <v>9.4404088541555353E-5</v>
      </c>
      <c r="K705" s="10">
        <v>-4.8240909538810328E-5</v>
      </c>
    </row>
    <row r="706" spans="1:11" x14ac:dyDescent="0.25">
      <c r="A706" s="9">
        <v>43805</v>
      </c>
      <c r="B706" s="10">
        <v>1.8088417330992979E-2</v>
      </c>
      <c r="C706" s="10">
        <v>1.2387712757309988E-2</v>
      </c>
      <c r="D706" s="10">
        <v>1.480834762606653E-2</v>
      </c>
      <c r="E706" s="10">
        <v>8.9819174574361504E-3</v>
      </c>
      <c r="F706" s="10">
        <v>1.1596510145885921E-3</v>
      </c>
      <c r="G706" s="10">
        <v>1.3598041881968115E-3</v>
      </c>
      <c r="H706" s="10">
        <v>7.0759921434615514E-4</v>
      </c>
      <c r="I706" s="10">
        <v>-1.096642716873375E-3</v>
      </c>
      <c r="J706" s="10">
        <v>-7.1448805836955556E-3</v>
      </c>
      <c r="K706" s="10">
        <v>1.639992735072537E-3</v>
      </c>
    </row>
    <row r="707" spans="1:11" x14ac:dyDescent="0.25">
      <c r="A707" s="9">
        <v>43806</v>
      </c>
      <c r="B707" s="10">
        <v>0</v>
      </c>
      <c r="C707" s="10">
        <v>0</v>
      </c>
      <c r="D707" s="10">
        <v>0</v>
      </c>
      <c r="E707" s="10">
        <v>0</v>
      </c>
      <c r="F707" s="10">
        <v>1.4369430985849971E-4</v>
      </c>
      <c r="G707" s="10">
        <v>0</v>
      </c>
      <c r="H707" s="10">
        <v>0</v>
      </c>
      <c r="I707" s="10">
        <v>5.4928740870652248E-5</v>
      </c>
      <c r="J707" s="10">
        <v>0</v>
      </c>
      <c r="K707" s="10">
        <v>-3.0221880553682468E-10</v>
      </c>
    </row>
    <row r="708" spans="1:11" x14ac:dyDescent="0.25">
      <c r="A708" s="9">
        <v>43807</v>
      </c>
      <c r="B708" s="10">
        <v>0</v>
      </c>
      <c r="C708" s="10">
        <v>0</v>
      </c>
      <c r="D708" s="10">
        <v>0</v>
      </c>
      <c r="E708" s="10">
        <v>0</v>
      </c>
      <c r="F708" s="10">
        <v>1.4373117354615769E-4</v>
      </c>
      <c r="G708" s="10">
        <v>0</v>
      </c>
      <c r="H708" s="10">
        <v>0</v>
      </c>
      <c r="I708" s="10">
        <v>5.5297721951008683E-5</v>
      </c>
      <c r="J708" s="10">
        <v>0</v>
      </c>
      <c r="K708" s="10">
        <v>-1.0073963885304241E-10</v>
      </c>
    </row>
    <row r="709" spans="1:11" x14ac:dyDescent="0.25">
      <c r="A709" s="9">
        <v>43808</v>
      </c>
      <c r="B709" s="10">
        <v>-9.857785380685602E-3</v>
      </c>
      <c r="C709" s="10">
        <v>-5.6492617450686344E-3</v>
      </c>
      <c r="D709" s="10">
        <v>-8.9984826644990967E-3</v>
      </c>
      <c r="E709" s="10">
        <v>-1.8519354556556511E-3</v>
      </c>
      <c r="F709" s="10">
        <v>1.1343443998816931E-3</v>
      </c>
      <c r="G709" s="10">
        <v>1.8106101756298898E-4</v>
      </c>
      <c r="H709" s="10">
        <v>1.245623914521099E-3</v>
      </c>
      <c r="I709" s="10">
        <v>1.3595446409266909E-3</v>
      </c>
      <c r="J709" s="10">
        <v>-4.7650756727513072E-4</v>
      </c>
      <c r="K709" s="10">
        <v>5.6832810499374276E-4</v>
      </c>
    </row>
    <row r="710" spans="1:11" x14ac:dyDescent="0.25">
      <c r="A710" s="9">
        <v>43809</v>
      </c>
      <c r="B710" s="10">
        <v>-4.5704879497937556E-3</v>
      </c>
      <c r="C710" s="10">
        <v>-3.3324301942360135E-3</v>
      </c>
      <c r="D710" s="10">
        <v>3.85608848725294E-5</v>
      </c>
      <c r="E710" s="10">
        <v>-2.6113720806719698E-4</v>
      </c>
      <c r="F710" s="10">
        <v>1.0192670021345049E-3</v>
      </c>
      <c r="G710" s="10">
        <v>7.2411296162200323E-4</v>
      </c>
      <c r="H710" s="10">
        <v>4.7596989103659837E-4</v>
      </c>
      <c r="I710" s="10">
        <v>-4.4600088588642173E-5</v>
      </c>
      <c r="J710" s="10">
        <v>5.0804587731234641E-4</v>
      </c>
      <c r="K710" s="10">
        <v>3.6919014444847242E-4</v>
      </c>
    </row>
    <row r="711" spans="1:11" x14ac:dyDescent="0.25">
      <c r="A711" s="9">
        <v>43810</v>
      </c>
      <c r="B711" s="10">
        <v>4.4425517781976342E-3</v>
      </c>
      <c r="C711" s="10">
        <v>3.2974965443097748E-3</v>
      </c>
      <c r="D711" s="10">
        <v>7.0980592322913427E-3</v>
      </c>
      <c r="E711" s="10">
        <v>8.3062677990113354E-3</v>
      </c>
      <c r="F711" s="10">
        <v>1.1657796568047549E-3</v>
      </c>
      <c r="G711" s="10">
        <v>6.331403762662724E-4</v>
      </c>
      <c r="H711" s="10">
        <v>4.7028559161388372E-4</v>
      </c>
      <c r="I711" s="10">
        <v>1.981280613227332E-3</v>
      </c>
      <c r="J711" s="10">
        <v>1.5517875552255591E-3</v>
      </c>
      <c r="K711" s="10">
        <v>-4.3419086691287578E-4</v>
      </c>
    </row>
    <row r="712" spans="1:11" x14ac:dyDescent="0.25">
      <c r="A712" s="9">
        <v>43811</v>
      </c>
      <c r="B712" s="10">
        <v>4.1338599060998238E-3</v>
      </c>
      <c r="C712" s="10">
        <v>5.4320953636219915E-3</v>
      </c>
      <c r="D712" s="10">
        <v>3.880492784132938E-3</v>
      </c>
      <c r="E712" s="10">
        <v>1.045611996243934E-2</v>
      </c>
      <c r="F712" s="10">
        <v>2.7108956815546931E-4</v>
      </c>
      <c r="G712" s="10">
        <v>9.0391394739230968E-4</v>
      </c>
      <c r="H712" s="10">
        <v>3.755060921999398E-4</v>
      </c>
      <c r="I712" s="10">
        <v>-4.6788926212385507E-3</v>
      </c>
      <c r="J712" s="10">
        <v>-2.1946825257336271E-3</v>
      </c>
      <c r="K712" s="10">
        <v>1.73362363720786E-4</v>
      </c>
    </row>
    <row r="713" spans="1:11" x14ac:dyDescent="0.25">
      <c r="A713" s="9">
        <v>43812</v>
      </c>
      <c r="B713" s="10">
        <v>4.6450054863578227E-3</v>
      </c>
      <c r="C713" s="10">
        <v>4.1367518504618062E-3</v>
      </c>
      <c r="D713" s="10">
        <v>1.8368781362640969E-3</v>
      </c>
      <c r="E713" s="10">
        <v>5.124843975979454E-3</v>
      </c>
      <c r="F713" s="10">
        <v>2.108027028784321E-3</v>
      </c>
      <c r="G713" s="10">
        <v>6.3216833739732081E-4</v>
      </c>
      <c r="H713" s="10">
        <v>1.8868233202637974E-3</v>
      </c>
      <c r="I713" s="10">
        <v>3.5085427807040048E-3</v>
      </c>
      <c r="J713" s="10">
        <v>-2.526898172904191E-3</v>
      </c>
      <c r="K713" s="10">
        <v>2.1079197775728531E-3</v>
      </c>
    </row>
    <row r="714" spans="1:11" x14ac:dyDescent="0.25">
      <c r="A714" s="9">
        <v>43813</v>
      </c>
      <c r="B714" s="10">
        <v>0</v>
      </c>
      <c r="C714" s="10">
        <v>0</v>
      </c>
      <c r="D714" s="10">
        <v>0</v>
      </c>
      <c r="E714" s="10">
        <v>0</v>
      </c>
      <c r="F714" s="10">
        <v>1.4035516419341751E-4</v>
      </c>
      <c r="G714" s="10">
        <v>0</v>
      </c>
      <c r="H714" s="10">
        <v>0</v>
      </c>
      <c r="I714" s="10">
        <v>5.2941165765041383E-5</v>
      </c>
      <c r="J714" s="10">
        <v>0</v>
      </c>
      <c r="K714" s="10">
        <v>-4.0183889549183499E-10</v>
      </c>
    </row>
    <row r="715" spans="1:11" x14ac:dyDescent="0.25">
      <c r="A715" s="9">
        <v>43814</v>
      </c>
      <c r="B715" s="10">
        <v>0</v>
      </c>
      <c r="C715" s="10">
        <v>0</v>
      </c>
      <c r="D715" s="10">
        <v>0</v>
      </c>
      <c r="E715" s="10">
        <v>0</v>
      </c>
      <c r="F715" s="10">
        <v>1.4035882997731619E-4</v>
      </c>
      <c r="G715" s="10">
        <v>0</v>
      </c>
      <c r="H715" s="10">
        <v>0</v>
      </c>
      <c r="I715" s="10">
        <v>5.3171953016128981E-5</v>
      </c>
      <c r="J715" s="10">
        <v>0</v>
      </c>
      <c r="K715" s="10">
        <v>-3.0137903284099821E-10</v>
      </c>
    </row>
    <row r="716" spans="1:11" x14ac:dyDescent="0.25">
      <c r="A716" s="9">
        <v>43815</v>
      </c>
      <c r="B716" s="10">
        <v>6.9841197580997596E-3</v>
      </c>
      <c r="C716" s="10">
        <v>9.1006614734367997E-3</v>
      </c>
      <c r="D716" s="10">
        <v>7.5547616536739692E-3</v>
      </c>
      <c r="E716" s="10">
        <v>2.7791343321399431E-3</v>
      </c>
      <c r="F716" s="10">
        <v>1.8052914977924051E-3</v>
      </c>
      <c r="G716" s="10">
        <v>9.9277978339351591E-4</v>
      </c>
      <c r="H716" s="10">
        <v>1.4813968129556709E-3</v>
      </c>
      <c r="I716" s="10">
        <v>-2.132413233421504E-3</v>
      </c>
      <c r="J716" s="10">
        <v>7.5851748764867999E-3</v>
      </c>
      <c r="K716" s="10">
        <v>-6.1839171420450256E-3</v>
      </c>
    </row>
    <row r="717" spans="1:11" x14ac:dyDescent="0.25">
      <c r="A717" s="9">
        <v>43816</v>
      </c>
      <c r="B717" s="10">
        <v>-5.0164944025855576E-3</v>
      </c>
      <c r="C717" s="10">
        <v>-4.3304841592483045E-3</v>
      </c>
      <c r="D717" s="10">
        <v>-2.870350569030844E-4</v>
      </c>
      <c r="E717" s="10">
        <v>6.2987968447931753E-3</v>
      </c>
      <c r="F717" s="10">
        <v>-2.0259876898465201E-5</v>
      </c>
      <c r="G717" s="10">
        <v>1.3524479307547299E-3</v>
      </c>
      <c r="H717" s="10">
        <v>3.5779925378487398E-4</v>
      </c>
      <c r="I717" s="10">
        <v>9.4893663529971306E-4</v>
      </c>
      <c r="J717" s="10">
        <v>-2.8615347710339019E-3</v>
      </c>
      <c r="K717" s="10">
        <v>1.9778445137947909E-3</v>
      </c>
    </row>
    <row r="718" spans="1:11" x14ac:dyDescent="0.25">
      <c r="A718" s="9">
        <v>43817</v>
      </c>
      <c r="B718" s="10">
        <v>1.18039026857697E-3</v>
      </c>
      <c r="C718" s="10">
        <v>8.9340622441547168E-4</v>
      </c>
      <c r="D718" s="10">
        <v>2.7730407257162688E-3</v>
      </c>
      <c r="E718" s="10">
        <v>7.2866335822787684E-3</v>
      </c>
      <c r="F718" s="10">
        <v>9.5732078675458965E-4</v>
      </c>
      <c r="G718" s="10">
        <v>8.1037277147499864E-4</v>
      </c>
      <c r="H718" s="10">
        <v>1.747609035409603E-4</v>
      </c>
      <c r="I718" s="10">
        <v>-2.4376894741819921E-3</v>
      </c>
      <c r="J718" s="10">
        <v>1.3103127908391521E-3</v>
      </c>
      <c r="K718" s="10">
        <v>-7.7190956112727083E-4</v>
      </c>
    </row>
    <row r="719" spans="1:11" x14ac:dyDescent="0.25">
      <c r="A719" s="9">
        <v>43818</v>
      </c>
      <c r="B719" s="10">
        <v>5.5931790347061314E-3</v>
      </c>
      <c r="C719" s="10">
        <v>3.375930774571767E-3</v>
      </c>
      <c r="D719" s="10">
        <v>6.9886553122240347E-3</v>
      </c>
      <c r="E719" s="10">
        <v>2.2898454802553481E-3</v>
      </c>
      <c r="F719" s="10">
        <v>-1.317642886933257E-5</v>
      </c>
      <c r="G719" s="10">
        <v>-2.6990553306338594E-4</v>
      </c>
      <c r="H719" s="10">
        <v>4.5719603932425912E-4</v>
      </c>
      <c r="I719" s="10">
        <v>-9.7141001039058317E-4</v>
      </c>
      <c r="J719" s="10">
        <v>2.6299979155754989E-3</v>
      </c>
      <c r="K719" s="10">
        <v>-1.2351906829571879E-3</v>
      </c>
    </row>
    <row r="720" spans="1:11" x14ac:dyDescent="0.25">
      <c r="A720" s="9">
        <v>43819</v>
      </c>
      <c r="B720" s="10">
        <v>7.0192856406265944E-3</v>
      </c>
      <c r="C720" s="10">
        <v>6.651003398383315E-3</v>
      </c>
      <c r="D720" s="10">
        <v>7.8242494406057794E-3</v>
      </c>
      <c r="E720" s="10">
        <v>1.88431118425747E-3</v>
      </c>
      <c r="F720" s="10">
        <v>1.9857880363671751E-4</v>
      </c>
      <c r="G720" s="10">
        <v>8.9992800575977583E-5</v>
      </c>
      <c r="H720" s="10">
        <v>7.7823546871469418E-5</v>
      </c>
      <c r="I720" s="10">
        <v>2.64550683667375E-4</v>
      </c>
      <c r="J720" s="10">
        <v>4.4125666531440464E-3</v>
      </c>
      <c r="K720" s="10">
        <v>-1.7575536507322691E-3</v>
      </c>
    </row>
    <row r="721" spans="1:11" x14ac:dyDescent="0.25">
      <c r="A721" s="9">
        <v>43820</v>
      </c>
      <c r="B721" s="10">
        <v>0</v>
      </c>
      <c r="C721" s="10">
        <v>0</v>
      </c>
      <c r="D721" s="10">
        <v>0</v>
      </c>
      <c r="E721" s="10">
        <v>0</v>
      </c>
      <c r="F721" s="10">
        <v>1.3615939645372779E-4</v>
      </c>
      <c r="G721" s="10">
        <v>0</v>
      </c>
      <c r="H721" s="10">
        <v>0</v>
      </c>
      <c r="I721" s="10">
        <v>4.906393431269862E-5</v>
      </c>
      <c r="J721" s="10">
        <v>0</v>
      </c>
      <c r="K721" s="10">
        <v>0</v>
      </c>
    </row>
    <row r="722" spans="1:11" x14ac:dyDescent="0.25">
      <c r="A722" s="9">
        <v>43821</v>
      </c>
      <c r="B722" s="10">
        <v>0</v>
      </c>
      <c r="C722" s="10">
        <v>0</v>
      </c>
      <c r="D722" s="10">
        <v>0</v>
      </c>
      <c r="E722" s="10">
        <v>0</v>
      </c>
      <c r="F722" s="10">
        <v>1.3610005424902211E-4</v>
      </c>
      <c r="G722" s="10">
        <v>0</v>
      </c>
      <c r="H722" s="10">
        <v>0</v>
      </c>
      <c r="I722" s="10">
        <v>4.9147719656028599E-5</v>
      </c>
      <c r="J722" s="10">
        <v>0</v>
      </c>
      <c r="K722" s="10">
        <v>0</v>
      </c>
    </row>
    <row r="723" spans="1:11" x14ac:dyDescent="0.25">
      <c r="A723" s="9">
        <v>43822</v>
      </c>
      <c r="B723" s="10">
        <v>2.005082746732167E-3</v>
      </c>
      <c r="C723" s="10">
        <v>1.0822680456998857E-3</v>
      </c>
      <c r="D723" s="10">
        <v>3.3699003461091781E-3</v>
      </c>
      <c r="E723" s="10">
        <v>7.2987154787451658E-4</v>
      </c>
      <c r="F723" s="10">
        <v>7.0057852987970293E-4</v>
      </c>
      <c r="G723" s="10">
        <v>-2.6995410780172868E-4</v>
      </c>
      <c r="H723" s="10">
        <v>2.6331267248780321E-4</v>
      </c>
      <c r="I723" s="10">
        <v>-7.376973545968335E-4</v>
      </c>
      <c r="J723" s="10">
        <v>1.882028671911895E-3</v>
      </c>
      <c r="K723" s="10">
        <v>-1.1929257448741739E-3</v>
      </c>
    </row>
    <row r="724" spans="1:11" x14ac:dyDescent="0.25">
      <c r="A724" s="9">
        <v>43823</v>
      </c>
      <c r="B724" s="10">
        <v>1.4439166179658349E-3</v>
      </c>
      <c r="C724" s="10">
        <v>1.4345052187212382E-3</v>
      </c>
      <c r="D724" s="10">
        <v>1.2455020702684121E-3</v>
      </c>
      <c r="E724" s="10">
        <v>-2.134305775016609E-3</v>
      </c>
      <c r="F724" s="10">
        <v>1.4585207879713741E-4</v>
      </c>
      <c r="G724" s="10">
        <v>-9.000900090005981E-5</v>
      </c>
      <c r="H724" s="10">
        <v>0</v>
      </c>
      <c r="I724" s="10">
        <v>5.8222261899021355E-4</v>
      </c>
      <c r="J724" s="10">
        <v>-2.2542829540805889E-4</v>
      </c>
      <c r="K724" s="10">
        <v>-2.2969640086711871E-4</v>
      </c>
    </row>
    <row r="725" spans="1:11" x14ac:dyDescent="0.25">
      <c r="A725" s="9">
        <v>43824</v>
      </c>
      <c r="B725" s="10">
        <v>0</v>
      </c>
      <c r="C725" s="10">
        <v>-5.702998839299811E-4</v>
      </c>
      <c r="D725" s="10">
        <v>0</v>
      </c>
      <c r="E725" s="10">
        <v>0</v>
      </c>
      <c r="F725" s="10">
        <v>2.212811761244105E-4</v>
      </c>
      <c r="G725" s="10">
        <v>0</v>
      </c>
      <c r="H725" s="10">
        <v>0</v>
      </c>
      <c r="I725" s="10">
        <v>1.0487892449440039E-4</v>
      </c>
      <c r="J725" s="10">
        <v>0</v>
      </c>
      <c r="K725" s="10">
        <v>-1.014104356045209E-10</v>
      </c>
    </row>
    <row r="726" spans="1:11" x14ac:dyDescent="0.25">
      <c r="A726" s="9">
        <v>43825</v>
      </c>
      <c r="B726" s="10">
        <v>3.3160822165434478E-3</v>
      </c>
      <c r="C726" s="10">
        <v>1.4712597782906567E-3</v>
      </c>
      <c r="D726" s="10">
        <v>3.638271347383037E-3</v>
      </c>
      <c r="E726" s="10">
        <v>-7.6586928412503141E-4</v>
      </c>
      <c r="F726" s="10">
        <v>1.4331642818499191E-4</v>
      </c>
      <c r="G726" s="10">
        <v>0</v>
      </c>
      <c r="H726" s="10">
        <v>0</v>
      </c>
      <c r="I726" s="10">
        <v>4.4787982818927929E-5</v>
      </c>
      <c r="J726" s="10">
        <v>-7.6586926359634155E-4</v>
      </c>
      <c r="K726" s="10">
        <v>-1.9523080878469661E-3</v>
      </c>
    </row>
    <row r="727" spans="1:11" x14ac:dyDescent="0.25">
      <c r="A727" s="9">
        <v>43826</v>
      </c>
      <c r="B727" s="10">
        <v>-2.5065572209587161E-3</v>
      </c>
      <c r="C727" s="10">
        <v>-3.7356009765228126E-3</v>
      </c>
      <c r="D727" s="10">
        <v>-1.217397567506495E-3</v>
      </c>
      <c r="E727" s="10">
        <v>8.7865854649327169E-4</v>
      </c>
      <c r="F727" s="10">
        <v>-1.8110220288170001E-4</v>
      </c>
      <c r="G727" s="10">
        <v>0</v>
      </c>
      <c r="H727" s="10">
        <v>4.7582819888170036E-4</v>
      </c>
      <c r="I727" s="10">
        <v>1.7308108169031831E-3</v>
      </c>
      <c r="J727" s="10">
        <v>1.392157069373345E-2</v>
      </c>
      <c r="K727" s="10">
        <v>4.2264162359151308E-4</v>
      </c>
    </row>
    <row r="728" spans="1:11" x14ac:dyDescent="0.25">
      <c r="A728" s="9">
        <v>43827</v>
      </c>
      <c r="B728" s="10">
        <v>-8.9082103360560438E-8</v>
      </c>
      <c r="C728" s="10">
        <v>0</v>
      </c>
      <c r="D728" s="10">
        <v>0</v>
      </c>
      <c r="E728" s="10">
        <v>0</v>
      </c>
      <c r="F728" s="10">
        <v>1.3689106811765051E-4</v>
      </c>
      <c r="G728" s="10">
        <v>0</v>
      </c>
      <c r="H728" s="10">
        <v>0</v>
      </c>
      <c r="I728" s="10">
        <v>4.5100409540532738E-5</v>
      </c>
      <c r="J728" s="10">
        <v>0</v>
      </c>
      <c r="K728" s="10">
        <v>-3.0469737843930029E-10</v>
      </c>
    </row>
    <row r="729" spans="1:11" x14ac:dyDescent="0.25">
      <c r="A729" s="9">
        <v>43828</v>
      </c>
      <c r="B729" s="10">
        <v>-8.9107746403804811E-8</v>
      </c>
      <c r="C729" s="10">
        <v>0</v>
      </c>
      <c r="D729" s="10">
        <v>0</v>
      </c>
      <c r="E729" s="10">
        <v>0</v>
      </c>
      <c r="F729" s="10">
        <v>1.369894427227791E-4</v>
      </c>
      <c r="G729" s="10">
        <v>0</v>
      </c>
      <c r="H729" s="10">
        <v>0</v>
      </c>
      <c r="I729" s="10">
        <v>4.3831602920763053E-5</v>
      </c>
      <c r="J729" s="10">
        <v>0</v>
      </c>
      <c r="K729" s="10">
        <v>-1.015656447833635E-10</v>
      </c>
    </row>
    <row r="730" spans="1:11" x14ac:dyDescent="0.25">
      <c r="A730" s="9">
        <v>43829</v>
      </c>
      <c r="B730" s="10">
        <v>-9.3642760025607341E-3</v>
      </c>
      <c r="C730" s="10">
        <v>-8.0547135156121552E-3</v>
      </c>
      <c r="D730" s="10">
        <v>-4.9883942510510204E-3</v>
      </c>
      <c r="E730" s="10">
        <v>-4.561625954812687E-3</v>
      </c>
      <c r="F730" s="10">
        <v>-2.5182045611160658E-4</v>
      </c>
      <c r="G730" s="10">
        <v>-2.7005130974888658E-4</v>
      </c>
      <c r="H730" s="10">
        <v>-4.8826049963479612E-5</v>
      </c>
      <c r="I730" s="10">
        <v>-3.364579273763324E-3</v>
      </c>
      <c r="J730" s="10">
        <v>-1.493421896001657E-3</v>
      </c>
      <c r="K730" s="10">
        <v>2.9309166779565299E-3</v>
      </c>
    </row>
    <row r="731" spans="1:11" x14ac:dyDescent="0.25">
      <c r="A731" s="9">
        <v>43830</v>
      </c>
      <c r="B731" s="10">
        <v>-4.9306383632665707E-3</v>
      </c>
      <c r="C731" s="10">
        <v>-5.9839584750909225E-4</v>
      </c>
      <c r="D731" s="10">
        <v>-1.095127095827819E-3</v>
      </c>
      <c r="E731" s="10">
        <v>-4.9156630112356936E-4</v>
      </c>
      <c r="F731" s="10">
        <v>2.7294285806433999E-4</v>
      </c>
      <c r="G731" s="10">
        <v>-1.8008283810544423E-4</v>
      </c>
      <c r="H731" s="10">
        <v>3.2913981479554266E-4</v>
      </c>
      <c r="I731" s="10">
        <v>-2.828354388934029E-4</v>
      </c>
      <c r="J731" s="10">
        <v>-1.9153675049136121E-3</v>
      </c>
      <c r="K731" s="10">
        <v>7.6186226728403028E-4</v>
      </c>
    </row>
    <row r="732" spans="1:11" x14ac:dyDescent="0.25">
      <c r="A732" s="9">
        <v>43831</v>
      </c>
      <c r="B732" s="10">
        <v>-5.2010951101522102E-11</v>
      </c>
      <c r="C732" s="10">
        <v>9.5348772403380799E-4</v>
      </c>
      <c r="D732" s="10">
        <v>0</v>
      </c>
      <c r="E732" s="10">
        <v>0</v>
      </c>
      <c r="F732" s="10">
        <v>7.1463382186776059E-5</v>
      </c>
      <c r="G732" s="10">
        <v>0</v>
      </c>
      <c r="H732" s="10">
        <v>0</v>
      </c>
      <c r="I732" s="10">
        <v>4.7957964591782698E-5</v>
      </c>
      <c r="J732" s="10">
        <v>0</v>
      </c>
      <c r="K732" s="10">
        <v>0</v>
      </c>
    </row>
    <row r="733" spans="1:11" x14ac:dyDescent="0.25">
      <c r="A733" s="9">
        <v>43832</v>
      </c>
      <c r="B733" s="10">
        <v>1.0313083454922101E-2</v>
      </c>
      <c r="C733" s="10">
        <v>8.6815653303216056E-3</v>
      </c>
      <c r="D733" s="10">
        <v>1.4012881609419379E-2</v>
      </c>
      <c r="E733" s="10">
        <v>1.2135541439057819E-2</v>
      </c>
      <c r="F733" s="10">
        <v>6.2388684508762893E-4</v>
      </c>
      <c r="G733" s="10">
        <v>3.6023054755029982E-4</v>
      </c>
      <c r="H733" s="10">
        <v>3.5162983592718078E-4</v>
      </c>
      <c r="I733" s="10">
        <v>1.9271115266952239E-3</v>
      </c>
      <c r="J733" s="10">
        <v>2.1426658461367598E-3</v>
      </c>
      <c r="K733" s="10">
        <v>-4.6088605295807614E-3</v>
      </c>
    </row>
    <row r="734" spans="1:11" x14ac:dyDescent="0.25">
      <c r="A734" s="9">
        <v>43833</v>
      </c>
      <c r="B734" s="10">
        <v>-2.0643897933708688E-3</v>
      </c>
      <c r="C734" s="10">
        <v>-4.2198751119866262E-3</v>
      </c>
      <c r="D734" s="10">
        <v>-8.1039228486727843E-3</v>
      </c>
      <c r="E734" s="10">
        <v>-6.2088714235383202E-3</v>
      </c>
      <c r="F734" s="10">
        <v>3.4381445221254298E-4</v>
      </c>
      <c r="G734" s="10">
        <v>1.8005041411583989E-4</v>
      </c>
      <c r="H734" s="10">
        <v>3.2891586079264457E-4</v>
      </c>
      <c r="I734" s="10">
        <v>5.1264649115905234E-3</v>
      </c>
      <c r="J734" s="10">
        <v>2.5738792121187348E-2</v>
      </c>
      <c r="K734" s="10">
        <v>2.869010635081715E-3</v>
      </c>
    </row>
    <row r="735" spans="1:11" x14ac:dyDescent="0.25">
      <c r="A735" s="9">
        <v>43834</v>
      </c>
      <c r="B735" s="10">
        <v>-2.5793256419603949E-11</v>
      </c>
      <c r="C735" s="10">
        <v>0</v>
      </c>
      <c r="D735" s="10">
        <v>0</v>
      </c>
      <c r="E735" s="10">
        <v>0</v>
      </c>
      <c r="F735" s="10">
        <v>1.388624937981309E-4</v>
      </c>
      <c r="G735" s="10">
        <v>0</v>
      </c>
      <c r="H735" s="10">
        <v>0</v>
      </c>
      <c r="I735" s="10">
        <v>5.1230104355370898E-5</v>
      </c>
      <c r="J735" s="10">
        <v>0</v>
      </c>
      <c r="K735" s="10">
        <v>0</v>
      </c>
    </row>
    <row r="736" spans="1:11" x14ac:dyDescent="0.25">
      <c r="A736" s="9">
        <v>43835</v>
      </c>
      <c r="B736" s="10">
        <v>-2.5793256419603949E-11</v>
      </c>
      <c r="C736" s="10">
        <v>0</v>
      </c>
      <c r="D736" s="10">
        <v>0</v>
      </c>
      <c r="E736" s="10">
        <v>0</v>
      </c>
      <c r="F736" s="10">
        <v>1.3913159274570039E-4</v>
      </c>
      <c r="G736" s="10">
        <v>0</v>
      </c>
      <c r="H736" s="10">
        <v>0</v>
      </c>
      <c r="I736" s="10">
        <v>5.1447998745235417E-5</v>
      </c>
      <c r="J736" s="10">
        <v>0</v>
      </c>
      <c r="K736" s="10">
        <v>0</v>
      </c>
    </row>
    <row r="737" spans="1:11" x14ac:dyDescent="0.25">
      <c r="A737" s="9">
        <v>43836</v>
      </c>
      <c r="B737" s="10">
        <v>3.2055191198567812E-3</v>
      </c>
      <c r="C737" s="10">
        <v>-2.7327807842362217E-3</v>
      </c>
      <c r="D737" s="10">
        <v>1.322468217105488E-2</v>
      </c>
      <c r="E737" s="10">
        <v>-1.0240230314702449E-2</v>
      </c>
      <c r="F737" s="10">
        <v>-1.2949521945890829E-3</v>
      </c>
      <c r="G737" s="10">
        <v>7.2007200720092257E-4</v>
      </c>
      <c r="H737" s="10">
        <v>-1.3278772932989735E-4</v>
      </c>
      <c r="I737" s="10">
        <v>-1.3188101460409609E-3</v>
      </c>
      <c r="J737" s="10">
        <v>1.3491343996176131E-2</v>
      </c>
      <c r="K737" s="10">
        <v>8.557794925134754E-4</v>
      </c>
    </row>
    <row r="738" spans="1:11" x14ac:dyDescent="0.25">
      <c r="A738" s="9">
        <v>43837</v>
      </c>
      <c r="B738" s="10">
        <v>2.769350286683014E-3</v>
      </c>
      <c r="C738" s="10">
        <v>4.8488044373133921E-3</v>
      </c>
      <c r="D738" s="10">
        <v>1.2321857899620261E-2</v>
      </c>
      <c r="E738" s="10">
        <v>3.3471565317033658E-3</v>
      </c>
      <c r="F738" s="10">
        <v>4.9478359278309902E-4</v>
      </c>
      <c r="G738" s="10">
        <v>0</v>
      </c>
      <c r="H738" s="10">
        <v>1.544878727020027E-4</v>
      </c>
      <c r="I738" s="10">
        <v>-1.2897013652448659E-3</v>
      </c>
      <c r="J738" s="10">
        <v>9.5623184539661565E-4</v>
      </c>
      <c r="K738" s="10">
        <v>1.2963402216337181E-3</v>
      </c>
    </row>
    <row r="739" spans="1:11" x14ac:dyDescent="0.25">
      <c r="A739" s="9">
        <v>43838</v>
      </c>
      <c r="B739" s="10">
        <v>2.5339194598066328E-3</v>
      </c>
      <c r="C739" s="10">
        <v>3.7280100111309888E-3</v>
      </c>
      <c r="D739" s="10">
        <v>9.946610262865363E-3</v>
      </c>
      <c r="E739" s="10">
        <v>-3.779990924928978E-3</v>
      </c>
      <c r="F739" s="10">
        <v>8.1063292498573247E-5</v>
      </c>
      <c r="G739" s="10">
        <v>2.6983270372360479E-4</v>
      </c>
      <c r="H739" s="10">
        <v>-8.7619935432159402E-5</v>
      </c>
      <c r="I739" s="10">
        <v>-1.907213840121047E-3</v>
      </c>
      <c r="J739" s="10">
        <v>4.6137694651002814E-3</v>
      </c>
      <c r="K739" s="10">
        <v>-2.319858343601489E-3</v>
      </c>
    </row>
    <row r="740" spans="1:11" x14ac:dyDescent="0.25">
      <c r="A740" s="9">
        <v>43839</v>
      </c>
      <c r="B740" s="10">
        <v>5.5748526864300976E-3</v>
      </c>
      <c r="C740" s="10">
        <v>5.9767721408687802E-3</v>
      </c>
      <c r="D740" s="10">
        <v>1.2219512090657639E-2</v>
      </c>
      <c r="E740" s="10">
        <v>1.021498312584557E-2</v>
      </c>
      <c r="F740" s="10">
        <v>8.5303797262792358E-4</v>
      </c>
      <c r="G740" s="10">
        <v>8.991997122564932E-5</v>
      </c>
      <c r="H740" s="10">
        <v>6.3326759756709983E-4</v>
      </c>
      <c r="I740" s="10">
        <v>-5.9713774612146775E-4</v>
      </c>
      <c r="J740" s="10">
        <v>-1.198916395161276E-2</v>
      </c>
      <c r="K740" s="10">
        <v>-1.7115741512098159E-3</v>
      </c>
    </row>
    <row r="741" spans="1:11" x14ac:dyDescent="0.25">
      <c r="A741" s="9">
        <v>43840</v>
      </c>
      <c r="B741" s="10">
        <v>-3.019555639521498E-3</v>
      </c>
      <c r="C741" s="10">
        <v>-3.6239850805829255E-3</v>
      </c>
      <c r="D741" s="10">
        <v>-2.4400872751715319E-3</v>
      </c>
      <c r="E741" s="10">
        <v>-1.466869424778694E-3</v>
      </c>
      <c r="F741" s="10">
        <v>2.928884548905053E-4</v>
      </c>
      <c r="G741" s="10">
        <v>-4.4955943175684077E-4</v>
      </c>
      <c r="H741" s="10">
        <v>6.0217142836505033E-4</v>
      </c>
      <c r="I741" s="10">
        <v>2.1769509375948459E-3</v>
      </c>
      <c r="J741" s="10">
        <v>8.2435678856196404E-4</v>
      </c>
      <c r="K741" s="10">
        <v>1.6063825452607981E-3</v>
      </c>
    </row>
    <row r="742" spans="1:11" x14ac:dyDescent="0.25">
      <c r="A742" s="9">
        <v>43841</v>
      </c>
      <c r="B742" s="10">
        <v>0</v>
      </c>
      <c r="C742" s="10">
        <v>0</v>
      </c>
      <c r="D742" s="10">
        <v>0</v>
      </c>
      <c r="E742" s="10">
        <v>0</v>
      </c>
      <c r="F742" s="10">
        <v>1.386802122831376E-4</v>
      </c>
      <c r="G742" s="10">
        <v>0</v>
      </c>
      <c r="H742" s="10">
        <v>0</v>
      </c>
      <c r="I742" s="10">
        <v>5.2077278636097901E-5</v>
      </c>
      <c r="J742" s="10">
        <v>0</v>
      </c>
      <c r="K742" s="10">
        <v>0</v>
      </c>
    </row>
    <row r="743" spans="1:11" x14ac:dyDescent="0.25">
      <c r="A743" s="9">
        <v>43842</v>
      </c>
      <c r="B743" s="10">
        <v>0</v>
      </c>
      <c r="C743" s="10">
        <v>0</v>
      </c>
      <c r="D743" s="10">
        <v>0</v>
      </c>
      <c r="E743" s="10">
        <v>0</v>
      </c>
      <c r="F743" s="10">
        <v>1.3890736016297639E-4</v>
      </c>
      <c r="G743" s="10">
        <v>0</v>
      </c>
      <c r="H743" s="10">
        <v>0</v>
      </c>
      <c r="I743" s="10">
        <v>5.2499428488284039E-5</v>
      </c>
      <c r="J743" s="10">
        <v>0</v>
      </c>
      <c r="K743" s="10">
        <v>0</v>
      </c>
    </row>
    <row r="744" spans="1:11" x14ac:dyDescent="0.25">
      <c r="A744" s="9">
        <v>43843</v>
      </c>
      <c r="B744" s="10">
        <v>5.876787805748851E-3</v>
      </c>
      <c r="C744" s="10">
        <v>4.6098015496780498E-3</v>
      </c>
      <c r="D744" s="10">
        <v>6.6527411303791686E-3</v>
      </c>
      <c r="E744" s="10">
        <v>9.6044741573928505E-3</v>
      </c>
      <c r="F744" s="10">
        <v>1.9973206430501381E-4</v>
      </c>
      <c r="G744" s="10">
        <v>6.2966627687321974E-4</v>
      </c>
      <c r="H744" s="10">
        <v>1.0240678501343137E-3</v>
      </c>
      <c r="I744" s="10">
        <v>-1.6871347346686381E-3</v>
      </c>
      <c r="J744" s="10">
        <v>-4.2320840200624774E-3</v>
      </c>
      <c r="K744" s="10">
        <v>-1.966311764252326E-3</v>
      </c>
    </row>
    <row r="745" spans="1:11" x14ac:dyDescent="0.25">
      <c r="A745" s="9">
        <v>43844</v>
      </c>
      <c r="B745" s="10">
        <v>4.3960909598119713E-3</v>
      </c>
      <c r="C745" s="10">
        <v>3.4215166504933947E-3</v>
      </c>
      <c r="D745" s="10">
        <v>4.1621632907125061E-3</v>
      </c>
      <c r="E745" s="10">
        <v>-2.947432920036297E-4</v>
      </c>
      <c r="F745" s="10">
        <v>4.8514169230351463E-5</v>
      </c>
      <c r="G745" s="10">
        <v>7.1916576770947316E-4</v>
      </c>
      <c r="H745" s="10">
        <v>5.2818488273564945E-4</v>
      </c>
      <c r="I745" s="10">
        <v>1.469999452314408E-3</v>
      </c>
      <c r="J745" s="10">
        <v>-1.929446459626782E-3</v>
      </c>
      <c r="K745" s="10">
        <v>8.876181576704667E-4</v>
      </c>
    </row>
    <row r="746" spans="1:11" x14ac:dyDescent="0.25">
      <c r="A746" s="9">
        <v>43845</v>
      </c>
      <c r="B746" s="10">
        <v>5.4356107149300392E-4</v>
      </c>
      <c r="C746" s="10">
        <v>6.6339490130129519E-6</v>
      </c>
      <c r="D746" s="10">
        <v>9.1098619085649979E-4</v>
      </c>
      <c r="E746" s="10">
        <v>-7.8796286054628739E-3</v>
      </c>
      <c r="F746" s="10">
        <v>1.2964907406409759E-4</v>
      </c>
      <c r="G746" s="10">
        <v>3.5932446999642487E-4</v>
      </c>
      <c r="H746" s="10">
        <v>6.8555717510809799E-4</v>
      </c>
      <c r="I746" s="10">
        <v>2.3225988572181939E-3</v>
      </c>
      <c r="J746" s="10">
        <v>-2.2339998390219501E-4</v>
      </c>
      <c r="K746" s="10">
        <v>6.6405129087265813E-4</v>
      </c>
    </row>
    <row r="747" spans="1:11" x14ac:dyDescent="0.25">
      <c r="A747" s="9">
        <v>43846</v>
      </c>
      <c r="B747" s="10">
        <v>1.022964840302021E-2</v>
      </c>
      <c r="C747" s="10">
        <v>7.531693481156454E-3</v>
      </c>
      <c r="D747" s="10">
        <v>7.9888539493664368E-3</v>
      </c>
      <c r="E747" s="10">
        <v>5.1809869089227689E-3</v>
      </c>
      <c r="F747" s="10">
        <v>5.8075932015966281E-4</v>
      </c>
      <c r="G747" s="10">
        <v>2.6939655172419918E-4</v>
      </c>
      <c r="H747" s="10">
        <v>3.4029313823191742E-4</v>
      </c>
      <c r="I747" s="10">
        <v>-7.9491075277537959E-4</v>
      </c>
      <c r="J747" s="10">
        <v>4.47194719829902E-3</v>
      </c>
      <c r="K747" s="10">
        <v>-8.007169310561002E-4</v>
      </c>
    </row>
    <row r="748" spans="1:11" x14ac:dyDescent="0.25">
      <c r="A748" s="9">
        <v>43847</v>
      </c>
      <c r="B748" s="10">
        <v>6.1430795930781379E-3</v>
      </c>
      <c r="C748" s="10">
        <v>6.6457675664008953E-3</v>
      </c>
      <c r="D748" s="10">
        <v>6.5037566962358184E-3</v>
      </c>
      <c r="E748" s="10">
        <v>9.8967081807244117E-3</v>
      </c>
      <c r="F748" s="10">
        <v>6.7986339229331172E-4</v>
      </c>
      <c r="G748" s="10">
        <v>-1.7954933117869665E-4</v>
      </c>
      <c r="H748" s="10">
        <v>1.0142325535351659E-3</v>
      </c>
      <c r="I748" s="10">
        <v>-8.5489541487837606E-4</v>
      </c>
      <c r="J748" s="10">
        <v>6.2051766435833322E-3</v>
      </c>
      <c r="K748" s="10">
        <v>-1.532513764190502E-3</v>
      </c>
    </row>
    <row r="749" spans="1:11" x14ac:dyDescent="0.25">
      <c r="A749" s="9">
        <v>43848</v>
      </c>
      <c r="B749" s="10">
        <v>0</v>
      </c>
      <c r="C749" s="10">
        <v>0</v>
      </c>
      <c r="D749" s="10">
        <v>0</v>
      </c>
      <c r="E749" s="10">
        <v>0</v>
      </c>
      <c r="F749" s="10">
        <v>1.3565820404437551E-4</v>
      </c>
      <c r="G749" s="10">
        <v>0</v>
      </c>
      <c r="H749" s="10">
        <v>0</v>
      </c>
      <c r="I749" s="10">
        <v>4.6160804728634368E-5</v>
      </c>
      <c r="J749" s="10">
        <v>0</v>
      </c>
      <c r="K749" s="10">
        <v>0</v>
      </c>
    </row>
    <row r="750" spans="1:11" x14ac:dyDescent="0.25">
      <c r="A750" s="9">
        <v>43849</v>
      </c>
      <c r="B750" s="10">
        <v>0</v>
      </c>
      <c r="C750" s="10">
        <v>0</v>
      </c>
      <c r="D750" s="10">
        <v>0</v>
      </c>
      <c r="E750" s="10">
        <v>0</v>
      </c>
      <c r="F750" s="10">
        <v>1.3561099982228869E-4</v>
      </c>
      <c r="G750" s="10">
        <v>0</v>
      </c>
      <c r="H750" s="10">
        <v>0</v>
      </c>
      <c r="I750" s="10">
        <v>4.6107582220455967E-5</v>
      </c>
      <c r="J750" s="10">
        <v>0</v>
      </c>
      <c r="K750" s="10">
        <v>0</v>
      </c>
    </row>
    <row r="751" spans="1:11" x14ac:dyDescent="0.25">
      <c r="A751" s="9">
        <v>43850</v>
      </c>
      <c r="B751" s="10">
        <v>-1.0029176732873071E-3</v>
      </c>
      <c r="C751" s="10">
        <v>1.0668845010315398E-3</v>
      </c>
      <c r="D751" s="10">
        <v>-5.5615221506466472E-4</v>
      </c>
      <c r="E751" s="10">
        <v>1.127904384364609E-3</v>
      </c>
      <c r="F751" s="10">
        <v>5.2739646723809486E-4</v>
      </c>
      <c r="G751" s="10">
        <v>0</v>
      </c>
      <c r="H751" s="10">
        <v>6.7696833262598233E-4</v>
      </c>
      <c r="I751" s="10">
        <v>2.3550047505760399E-4</v>
      </c>
      <c r="J751" s="10">
        <v>2.7439821943655569E-3</v>
      </c>
      <c r="K751" s="10">
        <v>6.0218030882253082E-4</v>
      </c>
    </row>
    <row r="752" spans="1:11" x14ac:dyDescent="0.25">
      <c r="A752" s="9">
        <v>43851</v>
      </c>
      <c r="B752" s="10">
        <v>-6.795350761574781E-3</v>
      </c>
      <c r="C752" s="10">
        <v>-3.867327507537377E-3</v>
      </c>
      <c r="D752" s="10">
        <v>-3.1781119575071681E-3</v>
      </c>
      <c r="E752" s="10">
        <v>-2.114304199632944E-2</v>
      </c>
      <c r="F752" s="10">
        <v>3.179722533119822E-5</v>
      </c>
      <c r="G752" s="10">
        <v>3.5916314986073061E-4</v>
      </c>
      <c r="H752" s="10">
        <v>7.9959391410255876E-5</v>
      </c>
      <c r="I752" s="10">
        <v>2.917007678264083E-3</v>
      </c>
      <c r="J752" s="10">
        <v>-7.0617521352132062E-3</v>
      </c>
      <c r="K752" s="10">
        <v>2.5286323323792098E-4</v>
      </c>
    </row>
    <row r="753" spans="1:11" x14ac:dyDescent="0.25">
      <c r="A753" s="9">
        <v>43852</v>
      </c>
      <c r="B753" s="10">
        <v>3.6441649659959552E-3</v>
      </c>
      <c r="C753" s="10">
        <v>3.1965367208166562E-3</v>
      </c>
      <c r="D753" s="10">
        <v>2.8424829484348102E-3</v>
      </c>
      <c r="E753" s="10">
        <v>6.3630592897279126E-3</v>
      </c>
      <c r="F753" s="10">
        <v>3.9664166842112708E-4</v>
      </c>
      <c r="G753" s="10">
        <v>-1.7951709900365653E-4</v>
      </c>
      <c r="H753" s="10">
        <v>2.4345238843870298E-4</v>
      </c>
      <c r="I753" s="10">
        <v>8.7518731302815844E-4</v>
      </c>
      <c r="J753" s="10">
        <v>5.6695921942537808E-3</v>
      </c>
      <c r="K753" s="10">
        <v>-4.6419836664435282E-4</v>
      </c>
    </row>
    <row r="754" spans="1:11" x14ac:dyDescent="0.25">
      <c r="A754" s="9">
        <v>43853</v>
      </c>
      <c r="B754" s="10">
        <v>-1.5953272649394949E-3</v>
      </c>
      <c r="C754" s="10">
        <v>-9.7566574839302866E-4</v>
      </c>
      <c r="D754" s="10">
        <v>-5.6795756155959554E-3</v>
      </c>
      <c r="E754" s="10">
        <v>-2.5588907656458599E-3</v>
      </c>
      <c r="F754" s="10">
        <v>-6.4448615893053507E-4</v>
      </c>
      <c r="G754" s="10">
        <v>-1.2568453182512096E-3</v>
      </c>
      <c r="H754" s="10">
        <v>2.3261557805853705E-4</v>
      </c>
      <c r="I754" s="10">
        <v>3.3969174874182162E-3</v>
      </c>
      <c r="J754" s="10">
        <v>6.5377595269291433E-3</v>
      </c>
      <c r="K754" s="10">
        <v>-1.928636168366582E-3</v>
      </c>
    </row>
    <row r="755" spans="1:11" x14ac:dyDescent="0.25">
      <c r="A755" s="9">
        <v>43854</v>
      </c>
      <c r="B755" s="10">
        <v>-1.6915950132513351E-3</v>
      </c>
      <c r="C755" s="10">
        <v>-2.6266168200920204E-3</v>
      </c>
      <c r="D755" s="10">
        <v>1.452775739248624E-3</v>
      </c>
      <c r="E755" s="10">
        <v>-4.4022108361916326E-3</v>
      </c>
      <c r="F755" s="10">
        <v>-1.206908460882339E-3</v>
      </c>
      <c r="G755" s="10">
        <v>-8.0898876404500442E-4</v>
      </c>
      <c r="H755" s="10">
        <v>-6.0160691901733898E-5</v>
      </c>
      <c r="I755" s="10">
        <v>2.218184665358391E-3</v>
      </c>
      <c r="J755" s="10">
        <v>2.7620445918741239E-3</v>
      </c>
      <c r="K755" s="10">
        <v>2.554166924278789E-3</v>
      </c>
    </row>
    <row r="756" spans="1:11" x14ac:dyDescent="0.25">
      <c r="A756" s="9">
        <v>43855</v>
      </c>
      <c r="B756" s="10">
        <v>0</v>
      </c>
      <c r="C756" s="10">
        <v>0</v>
      </c>
      <c r="D756" s="10">
        <v>0</v>
      </c>
      <c r="E756" s="10">
        <v>0</v>
      </c>
      <c r="F756" s="10">
        <v>-1.8494215771658329E-4</v>
      </c>
      <c r="G756" s="10">
        <v>0</v>
      </c>
      <c r="H756" s="10">
        <v>0</v>
      </c>
      <c r="I756" s="10">
        <v>4.6262070334757148E-5</v>
      </c>
      <c r="J756" s="10">
        <v>0</v>
      </c>
      <c r="K756" s="10">
        <v>0</v>
      </c>
    </row>
    <row r="757" spans="1:11" x14ac:dyDescent="0.25">
      <c r="A757" s="9">
        <v>43856</v>
      </c>
      <c r="B757" s="10">
        <v>0</v>
      </c>
      <c r="C757" s="10">
        <v>0</v>
      </c>
      <c r="D757" s="10">
        <v>0</v>
      </c>
      <c r="E757" s="10">
        <v>0</v>
      </c>
      <c r="F757" s="10">
        <v>1.3651060867525541E-4</v>
      </c>
      <c r="G757" s="10">
        <v>0</v>
      </c>
      <c r="H757" s="10">
        <v>0</v>
      </c>
      <c r="I757" s="10">
        <v>4.6232076413854628E-5</v>
      </c>
      <c r="J757" s="10">
        <v>0</v>
      </c>
      <c r="K757" s="10">
        <v>0</v>
      </c>
    </row>
    <row r="758" spans="1:11" x14ac:dyDescent="0.25">
      <c r="A758" s="9">
        <v>43857</v>
      </c>
      <c r="B758" s="10">
        <v>-1.9922358803830639E-2</v>
      </c>
      <c r="C758" s="10">
        <v>-1.7859473395253955E-2</v>
      </c>
      <c r="D758" s="10">
        <v>-2.9264973367538191E-2</v>
      </c>
      <c r="E758" s="10">
        <v>-1.9691635572436032E-2</v>
      </c>
      <c r="F758" s="10">
        <v>-2.5142635670211129E-3</v>
      </c>
      <c r="G758" s="10">
        <v>-3.4184958618207473E-3</v>
      </c>
      <c r="H758" s="10">
        <v>-8.3242263722616006E-4</v>
      </c>
      <c r="I758" s="10">
        <v>5.8628462325973629E-3</v>
      </c>
      <c r="J758" s="10">
        <v>1.124104730935249E-2</v>
      </c>
      <c r="K758" s="10">
        <v>-3.6664837864144322E-3</v>
      </c>
    </row>
    <row r="759" spans="1:11" x14ac:dyDescent="0.25">
      <c r="A759" s="9">
        <v>43858</v>
      </c>
      <c r="B759" s="10">
        <v>1.0123762423482899E-2</v>
      </c>
      <c r="C759" s="10">
        <v>8.4354951501286468E-3</v>
      </c>
      <c r="D759" s="10">
        <v>3.030243714899461E-3</v>
      </c>
      <c r="E759" s="10">
        <v>5.9624944672864721E-4</v>
      </c>
      <c r="F759" s="10">
        <v>1.0622820700068041E-3</v>
      </c>
      <c r="G759" s="10">
        <v>1.715111030871963E-3</v>
      </c>
      <c r="H759" s="10">
        <v>-7.4683874214742652E-4</v>
      </c>
      <c r="I759" s="10">
        <v>-1.5165839619938339E-3</v>
      </c>
      <c r="J759" s="10">
        <v>-2.732530140772238E-3</v>
      </c>
      <c r="K759" s="10">
        <v>2.7642373081322451E-3</v>
      </c>
    </row>
    <row r="760" spans="1:11" x14ac:dyDescent="0.25">
      <c r="A760" s="9">
        <v>43859</v>
      </c>
      <c r="B760" s="10">
        <v>-1.5204731414293351E-3</v>
      </c>
      <c r="C760" s="10">
        <v>-4.4831858446170436E-4</v>
      </c>
      <c r="D760" s="10">
        <v>-1.302953211508973E-3</v>
      </c>
      <c r="E760" s="10">
        <v>-4.2678043959057943E-3</v>
      </c>
      <c r="F760" s="10">
        <v>4.0876830683855841E-4</v>
      </c>
      <c r="G760" s="10">
        <v>7.2091556276476787E-4</v>
      </c>
      <c r="H760" s="10">
        <v>6.9163446084430369E-4</v>
      </c>
      <c r="I760" s="10">
        <v>2.6129096452773841E-3</v>
      </c>
      <c r="J760" s="10">
        <v>-2.0161331498291801E-4</v>
      </c>
      <c r="K760" s="10">
        <v>1.48509108934225E-3</v>
      </c>
    </row>
    <row r="761" spans="1:11" x14ac:dyDescent="0.25">
      <c r="A761" s="9">
        <v>43860</v>
      </c>
      <c r="B761" s="10">
        <v>-3.4591642641744751E-3</v>
      </c>
      <c r="C761" s="10">
        <v>-5.6238032110766945E-3</v>
      </c>
      <c r="D761" s="10">
        <v>-1.9406758022901038E-2</v>
      </c>
      <c r="E761" s="10">
        <v>-2.2608055321485691E-2</v>
      </c>
      <c r="F761" s="10">
        <v>-1.0751387948562121E-3</v>
      </c>
      <c r="G761" s="10">
        <v>-1.7109410175596418E-3</v>
      </c>
      <c r="H761" s="10">
        <v>-6.6239569739390269E-4</v>
      </c>
      <c r="I761" s="10">
        <v>1.631245982503637E-3</v>
      </c>
      <c r="J761" s="10">
        <v>-2.4953725239529318E-4</v>
      </c>
      <c r="K761" s="10">
        <v>-3.599685003867759E-3</v>
      </c>
    </row>
    <row r="762" spans="1:11" x14ac:dyDescent="0.25">
      <c r="A762" s="9">
        <v>43861</v>
      </c>
      <c r="B762" s="10">
        <v>-1.8230681115009691E-2</v>
      </c>
      <c r="C762" s="10">
        <v>-1.8604406575793764E-2</v>
      </c>
      <c r="D762" s="10">
        <v>-1.545285236923777E-2</v>
      </c>
      <c r="E762" s="10">
        <v>-2.4408380373082791E-2</v>
      </c>
      <c r="F762" s="10">
        <v>1.9045796094885331E-4</v>
      </c>
      <c r="G762" s="10">
        <v>-9.0203860725335261E-5</v>
      </c>
      <c r="H762" s="10">
        <v>2.0235796494438851E-4</v>
      </c>
      <c r="I762" s="10">
        <v>2.0303841445195041E-3</v>
      </c>
      <c r="J762" s="10">
        <v>-4.9718015044031283E-4</v>
      </c>
      <c r="K762" s="10">
        <v>-2.9098851655510178E-3</v>
      </c>
    </row>
    <row r="763" spans="1:11" x14ac:dyDescent="0.25">
      <c r="A763" s="9">
        <v>43862</v>
      </c>
      <c r="B763" s="10">
        <v>-2.3108766578072701E-7</v>
      </c>
      <c r="C763" s="10">
        <v>0</v>
      </c>
      <c r="D763" s="10">
        <v>0</v>
      </c>
      <c r="E763" s="10">
        <v>0</v>
      </c>
      <c r="F763" s="10">
        <v>7.1030155214923951E-5</v>
      </c>
      <c r="G763" s="10">
        <v>0</v>
      </c>
      <c r="H763" s="10">
        <v>0</v>
      </c>
      <c r="I763" s="10">
        <v>4.4745286499559001E-5</v>
      </c>
      <c r="J763" s="10">
        <v>0</v>
      </c>
      <c r="K763" s="10">
        <v>0</v>
      </c>
    </row>
    <row r="764" spans="1:11" x14ac:dyDescent="0.25">
      <c r="A764" s="9">
        <v>43863</v>
      </c>
      <c r="B764" s="10">
        <v>-2.311141291677643E-7</v>
      </c>
      <c r="C764" s="10">
        <v>0</v>
      </c>
      <c r="D764" s="10">
        <v>0</v>
      </c>
      <c r="E764" s="10">
        <v>0</v>
      </c>
      <c r="F764" s="10">
        <v>1.3789881380965599E-4</v>
      </c>
      <c r="G764" s="10">
        <v>0</v>
      </c>
      <c r="H764" s="10">
        <v>0</v>
      </c>
      <c r="I764" s="10">
        <v>4.7698581109312237E-5</v>
      </c>
      <c r="J764" s="10">
        <v>0</v>
      </c>
      <c r="K764" s="10">
        <v>0</v>
      </c>
    </row>
    <row r="765" spans="1:11" x14ac:dyDescent="0.25">
      <c r="A765" s="9">
        <v>43864</v>
      </c>
      <c r="B765" s="10">
        <v>1.0722547835315231E-2</v>
      </c>
      <c r="C765" s="10">
        <v>7.2827715285141981E-3</v>
      </c>
      <c r="D765" s="10">
        <v>1.4381801243254611E-2</v>
      </c>
      <c r="E765" s="10">
        <v>1.1798088849241941E-3</v>
      </c>
      <c r="F765" s="10">
        <v>-4.723785579169304E-4</v>
      </c>
      <c r="G765" s="10">
        <v>7.216959831293678E-4</v>
      </c>
      <c r="H765" s="10">
        <v>-8.542279468255046E-5</v>
      </c>
      <c r="I765" s="10">
        <v>-7.4068961858175797E-4</v>
      </c>
      <c r="J765" s="10">
        <v>-3.7654072847000948E-3</v>
      </c>
      <c r="K765" s="10">
        <v>3.5753777172300438E-3</v>
      </c>
    </row>
    <row r="766" spans="1:11" x14ac:dyDescent="0.25">
      <c r="A766" s="9">
        <v>43865</v>
      </c>
      <c r="B766" s="10">
        <v>1.2520905121061521E-2</v>
      </c>
      <c r="C766" s="10">
        <v>1.8726375688827623E-2</v>
      </c>
      <c r="D766" s="10">
        <v>1.3418072109178111E-2</v>
      </c>
      <c r="E766" s="10">
        <v>2.1413647432004579E-2</v>
      </c>
      <c r="F766" s="10">
        <v>1.0402763403090101E-3</v>
      </c>
      <c r="G766" s="10">
        <v>5.4088155942348464E-4</v>
      </c>
      <c r="H766" s="10">
        <v>6.6725364675307972E-4</v>
      </c>
      <c r="I766" s="10">
        <v>-3.5731313141269538E-3</v>
      </c>
      <c r="J766" s="10">
        <v>-8.7073499465026849E-3</v>
      </c>
      <c r="K766" s="10">
        <v>1.8292546595786159E-3</v>
      </c>
    </row>
    <row r="767" spans="1:11" x14ac:dyDescent="0.25">
      <c r="A767" s="9">
        <v>43866</v>
      </c>
      <c r="B767" s="10">
        <v>1.307417235394581E-2</v>
      </c>
      <c r="C767" s="10">
        <v>1.3829633099922134E-2</v>
      </c>
      <c r="D767" s="10">
        <v>1.4815643141171449E-2</v>
      </c>
      <c r="E767" s="10">
        <v>1.248029624536939E-2</v>
      </c>
      <c r="F767" s="10">
        <v>1.0661673972709449E-3</v>
      </c>
      <c r="G767" s="10">
        <v>8.108838986276445E-4</v>
      </c>
      <c r="H767" s="10">
        <v>8.0969611994128232E-4</v>
      </c>
      <c r="I767" s="10">
        <v>-3.506610856596204E-3</v>
      </c>
      <c r="J767" s="10">
        <v>7.9816969954960015E-5</v>
      </c>
      <c r="K767" s="10">
        <v>6.5623837064876511E-5</v>
      </c>
    </row>
    <row r="768" spans="1:11" x14ac:dyDescent="0.25">
      <c r="A768" s="9">
        <v>43867</v>
      </c>
      <c r="B768" s="10">
        <v>1.127333629552485E-2</v>
      </c>
      <c r="C768" s="10">
        <v>1.8592767609266758E-3</v>
      </c>
      <c r="D768" s="10">
        <v>1.253334394550931E-2</v>
      </c>
      <c r="E768" s="10">
        <v>1.432513301394134E-2</v>
      </c>
      <c r="F768" s="10">
        <v>1.0754109282669071E-3</v>
      </c>
      <c r="G768" s="10">
        <v>4.5012607164910334E-4</v>
      </c>
      <c r="H768" s="10">
        <v>1.0676470484919985E-3</v>
      </c>
      <c r="I768" s="10">
        <v>9.3555464887895567E-4</v>
      </c>
      <c r="J768" s="10">
        <v>8.6564009059062474E-3</v>
      </c>
      <c r="K768" s="10">
        <v>-2.3743973666268131E-4</v>
      </c>
    </row>
    <row r="769" spans="1:11" x14ac:dyDescent="0.25">
      <c r="A769" s="9">
        <v>43868</v>
      </c>
      <c r="B769" s="10">
        <v>-9.245416587592703E-3</v>
      </c>
      <c r="C769" s="10">
        <v>-9.9213934844062379E-3</v>
      </c>
      <c r="D769" s="10">
        <v>-9.153106177589021E-3</v>
      </c>
      <c r="E769" s="10">
        <v>-1.070588147589779E-2</v>
      </c>
      <c r="F769" s="10">
        <v>-2.5367022900668612E-4</v>
      </c>
      <c r="G769" s="10">
        <v>-2.6995406905071299E-4</v>
      </c>
      <c r="H769" s="10">
        <v>2.5205109386231228E-4</v>
      </c>
      <c r="I769" s="10">
        <v>3.2772414094046631E-3</v>
      </c>
      <c r="J769" s="10">
        <v>7.2220707157251152E-3</v>
      </c>
      <c r="K769" s="10">
        <v>6.8612154918334944E-4</v>
      </c>
    </row>
    <row r="770" spans="1:11" x14ac:dyDescent="0.25">
      <c r="A770" s="9">
        <v>43869</v>
      </c>
      <c r="B770" s="10">
        <v>-3.4042001995082671E-8</v>
      </c>
      <c r="C770" s="10">
        <v>0</v>
      </c>
      <c r="D770" s="10">
        <v>0</v>
      </c>
      <c r="E770" s="10">
        <v>0</v>
      </c>
      <c r="F770" s="10">
        <v>1.3860449989544499E-4</v>
      </c>
      <c r="G770" s="10">
        <v>0</v>
      </c>
      <c r="H770" s="10">
        <v>0</v>
      </c>
      <c r="I770" s="10">
        <v>4.8621873296017533E-5</v>
      </c>
      <c r="J770" s="10">
        <v>0</v>
      </c>
      <c r="K770" s="10">
        <v>0</v>
      </c>
    </row>
    <row r="771" spans="1:11" x14ac:dyDescent="0.25">
      <c r="A771" s="9">
        <v>43870</v>
      </c>
      <c r="B771" s="10">
        <v>-3.4042003105305703E-8</v>
      </c>
      <c r="C771" s="10">
        <v>0</v>
      </c>
      <c r="D771" s="10">
        <v>0</v>
      </c>
      <c r="E771" s="10">
        <v>0</v>
      </c>
      <c r="F771" s="10">
        <v>1.3887935724365971E-4</v>
      </c>
      <c r="G771" s="10">
        <v>0</v>
      </c>
      <c r="H771" s="10">
        <v>0</v>
      </c>
      <c r="I771" s="10">
        <v>4.90149831533504E-5</v>
      </c>
      <c r="J771" s="10">
        <v>0</v>
      </c>
      <c r="K771" s="10">
        <v>0</v>
      </c>
    </row>
    <row r="772" spans="1:11" x14ac:dyDescent="0.25">
      <c r="A772" s="9">
        <v>43871</v>
      </c>
      <c r="B772" s="10">
        <v>5.4012254001765134E-3</v>
      </c>
      <c r="C772" s="10">
        <v>6.205415715315965E-3</v>
      </c>
      <c r="D772" s="10">
        <v>1.002759207945791E-3</v>
      </c>
      <c r="E772" s="10">
        <v>1.6432377069184321E-3</v>
      </c>
      <c r="F772" s="10">
        <v>-2.4869713525077502E-4</v>
      </c>
      <c r="G772" s="10">
        <v>2.7002696392837888E-4</v>
      </c>
      <c r="H772" s="10">
        <v>5.4163896501383793E-4</v>
      </c>
      <c r="I772" s="10">
        <v>1.6557547208626571E-3</v>
      </c>
      <c r="J772" s="10">
        <v>3.9826081816096703E-3</v>
      </c>
      <c r="K772" s="10">
        <v>-2.3208531106663211E-3</v>
      </c>
    </row>
    <row r="773" spans="1:11" x14ac:dyDescent="0.25">
      <c r="A773" s="9">
        <v>43872</v>
      </c>
      <c r="B773" s="10">
        <v>1.500099517198539E-3</v>
      </c>
      <c r="C773" s="10">
        <v>8.1630190741794895E-3</v>
      </c>
      <c r="D773" s="10">
        <v>3.3373542173436022E-3</v>
      </c>
      <c r="E773" s="10">
        <v>1.0357951257589541E-2</v>
      </c>
      <c r="F773" s="10">
        <v>9.3464100584506049E-4</v>
      </c>
      <c r="G773" s="10">
        <v>1.7996940459498666E-3</v>
      </c>
      <c r="H773" s="10">
        <v>2.6529531312238048E-4</v>
      </c>
      <c r="I773" s="10">
        <v>-1.8032684305563369E-3</v>
      </c>
      <c r="J773" s="10">
        <v>-8.8488309723422365E-4</v>
      </c>
      <c r="K773" s="10">
        <v>4.7022539455565671E-4</v>
      </c>
    </row>
    <row r="774" spans="1:11" x14ac:dyDescent="0.25">
      <c r="A774" s="9">
        <v>43873</v>
      </c>
      <c r="B774" s="10">
        <v>1.016425195027049E-2</v>
      </c>
      <c r="C774" s="10">
        <v>8.5741887575969677E-3</v>
      </c>
      <c r="D774" s="10">
        <v>1.193539213185058E-2</v>
      </c>
      <c r="E774" s="10">
        <v>1.083414375273861E-2</v>
      </c>
      <c r="F774" s="10">
        <v>5.0669820200499593E-4</v>
      </c>
      <c r="G774" s="10">
        <v>1.7964617213222424E-4</v>
      </c>
      <c r="H774" s="10">
        <v>4.3636660839910962E-4</v>
      </c>
      <c r="I774" s="10">
        <v>-1.2348466902517561E-3</v>
      </c>
      <c r="J774" s="10">
        <v>-2.527160556009322E-3</v>
      </c>
      <c r="K774" s="10">
        <v>-1.74251432488659E-3</v>
      </c>
    </row>
    <row r="775" spans="1:11" x14ac:dyDescent="0.25">
      <c r="A775" s="9">
        <v>43874</v>
      </c>
      <c r="B775" s="10">
        <v>6.2059543007197959E-5</v>
      </c>
      <c r="C775" s="10">
        <v>2.6069309910268235E-3</v>
      </c>
      <c r="D775" s="10">
        <v>2.0893616868384872E-3</v>
      </c>
      <c r="E775" s="10">
        <v>-2.1247359467191358E-3</v>
      </c>
      <c r="F775" s="10">
        <v>2.250087208266471E-5</v>
      </c>
      <c r="G775" s="10">
        <v>1.7961375411353493E-4</v>
      </c>
      <c r="H775" s="10">
        <v>1.8181478406306632E-4</v>
      </c>
      <c r="I775" s="10">
        <v>9.4312080082037397E-4</v>
      </c>
      <c r="J775" s="10">
        <v>1.163216850457394E-2</v>
      </c>
      <c r="K775" s="10">
        <v>-6.3167385575080282E-4</v>
      </c>
    </row>
    <row r="776" spans="1:11" x14ac:dyDescent="0.25">
      <c r="A776" s="9">
        <v>43875</v>
      </c>
      <c r="B776" s="10">
        <v>1.9915650604316331E-3</v>
      </c>
      <c r="C776" s="10">
        <v>8.9119569944617893E-5</v>
      </c>
      <c r="D776" s="10">
        <v>-4.7084289662863146E-3</v>
      </c>
      <c r="E776" s="10">
        <v>-7.1918313193986005E-4</v>
      </c>
      <c r="F776" s="10">
        <v>2.7465906595303121E-5</v>
      </c>
      <c r="G776" s="10">
        <v>-8.9790824923642557E-5</v>
      </c>
      <c r="H776" s="10">
        <v>4.2893329807925127E-4</v>
      </c>
      <c r="I776" s="10">
        <v>1.129367711472318E-3</v>
      </c>
      <c r="J776" s="10">
        <v>4.3007137502304449E-3</v>
      </c>
      <c r="K776" s="10">
        <v>1.4539417030334789E-6</v>
      </c>
    </row>
    <row r="777" spans="1:11" x14ac:dyDescent="0.25">
      <c r="A777" s="9">
        <v>43876</v>
      </c>
      <c r="B777" s="10">
        <v>0</v>
      </c>
      <c r="C777" s="10">
        <v>0</v>
      </c>
      <c r="D777" s="10">
        <v>0</v>
      </c>
      <c r="E777" s="10">
        <v>0</v>
      </c>
      <c r="F777" s="10">
        <v>1.3083412263270591E-4</v>
      </c>
      <c r="G777" s="10">
        <v>0</v>
      </c>
      <c r="H777" s="10">
        <v>0</v>
      </c>
      <c r="I777" s="10">
        <v>4.6170735351847007E-5</v>
      </c>
      <c r="J777" s="10">
        <v>0</v>
      </c>
      <c r="K777" s="10">
        <v>0</v>
      </c>
    </row>
    <row r="778" spans="1:11" x14ac:dyDescent="0.25">
      <c r="A778" s="9">
        <v>43877</v>
      </c>
      <c r="B778" s="10">
        <v>0</v>
      </c>
      <c r="C778" s="10">
        <v>0</v>
      </c>
      <c r="D778" s="10">
        <v>0</v>
      </c>
      <c r="E778" s="10">
        <v>0</v>
      </c>
      <c r="F778" s="10">
        <v>1.3028062833519979E-4</v>
      </c>
      <c r="G778" s="10">
        <v>0</v>
      </c>
      <c r="H778" s="10">
        <v>0</v>
      </c>
      <c r="I778" s="10">
        <v>4.6302672622955399E-5</v>
      </c>
      <c r="J778" s="10">
        <v>0</v>
      </c>
      <c r="K778" s="10">
        <v>0</v>
      </c>
    </row>
    <row r="779" spans="1:11" x14ac:dyDescent="0.25">
      <c r="A779" s="9">
        <v>43878</v>
      </c>
      <c r="B779" s="10">
        <v>1.4308992236482521E-3</v>
      </c>
      <c r="C779" s="10">
        <v>1.5640873008799794E-3</v>
      </c>
      <c r="D779" s="10">
        <v>2.8393546284348758E-3</v>
      </c>
      <c r="E779" s="10">
        <v>1.3849776289809319E-3</v>
      </c>
      <c r="F779" s="10">
        <v>1.9788301494849669E-4</v>
      </c>
      <c r="G779" s="10">
        <v>0</v>
      </c>
      <c r="H779" s="10">
        <v>4.1353267509956006E-4</v>
      </c>
      <c r="I779" s="10">
        <v>-3.0715489323540617E-5</v>
      </c>
      <c r="J779" s="10">
        <v>1.002842538264437E-3</v>
      </c>
      <c r="K779" s="10">
        <v>3.2007069787387538E-4</v>
      </c>
    </row>
    <row r="780" spans="1:11" x14ac:dyDescent="0.25">
      <c r="A780" s="9">
        <v>43879</v>
      </c>
      <c r="B780" s="10">
        <v>-1.644999939490299E-3</v>
      </c>
      <c r="C780" s="10">
        <v>-4.1034102079178236E-3</v>
      </c>
      <c r="D780" s="10">
        <v>-4.3617607685723092E-3</v>
      </c>
      <c r="E780" s="10">
        <v>-6.2874506285882648E-3</v>
      </c>
      <c r="F780" s="10">
        <v>-8.1440855529146816E-4</v>
      </c>
      <c r="G780" s="10">
        <v>1.7959777607986631E-4</v>
      </c>
      <c r="H780" s="10">
        <v>1.0020892320189649E-4</v>
      </c>
      <c r="I780" s="10">
        <v>1.127804748425554E-3</v>
      </c>
      <c r="J780" s="10">
        <v>6.4232204635261692E-3</v>
      </c>
      <c r="K780" s="10">
        <v>-4.0324243103717627E-4</v>
      </c>
    </row>
    <row r="781" spans="1:11" x14ac:dyDescent="0.25">
      <c r="A781" s="9">
        <v>43880</v>
      </c>
      <c r="B781" s="10">
        <v>7.6112557478826837E-3</v>
      </c>
      <c r="C781" s="10">
        <v>1.0865774133696826E-2</v>
      </c>
      <c r="D781" s="10">
        <v>9.8596481342292375E-3</v>
      </c>
      <c r="E781" s="10">
        <v>9.8704743729685074E-3</v>
      </c>
      <c r="F781" s="10">
        <v>9.6879254264825576E-4</v>
      </c>
      <c r="G781" s="10">
        <v>6.2847904073236804E-4</v>
      </c>
      <c r="H781" s="10">
        <v>1.7087478931186888E-4</v>
      </c>
      <c r="I781" s="10">
        <v>9.0457896105844426E-5</v>
      </c>
      <c r="J781" s="10">
        <v>1.183478570455576E-2</v>
      </c>
      <c r="K781" s="10">
        <v>-1.331724384809996E-3</v>
      </c>
    </row>
    <row r="782" spans="1:11" x14ac:dyDescent="0.25">
      <c r="A782" s="9">
        <v>43881</v>
      </c>
      <c r="B782" s="10">
        <v>-4.368226397400754E-3</v>
      </c>
      <c r="C782" s="10">
        <v>-2.8069093806628587E-3</v>
      </c>
      <c r="D782" s="10">
        <v>-1.016066063166976E-2</v>
      </c>
      <c r="E782" s="10">
        <v>-1.395965698233992E-2</v>
      </c>
      <c r="F782" s="10">
        <v>-5.9911538642609674E-4</v>
      </c>
      <c r="G782" s="10">
        <v>-2.6917896540059076E-4</v>
      </c>
      <c r="H782" s="10">
        <v>1.5832294730018141E-4</v>
      </c>
      <c r="I782" s="10">
        <v>2.8847562915643721E-3</v>
      </c>
      <c r="J782" s="10">
        <v>8.1893057263784375E-3</v>
      </c>
      <c r="K782" s="10">
        <v>1.206371988093258E-3</v>
      </c>
    </row>
    <row r="783" spans="1:11" x14ac:dyDescent="0.25">
      <c r="A783" s="9">
        <v>43882</v>
      </c>
      <c r="B783" s="10">
        <v>-1.5395805069136509E-2</v>
      </c>
      <c r="C783" s="10">
        <v>-1.2615596885132363E-2</v>
      </c>
      <c r="D783" s="10">
        <v>-1.2077157779473709E-2</v>
      </c>
      <c r="E783" s="10">
        <v>-1.301239396777021E-2</v>
      </c>
      <c r="F783" s="10">
        <v>-7.6063417553406953E-4</v>
      </c>
      <c r="G783" s="10">
        <v>-2.6925144222524159E-4</v>
      </c>
      <c r="H783" s="10">
        <v>-8.6750700712099029E-5</v>
      </c>
      <c r="I783" s="10">
        <v>3.102241651180337E-3</v>
      </c>
      <c r="J783" s="10">
        <v>1.049837514377594E-2</v>
      </c>
      <c r="K783" s="10">
        <v>-1.5959977354262911E-5</v>
      </c>
    </row>
    <row r="784" spans="1:11" x14ac:dyDescent="0.25">
      <c r="A784" s="9">
        <v>43883</v>
      </c>
      <c r="B784" s="10">
        <v>0</v>
      </c>
      <c r="C784" s="10">
        <v>0</v>
      </c>
      <c r="D784" s="10">
        <v>0</v>
      </c>
      <c r="E784" s="10">
        <v>0</v>
      </c>
      <c r="F784" s="10">
        <v>1.2922196708831099E-4</v>
      </c>
      <c r="G784" s="10">
        <v>0</v>
      </c>
      <c r="H784" s="10">
        <v>0</v>
      </c>
      <c r="I784" s="10">
        <v>4.9933670627444471E-5</v>
      </c>
      <c r="J784" s="10">
        <v>0</v>
      </c>
      <c r="K784" s="10">
        <v>-1.020684647912162E-10</v>
      </c>
    </row>
    <row r="785" spans="1:11" x14ac:dyDescent="0.25">
      <c r="A785" s="9">
        <v>43884</v>
      </c>
      <c r="B785" s="10">
        <v>0</v>
      </c>
      <c r="C785" s="10">
        <v>0</v>
      </c>
      <c r="D785" s="10">
        <v>0</v>
      </c>
      <c r="E785" s="10">
        <v>0</v>
      </c>
      <c r="F785" s="10">
        <v>1.2925811943231841E-4</v>
      </c>
      <c r="G785" s="10">
        <v>0</v>
      </c>
      <c r="H785" s="10">
        <v>0</v>
      </c>
      <c r="I785" s="10">
        <v>5.047455596263184E-5</v>
      </c>
      <c r="J785" s="10">
        <v>0</v>
      </c>
      <c r="K785" s="10">
        <v>-1.020684647912162E-10</v>
      </c>
    </row>
    <row r="786" spans="1:11" x14ac:dyDescent="0.25">
      <c r="A786" s="9">
        <v>43885</v>
      </c>
      <c r="B786" s="10">
        <v>-3.81217217352815E-2</v>
      </c>
      <c r="C786" s="10">
        <v>-3.5283540762485299E-2</v>
      </c>
      <c r="D786" s="10">
        <v>-4.0734127610866262E-2</v>
      </c>
      <c r="E786" s="10">
        <v>-3.604127277517355E-2</v>
      </c>
      <c r="F786" s="10">
        <v>-4.2513898314762164E-3</v>
      </c>
      <c r="G786" s="10">
        <v>-3.950085423375391E-3</v>
      </c>
      <c r="H786" s="10">
        <v>-1.7754157486041837E-3</v>
      </c>
      <c r="I786" s="10">
        <v>3.263444529641335E-3</v>
      </c>
      <c r="J786" s="10">
        <v>1.677754036342494E-2</v>
      </c>
      <c r="K786" s="10">
        <v>-1.6379928476885078E-2</v>
      </c>
    </row>
    <row r="787" spans="1:11" x14ac:dyDescent="0.25">
      <c r="A787" s="9">
        <v>43886</v>
      </c>
      <c r="B787" s="10">
        <v>-2.1197436674267101E-2</v>
      </c>
      <c r="C787" s="10">
        <v>-2.5903854799667725E-2</v>
      </c>
      <c r="D787" s="10">
        <v>-1.7865936793240111E-2</v>
      </c>
      <c r="E787" s="10">
        <v>-1.2871012663719259E-2</v>
      </c>
      <c r="F787" s="10">
        <v>-1.5620031826309999E-3</v>
      </c>
      <c r="G787" s="10">
        <v>-3.6052275681021118E-4</v>
      </c>
      <c r="H787" s="10">
        <v>-1.3305701779268409E-3</v>
      </c>
      <c r="I787" s="10">
        <v>1.9850393926570402E-3</v>
      </c>
      <c r="J787" s="10">
        <v>-1.348343354222881E-2</v>
      </c>
      <c r="K787" s="10">
        <v>-1.6592598483762381E-2</v>
      </c>
    </row>
    <row r="788" spans="1:11" x14ac:dyDescent="0.25">
      <c r="A788" s="9">
        <v>43887</v>
      </c>
      <c r="B788" s="10">
        <v>-1.216637234171758E-3</v>
      </c>
      <c r="C788" s="10">
        <v>-4.3609260415370388E-3</v>
      </c>
      <c r="D788" s="10">
        <v>4.9653673106209162E-4</v>
      </c>
      <c r="E788" s="10">
        <v>-6.2645875762057379E-4</v>
      </c>
      <c r="F788" s="10">
        <v>-2.4652426342637308E-3</v>
      </c>
      <c r="G788" s="10">
        <v>-4.5081586168048963E-4</v>
      </c>
      <c r="H788" s="10">
        <v>-2.680835097251266E-3</v>
      </c>
      <c r="I788" s="10">
        <v>-3.127811366936406E-4</v>
      </c>
      <c r="J788" s="10">
        <v>-9.4427283279571173E-3</v>
      </c>
      <c r="K788" s="10">
        <v>4.340524168193749E-4</v>
      </c>
    </row>
    <row r="789" spans="1:11" x14ac:dyDescent="0.25">
      <c r="A789" s="9">
        <v>43888</v>
      </c>
      <c r="B789" s="10">
        <v>-4.4990829195439952E-2</v>
      </c>
      <c r="C789" s="10">
        <v>-4.3642168600724451E-2</v>
      </c>
      <c r="D789" s="10">
        <v>-4.302102659659679E-2</v>
      </c>
      <c r="E789" s="10">
        <v>-2.736421467720351E-2</v>
      </c>
      <c r="F789" s="10">
        <v>-5.4533053307569412E-3</v>
      </c>
      <c r="G789" s="10">
        <v>-6.1338625083749709E-3</v>
      </c>
      <c r="H789" s="10">
        <v>-2.0241276056575399E-3</v>
      </c>
      <c r="I789" s="10">
        <v>-1.7544368758082299E-4</v>
      </c>
      <c r="J789" s="10">
        <v>-6.2426060693687724E-4</v>
      </c>
      <c r="K789" s="10">
        <v>-3.3156996508782677E-2</v>
      </c>
    </row>
    <row r="790" spans="1:11" x14ac:dyDescent="0.25">
      <c r="A790" s="9">
        <v>43889</v>
      </c>
      <c r="B790" s="10">
        <v>-1.173601622677156E-2</v>
      </c>
      <c r="C790" s="10">
        <v>-1.7543592146993414E-2</v>
      </c>
      <c r="D790" s="10">
        <v>-1.3948530944218E-2</v>
      </c>
      <c r="E790" s="10">
        <v>-1.0740404798213249E-2</v>
      </c>
      <c r="F790" s="10">
        <v>-5.5768634012247631E-3</v>
      </c>
      <c r="G790" s="10">
        <v>-3.6304230844742633E-3</v>
      </c>
      <c r="H790" s="10">
        <v>-6.1838570704272336E-3</v>
      </c>
      <c r="I790" s="10">
        <v>6.1411807169484689E-3</v>
      </c>
      <c r="J790" s="10">
        <v>-2.539125350576521E-2</v>
      </c>
      <c r="K790" s="10">
        <v>-1.3430570703778399E-2</v>
      </c>
    </row>
    <row r="791" spans="1:11" x14ac:dyDescent="0.25">
      <c r="A791" s="9">
        <v>43890</v>
      </c>
      <c r="B791" s="10">
        <v>-1.1055443560614719E-8</v>
      </c>
      <c r="C791" s="10">
        <v>0</v>
      </c>
      <c r="D791" s="10">
        <v>0</v>
      </c>
      <c r="E791" s="10">
        <v>0</v>
      </c>
      <c r="F791" s="10">
        <v>1.006989267271496E-4</v>
      </c>
      <c r="G791" s="10">
        <v>0</v>
      </c>
      <c r="H791" s="10">
        <v>0</v>
      </c>
      <c r="I791" s="10">
        <v>2.3585474185017219E-5</v>
      </c>
      <c r="J791" s="10">
        <v>0</v>
      </c>
      <c r="K791" s="10">
        <v>0</v>
      </c>
    </row>
    <row r="792" spans="1:11" x14ac:dyDescent="0.25">
      <c r="A792" s="9">
        <v>43891</v>
      </c>
      <c r="B792" s="10">
        <v>-1.105544389368163E-8</v>
      </c>
      <c r="C792" s="10">
        <v>0</v>
      </c>
      <c r="D792" s="10">
        <v>0</v>
      </c>
      <c r="E792" s="10">
        <v>0</v>
      </c>
      <c r="F792" s="10">
        <v>2.3430490056819411E-4</v>
      </c>
      <c r="G792" s="10">
        <v>0</v>
      </c>
      <c r="H792" s="10">
        <v>0</v>
      </c>
      <c r="I792" s="10">
        <v>5.2448172463526177E-5</v>
      </c>
      <c r="J792" s="10">
        <v>0</v>
      </c>
      <c r="K792" s="10">
        <v>0</v>
      </c>
    </row>
    <row r="793" spans="1:11" x14ac:dyDescent="0.25">
      <c r="A793" s="9">
        <v>43892</v>
      </c>
      <c r="B793" s="10">
        <v>1.5787877795061741E-2</v>
      </c>
      <c r="C793" s="10">
        <v>1.2690373988654136E-2</v>
      </c>
      <c r="D793" s="10">
        <v>3.5595231739868889E-3</v>
      </c>
      <c r="E793" s="10">
        <v>3.6115064668751362E-3</v>
      </c>
      <c r="F793" s="10">
        <v>6.5483314517100766E-4</v>
      </c>
      <c r="G793" s="10">
        <v>2.8238295827545932E-3</v>
      </c>
      <c r="H793" s="10">
        <v>-6.249546352759506E-4</v>
      </c>
      <c r="I793" s="10">
        <v>1.204670425922094E-3</v>
      </c>
      <c r="J793" s="10">
        <v>-1.9432959996170118E-2</v>
      </c>
      <c r="K793" s="10">
        <v>2.1036123326212849E-2</v>
      </c>
    </row>
    <row r="794" spans="1:11" x14ac:dyDescent="0.25">
      <c r="A794" s="9">
        <v>43893</v>
      </c>
      <c r="B794" s="10">
        <v>-6.1970624326611601E-3</v>
      </c>
      <c r="C794" s="10">
        <v>-8.6838617776993088E-3</v>
      </c>
      <c r="D794" s="10">
        <v>-2.244887085999014E-3</v>
      </c>
      <c r="E794" s="10">
        <v>-1.546408732694049E-2</v>
      </c>
      <c r="F794" s="10">
        <v>3.9437700642532816E-3</v>
      </c>
      <c r="G794" s="10">
        <v>3.724225659110467E-3</v>
      </c>
      <c r="H794" s="10">
        <v>2.2708479727356987E-3</v>
      </c>
      <c r="I794" s="10">
        <v>3.9356785907578304E-3</v>
      </c>
      <c r="J794" s="10">
        <v>5.7333230093534748E-3</v>
      </c>
      <c r="K794" s="10">
        <v>-6.2346371956207847E-3</v>
      </c>
    </row>
    <row r="795" spans="1:11" x14ac:dyDescent="0.25">
      <c r="A795" s="9">
        <v>43894</v>
      </c>
      <c r="B795" s="10">
        <v>2.8065389370470539E-2</v>
      </c>
      <c r="C795" s="10">
        <v>2.540591779528989E-2</v>
      </c>
      <c r="D795" s="10">
        <v>1.9952685503429098E-2</v>
      </c>
      <c r="E795" s="10">
        <v>2.5812134572432029E-2</v>
      </c>
      <c r="F795" s="10">
        <v>1.6653424096799709E-3</v>
      </c>
      <c r="G795" s="10">
        <v>2.2624433169921433E-3</v>
      </c>
      <c r="H795" s="10">
        <v>4.4825064381250968E-4</v>
      </c>
      <c r="I795" s="10">
        <v>1.362323974199775E-3</v>
      </c>
      <c r="J795" s="10">
        <v>1.968703071064648E-2</v>
      </c>
      <c r="K795" s="10">
        <v>2.0893506519827462E-2</v>
      </c>
    </row>
    <row r="796" spans="1:11" x14ac:dyDescent="0.25">
      <c r="A796" s="9">
        <v>43895</v>
      </c>
      <c r="B796" s="10">
        <v>-3.116777113146707E-2</v>
      </c>
      <c r="C796" s="10">
        <v>-2.8890780961237983E-2</v>
      </c>
      <c r="D796" s="10">
        <v>-3.0000448385020251E-2</v>
      </c>
      <c r="E796" s="10">
        <v>-2.239374711868913E-2</v>
      </c>
      <c r="F796" s="10">
        <v>-3.38227008965164E-3</v>
      </c>
      <c r="G796" s="10">
        <v>-5.3273137141811849E-3</v>
      </c>
      <c r="H796" s="10">
        <v>-6.8791480944654264E-4</v>
      </c>
      <c r="I796" s="10">
        <v>2.457181345724146E-3</v>
      </c>
      <c r="J796" s="10">
        <v>6.4454909348248268E-3</v>
      </c>
      <c r="K796" s="10">
        <v>-1.632104025123771E-2</v>
      </c>
    </row>
    <row r="797" spans="1:11" x14ac:dyDescent="0.25">
      <c r="A797" s="9">
        <v>43896</v>
      </c>
      <c r="B797" s="10">
        <v>-3.197595687346888E-2</v>
      </c>
      <c r="C797" s="10">
        <v>-2.8728898040561557E-2</v>
      </c>
      <c r="D797" s="10">
        <v>-3.2717192106421433E-2</v>
      </c>
      <c r="E797" s="10">
        <v>-3.3372310390928688E-2</v>
      </c>
      <c r="F797" s="10">
        <v>-7.1254032460056349E-3</v>
      </c>
      <c r="G797" s="10">
        <v>-8.6238198311838158E-3</v>
      </c>
      <c r="H797" s="10">
        <v>-6.8231965581644037E-3</v>
      </c>
      <c r="I797" s="10">
        <v>1.321452908346132E-2</v>
      </c>
      <c r="J797" s="10">
        <v>3.5870182429091901E-3</v>
      </c>
      <c r="K797" s="10">
        <v>-1.9445402371711329E-2</v>
      </c>
    </row>
    <row r="798" spans="1:11" x14ac:dyDescent="0.25">
      <c r="A798" s="9">
        <v>43897</v>
      </c>
      <c r="B798" s="10">
        <v>0</v>
      </c>
      <c r="C798" s="10">
        <v>0</v>
      </c>
      <c r="D798" s="10">
        <v>0</v>
      </c>
      <c r="E798" s="10">
        <v>0</v>
      </c>
      <c r="F798" s="10">
        <v>1.227110047712365E-4</v>
      </c>
      <c r="G798" s="10">
        <v>0</v>
      </c>
      <c r="H798" s="10">
        <v>0</v>
      </c>
      <c r="I798" s="10">
        <v>4.2205419505059183E-5</v>
      </c>
      <c r="J798" s="10">
        <v>0</v>
      </c>
      <c r="K798" s="10">
        <v>0</v>
      </c>
    </row>
    <row r="799" spans="1:11" x14ac:dyDescent="0.25">
      <c r="A799" s="9">
        <v>43898</v>
      </c>
      <c r="B799" s="10">
        <v>0</v>
      </c>
      <c r="C799" s="10">
        <v>0</v>
      </c>
      <c r="D799" s="10">
        <v>0</v>
      </c>
      <c r="E799" s="10">
        <v>0</v>
      </c>
      <c r="F799" s="10">
        <v>1.2273105923310551E-4</v>
      </c>
      <c r="G799" s="10">
        <v>0</v>
      </c>
      <c r="H799" s="10">
        <v>0</v>
      </c>
      <c r="I799" s="10">
        <v>4.2483582940011637E-5</v>
      </c>
      <c r="J799" s="10">
        <v>0</v>
      </c>
      <c r="K799" s="10">
        <v>0</v>
      </c>
    </row>
    <row r="800" spans="1:11" x14ac:dyDescent="0.25">
      <c r="A800" s="9">
        <v>43899</v>
      </c>
      <c r="B800" s="10">
        <v>-8.6559381046821926E-2</v>
      </c>
      <c r="C800" s="10">
        <v>-7.8833241773726859E-2</v>
      </c>
      <c r="D800" s="10">
        <v>-9.1087377779690448E-2</v>
      </c>
      <c r="E800" s="10">
        <v>-8.9518837593617451E-2</v>
      </c>
      <c r="F800" s="10">
        <v>-2.0207486501672259E-2</v>
      </c>
      <c r="G800" s="10">
        <v>-2.6188078002097957E-2</v>
      </c>
      <c r="H800" s="10">
        <v>-1.4986844415500515E-2</v>
      </c>
      <c r="I800" s="10">
        <v>7.712213633502385E-3</v>
      </c>
      <c r="J800" s="10">
        <v>-1.6061661865484082E-2</v>
      </c>
      <c r="K800" s="10">
        <v>-5.5411507967623952E-2</v>
      </c>
    </row>
    <row r="801" spans="1:11" x14ac:dyDescent="0.25">
      <c r="A801" s="9">
        <v>43900</v>
      </c>
      <c r="B801" s="10">
        <v>2.316627537392324E-2</v>
      </c>
      <c r="C801" s="10">
        <v>2.7187418661040796E-2</v>
      </c>
      <c r="D801" s="10">
        <v>1.5014632897115019E-2</v>
      </c>
      <c r="E801" s="10">
        <v>4.3756400161593323E-2</v>
      </c>
      <c r="F801" s="10">
        <v>1.2794596419216651E-3</v>
      </c>
      <c r="G801" s="10">
        <v>1.11894686572712E-2</v>
      </c>
      <c r="H801" s="10">
        <v>-9.6790738577509031E-3</v>
      </c>
      <c r="I801" s="10">
        <v>-1.2919006791113021E-2</v>
      </c>
      <c r="J801" s="10">
        <v>-3.5858280481136928E-3</v>
      </c>
      <c r="K801" s="10">
        <v>1.2780209270818689E-2</v>
      </c>
    </row>
    <row r="802" spans="1:11" x14ac:dyDescent="0.25">
      <c r="A802" s="9">
        <v>43901</v>
      </c>
      <c r="B802" s="10">
        <v>-3.2800446528607363E-2</v>
      </c>
      <c r="C802" s="10">
        <v>-3.3800292338386995E-2</v>
      </c>
      <c r="D802" s="10">
        <v>-4.5205457158549178E-2</v>
      </c>
      <c r="E802" s="10">
        <v>-2.6413795506253449E-2</v>
      </c>
      <c r="F802" s="10">
        <v>-7.0520678864269826E-3</v>
      </c>
      <c r="G802" s="10">
        <v>-6.5092059332024178E-3</v>
      </c>
      <c r="H802" s="10">
        <v>7.1988981823095004E-4</v>
      </c>
      <c r="I802" s="10">
        <v>-6.8919186596205773E-4</v>
      </c>
      <c r="J802" s="10">
        <v>4.7799322444324046E-3</v>
      </c>
      <c r="K802" s="10">
        <v>-1.9028780845277371E-2</v>
      </c>
    </row>
    <row r="803" spans="1:11" x14ac:dyDescent="0.25">
      <c r="A803" s="9">
        <v>43902</v>
      </c>
      <c r="B803" s="10">
        <v>-8.4216347858982021E-2</v>
      </c>
      <c r="C803" s="10">
        <v>-8.8553686914976226E-2</v>
      </c>
      <c r="D803" s="10">
        <v>-8.439911747763551E-2</v>
      </c>
      <c r="E803" s="10">
        <v>-6.9016118349376154E-2</v>
      </c>
      <c r="F803" s="10">
        <v>-2.3527429955141229E-2</v>
      </c>
      <c r="G803" s="10">
        <v>-2.2931486298247941E-2</v>
      </c>
      <c r="H803" s="10">
        <v>-1.5727154301859104E-2</v>
      </c>
      <c r="I803" s="10">
        <v>-9.0669028585107503E-3</v>
      </c>
      <c r="J803" s="10">
        <v>-3.3449509357449059E-2</v>
      </c>
      <c r="K803" s="10">
        <v>-7.8292279289269184E-2</v>
      </c>
    </row>
    <row r="804" spans="1:11" x14ac:dyDescent="0.25">
      <c r="A804" s="9">
        <v>43903</v>
      </c>
      <c r="B804" s="10">
        <v>4.609017337247745E-2</v>
      </c>
      <c r="C804" s="10">
        <v>5.6826212851194713E-2</v>
      </c>
      <c r="D804" s="10">
        <v>5.3386774215098853E-2</v>
      </c>
      <c r="E804" s="10">
        <v>4.1465400232999723E-2</v>
      </c>
      <c r="F804" s="10">
        <v>-4.9364967157206063E-3</v>
      </c>
      <c r="G804" s="10">
        <v>2.2032761282267835E-3</v>
      </c>
      <c r="H804" s="10">
        <v>-1.3609303410027151E-2</v>
      </c>
      <c r="I804" s="10">
        <v>-1.0834741367249819E-2</v>
      </c>
      <c r="J804" s="10">
        <v>-3.9353468853304818E-3</v>
      </c>
      <c r="K804" s="10">
        <v>3.9254296475273787E-2</v>
      </c>
    </row>
    <row r="805" spans="1:11" x14ac:dyDescent="0.25">
      <c r="A805" s="9">
        <v>43904</v>
      </c>
      <c r="B805" s="10">
        <v>0</v>
      </c>
      <c r="C805" s="10">
        <v>0</v>
      </c>
      <c r="D805" s="10">
        <v>0</v>
      </c>
      <c r="E805" s="10">
        <v>0</v>
      </c>
      <c r="F805" s="10">
        <v>1.3710911948372481E-4</v>
      </c>
      <c r="G805" s="10">
        <v>0</v>
      </c>
      <c r="H805" s="10">
        <v>0</v>
      </c>
      <c r="I805" s="10">
        <v>4.1007915811519517E-5</v>
      </c>
      <c r="J805" s="10">
        <v>0</v>
      </c>
      <c r="K805" s="10">
        <v>0</v>
      </c>
    </row>
    <row r="806" spans="1:11" x14ac:dyDescent="0.25">
      <c r="A806" s="9">
        <v>43905</v>
      </c>
      <c r="B806" s="10">
        <v>0</v>
      </c>
      <c r="C806" s="10">
        <v>0</v>
      </c>
      <c r="D806" s="10">
        <v>0</v>
      </c>
      <c r="E806" s="10">
        <v>0</v>
      </c>
      <c r="F806" s="10">
        <v>1.371026110286166E-4</v>
      </c>
      <c r="G806" s="10">
        <v>0</v>
      </c>
      <c r="H806" s="10">
        <v>0</v>
      </c>
      <c r="I806" s="10">
        <v>4.1270971201656792E-5</v>
      </c>
      <c r="J806" s="10">
        <v>0</v>
      </c>
      <c r="K806" s="10">
        <v>0</v>
      </c>
    </row>
    <row r="807" spans="1:11" x14ac:dyDescent="0.25">
      <c r="A807" s="9">
        <v>43906</v>
      </c>
      <c r="B807" s="10">
        <v>-8.7448953379134053E-2</v>
      </c>
      <c r="C807" s="10">
        <v>-8.889421749568438E-2</v>
      </c>
      <c r="D807" s="10">
        <v>-8.5111607146706514E-2</v>
      </c>
      <c r="E807" s="10">
        <v>-9.9621547099477015E-2</v>
      </c>
      <c r="F807" s="10">
        <v>-2.8254318774563081E-2</v>
      </c>
      <c r="G807" s="10">
        <v>-2.9726629569334011E-2</v>
      </c>
      <c r="H807" s="10">
        <v>-1.7869412001193217E-2</v>
      </c>
      <c r="I807" s="10">
        <v>2.977640720883246E-3</v>
      </c>
      <c r="J807" s="10">
        <v>-5.395444485781542E-2</v>
      </c>
      <c r="K807" s="10">
        <v>-6.3864631932464944E-2</v>
      </c>
    </row>
    <row r="808" spans="1:11" x14ac:dyDescent="0.25">
      <c r="A808" s="9">
        <v>43907</v>
      </c>
      <c r="B808" s="10">
        <v>5.1597633359984803E-2</v>
      </c>
      <c r="C808" s="10">
        <v>5.000366987868432E-2</v>
      </c>
      <c r="D808" s="10">
        <v>3.3186683908842829E-2</v>
      </c>
      <c r="E808" s="10">
        <v>3.082590171192123E-2</v>
      </c>
      <c r="F808" s="10">
        <v>-1.33099008064006E-2</v>
      </c>
      <c r="G808" s="10">
        <v>0</v>
      </c>
      <c r="H808" s="10">
        <v>-2.8997605388129767E-2</v>
      </c>
      <c r="I808" s="10">
        <v>-1.478620541450049E-2</v>
      </c>
      <c r="J808" s="10">
        <v>4.8256888368404249E-2</v>
      </c>
      <c r="K808" s="10">
        <v>3.1296694363563748E-2</v>
      </c>
    </row>
    <row r="809" spans="1:11" x14ac:dyDescent="0.25">
      <c r="A809" s="9">
        <v>43908</v>
      </c>
      <c r="B809" s="10">
        <v>-3.5297721275991963E-2</v>
      </c>
      <c r="C809" s="10">
        <v>-4.2853048585029474E-2</v>
      </c>
      <c r="D809" s="10">
        <v>-5.5123294288176423E-2</v>
      </c>
      <c r="E809" s="10">
        <v>-5.6412032228684961E-2</v>
      </c>
      <c r="F809" s="10">
        <v>-2.3656713955772731E-2</v>
      </c>
      <c r="G809" s="10">
        <v>-5.1029455299188196E-2</v>
      </c>
      <c r="H809" s="10">
        <v>-5.8722150472130259E-2</v>
      </c>
      <c r="I809" s="10">
        <v>-1.8224028825514441E-2</v>
      </c>
      <c r="J809" s="10">
        <v>-1.230996138829543E-2</v>
      </c>
      <c r="K809" s="10">
        <v>-2.6220854104734629E-2</v>
      </c>
    </row>
    <row r="810" spans="1:11" x14ac:dyDescent="0.25">
      <c r="A810" s="9">
        <v>43909</v>
      </c>
      <c r="B810" s="10">
        <v>2.3499694466811549E-2</v>
      </c>
      <c r="C810" s="10">
        <v>2.4038953098949767E-2</v>
      </c>
      <c r="D810" s="10">
        <v>3.6246522786481661E-2</v>
      </c>
      <c r="E810" s="10">
        <v>-2.6658914225605179E-2</v>
      </c>
      <c r="F810" s="10">
        <v>-1.434387733831366E-2</v>
      </c>
      <c r="G810" s="10">
        <v>-1.8997197201957177E-2</v>
      </c>
      <c r="H810" s="10">
        <v>-1.4489024931095206E-2</v>
      </c>
      <c r="I810" s="10">
        <v>1.235161512895111E-2</v>
      </c>
      <c r="J810" s="10">
        <v>-3.840887342419053E-3</v>
      </c>
      <c r="K810" s="10">
        <v>1.019302850017767E-2</v>
      </c>
    </row>
    <row r="811" spans="1:11" x14ac:dyDescent="0.25">
      <c r="A811" s="9">
        <v>43910</v>
      </c>
      <c r="B811" s="10">
        <v>-1.2093953808409391E-2</v>
      </c>
      <c r="C811" s="10">
        <v>-2.116498068825412E-2</v>
      </c>
      <c r="D811" s="10">
        <v>2.9824876859074761E-4</v>
      </c>
      <c r="E811" s="10">
        <v>2.5080252500775169E-2</v>
      </c>
      <c r="F811" s="10">
        <v>2.1115172003605132E-3</v>
      </c>
      <c r="G811" s="10">
        <v>-3.1746030751466912E-3</v>
      </c>
      <c r="H811" s="10">
        <v>-7.8970717089294233E-4</v>
      </c>
      <c r="I811" s="10">
        <v>1.5757723847105391E-2</v>
      </c>
      <c r="J811" s="10">
        <v>1.483074090247216E-2</v>
      </c>
      <c r="K811" s="10">
        <v>-4.1622219168118146E-3</v>
      </c>
    </row>
    <row r="812" spans="1:11" x14ac:dyDescent="0.25">
      <c r="A812" s="9">
        <v>43911</v>
      </c>
      <c r="B812" s="10">
        <v>0</v>
      </c>
      <c r="C812" s="10">
        <v>0</v>
      </c>
      <c r="D812" s="10">
        <v>0</v>
      </c>
      <c r="E812" s="10">
        <v>0</v>
      </c>
      <c r="F812" s="10">
        <v>1.458457151759518E-4</v>
      </c>
      <c r="G812" s="10">
        <v>0</v>
      </c>
      <c r="H812" s="10">
        <v>0</v>
      </c>
      <c r="I812" s="10">
        <v>4.020884447841766E-5</v>
      </c>
      <c r="J812" s="10">
        <v>0</v>
      </c>
      <c r="K812" s="10">
        <v>0</v>
      </c>
    </row>
    <row r="813" spans="1:11" x14ac:dyDescent="0.25">
      <c r="A813" s="9">
        <v>43912</v>
      </c>
      <c r="B813" s="10">
        <v>0</v>
      </c>
      <c r="C813" s="10">
        <v>0</v>
      </c>
      <c r="D813" s="10">
        <v>0</v>
      </c>
      <c r="E813" s="10">
        <v>0</v>
      </c>
      <c r="F813" s="10">
        <v>1.4598806194165981E-4</v>
      </c>
      <c r="G813" s="10">
        <v>0</v>
      </c>
      <c r="H813" s="10">
        <v>0</v>
      </c>
      <c r="I813" s="10">
        <v>4.0289451946229349E-5</v>
      </c>
      <c r="J813" s="10">
        <v>0</v>
      </c>
      <c r="K813" s="10">
        <v>0</v>
      </c>
    </row>
    <row r="814" spans="1:11" x14ac:dyDescent="0.25">
      <c r="A814" s="9">
        <v>43913</v>
      </c>
      <c r="B814" s="10">
        <v>-3.5651037857946877E-2</v>
      </c>
      <c r="C814" s="10">
        <v>-3.5889557461699306E-2</v>
      </c>
      <c r="D814" s="10">
        <v>-3.678179827004624E-2</v>
      </c>
      <c r="E814" s="10">
        <v>-5.296090092161776E-2</v>
      </c>
      <c r="F814" s="10">
        <v>-1.670152807979064E-2</v>
      </c>
      <c r="G814" s="10">
        <v>-7.8980035380233331E-3</v>
      </c>
      <c r="H814" s="10">
        <v>-9.6692933657449489E-3</v>
      </c>
      <c r="I814" s="10">
        <v>9.2578068034849803E-3</v>
      </c>
      <c r="J814" s="10">
        <v>1.4040232771050491E-2</v>
      </c>
      <c r="K814" s="10">
        <v>-9.6741199803097588E-3</v>
      </c>
    </row>
    <row r="815" spans="1:11" x14ac:dyDescent="0.25">
      <c r="A815" s="9">
        <v>43914</v>
      </c>
      <c r="B815" s="10">
        <v>8.756810396275605E-2</v>
      </c>
      <c r="C815" s="10">
        <v>8.7086730463621809E-2</v>
      </c>
      <c r="D815" s="10">
        <v>9.7766695628612732E-2</v>
      </c>
      <c r="E815" s="10">
        <v>6.8150027235626576E-2</v>
      </c>
      <c r="F815" s="10">
        <v>5.2025297326183662E-3</v>
      </c>
      <c r="G815" s="10">
        <v>1.0058208398440918E-2</v>
      </c>
      <c r="H815" s="10">
        <v>7.2656357524222067E-4</v>
      </c>
      <c r="I815" s="10">
        <v>-3.9865241442982313E-3</v>
      </c>
      <c r="J815" s="10">
        <v>4.9079511282073662E-2</v>
      </c>
      <c r="K815" s="10">
        <v>5.2036047602105118E-2</v>
      </c>
    </row>
    <row r="816" spans="1:11" x14ac:dyDescent="0.25">
      <c r="A816" s="9">
        <v>43915</v>
      </c>
      <c r="B816" s="10">
        <v>1.308194304055799E-2</v>
      </c>
      <c r="C816" s="10">
        <v>1.4612617658684046E-2</v>
      </c>
      <c r="D816" s="10">
        <v>1.5559560714635269E-2</v>
      </c>
      <c r="E816" s="10">
        <v>4.0712455373375762E-2</v>
      </c>
      <c r="F816" s="10">
        <v>1.8364843938015522E-2</v>
      </c>
      <c r="G816" s="10">
        <v>1.8962666179244147E-2</v>
      </c>
      <c r="H816" s="10">
        <v>8.2741759045213033E-3</v>
      </c>
      <c r="I816" s="10">
        <v>-3.443452287627768E-3</v>
      </c>
      <c r="J816" s="10">
        <v>-3.5106308730800122E-3</v>
      </c>
      <c r="K816" s="10">
        <v>5.6838283973958958E-4</v>
      </c>
    </row>
    <row r="817" spans="1:11" x14ac:dyDescent="0.25">
      <c r="A817" s="9">
        <v>43916</v>
      </c>
      <c r="B817" s="10">
        <v>2.9643418814064178E-2</v>
      </c>
      <c r="C817" s="10">
        <v>3.7042946130384946E-2</v>
      </c>
      <c r="D817" s="10">
        <v>2.4306120524992151E-2</v>
      </c>
      <c r="E817" s="10">
        <v>1.519831198907395E-2</v>
      </c>
      <c r="F817" s="10">
        <v>1.673516606790559E-2</v>
      </c>
      <c r="G817" s="10">
        <v>2.994198496317417E-2</v>
      </c>
      <c r="H817" s="10">
        <v>6.5432330057054691E-2</v>
      </c>
      <c r="I817" s="10">
        <v>7.1122084783021844E-3</v>
      </c>
      <c r="J817" s="10">
        <v>6.0560408529841681E-4</v>
      </c>
      <c r="K817" s="10">
        <v>1.41818757268497E-2</v>
      </c>
    </row>
    <row r="818" spans="1:11" x14ac:dyDescent="0.25">
      <c r="A818" s="9">
        <v>43917</v>
      </c>
      <c r="B818" s="10">
        <v>-3.9716792283326467E-2</v>
      </c>
      <c r="C818" s="10">
        <v>-3.437102700621153E-2</v>
      </c>
      <c r="D818" s="10">
        <v>-5.6758197601245897E-2</v>
      </c>
      <c r="E818" s="10">
        <v>-3.7099451389184468E-2</v>
      </c>
      <c r="F818" s="10">
        <v>6.1053892677966903E-3</v>
      </c>
      <c r="G818" s="10">
        <v>1.0396689302130297E-2</v>
      </c>
      <c r="H818" s="10">
        <v>9.8770985695129966E-3</v>
      </c>
      <c r="I818" s="10">
        <v>-1.081980816278749E-3</v>
      </c>
      <c r="J818" s="10">
        <v>-1.3747496082251341E-2</v>
      </c>
      <c r="K818" s="10">
        <v>-1.1243031154296149E-2</v>
      </c>
    </row>
    <row r="819" spans="1:11" x14ac:dyDescent="0.25">
      <c r="A819" s="9">
        <v>43918</v>
      </c>
      <c r="B819" s="10">
        <v>-1.171300980651324E-7</v>
      </c>
      <c r="C819" s="10">
        <v>0</v>
      </c>
      <c r="D819" s="10">
        <v>-2.8513025485121801E-7</v>
      </c>
      <c r="E819" s="10">
        <v>0</v>
      </c>
      <c r="F819" s="10">
        <v>1.442837501128835E-4</v>
      </c>
      <c r="G819" s="10">
        <v>0</v>
      </c>
      <c r="H819" s="10">
        <v>0</v>
      </c>
      <c r="I819" s="10">
        <v>5.2899281667573286E-3</v>
      </c>
      <c r="J819" s="10">
        <v>0</v>
      </c>
      <c r="K819" s="10">
        <v>-1.731068812738101E-7</v>
      </c>
    </row>
    <row r="820" spans="1:11" x14ac:dyDescent="0.25">
      <c r="A820" s="9">
        <v>43919</v>
      </c>
      <c r="B820" s="10">
        <v>-1.171065632243895E-7</v>
      </c>
      <c r="C820" s="10">
        <v>0</v>
      </c>
      <c r="D820" s="10">
        <v>-2.8520061745584968E-7</v>
      </c>
      <c r="E820" s="10">
        <v>0</v>
      </c>
      <c r="F820" s="10">
        <v>1.444701331780873E-4</v>
      </c>
      <c r="G820" s="10">
        <v>0</v>
      </c>
      <c r="H820" s="10">
        <v>0</v>
      </c>
      <c r="I820" s="10">
        <v>3.4917513368704078E-5</v>
      </c>
      <c r="J820" s="10">
        <v>0</v>
      </c>
      <c r="K820" s="10">
        <v>-1.7348052305798939E-7</v>
      </c>
    </row>
    <row r="821" spans="1:11" x14ac:dyDescent="0.25">
      <c r="A821" s="9">
        <v>43920</v>
      </c>
      <c r="B821" s="10">
        <v>2.6044890188639199E-2</v>
      </c>
      <c r="C821" s="10">
        <v>2.6552149829778937E-2</v>
      </c>
      <c r="D821" s="10">
        <v>2.0244109807091789E-2</v>
      </c>
      <c r="E821" s="10">
        <v>9.6693784538479655E-3</v>
      </c>
      <c r="F821" s="10">
        <v>-4.3495451291718501E-3</v>
      </c>
      <c r="G821" s="10">
        <v>-4.9950050618206366E-3</v>
      </c>
      <c r="H821" s="10">
        <v>-8.7994087645649824E-3</v>
      </c>
      <c r="I821" s="10">
        <v>-3.1912883650433428E-3</v>
      </c>
      <c r="J821" s="10">
        <v>3.2075156093491759E-3</v>
      </c>
      <c r="K821" s="10">
        <v>1.448711691211768E-2</v>
      </c>
    </row>
    <row r="822" spans="1:11" x14ac:dyDescent="0.25">
      <c r="A822" s="9">
        <v>43921</v>
      </c>
      <c r="B822" s="10">
        <v>8.0989659020915816E-3</v>
      </c>
      <c r="C822" s="10">
        <v>5.4234912582384887E-3</v>
      </c>
      <c r="D822" s="10">
        <v>2.8635343188199162E-2</v>
      </c>
      <c r="E822" s="10">
        <v>1.3659603556500871E-2</v>
      </c>
      <c r="F822" s="10">
        <v>6.7114490827719919E-3</v>
      </c>
      <c r="G822" s="10">
        <v>1.9277108368620857E-2</v>
      </c>
      <c r="H822" s="10">
        <v>3.167553517413697E-3</v>
      </c>
      <c r="I822" s="10">
        <v>-4.9514664100220873E-3</v>
      </c>
      <c r="J822" s="10">
        <v>-6.780465819673509E-4</v>
      </c>
      <c r="K822" s="10">
        <v>8.6038579529867931E-3</v>
      </c>
    </row>
    <row r="823" spans="1:11" x14ac:dyDescent="0.25">
      <c r="A823" s="9">
        <v>43922</v>
      </c>
      <c r="B823" s="10">
        <v>-3.1484980278870811E-2</v>
      </c>
      <c r="C823" s="10">
        <v>-3.3255614418216117E-2</v>
      </c>
      <c r="D823" s="10">
        <v>-3.5238272630182643E-2</v>
      </c>
      <c r="E823" s="10">
        <v>-2.1422636128042741E-2</v>
      </c>
      <c r="F823" s="10">
        <v>-5.6851130788034832E-3</v>
      </c>
      <c r="G823" s="10">
        <v>-1.083530326973969E-2</v>
      </c>
      <c r="H823" s="10">
        <v>2.9742691940375381E-3</v>
      </c>
      <c r="I823" s="10">
        <v>8.4197082079056074E-3</v>
      </c>
      <c r="J823" s="10">
        <v>-1.578090354297201E-2</v>
      </c>
      <c r="K823" s="10">
        <v>-7.4861740209500871E-3</v>
      </c>
    </row>
    <row r="824" spans="1:11" x14ac:dyDescent="0.25">
      <c r="A824" s="9">
        <v>43923</v>
      </c>
      <c r="B824" s="10">
        <v>1.1262684176067239E-2</v>
      </c>
      <c r="C824" s="10">
        <v>1.7094979947611E-2</v>
      </c>
      <c r="D824" s="10">
        <v>5.0829102483873623E-3</v>
      </c>
      <c r="E824" s="10">
        <v>3.2863126253917192E-2</v>
      </c>
      <c r="F824" s="10">
        <v>-9.2139526032941621E-4</v>
      </c>
      <c r="G824" s="10">
        <v>-4.8795060996088546E-3</v>
      </c>
      <c r="H824" s="10">
        <v>-4.1623909519239438E-4</v>
      </c>
      <c r="I824" s="10">
        <v>5.6083603748424693E-5</v>
      </c>
      <c r="J824" s="10">
        <v>3.1232837690273518E-2</v>
      </c>
      <c r="K824" s="10">
        <v>8.7993694220762642E-3</v>
      </c>
    </row>
    <row r="825" spans="1:11" x14ac:dyDescent="0.25">
      <c r="A825" s="9">
        <v>43924</v>
      </c>
      <c r="B825" s="10">
        <v>-7.6166072708799826E-3</v>
      </c>
      <c r="C825" s="10">
        <v>-8.6364236133517069E-3</v>
      </c>
      <c r="D825" s="10">
        <v>-7.3332734889827167E-3</v>
      </c>
      <c r="E825" s="10">
        <v>-6.5733773353298108E-3</v>
      </c>
      <c r="F825" s="10">
        <v>-2.2413205929658901E-3</v>
      </c>
      <c r="G825" s="10">
        <v>-7.2050435059112239E-3</v>
      </c>
      <c r="H825" s="10">
        <v>3.7578817519090528E-5</v>
      </c>
      <c r="I825" s="10">
        <v>1.1341127916768561E-3</v>
      </c>
      <c r="J825" s="10">
        <v>3.7660915453181509E-3</v>
      </c>
      <c r="K825" s="10">
        <v>6.3971506026225811E-3</v>
      </c>
    </row>
    <row r="826" spans="1:11" x14ac:dyDescent="0.25">
      <c r="A826" s="9">
        <v>43925</v>
      </c>
      <c r="B826" s="10">
        <v>0</v>
      </c>
      <c r="C826" s="10">
        <v>0</v>
      </c>
      <c r="D826" s="10">
        <v>0</v>
      </c>
      <c r="E826" s="10">
        <v>0</v>
      </c>
      <c r="F826" s="10">
        <v>1.4522677419304131E-4</v>
      </c>
      <c r="G826" s="10">
        <v>0</v>
      </c>
      <c r="H826" s="10">
        <v>0</v>
      </c>
      <c r="I826" s="10">
        <v>3.973723542238794E-5</v>
      </c>
      <c r="J826" s="10">
        <v>0</v>
      </c>
      <c r="K826" s="10">
        <v>-3.625094668890938E-10</v>
      </c>
    </row>
    <row r="827" spans="1:11" x14ac:dyDescent="0.25">
      <c r="A827" s="9">
        <v>43926</v>
      </c>
      <c r="B827" s="10">
        <v>0</v>
      </c>
      <c r="C827" s="10">
        <v>0</v>
      </c>
      <c r="D827" s="10">
        <v>0</v>
      </c>
      <c r="E827" s="10">
        <v>0</v>
      </c>
      <c r="F827" s="10">
        <v>1.453503387751631E-4</v>
      </c>
      <c r="G827" s="10">
        <v>0</v>
      </c>
      <c r="H827" s="10">
        <v>0</v>
      </c>
      <c r="I827" s="10">
        <v>3.9804781777563747E-5</v>
      </c>
      <c r="J827" s="10">
        <v>0</v>
      </c>
      <c r="K827" s="10">
        <v>-1.208365629778996E-10</v>
      </c>
    </row>
    <row r="828" spans="1:11" x14ac:dyDescent="0.25">
      <c r="A828" s="9">
        <v>43927</v>
      </c>
      <c r="B828" s="10">
        <v>5.9805581162216008E-2</v>
      </c>
      <c r="C828" s="10">
        <v>5.683904751726887E-2</v>
      </c>
      <c r="D828" s="10">
        <v>6.3601170526556894E-2</v>
      </c>
      <c r="E828" s="10">
        <v>4.1587695585837192E-2</v>
      </c>
      <c r="F828" s="10">
        <v>2.341845207080917E-3</v>
      </c>
      <c r="G828" s="10">
        <v>4.3342404426796044E-3</v>
      </c>
      <c r="H828" s="10">
        <v>2.3033845578146468E-3</v>
      </c>
      <c r="I828" s="10">
        <v>-3.6319569425486971E-3</v>
      </c>
      <c r="J828" s="10">
        <v>2.324590303270924E-2</v>
      </c>
      <c r="K828" s="10">
        <v>2.051938051589985E-3</v>
      </c>
    </row>
    <row r="829" spans="1:11" x14ac:dyDescent="0.25">
      <c r="A829" s="9">
        <v>43928</v>
      </c>
      <c r="B829" s="10">
        <v>3.7106809042968258E-3</v>
      </c>
      <c r="C829" s="10">
        <v>4.6662346079067163E-3</v>
      </c>
      <c r="D829" s="10">
        <v>1.020982164790851E-3</v>
      </c>
      <c r="E829" s="10">
        <v>5.7085878422227232E-3</v>
      </c>
      <c r="F829" s="10">
        <v>1.150431791848394E-2</v>
      </c>
      <c r="G829" s="10">
        <v>1.304696912907799E-2</v>
      </c>
      <c r="H829" s="10">
        <v>6.5102450378369259E-3</v>
      </c>
      <c r="I829" s="10">
        <v>-4.6320394409200549E-3</v>
      </c>
      <c r="J829" s="10">
        <v>-8.5074003714773472E-3</v>
      </c>
      <c r="K829" s="10">
        <v>-3.344583673285384E-3</v>
      </c>
    </row>
    <row r="830" spans="1:11" x14ac:dyDescent="0.25">
      <c r="A830" s="9">
        <v>43929</v>
      </c>
      <c r="B830" s="10">
        <v>1.709086200455778E-2</v>
      </c>
      <c r="C830" s="10">
        <v>2.6178273954126974E-2</v>
      </c>
      <c r="D830" s="10">
        <v>2.5458380941223879E-2</v>
      </c>
      <c r="E830" s="10">
        <v>1.3063157140509761E-2</v>
      </c>
      <c r="F830" s="10">
        <v>4.320469693001483E-3</v>
      </c>
      <c r="G830" s="10">
        <v>4.0618189301038221E-3</v>
      </c>
      <c r="H830" s="10">
        <v>5.3657844849681613E-3</v>
      </c>
      <c r="I830" s="10">
        <v>-8.1892941832584221E-4</v>
      </c>
      <c r="J830" s="10">
        <v>7.5492965660295397E-4</v>
      </c>
      <c r="K830" s="10">
        <v>1.192829065762213E-2</v>
      </c>
    </row>
    <row r="831" spans="1:11" x14ac:dyDescent="0.25">
      <c r="A831" s="9">
        <v>43930</v>
      </c>
      <c r="B831" s="10">
        <v>1.6769778345924639E-2</v>
      </c>
      <c r="C831" s="10">
        <v>1.0279081338313567E-2</v>
      </c>
      <c r="D831" s="10">
        <v>1.435025915406252E-2</v>
      </c>
      <c r="E831" s="10">
        <v>2.3149938318596242E-3</v>
      </c>
      <c r="F831" s="10">
        <v>1.829435066153029E-2</v>
      </c>
      <c r="G831" s="10">
        <v>2.5653675293988432E-2</v>
      </c>
      <c r="H831" s="10">
        <v>9.0080617779451089E-3</v>
      </c>
      <c r="I831" s="10">
        <v>3.9553346034653103E-3</v>
      </c>
      <c r="J831" s="10">
        <v>1.296876445341422E-2</v>
      </c>
      <c r="K831" s="10">
        <v>-1.8957678082982321E-2</v>
      </c>
    </row>
    <row r="832" spans="1:11" x14ac:dyDescent="0.25">
      <c r="A832" s="9">
        <v>43931</v>
      </c>
      <c r="B832" s="10">
        <v>0</v>
      </c>
      <c r="C832" s="10">
        <v>-6.8224202557920499E-4</v>
      </c>
      <c r="D832" s="10">
        <v>0</v>
      </c>
      <c r="E832" s="10">
        <v>0</v>
      </c>
      <c r="F832" s="10">
        <v>1.4350179912203659E-4</v>
      </c>
      <c r="G832" s="10">
        <v>0</v>
      </c>
      <c r="H832" s="10">
        <v>0</v>
      </c>
      <c r="I832" s="10">
        <v>4.2356180333769089E-5</v>
      </c>
      <c r="J832" s="10">
        <v>0</v>
      </c>
      <c r="K832" s="10">
        <v>-1.2392129823401989E-6</v>
      </c>
    </row>
    <row r="833" spans="1:11" x14ac:dyDescent="0.25">
      <c r="A833" s="9">
        <v>43932</v>
      </c>
      <c r="B833" s="10">
        <v>0</v>
      </c>
      <c r="C833" s="10">
        <v>0</v>
      </c>
      <c r="D833" s="10">
        <v>0</v>
      </c>
      <c r="E833" s="10">
        <v>0</v>
      </c>
      <c r="F833" s="10">
        <v>1.5675558263605891E-4</v>
      </c>
      <c r="G833" s="10">
        <v>0</v>
      </c>
      <c r="H833" s="10">
        <v>0</v>
      </c>
      <c r="I833" s="10">
        <v>5.2932618220369321E-5</v>
      </c>
      <c r="J833" s="10">
        <v>0</v>
      </c>
      <c r="K833" s="10">
        <v>-1.2393179583680689E-6</v>
      </c>
    </row>
    <row r="834" spans="1:11" x14ac:dyDescent="0.25">
      <c r="A834" s="9">
        <v>43933</v>
      </c>
      <c r="B834" s="10">
        <v>0</v>
      </c>
      <c r="C834" s="10">
        <v>0</v>
      </c>
      <c r="D834" s="10">
        <v>0</v>
      </c>
      <c r="E834" s="10">
        <v>0</v>
      </c>
      <c r="F834" s="10">
        <v>1.569198340907185E-4</v>
      </c>
      <c r="G834" s="10">
        <v>0</v>
      </c>
      <c r="H834" s="10">
        <v>0</v>
      </c>
      <c r="I834" s="10">
        <v>5.3237725785804102E-5</v>
      </c>
      <c r="J834" s="10">
        <v>0</v>
      </c>
      <c r="K834" s="10">
        <v>-1.2391126132937911E-6</v>
      </c>
    </row>
    <row r="835" spans="1:11" x14ac:dyDescent="0.25">
      <c r="A835" s="9">
        <v>43934</v>
      </c>
      <c r="B835" s="10">
        <v>-3.2128803952234941E-3</v>
      </c>
      <c r="C835" s="10">
        <v>-8.7798165785829552E-3</v>
      </c>
      <c r="D835" s="10">
        <v>1.9352496196136659E-3</v>
      </c>
      <c r="E835" s="10">
        <v>3.486078601858233E-3</v>
      </c>
      <c r="F835" s="10">
        <v>3.077088448721677E-3</v>
      </c>
      <c r="G835" s="10">
        <v>0</v>
      </c>
      <c r="H835" s="10">
        <v>0</v>
      </c>
      <c r="I835" s="10">
        <v>-1.1355840269416939E-3</v>
      </c>
      <c r="J835" s="10">
        <v>3.4860786483239541E-3</v>
      </c>
      <c r="K835" s="10">
        <v>1.325984956876747E-3</v>
      </c>
    </row>
    <row r="836" spans="1:11" x14ac:dyDescent="0.25">
      <c r="A836" s="9">
        <v>43935</v>
      </c>
      <c r="B836" s="10">
        <v>1.5329611978313061E-2</v>
      </c>
      <c r="C836" s="10">
        <v>2.0471970881615231E-2</v>
      </c>
      <c r="D836" s="10">
        <v>2.45566537863251E-3</v>
      </c>
      <c r="E836" s="10">
        <v>1.518906222088057E-2</v>
      </c>
      <c r="F836" s="10">
        <v>1.24384462713143E-2</v>
      </c>
      <c r="G836" s="10">
        <v>1.038961035472408E-2</v>
      </c>
      <c r="H836" s="10">
        <v>2.46512454819241E-2</v>
      </c>
      <c r="I836" s="10">
        <v>-1.590081323326054E-3</v>
      </c>
      <c r="J836" s="10">
        <v>2.9977109962993301E-2</v>
      </c>
      <c r="K836" s="10">
        <v>-3.161261590736486E-3</v>
      </c>
    </row>
    <row r="837" spans="1:11" x14ac:dyDescent="0.25">
      <c r="A837" s="9">
        <v>43936</v>
      </c>
      <c r="B837" s="10">
        <v>-1.828581259040285E-2</v>
      </c>
      <c r="C837" s="10">
        <v>-2.5173514853430223E-2</v>
      </c>
      <c r="D837" s="10">
        <v>-2.6498271159498429E-2</v>
      </c>
      <c r="E837" s="10">
        <v>-1.6655387402139898E-2</v>
      </c>
      <c r="F837" s="10">
        <v>-2.7619162837546618E-3</v>
      </c>
      <c r="G837" s="10">
        <v>-4.855755442252363E-3</v>
      </c>
      <c r="H837" s="10">
        <v>4.5956550098233961E-3</v>
      </c>
      <c r="I837" s="10">
        <v>4.7669142500685879E-3</v>
      </c>
      <c r="J837" s="10">
        <v>-7.6069988346701978E-3</v>
      </c>
      <c r="K837" s="10">
        <v>5.1343097363909518E-3</v>
      </c>
    </row>
    <row r="838" spans="1:11" x14ac:dyDescent="0.25">
      <c r="A838" s="9">
        <v>43937</v>
      </c>
      <c r="B838" s="10">
        <v>8.8393720690524979E-3</v>
      </c>
      <c r="C838" s="10">
        <v>1.0292352614513778E-2</v>
      </c>
      <c r="D838" s="10">
        <v>1.825008587442567E-2</v>
      </c>
      <c r="E838" s="10">
        <v>-2.77813364638746E-3</v>
      </c>
      <c r="F838" s="10">
        <v>-1.2900325442399829E-3</v>
      </c>
      <c r="G838" s="10">
        <v>1.339456478340217E-3</v>
      </c>
      <c r="H838" s="10">
        <v>-9.1116635022906456E-3</v>
      </c>
      <c r="I838" s="10">
        <v>2.0744153635192659E-3</v>
      </c>
      <c r="J838" s="10">
        <v>1.146911402227513E-2</v>
      </c>
      <c r="K838" s="10">
        <v>-3.5112146964932922E-4</v>
      </c>
    </row>
    <row r="839" spans="1:11" x14ac:dyDescent="0.25">
      <c r="A839" s="9">
        <v>43938</v>
      </c>
      <c r="B839" s="10">
        <v>2.629700219769204E-2</v>
      </c>
      <c r="C839" s="10">
        <v>2.856595720913413E-2</v>
      </c>
      <c r="D839" s="10">
        <v>1.980452665335752E-2</v>
      </c>
      <c r="E839" s="10">
        <v>1.6089619637310149E-2</v>
      </c>
      <c r="F839" s="10">
        <v>2.8886188803132211E-3</v>
      </c>
      <c r="G839" s="10">
        <v>5.7328493679009718E-3</v>
      </c>
      <c r="H839" s="10">
        <v>8.9599929399981626E-3</v>
      </c>
      <c r="I839" s="10">
        <v>-1.7749366425777739E-3</v>
      </c>
      <c r="J839" s="10">
        <v>-2.4895978050618491E-2</v>
      </c>
      <c r="K839" s="10">
        <v>-2.09322039208848E-3</v>
      </c>
    </row>
    <row r="840" spans="1:11" x14ac:dyDescent="0.25">
      <c r="A840" s="9">
        <v>43939</v>
      </c>
      <c r="B840" s="10">
        <v>0</v>
      </c>
      <c r="C840" s="10">
        <v>0</v>
      </c>
      <c r="D840" s="10">
        <v>0</v>
      </c>
      <c r="E840" s="10">
        <v>0</v>
      </c>
      <c r="F840" s="10">
        <v>1.329480130987104E-4</v>
      </c>
      <c r="G840" s="10">
        <v>0</v>
      </c>
      <c r="H840" s="10">
        <v>0</v>
      </c>
      <c r="I840" s="10">
        <v>3.238353253109949E-5</v>
      </c>
      <c r="J840" s="10">
        <v>0</v>
      </c>
      <c r="K840" s="10">
        <v>0</v>
      </c>
    </row>
    <row r="841" spans="1:11" x14ac:dyDescent="0.25">
      <c r="A841" s="9">
        <v>43940</v>
      </c>
      <c r="B841" s="10">
        <v>0</v>
      </c>
      <c r="C841" s="10">
        <v>0</v>
      </c>
      <c r="D841" s="10">
        <v>0</v>
      </c>
      <c r="E841" s="10">
        <v>0</v>
      </c>
      <c r="F841" s="10">
        <v>1.330164426094349E-4</v>
      </c>
      <c r="G841" s="10">
        <v>0</v>
      </c>
      <c r="H841" s="10">
        <v>0</v>
      </c>
      <c r="I841" s="10">
        <v>3.2533135941870128E-5</v>
      </c>
      <c r="J841" s="10">
        <v>0</v>
      </c>
      <c r="K841" s="10">
        <v>0</v>
      </c>
    </row>
    <row r="842" spans="1:11" x14ac:dyDescent="0.25">
      <c r="A842" s="9">
        <v>43941</v>
      </c>
      <c r="B842" s="10">
        <v>-3.7405544030570952E-3</v>
      </c>
      <c r="C842" s="10">
        <v>-5.5155614857107516E-3</v>
      </c>
      <c r="D842" s="10">
        <v>-8.313597954746621E-4</v>
      </c>
      <c r="E842" s="10">
        <v>-9.6671784481593415E-3</v>
      </c>
      <c r="F842" s="10">
        <v>-4.3553212612109649E-3</v>
      </c>
      <c r="G842" s="10">
        <v>-4.5601369482445309E-3</v>
      </c>
      <c r="H842" s="10">
        <v>-7.4088717381000091E-3</v>
      </c>
      <c r="I842" s="10">
        <v>-1.1991754583997589E-3</v>
      </c>
      <c r="J842" s="10">
        <v>-3.057542882205944E-3</v>
      </c>
      <c r="K842" s="10">
        <v>2.2314353789210099E-3</v>
      </c>
    </row>
    <row r="843" spans="1:11" x14ac:dyDescent="0.25">
      <c r="A843" s="9">
        <v>43942</v>
      </c>
      <c r="B843" s="10">
        <v>-2.9463412564268879E-2</v>
      </c>
      <c r="C843" s="10">
        <v>-2.804017774726919E-2</v>
      </c>
      <c r="D843" s="10">
        <v>-3.2862573562102981E-2</v>
      </c>
      <c r="E843" s="10">
        <v>-2.566016137386196E-2</v>
      </c>
      <c r="F843" s="10">
        <v>-1.038921022899186E-2</v>
      </c>
      <c r="G843" s="10">
        <v>-1.0498186562026061E-2</v>
      </c>
      <c r="H843" s="10">
        <v>5.8922565681509553E-3</v>
      </c>
      <c r="I843" s="10">
        <v>9.0951928129778814E-4</v>
      </c>
      <c r="J843" s="10">
        <v>-6.6876534776161289E-4</v>
      </c>
      <c r="K843" s="10">
        <v>3.4282031877592711E-3</v>
      </c>
    </row>
    <row r="844" spans="1:11" x14ac:dyDescent="0.25">
      <c r="A844" s="9">
        <v>43943</v>
      </c>
      <c r="B844" s="10">
        <v>2.110853085897868E-2</v>
      </c>
      <c r="C844" s="10">
        <v>2.2119257620465627E-2</v>
      </c>
      <c r="D844" s="10">
        <v>1.7868371194490699E-2</v>
      </c>
      <c r="E844" s="10">
        <v>2.6735518869795531E-2</v>
      </c>
      <c r="F844" s="10">
        <v>1.1088475672145211E-3</v>
      </c>
      <c r="G844" s="10">
        <v>8.6805559315883407E-4</v>
      </c>
      <c r="H844" s="10">
        <v>-1.222737083153125E-3</v>
      </c>
      <c r="I844" s="10">
        <v>-2.9272338254472401E-3</v>
      </c>
      <c r="J844" s="10">
        <v>1.710045448027819E-2</v>
      </c>
      <c r="K844" s="10">
        <v>2.8667593781221972E-3</v>
      </c>
    </row>
    <row r="845" spans="1:11" x14ac:dyDescent="0.25">
      <c r="A845" s="9">
        <v>43944</v>
      </c>
      <c r="B845" s="10">
        <v>3.5356680241500631E-3</v>
      </c>
      <c r="C845" s="10">
        <v>7.7628670087748208E-3</v>
      </c>
      <c r="D845" s="10">
        <v>9.047942692891775E-3</v>
      </c>
      <c r="E845" s="10">
        <v>1.9235288596446409E-3</v>
      </c>
      <c r="F845" s="10">
        <v>2.466423248314253E-3</v>
      </c>
      <c r="G845" s="10">
        <v>-1.927339463549171E-3</v>
      </c>
      <c r="H845" s="10">
        <v>-5.5873807956774444E-3</v>
      </c>
      <c r="I845" s="10">
        <v>1.905242027881338E-3</v>
      </c>
      <c r="J845" s="10">
        <v>2.3374632806701271E-2</v>
      </c>
      <c r="K845" s="10">
        <v>4.3126789787075737E-3</v>
      </c>
    </row>
    <row r="846" spans="1:11" x14ac:dyDescent="0.25">
      <c r="A846" s="9">
        <v>43945</v>
      </c>
      <c r="B846" s="10">
        <v>3.9687503949672456E-3</v>
      </c>
      <c r="C846" s="10">
        <v>2.6828288564690883E-3</v>
      </c>
      <c r="D846" s="10">
        <v>1.36817568270331E-5</v>
      </c>
      <c r="E846" s="10">
        <v>-1.191463558687267E-3</v>
      </c>
      <c r="F846" s="10">
        <v>-1.020858322030693E-3</v>
      </c>
      <c r="G846" s="10">
        <v>-1.284155643363016E-2</v>
      </c>
      <c r="H846" s="10">
        <v>8.5283230501520535E-4</v>
      </c>
      <c r="I846" s="10">
        <v>1.7507878998257449E-3</v>
      </c>
      <c r="J846" s="10">
        <v>-1.1233150268170291E-2</v>
      </c>
      <c r="K846" s="10">
        <v>4.7668343651625644E-3</v>
      </c>
    </row>
    <row r="847" spans="1:11" x14ac:dyDescent="0.25">
      <c r="A847" s="9">
        <v>43946</v>
      </c>
      <c r="B847" s="10">
        <v>0</v>
      </c>
      <c r="C847" s="10">
        <v>0</v>
      </c>
      <c r="D847" s="10">
        <v>-3.2124545745748629E-7</v>
      </c>
      <c r="E847" s="10">
        <v>0</v>
      </c>
      <c r="F847" s="10">
        <v>1.4160918207628551E-4</v>
      </c>
      <c r="G847" s="10">
        <v>0</v>
      </c>
      <c r="H847" s="10">
        <v>0</v>
      </c>
      <c r="I847" s="10">
        <v>1.6789685710172361E-5</v>
      </c>
      <c r="J847" s="10">
        <v>0</v>
      </c>
      <c r="K847" s="10">
        <v>0</v>
      </c>
    </row>
    <row r="848" spans="1:11" x14ac:dyDescent="0.25">
      <c r="A848" s="9">
        <v>43947</v>
      </c>
      <c r="B848" s="10">
        <v>0</v>
      </c>
      <c r="C848" s="10">
        <v>0</v>
      </c>
      <c r="D848" s="10">
        <v>-3.2124556059720533E-7</v>
      </c>
      <c r="E848" s="10">
        <v>0</v>
      </c>
      <c r="F848" s="10">
        <v>1.4177780467483639E-4</v>
      </c>
      <c r="G848" s="10">
        <v>0</v>
      </c>
      <c r="H848" s="10">
        <v>0</v>
      </c>
      <c r="I848" s="10">
        <v>1.668220723516356E-5</v>
      </c>
      <c r="J848" s="10">
        <v>0</v>
      </c>
      <c r="K848" s="10">
        <v>0</v>
      </c>
    </row>
    <row r="849" spans="1:11" x14ac:dyDescent="0.25">
      <c r="A849" s="9">
        <v>43948</v>
      </c>
      <c r="B849" s="10">
        <v>1.5986077513161719E-2</v>
      </c>
      <c r="C849" s="10">
        <v>1.9895132457221187E-2</v>
      </c>
      <c r="D849" s="10">
        <v>1.4484483848190569E-2</v>
      </c>
      <c r="E849" s="10">
        <v>1.511108908614855E-2</v>
      </c>
      <c r="F849" s="10">
        <v>1.1209831214193939E-3</v>
      </c>
      <c r="G849" s="10">
        <v>7.4334899679244781E-3</v>
      </c>
      <c r="H849" s="10">
        <v>1.9364273780357879E-3</v>
      </c>
      <c r="I849" s="10">
        <v>-9.7971335011959315E-4</v>
      </c>
      <c r="J849" s="10">
        <v>-8.0787680076130908E-3</v>
      </c>
      <c r="K849" s="10">
        <v>6.1157155743571936E-3</v>
      </c>
    </row>
    <row r="850" spans="1:11" x14ac:dyDescent="0.25">
      <c r="A850" s="9">
        <v>43949</v>
      </c>
      <c r="B850" s="10">
        <v>5.3237562575463304E-3</v>
      </c>
      <c r="C850" s="10">
        <v>7.8424334569859866E-3</v>
      </c>
      <c r="D850" s="10">
        <v>1.7051424676213012E-2</v>
      </c>
      <c r="E850" s="10">
        <v>7.8916401728927887E-3</v>
      </c>
      <c r="F850" s="10">
        <v>1.7029764059517389E-3</v>
      </c>
      <c r="G850" s="10">
        <v>7.7669902646237965E-4</v>
      </c>
      <c r="H850" s="10">
        <v>8.802297795357461E-3</v>
      </c>
      <c r="I850" s="10">
        <v>1.901966915217379E-3</v>
      </c>
      <c r="J850" s="10">
        <v>-1.6352761539108359E-2</v>
      </c>
      <c r="K850" s="10">
        <v>-5.8802452238093661E-4</v>
      </c>
    </row>
    <row r="851" spans="1:11" x14ac:dyDescent="0.25">
      <c r="A851" s="9">
        <v>43950</v>
      </c>
      <c r="B851" s="10">
        <v>2.909436316984082E-2</v>
      </c>
      <c r="C851" s="10">
        <v>2.3906159441593244E-2</v>
      </c>
      <c r="D851" s="10">
        <v>3.6878673120972039E-2</v>
      </c>
      <c r="E851" s="10">
        <v>2.744783974229659E-2</v>
      </c>
      <c r="F851" s="10">
        <v>2.8104248669178489E-3</v>
      </c>
      <c r="G851" s="10">
        <v>2.6193247465013951E-3</v>
      </c>
      <c r="H851" s="10">
        <v>-1.6283999221555769E-3</v>
      </c>
      <c r="I851" s="10">
        <v>-1.24843493003457E-5</v>
      </c>
      <c r="J851" s="10">
        <v>8.9915259966655281E-3</v>
      </c>
      <c r="K851" s="10">
        <v>-9.7329374639267829E-3</v>
      </c>
    </row>
    <row r="852" spans="1:11" x14ac:dyDescent="0.25">
      <c r="A852" s="9">
        <v>43951</v>
      </c>
      <c r="B852" s="10">
        <v>-1.5537891545488571E-2</v>
      </c>
      <c r="C852" s="10">
        <v>-2.3698288174400006E-2</v>
      </c>
      <c r="D852" s="10">
        <v>-1.5932300599441281E-2</v>
      </c>
      <c r="E852" s="10">
        <v>-1.34033290406218E-2</v>
      </c>
      <c r="F852" s="10">
        <v>2.9879040812395008E-3</v>
      </c>
      <c r="G852" s="10">
        <v>1.354620136589046E-3</v>
      </c>
      <c r="H852" s="10">
        <v>2.361853732589791E-3</v>
      </c>
      <c r="I852" s="10">
        <v>1.520103858431598E-3</v>
      </c>
      <c r="J852" s="10">
        <v>-9.6166173406997402E-4</v>
      </c>
      <c r="K852" s="10">
        <v>8.1537348425175793E-3</v>
      </c>
    </row>
    <row r="853" spans="1:11" x14ac:dyDescent="0.25">
      <c r="A853" s="9">
        <v>43952</v>
      </c>
      <c r="B853" s="10">
        <v>-2.2538325302210001E-2</v>
      </c>
      <c r="C853" s="10">
        <v>-2.545325908765883E-2</v>
      </c>
      <c r="D853" s="10">
        <v>-2.2913698461943351E-2</v>
      </c>
      <c r="E853" s="10">
        <v>-5.0415588068020156E-3</v>
      </c>
      <c r="F853" s="10">
        <v>-8.9585388905988328E-4</v>
      </c>
      <c r="G853" s="10">
        <v>-2.02918143485098E-3</v>
      </c>
      <c r="H853" s="10">
        <v>-4.6203610402550938E-4</v>
      </c>
      <c r="I853" s="10">
        <v>-3.4213713216368902E-4</v>
      </c>
      <c r="J853" s="10">
        <v>0</v>
      </c>
      <c r="K853" s="10">
        <v>3.432348012943454E-3</v>
      </c>
    </row>
    <row r="854" spans="1:11" x14ac:dyDescent="0.25">
      <c r="A854" s="9">
        <v>43953</v>
      </c>
      <c r="B854" s="10">
        <v>0</v>
      </c>
      <c r="C854" s="10">
        <v>0</v>
      </c>
      <c r="D854" s="10">
        <v>0</v>
      </c>
      <c r="E854" s="10">
        <v>0</v>
      </c>
      <c r="F854" s="10">
        <v>1.406073753198456E-4</v>
      </c>
      <c r="G854" s="10">
        <v>0</v>
      </c>
      <c r="H854" s="10">
        <v>0</v>
      </c>
      <c r="I854" s="10">
        <v>1.8937398813090311E-5</v>
      </c>
      <c r="J854" s="10">
        <v>0</v>
      </c>
      <c r="K854" s="10">
        <v>-1.06260222842991E-10</v>
      </c>
    </row>
    <row r="855" spans="1:11" x14ac:dyDescent="0.25">
      <c r="A855" s="9">
        <v>43954</v>
      </c>
      <c r="B855" s="10">
        <v>0</v>
      </c>
      <c r="C855" s="10">
        <v>0</v>
      </c>
      <c r="D855" s="10">
        <v>0</v>
      </c>
      <c r="E855" s="10">
        <v>0</v>
      </c>
      <c r="F855" s="10">
        <v>1.405914001433306E-4</v>
      </c>
      <c r="G855" s="10">
        <v>0</v>
      </c>
      <c r="H855" s="10">
        <v>0</v>
      </c>
      <c r="I855" s="10">
        <v>1.894493089049654E-5</v>
      </c>
      <c r="J855" s="10">
        <v>0</v>
      </c>
      <c r="K855" s="10">
        <v>-1.0626011182068849E-10</v>
      </c>
    </row>
    <row r="856" spans="1:11" x14ac:dyDescent="0.25">
      <c r="A856" s="9">
        <v>43955</v>
      </c>
      <c r="B856" s="10">
        <v>-6.8590379608831631E-3</v>
      </c>
      <c r="C856" s="10">
        <v>1.3036606826457575E-3</v>
      </c>
      <c r="D856" s="10">
        <v>-1.507502329408039E-2</v>
      </c>
      <c r="E856" s="10">
        <v>-1.9952154301781991E-2</v>
      </c>
      <c r="F856" s="10">
        <v>-5.0625423780656931E-3</v>
      </c>
      <c r="G856" s="10">
        <v>0</v>
      </c>
      <c r="H856" s="10">
        <v>-8.2061346455881701E-3</v>
      </c>
      <c r="I856" s="10">
        <v>-3.2797606324841411E-4</v>
      </c>
      <c r="J856" s="10">
        <v>-3.46531480468526E-3</v>
      </c>
      <c r="K856" s="10">
        <v>1.6753206353008481E-3</v>
      </c>
    </row>
    <row r="857" spans="1:11" x14ac:dyDescent="0.25">
      <c r="A857" s="9">
        <v>43956</v>
      </c>
      <c r="B857" s="10">
        <v>2.5689334365325719E-2</v>
      </c>
      <c r="C857" s="10">
        <v>1.9158322017216678E-2</v>
      </c>
      <c r="D857" s="10">
        <v>2.7429418502942671E-2</v>
      </c>
      <c r="E857" s="10">
        <v>1.0250807053614251E-2</v>
      </c>
      <c r="F857" s="10">
        <v>1.923252898653693E-3</v>
      </c>
      <c r="G857" s="10">
        <v>2.033307384446736E-3</v>
      </c>
      <c r="H857" s="10">
        <v>-4.747951600215794E-4</v>
      </c>
      <c r="I857" s="10">
        <v>-6.8760562873038111E-4</v>
      </c>
      <c r="J857" s="10">
        <v>2.897804106881452E-3</v>
      </c>
      <c r="K857" s="10">
        <v>2.6472018916208211E-3</v>
      </c>
    </row>
    <row r="858" spans="1:11" x14ac:dyDescent="0.25">
      <c r="A858" s="9">
        <v>43957</v>
      </c>
      <c r="B858" s="10">
        <v>2.2528692850576348E-5</v>
      </c>
      <c r="C858" s="10">
        <v>1.9812905340781395E-3</v>
      </c>
      <c r="D858" s="10">
        <v>-3.093748371095217E-3</v>
      </c>
      <c r="E858" s="10">
        <v>-1.8135181097389539E-3</v>
      </c>
      <c r="F858" s="10">
        <v>4.3861521397103859E-4</v>
      </c>
      <c r="G858" s="10">
        <v>1.256160051961164E-3</v>
      </c>
      <c r="H858" s="10">
        <v>1.313577609404426E-3</v>
      </c>
      <c r="I858" s="10">
        <v>-2.2899512882094131E-3</v>
      </c>
      <c r="J858" s="10">
        <v>9.631437343715632E-4</v>
      </c>
      <c r="K858" s="10">
        <v>1.169013866826107E-3</v>
      </c>
    </row>
    <row r="859" spans="1:11" x14ac:dyDescent="0.25">
      <c r="A859" s="9">
        <v>43958</v>
      </c>
      <c r="B859" s="10">
        <v>1.984479547391493E-2</v>
      </c>
      <c r="C859" s="10">
        <v>1.389136001929292E-2</v>
      </c>
      <c r="D859" s="10">
        <v>3.3074948839851848E-2</v>
      </c>
      <c r="E859" s="10">
        <v>1.025837876977609E-2</v>
      </c>
      <c r="F859" s="10">
        <v>2.2046248915039701E-3</v>
      </c>
      <c r="G859" s="10">
        <v>2.6056746932785479E-3</v>
      </c>
      <c r="H859" s="10">
        <v>7.4838646869590519E-4</v>
      </c>
      <c r="I859" s="10">
        <v>2.176350362399937E-3</v>
      </c>
      <c r="J859" s="10">
        <v>6.2223362344020483E-3</v>
      </c>
      <c r="K859" s="10">
        <v>2.3023378027153821E-4</v>
      </c>
    </row>
    <row r="860" spans="1:11" x14ac:dyDescent="0.25">
      <c r="A860" s="9">
        <v>43959</v>
      </c>
      <c r="B860" s="10">
        <v>8.9244710074314337E-3</v>
      </c>
      <c r="C860" s="10">
        <v>1.2295501213831495E-2</v>
      </c>
      <c r="D860" s="10">
        <v>1.734122526132476E-3</v>
      </c>
      <c r="E860" s="10">
        <v>-8.7376408660305716E-3</v>
      </c>
      <c r="F860" s="10">
        <v>1.100729961712954E-3</v>
      </c>
      <c r="G860" s="10">
        <v>0</v>
      </c>
      <c r="H860" s="10">
        <v>7.9436023860801619E-3</v>
      </c>
      <c r="I860" s="10">
        <v>-6.4975311650294909E-4</v>
      </c>
      <c r="J860" s="10">
        <v>0</v>
      </c>
      <c r="K860" s="10">
        <v>1.115071475722651E-3</v>
      </c>
    </row>
    <row r="861" spans="1:11" x14ac:dyDescent="0.25">
      <c r="A861" s="9">
        <v>43960</v>
      </c>
      <c r="B861" s="10">
        <v>0</v>
      </c>
      <c r="C861" s="10">
        <v>0</v>
      </c>
      <c r="D861" s="10">
        <v>0</v>
      </c>
      <c r="E861" s="10">
        <v>0</v>
      </c>
      <c r="F861" s="10">
        <v>1.4304433027945149E-4</v>
      </c>
      <c r="G861" s="10">
        <v>0</v>
      </c>
      <c r="H861" s="10">
        <v>0</v>
      </c>
      <c r="I861" s="10">
        <v>1.9066716792082161E-5</v>
      </c>
      <c r="J861" s="10">
        <v>0</v>
      </c>
      <c r="K861" s="10">
        <v>0</v>
      </c>
    </row>
    <row r="862" spans="1:11" x14ac:dyDescent="0.25">
      <c r="A862" s="9">
        <v>43961</v>
      </c>
      <c r="B862" s="10">
        <v>0</v>
      </c>
      <c r="C862" s="10">
        <v>0</v>
      </c>
      <c r="D862" s="10">
        <v>0</v>
      </c>
      <c r="E862" s="10">
        <v>0</v>
      </c>
      <c r="F862" s="10">
        <v>1.430274378109164E-4</v>
      </c>
      <c r="G862" s="10">
        <v>0</v>
      </c>
      <c r="H862" s="10">
        <v>0</v>
      </c>
      <c r="I862" s="10">
        <v>1.9041055651758398E-5</v>
      </c>
      <c r="J862" s="10">
        <v>0</v>
      </c>
      <c r="K862" s="10">
        <v>0</v>
      </c>
    </row>
    <row r="863" spans="1:11" x14ac:dyDescent="0.25">
      <c r="A863" s="9">
        <v>43962</v>
      </c>
      <c r="B863" s="10">
        <v>2.2569468544779698E-3</v>
      </c>
      <c r="C863" s="10">
        <v>3.7907449627210266E-3</v>
      </c>
      <c r="D863" s="10">
        <v>2.4706584775602281E-5</v>
      </c>
      <c r="E863" s="10">
        <v>1.6597441683591011E-2</v>
      </c>
      <c r="F863" s="10">
        <v>1.8000162546096821E-3</v>
      </c>
      <c r="G863" s="10">
        <v>1.347579084681749E-3</v>
      </c>
      <c r="H863" s="10">
        <v>-6.3107500111272419E-3</v>
      </c>
      <c r="I863" s="10">
        <v>-1.61515615429042E-3</v>
      </c>
      <c r="J863" s="10">
        <v>-3.2513068893865742E-3</v>
      </c>
      <c r="K863" s="10">
        <v>3.6325250848772139E-3</v>
      </c>
    </row>
    <row r="864" spans="1:11" x14ac:dyDescent="0.25">
      <c r="A864" s="9">
        <v>43963</v>
      </c>
      <c r="B864" s="10">
        <v>-1.5590079636691571E-2</v>
      </c>
      <c r="C864" s="10">
        <v>-1.8895242959299785E-2</v>
      </c>
      <c r="D864" s="10">
        <v>-1.180017529009603E-2</v>
      </c>
      <c r="E864" s="10">
        <v>-1.8395079718791171E-2</v>
      </c>
      <c r="F864" s="10">
        <v>1.4570123742334571E-3</v>
      </c>
      <c r="G864" s="10">
        <v>9.6126125228468418E-4</v>
      </c>
      <c r="H864" s="10">
        <v>3.5883387759894081E-3</v>
      </c>
      <c r="I864" s="10">
        <v>1.245419036772333E-3</v>
      </c>
      <c r="J864" s="10">
        <v>3.197953420508437E-4</v>
      </c>
      <c r="K864" s="10">
        <v>2.108584857361651E-3</v>
      </c>
    </row>
    <row r="865" spans="1:11" x14ac:dyDescent="0.25">
      <c r="A865" s="9">
        <v>43964</v>
      </c>
      <c r="B865" s="10">
        <v>-2.1611953993010299E-2</v>
      </c>
      <c r="C865" s="10">
        <v>-1.5910529964469955E-2</v>
      </c>
      <c r="D865" s="10">
        <v>-1.6291782392475529E-2</v>
      </c>
      <c r="E865" s="10">
        <v>7.0270933588489903E-4</v>
      </c>
      <c r="F865" s="10">
        <v>-4.3252958639662387E-3</v>
      </c>
      <c r="G865" s="10">
        <v>-3.9373859867272154E-3</v>
      </c>
      <c r="H865" s="10">
        <v>1.7997858033758091E-4</v>
      </c>
      <c r="I865" s="10">
        <v>1.5130694803342499E-3</v>
      </c>
      <c r="J865" s="10">
        <v>1.4705882254799629E-3</v>
      </c>
      <c r="K865" s="10">
        <v>-1.3509595307139579E-3</v>
      </c>
    </row>
    <row r="866" spans="1:11" x14ac:dyDescent="0.25">
      <c r="A866" s="9">
        <v>43965</v>
      </c>
      <c r="B866" s="10">
        <v>-3.2301422087614991E-3</v>
      </c>
      <c r="C866" s="10">
        <v>-2.4126188613218247E-3</v>
      </c>
      <c r="D866" s="10">
        <v>-1.0798407700432829E-2</v>
      </c>
      <c r="E866" s="10">
        <v>4.2559631319027957E-4</v>
      </c>
      <c r="F866" s="10">
        <v>-4.9589969847194659E-3</v>
      </c>
      <c r="G866" s="10">
        <v>-4.1457771996874504E-3</v>
      </c>
      <c r="H866" s="10">
        <v>-1.9813318859974731E-3</v>
      </c>
      <c r="I866" s="10">
        <v>7.7973730982860978E-4</v>
      </c>
      <c r="J866" s="10">
        <v>1.679116390483415E-2</v>
      </c>
      <c r="K866" s="10">
        <v>-3.3482265968776131E-4</v>
      </c>
    </row>
    <row r="867" spans="1:11" x14ac:dyDescent="0.25">
      <c r="A867" s="9">
        <v>43966</v>
      </c>
      <c r="B867" s="10">
        <v>5.9370758512196087E-3</v>
      </c>
      <c r="C867" s="10">
        <v>5.5439183878107645E-3</v>
      </c>
      <c r="D867" s="10">
        <v>3.1018315587323379E-3</v>
      </c>
      <c r="E867" s="10">
        <v>-4.9674931082643869E-3</v>
      </c>
      <c r="F867" s="10">
        <v>-4.179006537103902E-4</v>
      </c>
      <c r="G867" s="10">
        <v>9.68148336952801E-5</v>
      </c>
      <c r="H867" s="10">
        <v>-1.164740220978677E-3</v>
      </c>
      <c r="I867" s="10">
        <v>-5.5339767395368167E-4</v>
      </c>
      <c r="J867" s="10">
        <v>1.758131358738035E-3</v>
      </c>
      <c r="K867" s="10">
        <v>3.5177463291915512E-3</v>
      </c>
    </row>
    <row r="868" spans="1:11" x14ac:dyDescent="0.25">
      <c r="A868" s="9">
        <v>43967</v>
      </c>
      <c r="B868" s="10">
        <v>-2.518121822170372E-9</v>
      </c>
      <c r="C868" s="10">
        <v>0</v>
      </c>
      <c r="D868" s="10">
        <v>0</v>
      </c>
      <c r="E868" s="10">
        <v>0</v>
      </c>
      <c r="F868" s="10">
        <v>1.4646907749327201E-4</v>
      </c>
      <c r="G868" s="10">
        <v>0</v>
      </c>
      <c r="H868" s="10">
        <v>0</v>
      </c>
      <c r="I868" s="10">
        <v>1.371743606415343E-5</v>
      </c>
      <c r="J868" s="10">
        <v>0</v>
      </c>
      <c r="K868" s="10">
        <v>0</v>
      </c>
    </row>
    <row r="869" spans="1:11" x14ac:dyDescent="0.25">
      <c r="A869" s="9">
        <v>43968</v>
      </c>
      <c r="B869" s="10">
        <v>-2.541013954804328E-9</v>
      </c>
      <c r="C869" s="10">
        <v>0</v>
      </c>
      <c r="D869" s="10">
        <v>0</v>
      </c>
      <c r="E869" s="10">
        <v>0</v>
      </c>
      <c r="F869" s="10">
        <v>1.464720733781455E-4</v>
      </c>
      <c r="G869" s="10">
        <v>0</v>
      </c>
      <c r="H869" s="10">
        <v>0</v>
      </c>
      <c r="I869" s="10">
        <v>1.8890035172969281E-5</v>
      </c>
      <c r="J869" s="10">
        <v>0</v>
      </c>
      <c r="K869" s="10">
        <v>0</v>
      </c>
    </row>
    <row r="870" spans="1:11" x14ac:dyDescent="0.25">
      <c r="A870" s="9">
        <v>43969</v>
      </c>
      <c r="B870" s="10">
        <v>3.7198948300607881E-2</v>
      </c>
      <c r="C870" s="10">
        <v>3.3348854779267301E-2</v>
      </c>
      <c r="D870" s="10">
        <v>3.3826244811929751E-2</v>
      </c>
      <c r="E870" s="10">
        <v>1.6387733658537851E-2</v>
      </c>
      <c r="F870" s="10">
        <v>5.9021958189788837E-3</v>
      </c>
      <c r="G870" s="10">
        <v>7.5508229022933637E-3</v>
      </c>
      <c r="H870" s="10">
        <v>9.2283958882344308E-4</v>
      </c>
      <c r="I870" s="10">
        <v>-2.2430520688370148E-3</v>
      </c>
      <c r="J870" s="10">
        <v>0</v>
      </c>
      <c r="K870" s="10">
        <v>8.8441042455755792E-5</v>
      </c>
    </row>
    <row r="871" spans="1:11" x14ac:dyDescent="0.25">
      <c r="A871" s="9">
        <v>43970</v>
      </c>
      <c r="B871" s="10">
        <v>-1.1060778895783829E-2</v>
      </c>
      <c r="C871" s="10">
        <v>-9.9724314691794769E-3</v>
      </c>
      <c r="D871" s="10">
        <v>-2.5653819584448012E-4</v>
      </c>
      <c r="E871" s="10">
        <v>-6.3343480788083939E-3</v>
      </c>
      <c r="F871" s="10">
        <v>4.1568264342604078E-3</v>
      </c>
      <c r="G871" s="10">
        <v>1.8255187850670931E-3</v>
      </c>
      <c r="H871" s="10">
        <v>2.6376979188773571E-3</v>
      </c>
      <c r="I871" s="10">
        <v>1.1780372200189679E-3</v>
      </c>
      <c r="J871" s="10">
        <v>-1.071831515989485E-2</v>
      </c>
      <c r="K871" s="10">
        <v>1.90695163920851E-3</v>
      </c>
    </row>
    <row r="872" spans="1:11" x14ac:dyDescent="0.25">
      <c r="A872" s="9">
        <v>43971</v>
      </c>
      <c r="B872" s="10">
        <v>9.9568379716605815E-3</v>
      </c>
      <c r="C872" s="10">
        <v>1.3467131789221209E-2</v>
      </c>
      <c r="D872" s="10">
        <v>1.3490339836197849E-2</v>
      </c>
      <c r="E872" s="10">
        <v>7.8823882212195606E-3</v>
      </c>
      <c r="F872" s="10">
        <v>7.1472401170449276E-3</v>
      </c>
      <c r="G872" s="10">
        <v>4.6993382810498474E-3</v>
      </c>
      <c r="H872" s="10">
        <v>2.0603603201856391E-3</v>
      </c>
      <c r="I872" s="10">
        <v>1.097867533336627E-3</v>
      </c>
      <c r="J872" s="10">
        <v>5.5756193196407899E-3</v>
      </c>
      <c r="K872" s="10">
        <v>-3.655099007143225E-3</v>
      </c>
    </row>
    <row r="873" spans="1:11" x14ac:dyDescent="0.25">
      <c r="A873" s="9">
        <v>43972</v>
      </c>
      <c r="B873" s="10">
        <v>6.3630719312390838E-4</v>
      </c>
      <c r="C873" s="10">
        <v>-1.9472157016171554E-3</v>
      </c>
      <c r="D873" s="10">
        <v>5.4620207936444398E-3</v>
      </c>
      <c r="E873" s="10">
        <v>8.9131699600542014E-4</v>
      </c>
      <c r="F873" s="10">
        <v>2.9567891123112311E-3</v>
      </c>
      <c r="G873" s="10">
        <v>3.3409697844066781E-3</v>
      </c>
      <c r="H873" s="10">
        <v>2.5936725277022621E-3</v>
      </c>
      <c r="I873" s="10">
        <v>5.5869721635559699E-4</v>
      </c>
      <c r="J873" s="10">
        <v>0</v>
      </c>
      <c r="K873" s="10">
        <v>1.6839138829904949E-3</v>
      </c>
    </row>
    <row r="874" spans="1:11" x14ac:dyDescent="0.25">
      <c r="A874" s="9">
        <v>43973</v>
      </c>
      <c r="B874" s="10">
        <v>5.3579412319595399E-3</v>
      </c>
      <c r="C874" s="10">
        <v>6.2556605152672695E-3</v>
      </c>
      <c r="D874" s="10">
        <v>5.5600658255721136E-3</v>
      </c>
      <c r="E874" s="10">
        <v>-1.4237602876773109E-2</v>
      </c>
      <c r="F874" s="10">
        <v>7.3221174800375266E-4</v>
      </c>
      <c r="G874" s="10">
        <v>5.7083063658525113E-4</v>
      </c>
      <c r="H874" s="10">
        <v>9.0668178560870949E-4</v>
      </c>
      <c r="I874" s="10">
        <v>5.1753062834514196E-4</v>
      </c>
      <c r="J874" s="10">
        <v>-3.2134080944284942E-3</v>
      </c>
      <c r="K874" s="10">
        <v>1.456712327095655E-3</v>
      </c>
    </row>
    <row r="875" spans="1:11" x14ac:dyDescent="0.25">
      <c r="A875" s="9">
        <v>43974</v>
      </c>
      <c r="B875" s="10">
        <v>0</v>
      </c>
      <c r="C875" s="10">
        <v>0</v>
      </c>
      <c r="D875" s="10">
        <v>0</v>
      </c>
      <c r="E875" s="10">
        <v>0</v>
      </c>
      <c r="F875" s="10">
        <v>1.41566721005626E-4</v>
      </c>
      <c r="G875" s="10">
        <v>0</v>
      </c>
      <c r="H875" s="10">
        <v>0</v>
      </c>
      <c r="I875" s="10">
        <v>1.8845992380889239E-5</v>
      </c>
      <c r="J875" s="10">
        <v>0</v>
      </c>
      <c r="K875" s="10">
        <v>-4.8546500153179301E-11</v>
      </c>
    </row>
    <row r="876" spans="1:11" x14ac:dyDescent="0.25">
      <c r="A876" s="9">
        <v>43975</v>
      </c>
      <c r="B876" s="10">
        <v>0</v>
      </c>
      <c r="C876" s="10">
        <v>0</v>
      </c>
      <c r="D876" s="10">
        <v>0</v>
      </c>
      <c r="E876" s="10">
        <v>0</v>
      </c>
      <c r="F876" s="10">
        <v>1.4169885581449831E-4</v>
      </c>
      <c r="G876" s="10">
        <v>0</v>
      </c>
      <c r="H876" s="10">
        <v>0</v>
      </c>
      <c r="I876" s="10">
        <v>1.8731803138827271E-5</v>
      </c>
      <c r="J876" s="10">
        <v>0</v>
      </c>
      <c r="K876" s="10">
        <v>-1.4563950045953791E-10</v>
      </c>
    </row>
    <row r="877" spans="1:11" x14ac:dyDescent="0.25">
      <c r="A877" s="9">
        <v>43976</v>
      </c>
      <c r="B877" s="10">
        <v>4.8450602098322193E-3</v>
      </c>
      <c r="C877" s="10">
        <v>4.8825184575591596E-3</v>
      </c>
      <c r="D877" s="10">
        <v>7.6126612961193718E-3</v>
      </c>
      <c r="E877" s="10">
        <v>-2.7539359206552039E-4</v>
      </c>
      <c r="F877" s="10">
        <v>4.0502391069896504E-6</v>
      </c>
      <c r="G877" s="10">
        <v>0</v>
      </c>
      <c r="H877" s="10">
        <v>6.0837074768915755E-4</v>
      </c>
      <c r="I877" s="10">
        <v>7.8240556642183989E-5</v>
      </c>
      <c r="J877" s="10">
        <v>0</v>
      </c>
      <c r="K877" s="10">
        <v>-4.4146431566360889E-4</v>
      </c>
    </row>
    <row r="878" spans="1:11" x14ac:dyDescent="0.25">
      <c r="A878" s="9">
        <v>43977</v>
      </c>
      <c r="B878" s="10">
        <v>1.204738482850898E-2</v>
      </c>
      <c r="C878" s="10">
        <v>1.113743138041956E-2</v>
      </c>
      <c r="D878" s="10">
        <v>3.2806553749300749E-2</v>
      </c>
      <c r="E878" s="10">
        <v>6.9434779690422674E-3</v>
      </c>
      <c r="F878" s="10">
        <v>1.0017779117527549E-2</v>
      </c>
      <c r="G878" s="10">
        <v>7.511647742793226E-3</v>
      </c>
      <c r="H878" s="10">
        <v>3.1451622858442718E-3</v>
      </c>
      <c r="I878" s="10">
        <v>-1.5896643322991231E-3</v>
      </c>
      <c r="J878" s="10">
        <v>-1.4159292045306301E-2</v>
      </c>
      <c r="K878" s="10">
        <v>4.2090164503005839E-4</v>
      </c>
    </row>
    <row r="879" spans="1:11" x14ac:dyDescent="0.25">
      <c r="A879" s="9">
        <v>43978</v>
      </c>
      <c r="B879" s="10">
        <v>1.0843938513819261E-2</v>
      </c>
      <c r="C879" s="10">
        <v>5.7294300043850832E-3</v>
      </c>
      <c r="D879" s="10">
        <v>6.9259348273491561E-3</v>
      </c>
      <c r="E879" s="10">
        <v>1.303284898346058E-2</v>
      </c>
      <c r="F879" s="10">
        <v>6.6227780140184489E-3</v>
      </c>
      <c r="G879" s="10">
        <v>2.5481313221451529E-3</v>
      </c>
      <c r="H879" s="10">
        <v>5.2594913926597986E-3</v>
      </c>
      <c r="I879" s="10">
        <v>9.2862470612131709E-4</v>
      </c>
      <c r="J879" s="10">
        <v>-2.0453962521940091E-2</v>
      </c>
      <c r="K879" s="10">
        <v>-6.4212585630000207E-3</v>
      </c>
    </row>
    <row r="880" spans="1:11" x14ac:dyDescent="0.25">
      <c r="A880" s="9">
        <v>43979</v>
      </c>
      <c r="B880" s="10">
        <v>-1.0709984184553709E-3</v>
      </c>
      <c r="C880" s="10">
        <v>2.1348073669915646E-3</v>
      </c>
      <c r="D880" s="10">
        <v>9.5318880131058936E-3</v>
      </c>
      <c r="E880" s="10">
        <v>-1.302451523009673E-2</v>
      </c>
      <c r="F880" s="10">
        <v>4.4789937353790776E-3</v>
      </c>
      <c r="G880" s="10">
        <v>2.4475196042212928E-3</v>
      </c>
      <c r="H880" s="10">
        <v>3.1027814030484269E-3</v>
      </c>
      <c r="I880" s="10">
        <v>-2.335334855837479E-4</v>
      </c>
      <c r="J880" s="10">
        <v>1.4989853998405691E-2</v>
      </c>
      <c r="K880" s="10">
        <v>-5.1412016748942913E-3</v>
      </c>
    </row>
    <row r="881" spans="1:11" x14ac:dyDescent="0.25">
      <c r="A881" s="9">
        <v>43980</v>
      </c>
      <c r="B881" s="10">
        <v>-8.7276767854619353E-3</v>
      </c>
      <c r="C881" s="10">
        <v>-2.1167870485283569E-3</v>
      </c>
      <c r="D881" s="10">
        <v>-1.342838861605378E-2</v>
      </c>
      <c r="E881" s="10">
        <v>3.844354764320546E-3</v>
      </c>
      <c r="F881" s="10">
        <v>-7.9323221107141517E-4</v>
      </c>
      <c r="G881" s="10">
        <v>-4.6952769309349662E-4</v>
      </c>
      <c r="H881" s="10">
        <v>2.0951996604743339E-3</v>
      </c>
      <c r="I881" s="10">
        <v>1.50108370882629E-3</v>
      </c>
      <c r="J881" s="10">
        <v>-4.7278612191028468E-3</v>
      </c>
      <c r="K881" s="10">
        <v>3.4322170623801722E-3</v>
      </c>
    </row>
    <row r="882" spans="1:11" x14ac:dyDescent="0.25">
      <c r="A882" s="9">
        <v>43981</v>
      </c>
      <c r="B882" s="10">
        <v>0</v>
      </c>
      <c r="C882" s="10">
        <v>0</v>
      </c>
      <c r="D882" s="10">
        <v>0</v>
      </c>
      <c r="E882" s="10">
        <v>0</v>
      </c>
      <c r="F882" s="10">
        <v>1.3615535604838411E-4</v>
      </c>
      <c r="G882" s="10">
        <v>0</v>
      </c>
      <c r="H882" s="10">
        <v>0</v>
      </c>
      <c r="I882" s="10">
        <v>3.290191289639921E-6</v>
      </c>
      <c r="J882" s="10">
        <v>0</v>
      </c>
      <c r="K882" s="10">
        <v>0</v>
      </c>
    </row>
    <row r="883" spans="1:11" x14ac:dyDescent="0.25">
      <c r="A883" s="9">
        <v>43982</v>
      </c>
      <c r="B883" s="10">
        <v>0</v>
      </c>
      <c r="C883" s="10">
        <v>0</v>
      </c>
      <c r="D883" s="10">
        <v>0</v>
      </c>
      <c r="E883" s="10">
        <v>0</v>
      </c>
      <c r="F883" s="10">
        <v>1.051655336758994E-4</v>
      </c>
      <c r="G883" s="10">
        <v>0</v>
      </c>
      <c r="H883" s="10">
        <v>0</v>
      </c>
      <c r="I883" s="10">
        <v>2.343965508244672E-5</v>
      </c>
      <c r="J883" s="10">
        <v>0</v>
      </c>
      <c r="K883" s="10">
        <v>0</v>
      </c>
    </row>
    <row r="884" spans="1:11" x14ac:dyDescent="0.25">
      <c r="A884" s="9">
        <v>43983</v>
      </c>
      <c r="B884" s="10">
        <v>8.2358159689752686E-3</v>
      </c>
      <c r="C884" s="10">
        <v>5.9865925106441509E-3</v>
      </c>
      <c r="D884" s="10">
        <v>1.3927992237487089E-2</v>
      </c>
      <c r="E884" s="10">
        <v>1.917604085704272E-2</v>
      </c>
      <c r="F884" s="10">
        <v>1.151331676052747E-3</v>
      </c>
      <c r="G884" s="10">
        <v>0</v>
      </c>
      <c r="H884" s="10">
        <v>3.6403075091397952E-3</v>
      </c>
      <c r="I884" s="10">
        <v>-9.6588556983834284E-4</v>
      </c>
      <c r="J884" s="10">
        <v>0</v>
      </c>
      <c r="K884" s="10">
        <v>-2.6733222937304069E-3</v>
      </c>
    </row>
    <row r="885" spans="1:11" x14ac:dyDescent="0.25">
      <c r="A885" s="9">
        <v>43984</v>
      </c>
      <c r="B885" s="10">
        <v>8.5007255258782166E-3</v>
      </c>
      <c r="C885" s="10">
        <v>5.7504430856922806E-3</v>
      </c>
      <c r="D885" s="10">
        <v>1.8681712821367661E-2</v>
      </c>
      <c r="E885" s="10">
        <v>1.7713540412081171E-2</v>
      </c>
      <c r="F885" s="10">
        <v>5.2471305748404973E-3</v>
      </c>
      <c r="G885" s="10">
        <v>7.1401728436464307E-3</v>
      </c>
      <c r="H885" s="10">
        <v>3.219289391284796E-3</v>
      </c>
      <c r="I885" s="10">
        <v>-4.4471088592701319E-4</v>
      </c>
      <c r="J885" s="10">
        <v>3.5635609467461471E-3</v>
      </c>
      <c r="K885" s="10">
        <v>-4.2689322543878472E-3</v>
      </c>
    </row>
    <row r="886" spans="1:11" x14ac:dyDescent="0.25">
      <c r="A886" s="9">
        <v>43985</v>
      </c>
      <c r="B886" s="10">
        <v>1.799290215314775E-2</v>
      </c>
      <c r="C886" s="10">
        <v>1.477194500023149E-2</v>
      </c>
      <c r="D886" s="10">
        <v>1.84515407320931E-2</v>
      </c>
      <c r="E886" s="10">
        <v>1.9265389558674299E-2</v>
      </c>
      <c r="F886" s="10">
        <v>7.5986508261398633E-3</v>
      </c>
      <c r="G886" s="10">
        <v>6.0634328550694949E-3</v>
      </c>
      <c r="H886" s="10">
        <v>3.484333617534308E-3</v>
      </c>
      <c r="I886" s="10">
        <v>-2.5433403311423408E-3</v>
      </c>
      <c r="J886" s="10">
        <v>-2.4210730193155009E-2</v>
      </c>
      <c r="K886" s="10">
        <v>-1.3142379790487929E-2</v>
      </c>
    </row>
    <row r="887" spans="1:11" x14ac:dyDescent="0.25">
      <c r="A887" s="9">
        <v>43986</v>
      </c>
      <c r="B887" s="10">
        <v>-1.2331709679577529E-2</v>
      </c>
      <c r="C887" s="10">
        <v>-1.0476582394019607E-2</v>
      </c>
      <c r="D887" s="10">
        <v>-1.557464754680837E-2</v>
      </c>
      <c r="E887" s="10">
        <v>-1.557508120280293E-2</v>
      </c>
      <c r="F887" s="10">
        <v>4.1562612071346372E-3</v>
      </c>
      <c r="G887" s="10">
        <v>-2.7816407691438888E-4</v>
      </c>
      <c r="H887" s="10">
        <v>3.1744816261096709E-3</v>
      </c>
      <c r="I887" s="10">
        <v>-6.7074465898564473E-4</v>
      </c>
      <c r="J887" s="10">
        <v>-1.5879316974926061E-3</v>
      </c>
      <c r="K887" s="10">
        <v>5.3050057451220489E-3</v>
      </c>
    </row>
    <row r="888" spans="1:11" x14ac:dyDescent="0.25">
      <c r="A888" s="9">
        <v>43987</v>
      </c>
      <c r="B888" s="10">
        <v>2.9533893930751679E-2</v>
      </c>
      <c r="C888" s="10">
        <v>2.3748401399576569E-2</v>
      </c>
      <c r="D888" s="10">
        <v>3.1013134002044529E-2</v>
      </c>
      <c r="E888" s="10">
        <v>3.0808863355605402E-2</v>
      </c>
      <c r="F888" s="10">
        <v>1.0317924135446519E-2</v>
      </c>
      <c r="G888" s="10">
        <v>6.585049094908868E-3</v>
      </c>
      <c r="H888" s="10">
        <v>4.2725937481753462E-3</v>
      </c>
      <c r="I888" s="10">
        <v>-1.9115294210140239E-3</v>
      </c>
      <c r="J888" s="10">
        <v>-2.1603711069377529E-2</v>
      </c>
      <c r="K888" s="10">
        <v>-1.9021241780094119E-2</v>
      </c>
    </row>
    <row r="889" spans="1:11" x14ac:dyDescent="0.25">
      <c r="A889" s="9">
        <v>43988</v>
      </c>
      <c r="B889" s="10">
        <v>0</v>
      </c>
      <c r="C889" s="10">
        <v>0</v>
      </c>
      <c r="D889" s="10">
        <v>-1.0058914723387601E-7</v>
      </c>
      <c r="E889" s="10">
        <v>0</v>
      </c>
      <c r="F889" s="10">
        <v>1.316010669130119E-4</v>
      </c>
      <c r="G889" s="10">
        <v>0</v>
      </c>
      <c r="H889" s="10">
        <v>0</v>
      </c>
      <c r="I889" s="10">
        <v>2.1395346574637489E-5</v>
      </c>
      <c r="J889" s="10">
        <v>0</v>
      </c>
      <c r="K889" s="10">
        <v>-5.0656812078386793E-11</v>
      </c>
    </row>
    <row r="890" spans="1:11" x14ac:dyDescent="0.25">
      <c r="A890" s="9">
        <v>43989</v>
      </c>
      <c r="B890" s="10">
        <v>0</v>
      </c>
      <c r="C890" s="10">
        <v>0</v>
      </c>
      <c r="D890" s="10">
        <v>-1.005237971751782E-7</v>
      </c>
      <c r="E890" s="10">
        <v>0</v>
      </c>
      <c r="F890" s="10">
        <v>1.316964329090009E-4</v>
      </c>
      <c r="G890" s="10">
        <v>0</v>
      </c>
      <c r="H890" s="10">
        <v>0</v>
      </c>
      <c r="I890" s="10">
        <v>2.1479247440447932E-5</v>
      </c>
      <c r="J890" s="10">
        <v>0</v>
      </c>
      <c r="K890" s="10">
        <v>-1.013138462013785E-10</v>
      </c>
    </row>
    <row r="891" spans="1:11" x14ac:dyDescent="0.25">
      <c r="A891" s="9">
        <v>43990</v>
      </c>
      <c r="B891" s="10">
        <v>8.214206323120754E-3</v>
      </c>
      <c r="C891" s="10">
        <v>2.8206569213757859E-3</v>
      </c>
      <c r="D891" s="10">
        <v>9.0977399200975473E-3</v>
      </c>
      <c r="E891" s="10">
        <v>7.9318201698515001E-3</v>
      </c>
      <c r="F891" s="10">
        <v>2.776133664609937E-3</v>
      </c>
      <c r="G891" s="10">
        <v>7.3712337359732594E-4</v>
      </c>
      <c r="H891" s="10">
        <v>4.8649694872295868E-3</v>
      </c>
      <c r="I891" s="10">
        <v>9.1658159138097162E-4</v>
      </c>
      <c r="J891" s="10">
        <v>7.4505554074197899E-3</v>
      </c>
      <c r="K891" s="10">
        <v>-2.2366229988215469E-3</v>
      </c>
    </row>
    <row r="892" spans="1:11" x14ac:dyDescent="0.25">
      <c r="A892" s="9">
        <v>43991</v>
      </c>
      <c r="B892" s="10">
        <v>-1.45093341482192E-2</v>
      </c>
      <c r="C892" s="10">
        <v>-1.4972763641402875E-2</v>
      </c>
      <c r="D892" s="10">
        <v>-1.67291309640295E-2</v>
      </c>
      <c r="E892" s="10">
        <v>-1.2575239151747851E-2</v>
      </c>
      <c r="F892" s="10">
        <v>-3.6760666152857451E-3</v>
      </c>
      <c r="G892" s="10">
        <v>-2.7621765086265349E-3</v>
      </c>
      <c r="H892" s="10">
        <v>-1.6374699844344811E-3</v>
      </c>
      <c r="I892" s="10">
        <v>1.3160290808962301E-3</v>
      </c>
      <c r="J892" s="10">
        <v>1.6337232749157101E-2</v>
      </c>
      <c r="K892" s="10">
        <v>6.3489430002332536E-3</v>
      </c>
    </row>
    <row r="893" spans="1:11" x14ac:dyDescent="0.25">
      <c r="A893" s="9">
        <v>43992</v>
      </c>
      <c r="B893" s="10">
        <v>-7.9743844175063083E-3</v>
      </c>
      <c r="C893" s="10">
        <v>-6.9060196930553763E-3</v>
      </c>
      <c r="D893" s="10">
        <v>-1.245718156662445E-2</v>
      </c>
      <c r="E893" s="10">
        <v>-9.1768147791848609E-4</v>
      </c>
      <c r="F893" s="10">
        <v>-3.656005962993647E-3</v>
      </c>
      <c r="G893" s="10">
        <v>-1.107930935228985E-3</v>
      </c>
      <c r="H893" s="10">
        <v>-1.180247083589991E-3</v>
      </c>
      <c r="I893" s="10">
        <v>1.3389859267043389E-3</v>
      </c>
      <c r="J893" s="10">
        <v>-3.3075345955719811E-3</v>
      </c>
      <c r="K893" s="10">
        <v>6.2698217686807389E-4</v>
      </c>
    </row>
    <row r="894" spans="1:11" x14ac:dyDescent="0.25">
      <c r="A894" s="9">
        <v>43993</v>
      </c>
      <c r="B894" s="10">
        <v>-5.2535155951687118E-2</v>
      </c>
      <c r="C894" s="10">
        <v>-5.2864437387134977E-2</v>
      </c>
      <c r="D894" s="10">
        <v>-3.1871300109202028E-2</v>
      </c>
      <c r="E894" s="10">
        <v>-4.7990106183368082E-2</v>
      </c>
      <c r="F894" s="10">
        <v>-9.2747589054263946E-3</v>
      </c>
      <c r="G894" s="10">
        <v>-9.9824382692278446E-3</v>
      </c>
      <c r="H894" s="10">
        <v>-4.0858179752940593E-3</v>
      </c>
      <c r="I894" s="10">
        <v>3.01411729141976E-3</v>
      </c>
      <c r="J894" s="10">
        <v>7.4334638905173564E-3</v>
      </c>
      <c r="K894" s="10">
        <v>1.138073216630997E-2</v>
      </c>
    </row>
    <row r="895" spans="1:11" x14ac:dyDescent="0.25">
      <c r="A895" s="9">
        <v>43994</v>
      </c>
      <c r="B895" s="10">
        <v>1.4886178218879159E-2</v>
      </c>
      <c r="C895" s="10">
        <v>1.3980887636792838E-2</v>
      </c>
      <c r="D895" s="10">
        <v>8.4934393513027562E-3</v>
      </c>
      <c r="E895" s="10">
        <v>2.645033980618194E-2</v>
      </c>
      <c r="F895" s="10">
        <v>1.235266815499791E-3</v>
      </c>
      <c r="G895" s="10">
        <v>2.5207729891922881E-3</v>
      </c>
      <c r="H895" s="10">
        <v>-1.622835657889343E-3</v>
      </c>
      <c r="I895" s="10">
        <v>-5.8676626920295405E-4</v>
      </c>
      <c r="J895" s="10">
        <v>2.635219707925351E-3</v>
      </c>
      <c r="K895" s="10">
        <v>-8.0211267818097731E-5</v>
      </c>
    </row>
    <row r="896" spans="1:11" x14ac:dyDescent="0.25">
      <c r="A896" s="9">
        <v>43995</v>
      </c>
      <c r="B896" s="10">
        <v>0</v>
      </c>
      <c r="C896" s="10">
        <v>0</v>
      </c>
      <c r="D896" s="10">
        <v>0</v>
      </c>
      <c r="E896" s="10">
        <v>0</v>
      </c>
      <c r="F896" s="10">
        <v>1.3227742182708721E-4</v>
      </c>
      <c r="G896" s="10">
        <v>0</v>
      </c>
      <c r="H896" s="10">
        <v>0</v>
      </c>
      <c r="I896" s="10">
        <v>2.147776589223049E-5</v>
      </c>
      <c r="J896" s="10">
        <v>0</v>
      </c>
      <c r="K896" s="10">
        <v>-2.7704639038450551E-7</v>
      </c>
    </row>
    <row r="897" spans="1:11" x14ac:dyDescent="0.25">
      <c r="A897" s="9">
        <v>43996</v>
      </c>
      <c r="B897" s="10">
        <v>0</v>
      </c>
      <c r="C897" s="10">
        <v>0</v>
      </c>
      <c r="D897" s="10">
        <v>0</v>
      </c>
      <c r="E897" s="10">
        <v>0</v>
      </c>
      <c r="F897" s="10">
        <v>1.3202508395560031E-4</v>
      </c>
      <c r="G897" s="10">
        <v>0</v>
      </c>
      <c r="H897" s="10">
        <v>0</v>
      </c>
      <c r="I897" s="10">
        <v>2.1580477173488429E-5</v>
      </c>
      <c r="J897" s="10">
        <v>0</v>
      </c>
      <c r="K897" s="10">
        <v>-2.7704646721193882E-7</v>
      </c>
    </row>
    <row r="898" spans="1:11" x14ac:dyDescent="0.25">
      <c r="A898" s="9">
        <v>43997</v>
      </c>
      <c r="B898" s="10">
        <v>-6.2136376592603071E-4</v>
      </c>
      <c r="C898" s="10">
        <v>3.8312033560918834E-3</v>
      </c>
      <c r="D898" s="10">
        <v>-2.094432918894884E-3</v>
      </c>
      <c r="E898" s="10">
        <v>-1.18718711834408E-2</v>
      </c>
      <c r="F898" s="10">
        <v>-9.0061420103326739E-4</v>
      </c>
      <c r="G898" s="10">
        <v>1.8625434458852119E-4</v>
      </c>
      <c r="H898" s="10">
        <v>-6.7418082782821909E-4</v>
      </c>
      <c r="I898" s="10">
        <v>2.5388683456117889E-4</v>
      </c>
      <c r="J898" s="10">
        <v>-7.0963926912293029E-3</v>
      </c>
      <c r="K898" s="10">
        <v>3.9355315582003669E-3</v>
      </c>
    </row>
    <row r="899" spans="1:11" x14ac:dyDescent="0.25">
      <c r="A899" s="9">
        <v>43998</v>
      </c>
      <c r="B899" s="10">
        <v>2.1159345396943419E-2</v>
      </c>
      <c r="C899" s="10">
        <v>2.2306048316449223E-2</v>
      </c>
      <c r="D899" s="10">
        <v>1.026902531700968E-2</v>
      </c>
      <c r="E899" s="10">
        <v>1.401657687169466E-2</v>
      </c>
      <c r="F899" s="10">
        <v>1.0262308320283081E-2</v>
      </c>
      <c r="G899" s="10">
        <v>9.2178771821216365E-3</v>
      </c>
      <c r="H899" s="10">
        <v>4.9671800699098156E-3</v>
      </c>
      <c r="I899" s="10">
        <v>-1.005215393189318E-3</v>
      </c>
      <c r="J899" s="10">
        <v>-1.9853086766344901E-3</v>
      </c>
      <c r="K899" s="10">
        <v>-7.4177674390878412E-3</v>
      </c>
    </row>
    <row r="900" spans="1:11" x14ac:dyDescent="0.25">
      <c r="A900" s="9">
        <v>43999</v>
      </c>
      <c r="B900" s="10">
        <v>2.997171791552899E-3</v>
      </c>
      <c r="C900" s="10">
        <v>1.132549341715583E-3</v>
      </c>
      <c r="D900" s="10">
        <v>5.4938590594260086E-3</v>
      </c>
      <c r="E900" s="10">
        <v>1.924929980292811E-3</v>
      </c>
      <c r="F900" s="10">
        <v>-8.3736873671935719E-4</v>
      </c>
      <c r="G900" s="10">
        <v>-1.1993726706018839E-3</v>
      </c>
      <c r="H900" s="10">
        <v>1.9666813075456262E-3</v>
      </c>
      <c r="I900" s="10">
        <v>5.0719431521595304E-4</v>
      </c>
      <c r="J900" s="10">
        <v>1.193554800028274E-2</v>
      </c>
      <c r="K900" s="10">
        <v>6.4264977987704697E-4</v>
      </c>
    </row>
    <row r="901" spans="1:11" x14ac:dyDescent="0.25">
      <c r="A901" s="9">
        <v>44000</v>
      </c>
      <c r="B901" s="10">
        <v>-3.5142784263473281E-3</v>
      </c>
      <c r="C901" s="10">
        <v>-4.8516729199340469E-3</v>
      </c>
      <c r="D901" s="10">
        <v>-1.7183032059960861E-3</v>
      </c>
      <c r="E901" s="10">
        <v>3.7915279929992001E-3</v>
      </c>
      <c r="F901" s="10">
        <v>-3.0378519634128849E-3</v>
      </c>
      <c r="G901" s="10">
        <v>-3.0482172834189751E-3</v>
      </c>
      <c r="H901" s="10">
        <v>2.9109634206909711E-3</v>
      </c>
      <c r="I901" s="10">
        <v>8.3916268440820119E-4</v>
      </c>
      <c r="J901" s="10">
        <v>-4.4558023518713741E-3</v>
      </c>
      <c r="K901" s="10">
        <v>3.34242396335882E-3</v>
      </c>
    </row>
    <row r="902" spans="1:11" x14ac:dyDescent="0.25">
      <c r="A902" s="9">
        <v>44001</v>
      </c>
      <c r="B902" s="10">
        <v>5.4938242557576178E-3</v>
      </c>
      <c r="C902" s="10">
        <v>1.2461809943129509E-3</v>
      </c>
      <c r="D902" s="10">
        <v>7.0271548878273471E-3</v>
      </c>
      <c r="E902" s="10">
        <v>6.1541334798442806E-3</v>
      </c>
      <c r="F902" s="10">
        <v>-5.398854030007616E-4</v>
      </c>
      <c r="G902" s="10">
        <v>-3.7061057970477762E-4</v>
      </c>
      <c r="H902" s="10">
        <v>-3.7529971335958918E-3</v>
      </c>
      <c r="I902" s="10">
        <v>-1.758586835964859E-5</v>
      </c>
      <c r="J902" s="10">
        <v>1.20450207088354E-2</v>
      </c>
      <c r="K902" s="10">
        <v>1.8777566643279899E-3</v>
      </c>
    </row>
    <row r="903" spans="1:11" x14ac:dyDescent="0.25">
      <c r="A903" s="9">
        <v>44002</v>
      </c>
      <c r="B903" s="10">
        <v>0</v>
      </c>
      <c r="C903" s="10">
        <v>0</v>
      </c>
      <c r="D903" s="10">
        <v>0</v>
      </c>
      <c r="E903" s="10">
        <v>0</v>
      </c>
      <c r="F903" s="10">
        <v>1.3410532749325019E-4</v>
      </c>
      <c r="G903" s="10">
        <v>0</v>
      </c>
      <c r="H903" s="10">
        <v>0</v>
      </c>
      <c r="I903" s="10">
        <v>2.1660163127990021E-5</v>
      </c>
      <c r="J903" s="10">
        <v>0</v>
      </c>
      <c r="K903" s="10">
        <v>0</v>
      </c>
    </row>
    <row r="904" spans="1:11" x14ac:dyDescent="0.25">
      <c r="A904" s="9">
        <v>44003</v>
      </c>
      <c r="B904" s="10">
        <v>0</v>
      </c>
      <c r="C904" s="10">
        <v>0</v>
      </c>
      <c r="D904" s="10">
        <v>0</v>
      </c>
      <c r="E904" s="10">
        <v>0</v>
      </c>
      <c r="F904" s="10">
        <v>1.3426296704710519E-4</v>
      </c>
      <c r="G904" s="10">
        <v>0</v>
      </c>
      <c r="H904" s="10">
        <v>0</v>
      </c>
      <c r="I904" s="10">
        <v>2.180923167149906E-5</v>
      </c>
      <c r="J904" s="10">
        <v>0</v>
      </c>
      <c r="K904" s="10">
        <v>0</v>
      </c>
    </row>
    <row r="905" spans="1:11" x14ac:dyDescent="0.25">
      <c r="A905" s="9">
        <v>44004</v>
      </c>
      <c r="B905" s="10">
        <v>-9.0100935277437344E-3</v>
      </c>
      <c r="C905" s="10">
        <v>-2.1765189315184896E-3</v>
      </c>
      <c r="D905" s="10">
        <v>-1.0762647709906649E-2</v>
      </c>
      <c r="E905" s="10">
        <v>-1.182306587938275E-3</v>
      </c>
      <c r="F905" s="10">
        <v>-1.199160988803571E-3</v>
      </c>
      <c r="G905" s="10">
        <v>6.1358947928602525E-4</v>
      </c>
      <c r="H905" s="10">
        <v>-5.8451821591820607E-4</v>
      </c>
      <c r="I905" s="10">
        <v>6.9699214592122694E-4</v>
      </c>
      <c r="J905" s="10">
        <v>1.5671400624387651E-2</v>
      </c>
      <c r="K905" s="10">
        <v>2.5652193101595171E-3</v>
      </c>
    </row>
    <row r="906" spans="1:11" x14ac:dyDescent="0.25">
      <c r="A906" s="9">
        <v>44005</v>
      </c>
      <c r="B906" s="10">
        <v>3.6984150001686529E-3</v>
      </c>
      <c r="C906" s="10">
        <v>1.2774969312312479E-4</v>
      </c>
      <c r="D906" s="10">
        <v>1.008065600742647E-2</v>
      </c>
      <c r="E906" s="10">
        <v>-4.0418801838909557E-3</v>
      </c>
      <c r="F906" s="10">
        <v>1.0103177966651611E-3</v>
      </c>
      <c r="G906" s="10">
        <v>0</v>
      </c>
      <c r="H906" s="10">
        <v>2.9521707916302381E-4</v>
      </c>
      <c r="I906" s="10">
        <v>-5.3900576196008743E-4</v>
      </c>
      <c r="J906" s="10">
        <v>-2.689383229635522E-3</v>
      </c>
      <c r="K906" s="10">
        <v>-1.379272107611351E-3</v>
      </c>
    </row>
    <row r="907" spans="1:11" x14ac:dyDescent="0.25">
      <c r="A907" s="9">
        <v>44006</v>
      </c>
      <c r="B907" s="10">
        <v>-2.5917984539903571E-2</v>
      </c>
      <c r="C907" s="10">
        <v>-2.2953925540169395E-2</v>
      </c>
      <c r="D907" s="10">
        <v>-1.749773887983885E-2</v>
      </c>
      <c r="E907" s="10">
        <v>-9.3981163229018838E-3</v>
      </c>
      <c r="F907" s="10">
        <v>-1.9776729454892279E-3</v>
      </c>
      <c r="G907" s="10">
        <v>-3.7050759413566059E-3</v>
      </c>
      <c r="H907" s="10">
        <v>-6.3834510962723634E-4</v>
      </c>
      <c r="I907" s="10">
        <v>1.0389474634160401E-3</v>
      </c>
      <c r="J907" s="10">
        <v>-3.081861963512011E-3</v>
      </c>
      <c r="K907" s="10">
        <v>-4.6213703253883409E-4</v>
      </c>
    </row>
    <row r="908" spans="1:11" x14ac:dyDescent="0.25">
      <c r="A908" s="9">
        <v>44007</v>
      </c>
      <c r="B908" s="10">
        <v>7.6397929478788651E-3</v>
      </c>
      <c r="C908" s="10">
        <v>1.2684469259589548E-2</v>
      </c>
      <c r="D908" s="10">
        <v>3.9558257469429758E-3</v>
      </c>
      <c r="E908" s="10">
        <v>1.025261550409406E-2</v>
      </c>
      <c r="F908" s="10">
        <v>-3.3055113639330891E-3</v>
      </c>
      <c r="G908" s="10">
        <v>-1.7664560427888001E-3</v>
      </c>
      <c r="H908" s="10">
        <v>-1.322866458573269E-3</v>
      </c>
      <c r="I908" s="10">
        <v>5.9681266301270242E-4</v>
      </c>
      <c r="J908" s="10">
        <v>1.4812906447685399E-3</v>
      </c>
      <c r="K908" s="10">
        <v>3.4551792729975439E-3</v>
      </c>
    </row>
    <row r="909" spans="1:11" x14ac:dyDescent="0.25">
      <c r="A909" s="9">
        <v>44008</v>
      </c>
      <c r="B909" s="10">
        <v>-1.4167663406094769E-2</v>
      </c>
      <c r="C909" s="10">
        <v>-9.3775533686625279E-3</v>
      </c>
      <c r="D909" s="10">
        <v>-7.4034855086260176E-3</v>
      </c>
      <c r="E909" s="10">
        <v>-1.125952189200952E-2</v>
      </c>
      <c r="F909" s="10">
        <v>-1.494040173907973E-3</v>
      </c>
      <c r="G909" s="10">
        <v>-1.862717698930316E-3</v>
      </c>
      <c r="H909" s="10">
        <v>-6.2754862562419689E-4</v>
      </c>
      <c r="I909" s="10">
        <v>8.7830018690437939E-4</v>
      </c>
      <c r="J909" s="10">
        <v>-4.4372990518040112E-3</v>
      </c>
      <c r="K909" s="10">
        <v>3.6351180101323882E-4</v>
      </c>
    </row>
    <row r="910" spans="1:11" x14ac:dyDescent="0.25">
      <c r="A910" s="9">
        <v>44009</v>
      </c>
      <c r="B910" s="10">
        <v>-3.3020891576640569E-9</v>
      </c>
      <c r="C910" s="10">
        <v>0</v>
      </c>
      <c r="D910" s="10">
        <v>0</v>
      </c>
      <c r="E910" s="10">
        <v>-4.5909076540340271E-10</v>
      </c>
      <c r="F910" s="10">
        <v>1.3497340844104139E-4</v>
      </c>
      <c r="G910" s="10">
        <v>0</v>
      </c>
      <c r="H910" s="10">
        <v>0</v>
      </c>
      <c r="I910" s="10">
        <v>2.1366255867905078E-5</v>
      </c>
      <c r="J910" s="10">
        <v>0</v>
      </c>
      <c r="K910" s="10">
        <v>0</v>
      </c>
    </row>
    <row r="911" spans="1:11" x14ac:dyDescent="0.25">
      <c r="A911" s="9">
        <v>44010</v>
      </c>
      <c r="B911" s="10">
        <v>-3.3265490362310861E-9</v>
      </c>
      <c r="C911" s="10">
        <v>0</v>
      </c>
      <c r="D911" s="10">
        <v>0</v>
      </c>
      <c r="E911" s="10">
        <v>-4.5909065438110019E-10</v>
      </c>
      <c r="F911" s="10">
        <v>1.3508196561340391E-4</v>
      </c>
      <c r="G911" s="10">
        <v>0</v>
      </c>
      <c r="H911" s="10">
        <v>0</v>
      </c>
      <c r="I911" s="10">
        <v>2.13837250342408E-5</v>
      </c>
      <c r="J911" s="10">
        <v>0</v>
      </c>
      <c r="K911" s="10">
        <v>-4.9514170541442581E-11</v>
      </c>
    </row>
    <row r="912" spans="1:11" x14ac:dyDescent="0.25">
      <c r="A912" s="9">
        <v>44011</v>
      </c>
      <c r="B912" s="10">
        <v>5.8620856667839227E-3</v>
      </c>
      <c r="C912" s="10">
        <v>7.2517143800709949E-3</v>
      </c>
      <c r="D912" s="10">
        <v>-3.1592231783075242E-3</v>
      </c>
      <c r="E912" s="10">
        <v>1.981523826918075E-3</v>
      </c>
      <c r="F912" s="10">
        <v>-1.7304631940400219E-3</v>
      </c>
      <c r="G912" s="10">
        <v>-2.42605198023782E-3</v>
      </c>
      <c r="H912" s="10">
        <v>-7.197687523513574E-4</v>
      </c>
      <c r="I912" s="10">
        <v>-1.3111950396693661E-4</v>
      </c>
      <c r="J912" s="10">
        <v>9.1079387646857413E-3</v>
      </c>
      <c r="K912" s="10">
        <v>5.1647936513696813E-3</v>
      </c>
    </row>
    <row r="913" spans="1:11" x14ac:dyDescent="0.25">
      <c r="A913" s="9">
        <v>44012</v>
      </c>
      <c r="B913" s="10">
        <v>1.0089974579416291E-2</v>
      </c>
      <c r="C913" s="10">
        <v>1.2364281001710831E-2</v>
      </c>
      <c r="D913" s="10">
        <v>4.5428715333075687E-3</v>
      </c>
      <c r="E913" s="10">
        <v>2.4690012557695429E-3</v>
      </c>
      <c r="F913" s="10">
        <v>2.4880788942960308E-4</v>
      </c>
      <c r="G913" s="10">
        <v>1.870731598621056E-4</v>
      </c>
      <c r="H913" s="10">
        <v>-1.7357444825916171E-4</v>
      </c>
      <c r="I913" s="10">
        <v>-3.3189832618596432E-4</v>
      </c>
      <c r="J913" s="10">
        <v>4.2248111652167797E-3</v>
      </c>
      <c r="K913" s="10">
        <v>3.4023297941223611E-3</v>
      </c>
    </row>
    <row r="914" spans="1:11" x14ac:dyDescent="0.25">
      <c r="A914" s="9">
        <v>44013</v>
      </c>
      <c r="B914" s="10">
        <v>6.4937051227178522E-3</v>
      </c>
      <c r="C914" s="10">
        <v>-1.1017822995657012E-3</v>
      </c>
      <c r="D914" s="10">
        <v>-2.005847351949086E-5</v>
      </c>
      <c r="E914" s="10">
        <v>2.6543833506000869E-3</v>
      </c>
      <c r="F914" s="10">
        <v>2.2674632074350938E-3</v>
      </c>
      <c r="G914" s="10">
        <v>2.2444589843608749E-3</v>
      </c>
      <c r="H914" s="10">
        <v>1.214303299075681E-3</v>
      </c>
      <c r="I914" s="10">
        <v>-1.4617485943417829E-3</v>
      </c>
      <c r="J914" s="10">
        <v>1.083630807341196E-3</v>
      </c>
      <c r="K914" s="10">
        <v>1.94735771617327E-3</v>
      </c>
    </row>
    <row r="915" spans="1:11" x14ac:dyDescent="0.25">
      <c r="A915" s="9">
        <v>44014</v>
      </c>
      <c r="B915" s="10">
        <v>1.4922775649300449E-2</v>
      </c>
      <c r="C915" s="10">
        <v>1.1396317037100534E-2</v>
      </c>
      <c r="D915" s="10">
        <v>1.6857629303898669E-2</v>
      </c>
      <c r="E915" s="10">
        <v>2.106492132599724E-2</v>
      </c>
      <c r="F915" s="10">
        <v>2.9971682631642071E-3</v>
      </c>
      <c r="G915" s="10">
        <v>3.265839427532669E-3</v>
      </c>
      <c r="H915" s="10">
        <v>1.006055750667922E-3</v>
      </c>
      <c r="I915" s="10">
        <v>1.065336657338767E-3</v>
      </c>
      <c r="J915" s="10">
        <v>-3.311047446711068E-3</v>
      </c>
      <c r="K915" s="10">
        <v>1.1014550397203671E-3</v>
      </c>
    </row>
    <row r="916" spans="1:11" x14ac:dyDescent="0.25">
      <c r="A916" s="9">
        <v>44015</v>
      </c>
      <c r="B916" s="10">
        <v>-3.781827698255857E-3</v>
      </c>
      <c r="C916" s="10">
        <v>-2.3830663220006931E-3</v>
      </c>
      <c r="D916" s="10">
        <v>-8.4663018199037099E-3</v>
      </c>
      <c r="E916" s="10">
        <v>-1.245274602965196E-3</v>
      </c>
      <c r="F916" s="10">
        <v>3.2810078573297652E-4</v>
      </c>
      <c r="G916" s="10">
        <v>0</v>
      </c>
      <c r="H916" s="10">
        <v>9.7262390856633907E-4</v>
      </c>
      <c r="I916" s="10">
        <v>-1.3305564035615E-4</v>
      </c>
      <c r="J916" s="10">
        <v>2.4915351762169191E-3</v>
      </c>
      <c r="K916" s="10">
        <v>4.904139579895439E-4</v>
      </c>
    </row>
    <row r="917" spans="1:11" x14ac:dyDescent="0.25">
      <c r="A917" s="9">
        <v>44016</v>
      </c>
      <c r="B917" s="10">
        <v>-3.7852376788549691E-10</v>
      </c>
      <c r="C917" s="10">
        <v>0</v>
      </c>
      <c r="D917" s="10">
        <v>0</v>
      </c>
      <c r="E917" s="10">
        <v>0</v>
      </c>
      <c r="F917" s="10">
        <v>1.417903659108877E-4</v>
      </c>
      <c r="G917" s="10">
        <v>0</v>
      </c>
      <c r="H917" s="10">
        <v>0</v>
      </c>
      <c r="I917" s="10">
        <v>2.1914440256676219E-5</v>
      </c>
      <c r="J917" s="10">
        <v>0</v>
      </c>
      <c r="K917" s="10">
        <v>-9.7863273040843524E-11</v>
      </c>
    </row>
    <row r="918" spans="1:11" x14ac:dyDescent="0.25">
      <c r="A918" s="9">
        <v>44017</v>
      </c>
      <c r="B918" s="10">
        <v>-3.7852365686319439E-10</v>
      </c>
      <c r="C918" s="10">
        <v>0</v>
      </c>
      <c r="D918" s="10">
        <v>0</v>
      </c>
      <c r="E918" s="10">
        <v>0</v>
      </c>
      <c r="F918" s="10">
        <v>1.4195357668045361E-4</v>
      </c>
      <c r="G918" s="10">
        <v>0</v>
      </c>
      <c r="H918" s="10">
        <v>0</v>
      </c>
      <c r="I918" s="10">
        <v>2.176312359991606E-5</v>
      </c>
      <c r="J918" s="10">
        <v>0</v>
      </c>
      <c r="K918" s="10">
        <v>-4.8931525498119299E-11</v>
      </c>
    </row>
    <row r="919" spans="1:11" x14ac:dyDescent="0.25">
      <c r="A919" s="9">
        <v>44018</v>
      </c>
      <c r="B919" s="10">
        <v>1.0145101381373809E-2</v>
      </c>
      <c r="C919" s="10">
        <v>9.7700474995214837E-3</v>
      </c>
      <c r="D919" s="10">
        <v>2.4857854804949402E-3</v>
      </c>
      <c r="E919" s="10">
        <v>3.6141741199828832E-2</v>
      </c>
      <c r="F919" s="10">
        <v>2.4011285669127691E-3</v>
      </c>
      <c r="G919" s="10">
        <v>3.441220108914012E-3</v>
      </c>
      <c r="H919" s="10">
        <v>1.3686788807703021E-3</v>
      </c>
      <c r="I919" s="10">
        <v>-4.4329867578518638E-5</v>
      </c>
      <c r="J919" s="10">
        <v>2.4853428570634768E-3</v>
      </c>
      <c r="K919" s="10">
        <v>-3.886558565238674E-3</v>
      </c>
    </row>
    <row r="920" spans="1:11" x14ac:dyDescent="0.25">
      <c r="A920" s="9">
        <v>44019</v>
      </c>
      <c r="B920" s="10">
        <v>-4.8749868095571136E-3</v>
      </c>
      <c r="C920" s="10">
        <v>-5.8567883054545522E-3</v>
      </c>
      <c r="D920" s="10">
        <v>-5.1218258707239617E-3</v>
      </c>
      <c r="E920" s="10">
        <v>-1.4825887715617769E-2</v>
      </c>
      <c r="F920" s="10">
        <v>-8.8354933063394814E-4</v>
      </c>
      <c r="G920" s="10">
        <v>9.2687034685567937E-5</v>
      </c>
      <c r="H920" s="10">
        <v>7.7905316122151014E-4</v>
      </c>
      <c r="I920" s="10">
        <v>9.2484345099053122E-4</v>
      </c>
      <c r="J920" s="10">
        <v>2.9241624615872208E-3</v>
      </c>
      <c r="K920" s="10">
        <v>2.3109903798181901E-3</v>
      </c>
    </row>
    <row r="921" spans="1:11" x14ac:dyDescent="0.25">
      <c r="A921" s="9">
        <v>44020</v>
      </c>
      <c r="B921" s="10">
        <v>-3.6961482394762819E-3</v>
      </c>
      <c r="C921" s="10">
        <v>-1.8437258010988167E-3</v>
      </c>
      <c r="D921" s="10">
        <v>-3.6562934165572658E-3</v>
      </c>
      <c r="E921" s="10">
        <v>8.5714408995103408E-3</v>
      </c>
      <c r="F921" s="10">
        <v>-1.586265485160832E-3</v>
      </c>
      <c r="G921" s="10">
        <v>-4.6339206707846081E-4</v>
      </c>
      <c r="H921" s="10">
        <v>-1.5328849512230569E-4</v>
      </c>
      <c r="I921" s="10">
        <v>1.5331205609792059E-4</v>
      </c>
      <c r="J921" s="10">
        <v>1.1979463782752159E-2</v>
      </c>
      <c r="K921" s="10">
        <v>-6.6213272962023506E-4</v>
      </c>
    </row>
    <row r="922" spans="1:11" x14ac:dyDescent="0.25">
      <c r="A922" s="9">
        <v>44021</v>
      </c>
      <c r="B922" s="10">
        <v>-3.9146671839053182E-3</v>
      </c>
      <c r="C922" s="10">
        <v>-3.6942628098562968E-3</v>
      </c>
      <c r="D922" s="10">
        <v>-4.2761395393301482E-3</v>
      </c>
      <c r="E922" s="10">
        <v>-2.5401136931835211E-3</v>
      </c>
      <c r="F922" s="10">
        <v>-6.6226491984244795E-4</v>
      </c>
      <c r="G922" s="10">
        <v>-1.20537771861895E-3</v>
      </c>
      <c r="H922" s="10">
        <v>2.7707236898155681E-6</v>
      </c>
      <c r="I922" s="10">
        <v>1.384334484624272E-3</v>
      </c>
      <c r="J922" s="10">
        <v>-4.3843166786242671E-3</v>
      </c>
      <c r="K922" s="10">
        <v>-1.720038297359783E-3</v>
      </c>
    </row>
    <row r="923" spans="1:11" x14ac:dyDescent="0.25">
      <c r="A923" s="9">
        <v>44022</v>
      </c>
      <c r="B923" s="10">
        <v>7.7672890425930508E-3</v>
      </c>
      <c r="C923" s="10">
        <v>3.4073794735167695E-3</v>
      </c>
      <c r="D923" s="10">
        <v>8.2050062161140858E-3</v>
      </c>
      <c r="E923" s="10">
        <v>-6.0955504322451892E-3</v>
      </c>
      <c r="F923" s="10">
        <v>-1.170215026241594E-3</v>
      </c>
      <c r="G923" s="10">
        <v>-3.7133308450221231E-4</v>
      </c>
      <c r="H923" s="10">
        <v>-2.7614546380949617E-4</v>
      </c>
      <c r="I923" s="10">
        <v>-4.8698227340426842E-4</v>
      </c>
      <c r="J923" s="10">
        <v>-1.572722666743243E-3</v>
      </c>
      <c r="K923" s="10">
        <v>8.8374744892805168E-4</v>
      </c>
    </row>
    <row r="924" spans="1:11" x14ac:dyDescent="0.25">
      <c r="A924" s="9">
        <v>44023</v>
      </c>
      <c r="B924" s="10">
        <v>0</v>
      </c>
      <c r="C924" s="10">
        <v>0</v>
      </c>
      <c r="D924" s="10">
        <v>0</v>
      </c>
      <c r="E924" s="10">
        <v>0</v>
      </c>
      <c r="F924" s="10">
        <v>1.399275041680248E-4</v>
      </c>
      <c r="G924" s="10">
        <v>0</v>
      </c>
      <c r="H924" s="10">
        <v>0</v>
      </c>
      <c r="I924" s="10">
        <v>2.1922874647195559E-5</v>
      </c>
      <c r="J924" s="10">
        <v>0</v>
      </c>
      <c r="K924" s="10">
        <v>-4.9082626851770783E-11</v>
      </c>
    </row>
    <row r="925" spans="1:11" x14ac:dyDescent="0.25">
      <c r="A925" s="9">
        <v>44024</v>
      </c>
      <c r="B925" s="10">
        <v>0</v>
      </c>
      <c r="C925" s="10">
        <v>0</v>
      </c>
      <c r="D925" s="10">
        <v>0</v>
      </c>
      <c r="E925" s="10">
        <v>0</v>
      </c>
      <c r="F925" s="10">
        <v>1.3961596852940519E-4</v>
      </c>
      <c r="G925" s="10">
        <v>0</v>
      </c>
      <c r="H925" s="10">
        <v>0</v>
      </c>
      <c r="I925" s="10">
        <v>2.1934880580776191E-5</v>
      </c>
      <c r="J925" s="10">
        <v>0</v>
      </c>
      <c r="K925" s="10">
        <v>-9.8165475748146491E-11</v>
      </c>
    </row>
    <row r="926" spans="1:11" x14ac:dyDescent="0.25">
      <c r="A926" s="9">
        <v>44025</v>
      </c>
      <c r="B926" s="10">
        <v>-7.2370554923266717E-3</v>
      </c>
      <c r="C926" s="10">
        <v>-5.1994634638033999E-3</v>
      </c>
      <c r="D926" s="10">
        <v>4.400485083668082E-3</v>
      </c>
      <c r="E926" s="10">
        <v>-7.179128453463246E-3</v>
      </c>
      <c r="F926" s="10">
        <v>2.208812334309362E-3</v>
      </c>
      <c r="G926" s="10">
        <v>2.8789003968168192E-3</v>
      </c>
      <c r="H926" s="10">
        <v>8.6192240751303828E-4</v>
      </c>
      <c r="I926" s="10">
        <v>-8.3746991521993497E-4</v>
      </c>
      <c r="J926" s="10">
        <v>6.300799157044068E-5</v>
      </c>
      <c r="K926" s="10">
        <v>2.0575288947939359E-3</v>
      </c>
    </row>
    <row r="927" spans="1:11" x14ac:dyDescent="0.25">
      <c r="A927" s="9">
        <v>44026</v>
      </c>
      <c r="B927" s="10">
        <v>-2.0379108644306139E-3</v>
      </c>
      <c r="C927" s="10">
        <v>3.1266572824795169E-3</v>
      </c>
      <c r="D927" s="10">
        <v>-9.3428415289119604E-3</v>
      </c>
      <c r="E927" s="10">
        <v>1.882019748962183E-3</v>
      </c>
      <c r="F927" s="10">
        <v>-9.0219484869702438E-4</v>
      </c>
      <c r="G927" s="10">
        <v>-1.0186127921286701E-3</v>
      </c>
      <c r="H927" s="10">
        <v>5.3350729558743204E-4</v>
      </c>
      <c r="I927" s="10">
        <v>1.3301521849722331E-3</v>
      </c>
      <c r="J927" s="10">
        <v>-6.7414314392186814E-3</v>
      </c>
      <c r="K927" s="10">
        <v>1.1801782228255679E-3</v>
      </c>
    </row>
    <row r="928" spans="1:11" x14ac:dyDescent="0.25">
      <c r="A928" s="9">
        <v>44027</v>
      </c>
      <c r="B928" s="10">
        <v>2.1665431525274E-2</v>
      </c>
      <c r="C928" s="10">
        <v>1.8867716405151169E-2</v>
      </c>
      <c r="D928" s="10">
        <v>1.3804943953089399E-2</v>
      </c>
      <c r="E928" s="10">
        <v>-5.0921056635965254E-3</v>
      </c>
      <c r="F928" s="10">
        <v>4.2168720016668706E-3</v>
      </c>
      <c r="G928" s="10">
        <v>3.7078234948817461E-3</v>
      </c>
      <c r="H928" s="10">
        <v>8.7455882931242179E-4</v>
      </c>
      <c r="I928" s="10">
        <v>-7.437900691297239E-4</v>
      </c>
      <c r="J928" s="10">
        <v>-4.4402156732644693E-3</v>
      </c>
      <c r="K928" s="10">
        <v>-1.495359627432524E-3</v>
      </c>
    </row>
    <row r="929" spans="1:11" x14ac:dyDescent="0.25">
      <c r="A929" s="9">
        <v>44028</v>
      </c>
      <c r="B929" s="10">
        <v>-6.3856273949161046E-3</v>
      </c>
      <c r="C929" s="10">
        <v>-5.2236705352503021E-3</v>
      </c>
      <c r="D929" s="10">
        <v>1.8789998268315951E-3</v>
      </c>
      <c r="E929" s="10">
        <v>-8.4471183781957837E-3</v>
      </c>
      <c r="F929" s="10">
        <v>9.7128116394773478E-4</v>
      </c>
      <c r="G929" s="10">
        <v>1.108237897948561E-3</v>
      </c>
      <c r="H929" s="10">
        <v>1.2590755945154351E-3</v>
      </c>
      <c r="I929" s="10">
        <v>9.1749483749481442E-4</v>
      </c>
      <c r="J929" s="10">
        <v>5.7980248188294059E-3</v>
      </c>
      <c r="K929" s="10">
        <v>5.9169834889567507E-3</v>
      </c>
    </row>
    <row r="930" spans="1:11" x14ac:dyDescent="0.25">
      <c r="A930" s="9">
        <v>44029</v>
      </c>
      <c r="B930" s="10">
        <v>2.5936430912647519E-3</v>
      </c>
      <c r="C930" s="10">
        <v>7.6399431901659209E-3</v>
      </c>
      <c r="D930" s="10">
        <v>-1.9852753699729502E-3</v>
      </c>
      <c r="E930" s="10">
        <v>4.7808950779035797E-3</v>
      </c>
      <c r="F930" s="10">
        <v>1.807882686181594E-3</v>
      </c>
      <c r="G930" s="10">
        <v>7.3800737755425061E-4</v>
      </c>
      <c r="H930" s="10">
        <v>9.9697218710126378E-4</v>
      </c>
      <c r="I930" s="10">
        <v>-5.4555036535175461E-4</v>
      </c>
      <c r="J930" s="10">
        <v>-2.9139743877002471E-3</v>
      </c>
      <c r="K930" s="10">
        <v>3.3025873004348671E-3</v>
      </c>
    </row>
    <row r="931" spans="1:11" x14ac:dyDescent="0.25">
      <c r="A931" s="9">
        <v>44030</v>
      </c>
      <c r="B931" s="10">
        <v>0</v>
      </c>
      <c r="C931" s="10">
        <v>0</v>
      </c>
      <c r="D931" s="10">
        <v>0</v>
      </c>
      <c r="E931" s="10">
        <v>0</v>
      </c>
      <c r="F931" s="10">
        <v>1.407897927439006E-4</v>
      </c>
      <c r="G931" s="10">
        <v>0</v>
      </c>
      <c r="H931" s="10">
        <v>0</v>
      </c>
      <c r="I931" s="10">
        <v>2.1256744898279219E-5</v>
      </c>
      <c r="J931" s="10">
        <v>0</v>
      </c>
      <c r="K931" s="10">
        <v>0</v>
      </c>
    </row>
    <row r="932" spans="1:11" x14ac:dyDescent="0.25">
      <c r="A932" s="9">
        <v>44031</v>
      </c>
      <c r="B932" s="10">
        <v>0</v>
      </c>
      <c r="C932" s="10">
        <v>0</v>
      </c>
      <c r="D932" s="10">
        <v>0</v>
      </c>
      <c r="E932" s="10">
        <v>0</v>
      </c>
      <c r="F932" s="10">
        <v>1.40758654981088E-4</v>
      </c>
      <c r="G932" s="10">
        <v>0</v>
      </c>
      <c r="H932" s="10">
        <v>0</v>
      </c>
      <c r="I932" s="10">
        <v>2.1263586417186179E-5</v>
      </c>
      <c r="J932" s="10">
        <v>0</v>
      </c>
      <c r="K932" s="10">
        <v>0</v>
      </c>
    </row>
    <row r="933" spans="1:11" x14ac:dyDescent="0.25">
      <c r="A933" s="9">
        <v>44032</v>
      </c>
      <c r="B933" s="10">
        <v>5.1207070257766052E-3</v>
      </c>
      <c r="C933" s="10">
        <v>5.851607552701088E-3</v>
      </c>
      <c r="D933" s="10">
        <v>4.0024876921964658E-3</v>
      </c>
      <c r="E933" s="10">
        <v>1.0759748472101149E-2</v>
      </c>
      <c r="F933" s="10">
        <v>4.0601753227105242E-3</v>
      </c>
      <c r="G933" s="10">
        <v>2.8576695680042619E-3</v>
      </c>
      <c r="H933" s="10">
        <v>-2.0581733793849639E-3</v>
      </c>
      <c r="I933" s="10">
        <v>9.2493872650800668E-4</v>
      </c>
      <c r="J933" s="10">
        <v>7.6238883121870771E-4</v>
      </c>
      <c r="K933" s="10">
        <v>-1.581317628877144E-3</v>
      </c>
    </row>
    <row r="934" spans="1:11" x14ac:dyDescent="0.25">
      <c r="A934" s="9">
        <v>44033</v>
      </c>
      <c r="B934" s="10">
        <v>2.6227961322848881E-3</v>
      </c>
      <c r="C934" s="10">
        <v>1.9251271274201009E-4</v>
      </c>
      <c r="D934" s="10">
        <v>6.1732882547675949E-3</v>
      </c>
      <c r="E934" s="10">
        <v>-2.5213317549694909E-3</v>
      </c>
      <c r="F934" s="10">
        <v>5.4066514338013683E-3</v>
      </c>
      <c r="G934" s="10">
        <v>3.9525691180120059E-3</v>
      </c>
      <c r="H934" s="10">
        <v>6.108923080313744E-3</v>
      </c>
      <c r="I934" s="10">
        <v>3.190736523843718E-4</v>
      </c>
      <c r="J934" s="10">
        <v>1.5744032492050138E-2</v>
      </c>
      <c r="K934" s="10">
        <v>1.807961598914831E-3</v>
      </c>
    </row>
    <row r="935" spans="1:11" x14ac:dyDescent="0.25">
      <c r="A935" s="9">
        <v>44034</v>
      </c>
      <c r="B935" s="10">
        <v>-7.0808286691516056E-3</v>
      </c>
      <c r="C935" s="10">
        <v>-6.1193456441070992E-3</v>
      </c>
      <c r="D935" s="10">
        <v>-5.0220085399307326E-3</v>
      </c>
      <c r="E935" s="10">
        <v>-6.3137156401583683E-3</v>
      </c>
      <c r="F935" s="10">
        <v>-2.0747111939789509E-4</v>
      </c>
      <c r="G935" s="10">
        <v>1.1902582290321819E-3</v>
      </c>
      <c r="H935" s="10">
        <v>9.7915023641648169E-4</v>
      </c>
      <c r="I935" s="10">
        <v>8.2218701183012222E-4</v>
      </c>
      <c r="J935" s="10">
        <v>-3.3749999886769628E-3</v>
      </c>
      <c r="K935" s="10">
        <v>2.6943615715437912E-3</v>
      </c>
    </row>
    <row r="936" spans="1:11" x14ac:dyDescent="0.25">
      <c r="A936" s="9">
        <v>44035</v>
      </c>
      <c r="B936" s="10">
        <v>-9.3114437998642607E-5</v>
      </c>
      <c r="C936" s="10">
        <v>-2.8593891894101997E-3</v>
      </c>
      <c r="D936" s="10">
        <v>6.4471752182364561E-3</v>
      </c>
      <c r="E936" s="10">
        <v>-1.066211971073228E-2</v>
      </c>
      <c r="F936" s="10">
        <v>1.5056784921083639E-3</v>
      </c>
      <c r="G936" s="10">
        <v>2.743483831209037E-4</v>
      </c>
      <c r="H936" s="10">
        <v>1.079763400154476E-3</v>
      </c>
      <c r="I936" s="10">
        <v>7.4713968480044635E-4</v>
      </c>
      <c r="J936" s="10">
        <v>9.9084409957228559E-3</v>
      </c>
      <c r="K936" s="10">
        <v>3.189287007971275E-3</v>
      </c>
    </row>
    <row r="937" spans="1:11" x14ac:dyDescent="0.25">
      <c r="A937" s="9">
        <v>44036</v>
      </c>
      <c r="B937" s="10">
        <v>-9.00088331261506E-3</v>
      </c>
      <c r="C937" s="10">
        <v>-1.366863333010937E-2</v>
      </c>
      <c r="D937" s="10">
        <v>-8.6757251049236483E-3</v>
      </c>
      <c r="E937" s="10">
        <v>-5.8774608760198133E-3</v>
      </c>
      <c r="F937" s="10">
        <v>-2.7584496078369991E-4</v>
      </c>
      <c r="G937" s="10">
        <v>9.1424430172626359E-5</v>
      </c>
      <c r="H937" s="10">
        <v>1.3436773507891081E-4</v>
      </c>
      <c r="I937" s="10">
        <v>-4.6040559461335562E-4</v>
      </c>
      <c r="J937" s="10">
        <v>1.217088919918052E-2</v>
      </c>
      <c r="K937" s="10">
        <v>2.038958568455262E-3</v>
      </c>
    </row>
    <row r="938" spans="1:11" x14ac:dyDescent="0.25">
      <c r="A938" s="9">
        <v>44037</v>
      </c>
      <c r="B938" s="10">
        <v>-5.385687007475326E-8</v>
      </c>
      <c r="C938" s="10">
        <v>0</v>
      </c>
      <c r="D938" s="10">
        <v>0</v>
      </c>
      <c r="E938" s="10">
        <v>0</v>
      </c>
      <c r="F938" s="10">
        <v>1.3765576793756121E-4</v>
      </c>
      <c r="G938" s="10">
        <v>0</v>
      </c>
      <c r="H938" s="10">
        <v>0</v>
      </c>
      <c r="I938" s="10">
        <v>2.014603063082987E-5</v>
      </c>
      <c r="J938" s="10">
        <v>0</v>
      </c>
      <c r="K938" s="10">
        <v>-4.8155479603906308E-11</v>
      </c>
    </row>
    <row r="939" spans="1:11" x14ac:dyDescent="0.25">
      <c r="A939" s="9">
        <v>44038</v>
      </c>
      <c r="B939" s="10">
        <v>-5.3856872850310822E-8</v>
      </c>
      <c r="C939" s="10">
        <v>0</v>
      </c>
      <c r="D939" s="10">
        <v>0</v>
      </c>
      <c r="E939" s="10">
        <v>0</v>
      </c>
      <c r="F939" s="10">
        <v>1.376916700821518E-4</v>
      </c>
      <c r="G939" s="10">
        <v>0</v>
      </c>
      <c r="H939" s="10">
        <v>0</v>
      </c>
      <c r="I939" s="10">
        <v>2.014860647925332E-5</v>
      </c>
      <c r="J939" s="10">
        <v>0</v>
      </c>
      <c r="K939" s="10">
        <v>-9.6311181252417555E-11</v>
      </c>
    </row>
    <row r="940" spans="1:11" x14ac:dyDescent="0.25">
      <c r="A940" s="9">
        <v>44039</v>
      </c>
      <c r="B940" s="10">
        <v>-5.4255556531684901E-3</v>
      </c>
      <c r="C940" s="10">
        <v>1.6882271261697834E-3</v>
      </c>
      <c r="D940" s="10">
        <v>-4.1713047020408567E-3</v>
      </c>
      <c r="E940" s="10">
        <v>-6.9118688634312031E-3</v>
      </c>
      <c r="F940" s="10">
        <v>-3.3595022906274252E-4</v>
      </c>
      <c r="G940" s="10">
        <v>7.3132827253341581E-4</v>
      </c>
      <c r="H940" s="10">
        <v>9.5232955565260902E-4</v>
      </c>
      <c r="I940" s="10">
        <v>2.0402447614742411E-4</v>
      </c>
      <c r="J940" s="10">
        <v>8.711656432436321E-3</v>
      </c>
      <c r="K940" s="10">
        <v>2.3256327639975538E-3</v>
      </c>
    </row>
    <row r="941" spans="1:11" x14ac:dyDescent="0.25">
      <c r="A941" s="9">
        <v>44040</v>
      </c>
      <c r="B941" s="10">
        <v>-1.2400499225878601E-3</v>
      </c>
      <c r="C941" s="10">
        <v>-4.6794406913197584E-3</v>
      </c>
      <c r="D941" s="10">
        <v>8.4021410303436461E-4</v>
      </c>
      <c r="E941" s="10">
        <v>-2.9260611199177777E-4</v>
      </c>
      <c r="F941" s="10">
        <v>-1.585460831195151E-3</v>
      </c>
      <c r="G941" s="10">
        <v>-2.7404764496552492E-4</v>
      </c>
      <c r="H941" s="10">
        <v>-2.2644228341173189E-4</v>
      </c>
      <c r="I941" s="10">
        <v>6.8893364778532806E-4</v>
      </c>
      <c r="J941" s="10">
        <v>3.0409925204177851E-4</v>
      </c>
      <c r="K941" s="10">
        <v>2.3284797198526159E-3</v>
      </c>
    </row>
    <row r="942" spans="1:11" x14ac:dyDescent="0.25">
      <c r="A942" s="9">
        <v>44041</v>
      </c>
      <c r="B942" s="10">
        <v>6.1964218878174382E-3</v>
      </c>
      <c r="C942" s="10">
        <v>6.6245071355675034E-3</v>
      </c>
      <c r="D942" s="10">
        <v>3.8253241315506781E-3</v>
      </c>
      <c r="E942" s="10">
        <v>1.001294561617549E-2</v>
      </c>
      <c r="F942" s="10">
        <v>1.6891428585763529E-4</v>
      </c>
      <c r="G942" s="10">
        <v>1.918859681060425E-3</v>
      </c>
      <c r="H942" s="10">
        <v>-7.2149322296821694E-5</v>
      </c>
      <c r="I942" s="10">
        <v>-3.1754420008567319E-4</v>
      </c>
      <c r="J942" s="10">
        <v>3.404876282551816E-3</v>
      </c>
      <c r="K942" s="10">
        <v>2.2437494931870641E-4</v>
      </c>
    </row>
    <row r="943" spans="1:11" x14ac:dyDescent="0.25">
      <c r="A943" s="9">
        <v>44042</v>
      </c>
      <c r="B943" s="10">
        <v>-1.5520318307682411E-2</v>
      </c>
      <c r="C943" s="10">
        <v>-8.8860679149476152E-3</v>
      </c>
      <c r="D943" s="10">
        <v>-1.744699987520637E-2</v>
      </c>
      <c r="E943" s="10">
        <v>-1.270236818496151E-2</v>
      </c>
      <c r="F943" s="10">
        <v>-6.6630680742196802E-4</v>
      </c>
      <c r="G943" s="10">
        <v>5.4719554386206681E-4</v>
      </c>
      <c r="H943" s="10">
        <v>1.096027043256953E-5</v>
      </c>
      <c r="I943" s="10">
        <v>1.444508305426639E-3</v>
      </c>
      <c r="J943" s="10">
        <v>2.9085620846376341E-3</v>
      </c>
      <c r="K943" s="10">
        <v>-4.5049270444176281E-3</v>
      </c>
    </row>
    <row r="944" spans="1:11" x14ac:dyDescent="0.25">
      <c r="A944" s="9">
        <v>44043</v>
      </c>
      <c r="B944" s="10">
        <v>-1.076598881680524E-2</v>
      </c>
      <c r="C944" s="10">
        <v>-3.5530128444766218E-3</v>
      </c>
      <c r="D944" s="10">
        <v>-4.3460093177296599E-3</v>
      </c>
      <c r="E944" s="10">
        <v>-7.0270881896232762E-3</v>
      </c>
      <c r="F944" s="10">
        <v>7.0857463659401709E-4</v>
      </c>
      <c r="G944" s="10">
        <v>9.114940121888182E-4</v>
      </c>
      <c r="H944" s="10">
        <v>4.2104834259215629E-4</v>
      </c>
      <c r="I944" s="10">
        <v>-1.38107020903111E-4</v>
      </c>
      <c r="J944" s="10">
        <v>-4.8335447945097032E-3</v>
      </c>
      <c r="K944" s="10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9" bestFit="1" customWidth="1"/>
    <col min="2" max="3" width="17.140625" style="10" customWidth="1"/>
    <col min="4" max="4" width="21.5703125" bestFit="1" customWidth="1"/>
  </cols>
  <sheetData>
    <row r="1" spans="1:3" x14ac:dyDescent="0.25">
      <c r="A1" s="7" t="s">
        <v>5</v>
      </c>
      <c r="B1" s="8" t="s">
        <v>12</v>
      </c>
      <c r="C1" s="8" t="s">
        <v>13</v>
      </c>
    </row>
    <row r="2" spans="1:3" x14ac:dyDescent="0.25">
      <c r="A2" s="9">
        <v>43101</v>
      </c>
      <c r="B2" s="10">
        <v>8.3019702944964446E-6</v>
      </c>
      <c r="C2" s="10">
        <v>7.9999999999999996E-6</v>
      </c>
    </row>
    <row r="3" spans="1:3" x14ac:dyDescent="0.25">
      <c r="A3" s="9">
        <v>43102</v>
      </c>
      <c r="B3" s="10">
        <v>1.9114608246022942E-3</v>
      </c>
      <c r="C3" s="10">
        <v>1.6678000000000001E-3</v>
      </c>
    </row>
    <row r="4" spans="1:3" x14ac:dyDescent="0.25">
      <c r="A4" s="9">
        <v>43103</v>
      </c>
      <c r="B4" s="10">
        <v>5.5081632348331824E-3</v>
      </c>
      <c r="C4" s="10">
        <v>5.6108E-3</v>
      </c>
    </row>
    <row r="5" spans="1:3" x14ac:dyDescent="0.25">
      <c r="A5" s="9">
        <v>43104</v>
      </c>
      <c r="B5" s="10">
        <v>-4.5467850023708697E-4</v>
      </c>
      <c r="C5" s="10">
        <v>-8.4559999999999995E-4</v>
      </c>
    </row>
    <row r="6" spans="1:3" x14ac:dyDescent="0.25">
      <c r="A6" s="9">
        <v>43105</v>
      </c>
      <c r="B6" s="10">
        <v>3.8901434122154454E-3</v>
      </c>
      <c r="C6" s="10">
        <v>4.2617999999999996E-3</v>
      </c>
    </row>
    <row r="7" spans="1:3" x14ac:dyDescent="0.25">
      <c r="A7" s="9">
        <v>43106</v>
      </c>
      <c r="B7" s="10">
        <v>1.2386996938289627E-5</v>
      </c>
      <c r="C7" s="10">
        <v>1.2099999999999999E-5</v>
      </c>
    </row>
    <row r="8" spans="1:3" x14ac:dyDescent="0.25">
      <c r="A8" s="9">
        <v>43107</v>
      </c>
      <c r="B8" s="10">
        <v>1.2403791978048351E-5</v>
      </c>
      <c r="C8" s="10">
        <v>1.2099999999999999E-5</v>
      </c>
    </row>
    <row r="9" spans="1:3" x14ac:dyDescent="0.25">
      <c r="A9" s="9">
        <v>43108</v>
      </c>
      <c r="B9" s="10">
        <v>2.1767869154209309E-3</v>
      </c>
      <c r="C9" s="10">
        <v>2.7458999999999999E-3</v>
      </c>
    </row>
    <row r="10" spans="1:3" x14ac:dyDescent="0.25">
      <c r="A10" s="9">
        <v>43109</v>
      </c>
      <c r="B10" s="10">
        <v>3.6641737315243046E-4</v>
      </c>
      <c r="C10" s="10">
        <v>7.0529999999999996E-4</v>
      </c>
    </row>
    <row r="11" spans="1:3" x14ac:dyDescent="0.25">
      <c r="A11" s="9">
        <v>43110</v>
      </c>
      <c r="B11" s="10">
        <v>-2.4260907808320549E-3</v>
      </c>
      <c r="C11" s="10">
        <v>-2.8663999999999999E-3</v>
      </c>
    </row>
    <row r="12" spans="1:3" x14ac:dyDescent="0.25">
      <c r="A12" s="9">
        <v>43111</v>
      </c>
      <c r="B12" s="10">
        <v>7.1333784574501404E-4</v>
      </c>
      <c r="C12" s="10">
        <v>1.705E-4</v>
      </c>
    </row>
    <row r="13" spans="1:3" x14ac:dyDescent="0.25">
      <c r="A13" s="9">
        <v>43112</v>
      </c>
      <c r="B13" s="10">
        <v>5.7533851619147964E-4</v>
      </c>
      <c r="C13" s="10">
        <v>-9.6900000000000011E-5</v>
      </c>
    </row>
    <row r="14" spans="1:3" x14ac:dyDescent="0.25">
      <c r="A14" s="9">
        <v>43113</v>
      </c>
      <c r="B14" s="10">
        <v>1.2455885963878038E-5</v>
      </c>
      <c r="C14" s="10">
        <v>1.2099999999999999E-5</v>
      </c>
    </row>
    <row r="15" spans="1:3" x14ac:dyDescent="0.25">
      <c r="A15" s="9">
        <v>43114</v>
      </c>
      <c r="B15" s="10">
        <v>1.2487079218050423E-5</v>
      </c>
      <c r="C15" s="10">
        <v>1.2099999999999999E-5</v>
      </c>
    </row>
    <row r="16" spans="1:3" x14ac:dyDescent="0.25">
      <c r="A16" s="9">
        <v>43115</v>
      </c>
      <c r="B16" s="10">
        <v>-1.3989706136873644E-3</v>
      </c>
      <c r="C16" s="10">
        <v>-2.3295E-3</v>
      </c>
    </row>
    <row r="17" spans="1:3" x14ac:dyDescent="0.25">
      <c r="A17" s="9">
        <v>43116</v>
      </c>
      <c r="B17" s="10">
        <v>-1.2577010333802917E-4</v>
      </c>
      <c r="C17" s="10">
        <v>2.0340000000000001E-4</v>
      </c>
    </row>
    <row r="18" spans="1:3" x14ac:dyDescent="0.25">
      <c r="A18" s="9">
        <v>43117</v>
      </c>
      <c r="B18" s="10">
        <v>2.0863240010827555E-3</v>
      </c>
      <c r="C18" s="10">
        <v>2.0701000000000001E-3</v>
      </c>
    </row>
    <row r="19" spans="1:3" x14ac:dyDescent="0.25">
      <c r="A19" s="9">
        <v>43118</v>
      </c>
      <c r="B19" s="10">
        <v>-3.4681574573579413E-4</v>
      </c>
      <c r="C19" s="10">
        <v>-2.3810000000000001E-4</v>
      </c>
    </row>
    <row r="20" spans="1:3" x14ac:dyDescent="0.25">
      <c r="A20" s="9">
        <v>43119</v>
      </c>
      <c r="B20" s="10">
        <v>2.8365705109127909E-3</v>
      </c>
      <c r="C20" s="10">
        <v>2.9288999999999999E-3</v>
      </c>
    </row>
    <row r="21" spans="1:3" x14ac:dyDescent="0.25">
      <c r="A21" s="9">
        <v>43120</v>
      </c>
      <c r="B21" s="10">
        <v>1.427617099113459E-5</v>
      </c>
      <c r="C21" s="10">
        <v>1.3699999999999999E-5</v>
      </c>
    </row>
    <row r="22" spans="1:3" x14ac:dyDescent="0.25">
      <c r="A22" s="9">
        <v>43121</v>
      </c>
      <c r="B22" s="10">
        <v>1.4342305328564001E-5</v>
      </c>
      <c r="C22" s="10">
        <v>1.3699999999999999E-5</v>
      </c>
    </row>
    <row r="23" spans="1:3" x14ac:dyDescent="0.25">
      <c r="A23" s="9">
        <v>43122</v>
      </c>
      <c r="B23" s="10">
        <v>1.30204910776205E-4</v>
      </c>
      <c r="C23" s="10">
        <v>5.2700000000000007E-5</v>
      </c>
    </row>
    <row r="24" spans="1:3" x14ac:dyDescent="0.25">
      <c r="A24" s="9">
        <v>43123</v>
      </c>
      <c r="B24" s="10">
        <v>-4.7981565723349385E-6</v>
      </c>
      <c r="C24" s="10">
        <v>-2.8929999999999998E-4</v>
      </c>
    </row>
    <row r="25" spans="1:3" x14ac:dyDescent="0.25">
      <c r="A25" s="9">
        <v>43124</v>
      </c>
      <c r="B25" s="10">
        <v>2.478411671874999E-4</v>
      </c>
      <c r="C25" s="10">
        <v>-2.4240000000000001E-4</v>
      </c>
    </row>
    <row r="26" spans="1:3" x14ac:dyDescent="0.25">
      <c r="A26" s="9">
        <v>43125</v>
      </c>
      <c r="B26" s="10">
        <v>-2.1485397791924437E-3</v>
      </c>
      <c r="C26" s="10">
        <v>-3.0517999999999999E-3</v>
      </c>
    </row>
    <row r="27" spans="1:3" x14ac:dyDescent="0.25">
      <c r="A27" s="9">
        <v>43126</v>
      </c>
      <c r="B27" s="10">
        <v>3.7858071963210549E-3</v>
      </c>
      <c r="C27" s="10">
        <v>4.2448E-3</v>
      </c>
    </row>
    <row r="28" spans="1:3" x14ac:dyDescent="0.25">
      <c r="A28" s="9">
        <v>43127</v>
      </c>
      <c r="B28" s="10">
        <v>1.398557317152757E-5</v>
      </c>
      <c r="C28" s="10">
        <v>1.3200000000000001E-5</v>
      </c>
    </row>
    <row r="29" spans="1:3" x14ac:dyDescent="0.25">
      <c r="A29" s="9">
        <v>43128</v>
      </c>
      <c r="B29" s="10">
        <v>1.4084459018805897E-5</v>
      </c>
      <c r="C29" s="10">
        <v>1.3200000000000001E-5</v>
      </c>
    </row>
    <row r="30" spans="1:3" x14ac:dyDescent="0.25">
      <c r="A30" s="9">
        <v>43129</v>
      </c>
      <c r="B30" s="10">
        <v>-1.4692446513988495E-3</v>
      </c>
      <c r="C30" s="10">
        <v>-9.7260000000000001E-4</v>
      </c>
    </row>
    <row r="31" spans="1:3" x14ac:dyDescent="0.25">
      <c r="A31" s="9">
        <v>43130</v>
      </c>
      <c r="B31" s="10">
        <v>-4.1337675509983121E-3</v>
      </c>
      <c r="C31" s="10">
        <v>-4.5515E-3</v>
      </c>
    </row>
    <row r="32" spans="1:3" x14ac:dyDescent="0.25">
      <c r="A32" s="9">
        <v>43131</v>
      </c>
      <c r="B32" s="10">
        <v>-4.2873888390628217E-4</v>
      </c>
      <c r="C32" s="10">
        <v>-6.9079999999999999E-4</v>
      </c>
    </row>
    <row r="33" spans="1:3" x14ac:dyDescent="0.25">
      <c r="A33" s="9">
        <v>43132</v>
      </c>
      <c r="B33" s="10">
        <v>-8.3379903393191661E-4</v>
      </c>
      <c r="C33" s="10">
        <v>-9.0740000000000005E-4</v>
      </c>
    </row>
    <row r="34" spans="1:3" x14ac:dyDescent="0.25">
      <c r="A34" s="9">
        <v>43133</v>
      </c>
      <c r="B34" s="10">
        <v>-6.9981278796125155E-3</v>
      </c>
      <c r="C34" s="10">
        <v>-6.8784999999999992E-3</v>
      </c>
    </row>
    <row r="35" spans="1:3" x14ac:dyDescent="0.25">
      <c r="A35" s="9">
        <v>43134</v>
      </c>
      <c r="B35" s="10">
        <v>1.3289301459853827E-5</v>
      </c>
      <c r="C35" s="10">
        <v>1.24E-5</v>
      </c>
    </row>
    <row r="36" spans="1:3" x14ac:dyDescent="0.25">
      <c r="A36" s="9">
        <v>43135</v>
      </c>
      <c r="B36" s="10">
        <v>1.3393961226474983E-5</v>
      </c>
      <c r="C36" s="10">
        <v>1.24E-5</v>
      </c>
    </row>
    <row r="37" spans="1:3" x14ac:dyDescent="0.25">
      <c r="A37" s="9">
        <v>43136</v>
      </c>
      <c r="B37" s="10">
        <v>-7.770107256501394E-3</v>
      </c>
      <c r="C37" s="10">
        <v>-7.7796000000000002E-3</v>
      </c>
    </row>
    <row r="38" spans="1:3" x14ac:dyDescent="0.25">
      <c r="A38" s="9">
        <v>43137</v>
      </c>
      <c r="B38" s="10">
        <v>1.0366845148515492E-3</v>
      </c>
      <c r="C38" s="10">
        <v>1.5024000000000001E-3</v>
      </c>
    </row>
    <row r="39" spans="1:3" x14ac:dyDescent="0.25">
      <c r="A39" s="9">
        <v>43138</v>
      </c>
      <c r="B39" s="10">
        <v>9.3348881306196276E-5</v>
      </c>
      <c r="C39" s="10">
        <v>4.6100000000000004E-4</v>
      </c>
    </row>
    <row r="40" spans="1:3" x14ac:dyDescent="0.25">
      <c r="A40" s="9">
        <v>43139</v>
      </c>
      <c r="B40" s="10">
        <v>-7.6945837144599873E-3</v>
      </c>
      <c r="C40" s="10">
        <v>-7.2890999999999997E-3</v>
      </c>
    </row>
    <row r="41" spans="1:3" x14ac:dyDescent="0.25">
      <c r="A41" s="9">
        <v>43140</v>
      </c>
      <c r="B41" s="10">
        <v>5.4032007394109529E-5</v>
      </c>
      <c r="C41" s="10">
        <v>-9.910000000000001E-5</v>
      </c>
    </row>
    <row r="42" spans="1:3" x14ac:dyDescent="0.25">
      <c r="A42" s="9">
        <v>43141</v>
      </c>
      <c r="B42" s="10">
        <v>1.3045517354781292E-5</v>
      </c>
      <c r="C42" s="10">
        <v>1.2500000000000001E-5</v>
      </c>
    </row>
    <row r="43" spans="1:3" x14ac:dyDescent="0.25">
      <c r="A43" s="9">
        <v>43142</v>
      </c>
      <c r="B43" s="10">
        <v>1.3101257499640272E-5</v>
      </c>
      <c r="C43" s="10">
        <v>1.2500000000000001E-5</v>
      </c>
    </row>
    <row r="44" spans="1:3" x14ac:dyDescent="0.25">
      <c r="A44" s="9">
        <v>43143</v>
      </c>
      <c r="B44" s="10">
        <v>3.2693442592781037E-3</v>
      </c>
      <c r="C44" s="10">
        <v>3.0803999999999996E-3</v>
      </c>
    </row>
    <row r="45" spans="1:3" x14ac:dyDescent="0.25">
      <c r="A45" s="9">
        <v>43144</v>
      </c>
      <c r="B45" s="10">
        <v>-9.2331899523931079E-4</v>
      </c>
      <c r="C45" s="10">
        <v>-1.4279E-3</v>
      </c>
    </row>
    <row r="46" spans="1:3" x14ac:dyDescent="0.25">
      <c r="A46" s="9">
        <v>43145</v>
      </c>
      <c r="B46" s="10">
        <v>4.1610634611837991E-3</v>
      </c>
      <c r="C46" s="10">
        <v>3.9007999999999998E-3</v>
      </c>
    </row>
    <row r="47" spans="1:3" x14ac:dyDescent="0.25">
      <c r="A47" s="9">
        <v>43146</v>
      </c>
      <c r="B47" s="10">
        <v>3.5384453307902709E-3</v>
      </c>
      <c r="C47" s="10">
        <v>3.1438999999999998E-3</v>
      </c>
    </row>
    <row r="48" spans="1:3" x14ac:dyDescent="0.25">
      <c r="A48" s="9">
        <v>43147</v>
      </c>
      <c r="B48" s="10">
        <v>1.5082310433554315E-3</v>
      </c>
      <c r="C48" s="10">
        <v>1.7261000000000002E-3</v>
      </c>
    </row>
    <row r="49" spans="1:3" x14ac:dyDescent="0.25">
      <c r="A49" s="9">
        <v>43148</v>
      </c>
      <c r="B49" s="10">
        <v>1.3477733188960418E-5</v>
      </c>
      <c r="C49" s="10">
        <v>1.2600000000000001E-5</v>
      </c>
    </row>
    <row r="50" spans="1:3" x14ac:dyDescent="0.25">
      <c r="A50" s="9">
        <v>43149</v>
      </c>
      <c r="B50" s="10">
        <v>1.3633721068377516E-5</v>
      </c>
      <c r="C50" s="10">
        <v>1.27E-5</v>
      </c>
    </row>
    <row r="51" spans="1:3" x14ac:dyDescent="0.25">
      <c r="A51" s="9">
        <v>43150</v>
      </c>
      <c r="B51" s="10">
        <v>-3.3597864580012075E-4</v>
      </c>
      <c r="C51" s="10">
        <v>9.0999999999999993E-6</v>
      </c>
    </row>
    <row r="52" spans="1:3" x14ac:dyDescent="0.25">
      <c r="A52" s="9">
        <v>43151</v>
      </c>
      <c r="B52" s="10">
        <v>2.197302740399995E-4</v>
      </c>
      <c r="C52" s="10">
        <v>6.6439999999999999E-4</v>
      </c>
    </row>
    <row r="53" spans="1:3" x14ac:dyDescent="0.25">
      <c r="A53" s="9">
        <v>43152</v>
      </c>
      <c r="B53" s="10">
        <v>1.0948251749166078E-4</v>
      </c>
      <c r="C53" s="10">
        <v>2.497E-4</v>
      </c>
    </row>
    <row r="54" spans="1:3" x14ac:dyDescent="0.25">
      <c r="A54" s="9">
        <v>43153</v>
      </c>
      <c r="B54" s="10">
        <v>-8.923196187125348E-4</v>
      </c>
      <c r="C54" s="10">
        <v>-9.2850000000000007E-4</v>
      </c>
    </row>
    <row r="55" spans="1:3" x14ac:dyDescent="0.25">
      <c r="A55" s="9">
        <v>43154</v>
      </c>
      <c r="B55" s="10">
        <v>3.4243583329613262E-3</v>
      </c>
      <c r="C55" s="10">
        <v>3.6515999999999996E-3</v>
      </c>
    </row>
    <row r="56" spans="1:3" x14ac:dyDescent="0.25">
      <c r="A56" s="9">
        <v>43155</v>
      </c>
      <c r="B56" s="10">
        <v>1.3440645471101061E-5</v>
      </c>
      <c r="C56" s="10">
        <v>1.27E-5</v>
      </c>
    </row>
    <row r="57" spans="1:3" x14ac:dyDescent="0.25">
      <c r="A57" s="9">
        <v>43156</v>
      </c>
      <c r="B57" s="10">
        <v>1.3592440802953996E-5</v>
      </c>
      <c r="C57" s="10">
        <v>1.27E-5</v>
      </c>
    </row>
    <row r="58" spans="1:3" x14ac:dyDescent="0.25">
      <c r="A58" s="9">
        <v>43157</v>
      </c>
      <c r="B58" s="10">
        <v>2.531849401835898E-3</v>
      </c>
      <c r="C58" s="10">
        <v>2.5739000000000001E-3</v>
      </c>
    </row>
    <row r="59" spans="1:3" x14ac:dyDescent="0.25">
      <c r="A59" s="9">
        <v>43158</v>
      </c>
      <c r="B59" s="10">
        <v>-2.1809715293532885E-3</v>
      </c>
      <c r="C59" s="10">
        <v>-1.8841999999999999E-3</v>
      </c>
    </row>
    <row r="60" spans="1:3" x14ac:dyDescent="0.25">
      <c r="A60" s="9">
        <v>43159</v>
      </c>
      <c r="B60" s="10">
        <v>-1.7198082310162573E-3</v>
      </c>
      <c r="C60" s="10">
        <v>-1.5051999999999999E-3</v>
      </c>
    </row>
    <row r="61" spans="1:3" x14ac:dyDescent="0.25">
      <c r="A61" s="9">
        <v>43160</v>
      </c>
      <c r="B61" s="10">
        <v>-3.7415842624696815E-3</v>
      </c>
      <c r="C61" s="10">
        <v>-3.6446E-3</v>
      </c>
    </row>
    <row r="62" spans="1:3" x14ac:dyDescent="0.25">
      <c r="A62" s="9">
        <v>43161</v>
      </c>
      <c r="B62" s="10">
        <v>-2.8659733493188689E-3</v>
      </c>
      <c r="C62" s="10">
        <v>-3.8301000000000003E-3</v>
      </c>
    </row>
    <row r="63" spans="1:3" x14ac:dyDescent="0.25">
      <c r="A63" s="9">
        <v>43162</v>
      </c>
      <c r="B63" s="10">
        <v>1.2048918904571113E-5</v>
      </c>
      <c r="C63" s="10">
        <v>1.1900000000000001E-5</v>
      </c>
    </row>
    <row r="64" spans="1:3" x14ac:dyDescent="0.25">
      <c r="A64" s="9">
        <v>43163</v>
      </c>
      <c r="B64" s="10">
        <v>1.2141747219617904E-5</v>
      </c>
      <c r="C64" s="10">
        <v>1.1900000000000001E-5</v>
      </c>
    </row>
    <row r="65" spans="1:3" x14ac:dyDescent="0.25">
      <c r="A65" s="9">
        <v>43164</v>
      </c>
      <c r="B65" s="10">
        <v>1.4451281803599255E-3</v>
      </c>
      <c r="C65" s="10">
        <v>1.4212000000000001E-3</v>
      </c>
    </row>
    <row r="66" spans="1:3" x14ac:dyDescent="0.25">
      <c r="A66" s="9">
        <v>43165</v>
      </c>
      <c r="B66" s="10">
        <v>-7.7635591346445886E-4</v>
      </c>
      <c r="C66" s="10">
        <v>-1.2859999999999998E-3</v>
      </c>
    </row>
    <row r="67" spans="1:3" x14ac:dyDescent="0.25">
      <c r="A67" s="9">
        <v>43166</v>
      </c>
      <c r="B67" s="10">
        <v>5.117587158150784E-4</v>
      </c>
      <c r="C67" s="10">
        <v>5.1709999999999994E-4</v>
      </c>
    </row>
    <row r="68" spans="1:3" x14ac:dyDescent="0.25">
      <c r="A68" s="9">
        <v>43167</v>
      </c>
      <c r="B68" s="10">
        <v>2.5087692424129158E-3</v>
      </c>
      <c r="C68" s="10">
        <v>3.0198000000000004E-3</v>
      </c>
    </row>
    <row r="69" spans="1:3" x14ac:dyDescent="0.25">
      <c r="A69" s="9">
        <v>43168</v>
      </c>
      <c r="B69" s="10">
        <v>3.8451100644198329E-3</v>
      </c>
      <c r="C69" s="10">
        <v>3.9677000000000002E-3</v>
      </c>
    </row>
    <row r="70" spans="1:3" x14ac:dyDescent="0.25">
      <c r="A70" s="9">
        <v>43169</v>
      </c>
      <c r="B70" s="10">
        <v>1.1041098416072737E-5</v>
      </c>
      <c r="C70" s="10">
        <v>1.1399999999999999E-5</v>
      </c>
    </row>
    <row r="71" spans="1:3" x14ac:dyDescent="0.25">
      <c r="A71" s="9">
        <v>43170</v>
      </c>
      <c r="B71" s="10">
        <v>1.0892517968231237E-5</v>
      </c>
      <c r="C71" s="10">
        <v>1.1399999999999999E-5</v>
      </c>
    </row>
    <row r="72" spans="1:3" x14ac:dyDescent="0.25">
      <c r="A72" s="9">
        <v>43171</v>
      </c>
      <c r="B72" s="10">
        <v>1.045338269338288E-3</v>
      </c>
      <c r="C72" s="10">
        <v>1.0981999999999999E-3</v>
      </c>
    </row>
    <row r="73" spans="1:3" x14ac:dyDescent="0.25">
      <c r="A73" s="9">
        <v>43172</v>
      </c>
      <c r="B73" s="10">
        <v>-3.6049776997220439E-3</v>
      </c>
      <c r="C73" s="10">
        <v>-4.104E-3</v>
      </c>
    </row>
    <row r="74" spans="1:3" x14ac:dyDescent="0.25">
      <c r="A74" s="9">
        <v>43173</v>
      </c>
      <c r="B74" s="10">
        <v>-4.3767654912534368E-4</v>
      </c>
      <c r="C74" s="10">
        <v>-2.017E-4</v>
      </c>
    </row>
    <row r="75" spans="1:3" x14ac:dyDescent="0.25">
      <c r="A75" s="9">
        <v>43174</v>
      </c>
      <c r="B75" s="10">
        <v>4.8236820642724124E-4</v>
      </c>
      <c r="C75" s="10">
        <v>8.0500000000000005E-4</v>
      </c>
    </row>
    <row r="76" spans="1:3" x14ac:dyDescent="0.25">
      <c r="A76" s="9">
        <v>43175</v>
      </c>
      <c r="B76" s="10">
        <v>8.6761073061862538E-4</v>
      </c>
      <c r="C76" s="10">
        <v>1.1726E-3</v>
      </c>
    </row>
    <row r="77" spans="1:3" x14ac:dyDescent="0.25">
      <c r="A77" s="9">
        <v>43176</v>
      </c>
      <c r="B77" s="10">
        <v>1.2884934611943024E-5</v>
      </c>
      <c r="C77" s="10">
        <v>1.2800000000000001E-5</v>
      </c>
    </row>
    <row r="78" spans="1:3" x14ac:dyDescent="0.25">
      <c r="A78" s="9">
        <v>43177</v>
      </c>
      <c r="B78" s="10">
        <v>1.2899297199425378E-5</v>
      </c>
      <c r="C78" s="10">
        <v>1.2800000000000001E-5</v>
      </c>
    </row>
    <row r="79" spans="1:3" x14ac:dyDescent="0.25">
      <c r="A79" s="9">
        <v>43178</v>
      </c>
      <c r="B79" s="10">
        <v>-4.0431745935003861E-3</v>
      </c>
      <c r="C79" s="10">
        <v>-4.2846000000000004E-3</v>
      </c>
    </row>
    <row r="80" spans="1:3" x14ac:dyDescent="0.25">
      <c r="A80" s="9">
        <v>43179</v>
      </c>
      <c r="B80" s="10">
        <v>1.9480848335721322E-3</v>
      </c>
      <c r="C80" s="10">
        <v>2.3991999999999998E-3</v>
      </c>
    </row>
    <row r="81" spans="1:3" x14ac:dyDescent="0.25">
      <c r="A81" s="9">
        <v>43180</v>
      </c>
      <c r="B81" s="10">
        <v>1.1316646155723111E-3</v>
      </c>
      <c r="C81" s="10">
        <v>1.2585999999999999E-3</v>
      </c>
    </row>
    <row r="82" spans="1:3" x14ac:dyDescent="0.25">
      <c r="A82" s="9">
        <v>43181</v>
      </c>
      <c r="B82" s="10">
        <v>-5.4513328508097036E-3</v>
      </c>
      <c r="C82" s="10">
        <v>-5.7172000000000004E-3</v>
      </c>
    </row>
    <row r="83" spans="1:3" x14ac:dyDescent="0.25">
      <c r="A83" s="9">
        <v>43182</v>
      </c>
      <c r="B83" s="10">
        <v>-4.1857510342199825E-3</v>
      </c>
      <c r="C83" s="10">
        <v>-4.5072000000000003E-3</v>
      </c>
    </row>
    <row r="84" spans="1:3" x14ac:dyDescent="0.25">
      <c r="A84" s="9">
        <v>43183</v>
      </c>
      <c r="B84" s="10">
        <v>1.2897366109673492E-5</v>
      </c>
      <c r="C84" s="10">
        <v>1.2800000000000001E-5</v>
      </c>
    </row>
    <row r="85" spans="1:3" x14ac:dyDescent="0.25">
      <c r="A85" s="9">
        <v>43184</v>
      </c>
      <c r="B85" s="10">
        <v>1.2906971698276798E-5</v>
      </c>
      <c r="C85" s="10">
        <v>1.2800000000000001E-5</v>
      </c>
    </row>
    <row r="86" spans="1:3" x14ac:dyDescent="0.25">
      <c r="A86" s="9">
        <v>43185</v>
      </c>
      <c r="B86" s="10">
        <v>3.2942125196912405E-3</v>
      </c>
      <c r="C86" s="10">
        <v>2.7811000000000003E-3</v>
      </c>
    </row>
    <row r="87" spans="1:3" x14ac:dyDescent="0.25">
      <c r="A87" s="9">
        <v>43186</v>
      </c>
      <c r="B87" s="10">
        <v>-2.4880657050214039E-3</v>
      </c>
      <c r="C87" s="10">
        <v>-2.2372E-3</v>
      </c>
    </row>
    <row r="88" spans="1:3" x14ac:dyDescent="0.25">
      <c r="A88" s="9">
        <v>43187</v>
      </c>
      <c r="B88" s="10">
        <v>-6.6083361581440576E-4</v>
      </c>
      <c r="C88" s="10">
        <v>-3.345E-4</v>
      </c>
    </row>
    <row r="89" spans="1:3" x14ac:dyDescent="0.25">
      <c r="A89" s="9">
        <v>43188</v>
      </c>
      <c r="B89" s="10">
        <v>3.7750224207921297E-3</v>
      </c>
      <c r="C89" s="10">
        <v>4.0860999999999996E-3</v>
      </c>
    </row>
    <row r="90" spans="1:3" x14ac:dyDescent="0.25">
      <c r="A90" s="9">
        <v>43189</v>
      </c>
      <c r="B90" s="10">
        <v>3.9166045076547398E-6</v>
      </c>
      <c r="C90" s="10">
        <v>9.9000000000000001E-6</v>
      </c>
    </row>
    <row r="91" spans="1:3" x14ac:dyDescent="0.25">
      <c r="A91" s="9">
        <v>43190</v>
      </c>
      <c r="B91" s="10">
        <v>1.5324251472138273E-5</v>
      </c>
      <c r="C91" s="10">
        <v>9.0000000000000002E-6</v>
      </c>
    </row>
    <row r="92" spans="1:3" x14ac:dyDescent="0.25">
      <c r="A92" s="9">
        <v>43191</v>
      </c>
      <c r="B92" s="10">
        <v>1.0480278757964848E-5</v>
      </c>
      <c r="C92" s="10">
        <v>9.5999999999999996E-6</v>
      </c>
    </row>
    <row r="93" spans="1:3" x14ac:dyDescent="0.25">
      <c r="A93" s="9">
        <v>43192</v>
      </c>
      <c r="B93" s="10">
        <v>-2.6416802439015994E-3</v>
      </c>
      <c r="C93" s="10">
        <v>-2.6945999999999997E-3</v>
      </c>
    </row>
    <row r="94" spans="1:3" x14ac:dyDescent="0.25">
      <c r="A94" s="9">
        <v>43193</v>
      </c>
      <c r="B94" s="10">
        <v>2.3053585118048845E-3</v>
      </c>
      <c r="C94" s="10">
        <v>2.5760000000000002E-3</v>
      </c>
    </row>
    <row r="95" spans="1:3" x14ac:dyDescent="0.25">
      <c r="A95" s="9">
        <v>43194</v>
      </c>
      <c r="B95" s="10">
        <v>-2.6070871876203894E-4</v>
      </c>
      <c r="C95" s="10">
        <v>-3.9780000000000002E-4</v>
      </c>
    </row>
    <row r="96" spans="1:3" x14ac:dyDescent="0.25">
      <c r="A96" s="9">
        <v>43195</v>
      </c>
      <c r="B96" s="10">
        <v>3.4026598938380046E-3</v>
      </c>
      <c r="C96" s="10">
        <v>3.8471E-3</v>
      </c>
    </row>
    <row r="97" spans="1:3" x14ac:dyDescent="0.25">
      <c r="A97" s="9">
        <v>43196</v>
      </c>
      <c r="B97" s="10">
        <v>-3.528182607563538E-3</v>
      </c>
      <c r="C97" s="10">
        <v>-3.6468E-3</v>
      </c>
    </row>
    <row r="98" spans="1:3" x14ac:dyDescent="0.25">
      <c r="A98" s="9">
        <v>43197</v>
      </c>
      <c r="B98" s="10">
        <v>1.3213571129951902E-5</v>
      </c>
      <c r="C98" s="10">
        <v>1.2999999999999999E-5</v>
      </c>
    </row>
    <row r="99" spans="1:3" x14ac:dyDescent="0.25">
      <c r="A99" s="9">
        <v>43198</v>
      </c>
      <c r="B99" s="10">
        <v>1.3249720224768027E-5</v>
      </c>
      <c r="C99" s="10">
        <v>1.2999999999999999E-5</v>
      </c>
    </row>
    <row r="100" spans="1:3" x14ac:dyDescent="0.25">
      <c r="A100" s="9">
        <v>43199</v>
      </c>
      <c r="B100" s="10">
        <v>-1.6958427958468161E-3</v>
      </c>
      <c r="C100" s="10">
        <v>-2.0133E-3</v>
      </c>
    </row>
    <row r="101" spans="1:3" x14ac:dyDescent="0.25">
      <c r="A101" s="9">
        <v>43200</v>
      </c>
      <c r="B101" s="10">
        <v>3.9409736366891254E-3</v>
      </c>
      <c r="C101" s="10">
        <v>3.7090000000000001E-3</v>
      </c>
    </row>
    <row r="102" spans="1:3" x14ac:dyDescent="0.25">
      <c r="A102" s="9">
        <v>43201</v>
      </c>
      <c r="B102" s="10">
        <v>-1.15170261722633E-3</v>
      </c>
      <c r="C102" s="10">
        <v>-1.3719000000000001E-3</v>
      </c>
    </row>
    <row r="103" spans="1:3" x14ac:dyDescent="0.25">
      <c r="A103" s="9">
        <v>43202</v>
      </c>
      <c r="B103" s="10">
        <v>3.1339995124526972E-3</v>
      </c>
      <c r="C103" s="10">
        <v>3.7047E-3</v>
      </c>
    </row>
    <row r="104" spans="1:3" x14ac:dyDescent="0.25">
      <c r="A104" s="9">
        <v>43203</v>
      </c>
      <c r="B104" s="10">
        <v>-3.4564304437201867E-4</v>
      </c>
      <c r="C104" s="10">
        <v>-3.9140000000000003E-4</v>
      </c>
    </row>
    <row r="105" spans="1:3" x14ac:dyDescent="0.25">
      <c r="A105" s="9">
        <v>43204</v>
      </c>
      <c r="B105" s="10">
        <v>1.3339713170287149E-5</v>
      </c>
      <c r="C105" s="10">
        <v>1.2899999999999998E-5</v>
      </c>
    </row>
    <row r="106" spans="1:3" x14ac:dyDescent="0.25">
      <c r="A106" s="9">
        <v>43205</v>
      </c>
      <c r="B106" s="10">
        <v>1.3413837436228254E-5</v>
      </c>
      <c r="C106" s="10">
        <v>1.2899999999999998E-5</v>
      </c>
    </row>
    <row r="107" spans="1:3" x14ac:dyDescent="0.25">
      <c r="A107" s="9">
        <v>43206</v>
      </c>
      <c r="B107" s="10">
        <v>2.3077007939515583E-4</v>
      </c>
      <c r="C107" s="10">
        <v>4.9199999999999997E-5</v>
      </c>
    </row>
    <row r="108" spans="1:3" x14ac:dyDescent="0.25">
      <c r="A108" s="9">
        <v>43207</v>
      </c>
      <c r="B108" s="10">
        <v>2.9518098699690895E-3</v>
      </c>
      <c r="C108" s="10">
        <v>3.0994999999999998E-3</v>
      </c>
    </row>
    <row r="109" spans="1:3" x14ac:dyDescent="0.25">
      <c r="A109" s="9">
        <v>43208</v>
      </c>
      <c r="B109" s="10">
        <v>1.2377127882553813E-3</v>
      </c>
      <c r="C109" s="10">
        <v>8.8880000000000003E-4</v>
      </c>
    </row>
    <row r="110" spans="1:3" x14ac:dyDescent="0.25">
      <c r="A110" s="9">
        <v>43209</v>
      </c>
      <c r="B110" s="10">
        <v>-1.7722366404033396E-4</v>
      </c>
      <c r="C110" s="10">
        <v>-7.9399999999999992E-5</v>
      </c>
    </row>
    <row r="111" spans="1:3" x14ac:dyDescent="0.25">
      <c r="A111" s="9">
        <v>43210</v>
      </c>
      <c r="B111" s="10">
        <v>-1.2769686109486676E-3</v>
      </c>
      <c r="C111" s="10">
        <v>-8.7660000000000006E-4</v>
      </c>
    </row>
    <row r="112" spans="1:3" x14ac:dyDescent="0.25">
      <c r="A112" s="9">
        <v>43211</v>
      </c>
      <c r="B112" s="10">
        <v>1.3282760668681165E-5</v>
      </c>
      <c r="C112" s="10">
        <v>1.2800000000000001E-5</v>
      </c>
    </row>
    <row r="113" spans="1:3" x14ac:dyDescent="0.25">
      <c r="A113" s="9">
        <v>43212</v>
      </c>
      <c r="B113" s="10">
        <v>1.3363385080771638E-5</v>
      </c>
      <c r="C113" s="10">
        <v>1.2899999999999998E-5</v>
      </c>
    </row>
    <row r="114" spans="1:3" x14ac:dyDescent="0.25">
      <c r="A114" s="9">
        <v>43213</v>
      </c>
      <c r="B114" s="10">
        <v>3.2823846065202473E-4</v>
      </c>
      <c r="C114" s="10">
        <v>6.9290000000000009E-4</v>
      </c>
    </row>
    <row r="115" spans="1:3" x14ac:dyDescent="0.25">
      <c r="A115" s="9">
        <v>43214</v>
      </c>
      <c r="B115" s="10">
        <v>-2.1255183892987519E-3</v>
      </c>
      <c r="C115" s="10">
        <v>-2.0438000000000001E-3</v>
      </c>
    </row>
    <row r="116" spans="1:3" x14ac:dyDescent="0.25">
      <c r="A116" s="9">
        <v>43215</v>
      </c>
      <c r="B116" s="10">
        <v>-6.4356736608081318E-4</v>
      </c>
      <c r="C116" s="10">
        <v>-3.4400000000000001E-4</v>
      </c>
    </row>
    <row r="117" spans="1:3" x14ac:dyDescent="0.25">
      <c r="A117" s="9">
        <v>43216</v>
      </c>
      <c r="B117" s="10">
        <v>4.7489504509260708E-3</v>
      </c>
      <c r="C117" s="10">
        <v>5.2929000000000006E-3</v>
      </c>
    </row>
    <row r="118" spans="1:3" x14ac:dyDescent="0.25">
      <c r="A118" s="9">
        <v>43217</v>
      </c>
      <c r="B118" s="10">
        <v>1.8931221842201577E-3</v>
      </c>
      <c r="C118" s="10">
        <v>1.8048000000000001E-3</v>
      </c>
    </row>
    <row r="119" spans="1:3" x14ac:dyDescent="0.25">
      <c r="A119" s="9">
        <v>43218</v>
      </c>
      <c r="B119" s="10">
        <v>2.1984576754113254E-5</v>
      </c>
      <c r="C119" s="10">
        <v>1.59E-5</v>
      </c>
    </row>
    <row r="120" spans="1:3" x14ac:dyDescent="0.25">
      <c r="A120" s="9">
        <v>43219</v>
      </c>
      <c r="B120" s="10">
        <v>2.2081115214500129E-5</v>
      </c>
      <c r="C120" s="10">
        <v>1.5999999999999999E-5</v>
      </c>
    </row>
    <row r="121" spans="1:3" x14ac:dyDescent="0.25">
      <c r="A121" s="9">
        <v>43220</v>
      </c>
      <c r="B121" s="10">
        <v>2.311402651412776E-4</v>
      </c>
      <c r="C121" s="10">
        <v>3.702E-4</v>
      </c>
    </row>
    <row r="122" spans="1:3" x14ac:dyDescent="0.25">
      <c r="A122" s="9">
        <v>43221</v>
      </c>
      <c r="B122" s="10">
        <v>1.7757246734444025E-3</v>
      </c>
      <c r="C122" s="10">
        <v>2.2734999999999999E-3</v>
      </c>
    </row>
    <row r="123" spans="1:3" x14ac:dyDescent="0.25">
      <c r="A123" s="9">
        <v>43222</v>
      </c>
      <c r="B123" s="10">
        <v>-4.5567432018516477E-4</v>
      </c>
      <c r="C123" s="10">
        <v>-1.6549999999999998E-4</v>
      </c>
    </row>
    <row r="124" spans="1:3" x14ac:dyDescent="0.25">
      <c r="A124" s="9">
        <v>43223</v>
      </c>
      <c r="B124" s="10">
        <v>-5.6227393466778508E-4</v>
      </c>
      <c r="C124" s="10">
        <v>-5.8749999999999991E-4</v>
      </c>
    </row>
    <row r="125" spans="1:3" x14ac:dyDescent="0.25">
      <c r="A125" s="9">
        <v>43224</v>
      </c>
      <c r="B125" s="10">
        <v>1.7903843938000877E-3</v>
      </c>
      <c r="C125" s="10">
        <v>1.9384999999999999E-3</v>
      </c>
    </row>
    <row r="126" spans="1:3" x14ac:dyDescent="0.25">
      <c r="A126" s="9">
        <v>43225</v>
      </c>
      <c r="B126" s="10">
        <v>1.0613583013602917E-5</v>
      </c>
      <c r="C126" s="10">
        <v>1.1600000000000001E-5</v>
      </c>
    </row>
    <row r="127" spans="1:3" x14ac:dyDescent="0.25">
      <c r="A127" s="9">
        <v>43226</v>
      </c>
      <c r="B127" s="10">
        <v>1.0628345025361863E-5</v>
      </c>
      <c r="C127" s="10">
        <v>1.1600000000000001E-5</v>
      </c>
    </row>
    <row r="128" spans="1:3" x14ac:dyDescent="0.25">
      <c r="A128" s="9">
        <v>43227</v>
      </c>
      <c r="B128" s="10">
        <v>1.4159747792831774E-3</v>
      </c>
      <c r="C128" s="10">
        <v>1.6222000000000001E-3</v>
      </c>
    </row>
    <row r="129" spans="1:3" x14ac:dyDescent="0.25">
      <c r="A129" s="9">
        <v>43228</v>
      </c>
      <c r="B129" s="10">
        <v>1.1196816097144107E-3</v>
      </c>
      <c r="C129" s="10">
        <v>1.5506000000000001E-3</v>
      </c>
    </row>
    <row r="130" spans="1:3" x14ac:dyDescent="0.25">
      <c r="A130" s="9">
        <v>43229</v>
      </c>
      <c r="B130" s="10">
        <v>2.9973833563927458E-3</v>
      </c>
      <c r="C130" s="10">
        <v>3.0747000000000001E-3</v>
      </c>
    </row>
    <row r="131" spans="1:3" x14ac:dyDescent="0.25">
      <c r="A131" s="9">
        <v>43230</v>
      </c>
      <c r="B131" s="10">
        <v>9.9252645576664998E-4</v>
      </c>
      <c r="C131" s="10">
        <v>6.4839999999999993E-4</v>
      </c>
    </row>
    <row r="132" spans="1:3" x14ac:dyDescent="0.25">
      <c r="A132" s="9">
        <v>43231</v>
      </c>
      <c r="B132" s="10">
        <v>1.0516604234695617E-4</v>
      </c>
      <c r="C132" s="10">
        <v>-3.098E-4</v>
      </c>
    </row>
    <row r="133" spans="1:3" x14ac:dyDescent="0.25">
      <c r="A133" s="9">
        <v>43232</v>
      </c>
      <c r="B133" s="10">
        <v>1.2930362606489988E-5</v>
      </c>
      <c r="C133" s="10">
        <v>1.27E-5</v>
      </c>
    </row>
    <row r="134" spans="1:3" x14ac:dyDescent="0.25">
      <c r="A134" s="9">
        <v>43233</v>
      </c>
      <c r="B134" s="10">
        <v>1.3055042631938459E-5</v>
      </c>
      <c r="C134" s="10">
        <v>1.27E-5</v>
      </c>
    </row>
    <row r="135" spans="1:3" x14ac:dyDescent="0.25">
      <c r="A135" s="9">
        <v>43234</v>
      </c>
      <c r="B135" s="10">
        <v>-4.023417079685956E-4</v>
      </c>
      <c r="C135" s="10">
        <v>-5.3939999999999999E-4</v>
      </c>
    </row>
    <row r="136" spans="1:3" x14ac:dyDescent="0.25">
      <c r="A136" s="9">
        <v>43235</v>
      </c>
      <c r="B136" s="10">
        <v>-1.9871165963895928E-3</v>
      </c>
      <c r="C136" s="10">
        <v>-1.2184000000000001E-3</v>
      </c>
    </row>
    <row r="137" spans="1:3" x14ac:dyDescent="0.25">
      <c r="A137" s="9">
        <v>43236</v>
      </c>
      <c r="B137" s="10">
        <v>2.8429001897708481E-3</v>
      </c>
      <c r="C137" s="10">
        <v>3.4751000000000001E-3</v>
      </c>
    </row>
    <row r="138" spans="1:3" x14ac:dyDescent="0.25">
      <c r="A138" s="9">
        <v>43237</v>
      </c>
      <c r="B138" s="10">
        <v>3.4547317908109745E-4</v>
      </c>
      <c r="C138" s="10">
        <v>3.4229999999999997E-4</v>
      </c>
    </row>
    <row r="139" spans="1:3" x14ac:dyDescent="0.25">
      <c r="A139" s="9">
        <v>43238</v>
      </c>
      <c r="B139" s="10">
        <v>-7.0831759948764179E-4</v>
      </c>
      <c r="C139" s="10">
        <v>-5.5239999999999998E-4</v>
      </c>
    </row>
    <row r="140" spans="1:3" x14ac:dyDescent="0.25">
      <c r="A140" s="9">
        <v>43239</v>
      </c>
      <c r="B140" s="10">
        <v>1.2502785474758789E-5</v>
      </c>
      <c r="C140" s="10">
        <v>1.27E-5</v>
      </c>
    </row>
    <row r="141" spans="1:3" x14ac:dyDescent="0.25">
      <c r="A141" s="9">
        <v>43240</v>
      </c>
      <c r="B141" s="10">
        <v>1.253006589071857E-5</v>
      </c>
      <c r="C141" s="10">
        <v>1.27E-5</v>
      </c>
    </row>
    <row r="142" spans="1:3" x14ac:dyDescent="0.25">
      <c r="A142" s="9">
        <v>43241</v>
      </c>
      <c r="B142" s="10">
        <v>1.9501789701912061E-3</v>
      </c>
      <c r="C142" s="10">
        <v>2.0152999999999998E-3</v>
      </c>
    </row>
    <row r="143" spans="1:3" x14ac:dyDescent="0.25">
      <c r="A143" s="9">
        <v>43242</v>
      </c>
      <c r="B143" s="10">
        <v>-3.0430321459571833E-4</v>
      </c>
      <c r="C143" s="10">
        <v>-4.728E-4</v>
      </c>
    </row>
    <row r="144" spans="1:3" x14ac:dyDescent="0.25">
      <c r="A144" s="9">
        <v>43243</v>
      </c>
      <c r="B144" s="10">
        <v>-9.699215314731671E-5</v>
      </c>
      <c r="C144" s="10">
        <v>4.059E-4</v>
      </c>
    </row>
    <row r="145" spans="1:3" x14ac:dyDescent="0.25">
      <c r="A145" s="9">
        <v>43244</v>
      </c>
      <c r="B145" s="10">
        <v>1.1916054783231004E-3</v>
      </c>
      <c r="C145" s="10">
        <v>1.0808E-3</v>
      </c>
    </row>
    <row r="146" spans="1:3" x14ac:dyDescent="0.25">
      <c r="A146" s="9">
        <v>43245</v>
      </c>
      <c r="B146" s="10">
        <v>1.7220024151606316E-3</v>
      </c>
      <c r="C146" s="10">
        <v>2.2399E-3</v>
      </c>
    </row>
    <row r="147" spans="1:3" x14ac:dyDescent="0.25">
      <c r="A147" s="9">
        <v>43246</v>
      </c>
      <c r="B147" s="10">
        <v>1.2115228171562865E-5</v>
      </c>
      <c r="C147" s="10">
        <v>1.2500000000000001E-5</v>
      </c>
    </row>
    <row r="148" spans="1:3" x14ac:dyDescent="0.25">
      <c r="A148" s="9">
        <v>43247</v>
      </c>
      <c r="B148" s="10">
        <v>1.2081897340881685E-5</v>
      </c>
      <c r="C148" s="10">
        <v>1.2500000000000001E-5</v>
      </c>
    </row>
    <row r="149" spans="1:3" x14ac:dyDescent="0.25">
      <c r="A149" s="9">
        <v>43248</v>
      </c>
      <c r="B149" s="10">
        <v>1.3830565333538449E-3</v>
      </c>
      <c r="C149" s="10">
        <v>1.6586999999999999E-3</v>
      </c>
    </row>
    <row r="150" spans="1:3" x14ac:dyDescent="0.25">
      <c r="A150" s="9">
        <v>43249</v>
      </c>
      <c r="B150" s="10">
        <v>-1.833754474641787E-3</v>
      </c>
      <c r="C150" s="10">
        <v>-1.3492999999999999E-3</v>
      </c>
    </row>
    <row r="151" spans="1:3" x14ac:dyDescent="0.25">
      <c r="A151" s="9">
        <v>43250</v>
      </c>
      <c r="B151" s="10">
        <v>1.8262634696320488E-4</v>
      </c>
      <c r="C151" s="10">
        <v>-2.374E-4</v>
      </c>
    </row>
    <row r="152" spans="1:3" x14ac:dyDescent="0.25">
      <c r="A152" s="9">
        <v>43251</v>
      </c>
      <c r="B152" s="10">
        <v>-1.4257059933386869E-3</v>
      </c>
      <c r="C152" s="10">
        <v>-1.8931E-3</v>
      </c>
    </row>
    <row r="153" spans="1:3" x14ac:dyDescent="0.25">
      <c r="A153" s="9">
        <v>43252</v>
      </c>
      <c r="B153" s="10">
        <v>1.7747587817540475E-3</v>
      </c>
      <c r="C153" s="10">
        <v>1.8917999999999999E-3</v>
      </c>
    </row>
    <row r="154" spans="1:3" x14ac:dyDescent="0.25">
      <c r="A154" s="9">
        <v>43253</v>
      </c>
      <c r="B154" s="10">
        <v>1.1705508378714989E-5</v>
      </c>
      <c r="C154" s="10">
        <v>1.24E-5</v>
      </c>
    </row>
    <row r="155" spans="1:3" x14ac:dyDescent="0.25">
      <c r="A155" s="9">
        <v>43254</v>
      </c>
      <c r="B155" s="10">
        <v>1.1543334345786406E-5</v>
      </c>
      <c r="C155" s="10">
        <v>1.2299999999999999E-5</v>
      </c>
    </row>
    <row r="156" spans="1:3" x14ac:dyDescent="0.25">
      <c r="A156" s="9">
        <v>43255</v>
      </c>
      <c r="B156" s="10">
        <v>6.7724729665186178E-4</v>
      </c>
      <c r="C156" s="10">
        <v>3.857E-4</v>
      </c>
    </row>
    <row r="157" spans="1:3" x14ac:dyDescent="0.25">
      <c r="A157" s="9">
        <v>43256</v>
      </c>
      <c r="B157" s="10">
        <v>2.2268924567688995E-3</v>
      </c>
      <c r="C157" s="10">
        <v>2.1779E-3</v>
      </c>
    </row>
    <row r="158" spans="1:3" x14ac:dyDescent="0.25">
      <c r="A158" s="9">
        <v>43257</v>
      </c>
      <c r="B158" s="10">
        <v>-2.8511219953835844E-3</v>
      </c>
      <c r="C158" s="10">
        <v>-3.4114000000000002E-3</v>
      </c>
    </row>
    <row r="159" spans="1:3" x14ac:dyDescent="0.25">
      <c r="A159" s="9">
        <v>43258</v>
      </c>
      <c r="B159" s="10">
        <v>-3.1171386223686512E-3</v>
      </c>
      <c r="C159" s="10">
        <v>-3.5077000000000003E-3</v>
      </c>
    </row>
    <row r="160" spans="1:3" x14ac:dyDescent="0.25">
      <c r="A160" s="9">
        <v>43259</v>
      </c>
      <c r="B160" s="10">
        <v>2.9475849887435576E-3</v>
      </c>
      <c r="C160" s="10">
        <v>3.4564000000000001E-3</v>
      </c>
    </row>
    <row r="161" spans="1:3" x14ac:dyDescent="0.25">
      <c r="A161" s="9">
        <v>43260</v>
      </c>
      <c r="B161" s="10">
        <v>1.2444268317795945E-5</v>
      </c>
      <c r="C161" s="10">
        <v>1.22E-5</v>
      </c>
    </row>
    <row r="162" spans="1:3" x14ac:dyDescent="0.25">
      <c r="A162" s="9">
        <v>43261</v>
      </c>
      <c r="B162" s="10">
        <v>1.246245616076173E-5</v>
      </c>
      <c r="C162" s="10">
        <v>1.22E-5</v>
      </c>
    </row>
    <row r="163" spans="1:3" x14ac:dyDescent="0.25">
      <c r="A163" s="9">
        <v>43262</v>
      </c>
      <c r="B163" s="10">
        <v>-7.4143107559020659E-4</v>
      </c>
      <c r="C163" s="10">
        <v>-1.1072E-3</v>
      </c>
    </row>
    <row r="164" spans="1:3" x14ac:dyDescent="0.25">
      <c r="A164" s="9">
        <v>43263</v>
      </c>
      <c r="B164" s="10">
        <v>-3.3623034771927037E-5</v>
      </c>
      <c r="C164" s="10">
        <v>1.0510000000000001E-4</v>
      </c>
    </row>
    <row r="165" spans="1:3" x14ac:dyDescent="0.25">
      <c r="A165" s="9">
        <v>43264</v>
      </c>
      <c r="B165" s="10">
        <v>-6.7745774428631088E-4</v>
      </c>
      <c r="C165" s="10">
        <v>-5.2920000000000007E-4</v>
      </c>
    </row>
    <row r="166" spans="1:3" x14ac:dyDescent="0.25">
      <c r="A166" s="9">
        <v>43265</v>
      </c>
      <c r="B166" s="10">
        <v>3.8286902824150007E-3</v>
      </c>
      <c r="C166" s="10">
        <v>4.9287999999999997E-3</v>
      </c>
    </row>
    <row r="167" spans="1:3" x14ac:dyDescent="0.25">
      <c r="A167" s="9">
        <v>43266</v>
      </c>
      <c r="B167" s="10">
        <v>-2.2448264861392388E-3</v>
      </c>
      <c r="C167" s="10">
        <v>-1.9962000000000001E-3</v>
      </c>
    </row>
    <row r="168" spans="1:3" x14ac:dyDescent="0.25">
      <c r="A168" s="9">
        <v>43267</v>
      </c>
      <c r="B168" s="10">
        <v>1.2324123010818434E-5</v>
      </c>
      <c r="C168" s="10">
        <v>1.22E-5</v>
      </c>
    </row>
    <row r="169" spans="1:3" x14ac:dyDescent="0.25">
      <c r="A169" s="9">
        <v>43268</v>
      </c>
      <c r="B169" s="10">
        <v>1.2339875804283045E-5</v>
      </c>
      <c r="C169" s="10">
        <v>1.22E-5</v>
      </c>
    </row>
    <row r="170" spans="1:3" x14ac:dyDescent="0.25">
      <c r="A170" s="9">
        <v>43269</v>
      </c>
      <c r="B170" s="10">
        <v>-1.252101745610299E-3</v>
      </c>
      <c r="C170" s="10">
        <v>-1.2848E-3</v>
      </c>
    </row>
    <row r="171" spans="1:3" x14ac:dyDescent="0.25">
      <c r="A171" s="9">
        <v>43270</v>
      </c>
      <c r="B171" s="10">
        <v>-1.906939858973258E-3</v>
      </c>
      <c r="C171" s="10">
        <v>-1.5296000000000001E-3</v>
      </c>
    </row>
    <row r="172" spans="1:3" x14ac:dyDescent="0.25">
      <c r="A172" s="9">
        <v>43271</v>
      </c>
      <c r="B172" s="10">
        <v>1.2126756447760536E-3</v>
      </c>
      <c r="C172" s="10">
        <v>1.0972E-3</v>
      </c>
    </row>
    <row r="173" spans="1:3" x14ac:dyDescent="0.25">
      <c r="A173" s="9">
        <v>43272</v>
      </c>
      <c r="B173" s="10">
        <v>-3.5020884605195006E-3</v>
      </c>
      <c r="C173" s="10">
        <v>-3.6357E-3</v>
      </c>
    </row>
    <row r="174" spans="1:3" x14ac:dyDescent="0.25">
      <c r="A174" s="9">
        <v>43273</v>
      </c>
      <c r="B174" s="10">
        <v>1.0930129262871019E-3</v>
      </c>
      <c r="C174" s="10">
        <v>8.2320000000000006E-4</v>
      </c>
    </row>
    <row r="175" spans="1:3" x14ac:dyDescent="0.25">
      <c r="A175" s="9">
        <v>43274</v>
      </c>
      <c r="B175" s="10">
        <v>1.2189240430129659E-5</v>
      </c>
      <c r="C175" s="10">
        <v>1.22E-5</v>
      </c>
    </row>
    <row r="176" spans="1:3" x14ac:dyDescent="0.25">
      <c r="A176" s="9">
        <v>43275</v>
      </c>
      <c r="B176" s="10">
        <v>1.2195404512771968E-5</v>
      </c>
      <c r="C176" s="10">
        <v>1.22E-5</v>
      </c>
    </row>
    <row r="177" spans="1:3" x14ac:dyDescent="0.25">
      <c r="A177" s="9">
        <v>43276</v>
      </c>
      <c r="B177" s="10">
        <v>-5.7579020789981731E-3</v>
      </c>
      <c r="C177" s="10">
        <v>-6.1967000000000003E-3</v>
      </c>
    </row>
    <row r="178" spans="1:3" x14ac:dyDescent="0.25">
      <c r="A178" s="9">
        <v>43277</v>
      </c>
      <c r="B178" s="10">
        <v>-7.6837758218623194E-4</v>
      </c>
      <c r="C178" s="10">
        <v>-6.0990000000000003E-4</v>
      </c>
    </row>
    <row r="179" spans="1:3" x14ac:dyDescent="0.25">
      <c r="A179" s="9">
        <v>43278</v>
      </c>
      <c r="B179" s="10">
        <v>-1.530236114844779E-3</v>
      </c>
      <c r="C179" s="10">
        <v>-9.8440000000000008E-4</v>
      </c>
    </row>
    <row r="180" spans="1:3" x14ac:dyDescent="0.25">
      <c r="A180" s="9">
        <v>43279</v>
      </c>
      <c r="B180" s="10">
        <v>2.0140428760484203E-5</v>
      </c>
      <c r="C180" s="10">
        <v>1.394E-4</v>
      </c>
    </row>
    <row r="181" spans="1:3" x14ac:dyDescent="0.25">
      <c r="A181" s="9">
        <v>43280</v>
      </c>
      <c r="B181" s="10">
        <v>-5.0481891155727669E-5</v>
      </c>
      <c r="C181" s="10">
        <v>-8.0219999999999998E-4</v>
      </c>
    </row>
    <row r="182" spans="1:3" x14ac:dyDescent="0.25">
      <c r="A182" s="9">
        <v>43281</v>
      </c>
      <c r="B182" s="10">
        <v>1.2604047174835107E-5</v>
      </c>
      <c r="C182" s="10">
        <v>1.2299999999999999E-5</v>
      </c>
    </row>
    <row r="183" spans="1:3" x14ac:dyDescent="0.25">
      <c r="A183" s="9">
        <v>43282</v>
      </c>
      <c r="B183" s="10">
        <v>1.2646778456738187E-5</v>
      </c>
      <c r="C183" s="10">
        <v>1.2299999999999999E-5</v>
      </c>
    </row>
    <row r="184" spans="1:3" x14ac:dyDescent="0.25">
      <c r="A184" s="9">
        <v>43283</v>
      </c>
      <c r="B184" s="10">
        <v>2.3794461776745093E-4</v>
      </c>
      <c r="C184" s="10">
        <v>7.9079999999999992E-4</v>
      </c>
    </row>
    <row r="185" spans="1:3" x14ac:dyDescent="0.25">
      <c r="A185" s="9">
        <v>43284</v>
      </c>
      <c r="B185" s="10">
        <v>-5.9094763259116302E-4</v>
      </c>
      <c r="C185" s="10">
        <v>-9.193999999999999E-4</v>
      </c>
    </row>
    <row r="186" spans="1:3" x14ac:dyDescent="0.25">
      <c r="A186" s="9">
        <v>43285</v>
      </c>
      <c r="B186" s="10">
        <v>-5.6827855162478759E-4</v>
      </c>
      <c r="C186" s="10">
        <v>-4.6449999999999996E-4</v>
      </c>
    </row>
    <row r="187" spans="1:3" x14ac:dyDescent="0.25">
      <c r="A187" s="9">
        <v>43286</v>
      </c>
      <c r="B187" s="10">
        <v>7.027574623882293E-4</v>
      </c>
      <c r="C187" s="10">
        <v>2.139E-4</v>
      </c>
    </row>
    <row r="188" spans="1:3" x14ac:dyDescent="0.25">
      <c r="A188" s="9">
        <v>43287</v>
      </c>
      <c r="B188" s="10">
        <v>1.2485689435566074E-3</v>
      </c>
      <c r="C188" s="10">
        <v>8.2970000000000006E-4</v>
      </c>
    </row>
    <row r="189" spans="1:3" x14ac:dyDescent="0.25">
      <c r="A189" s="9">
        <v>43288</v>
      </c>
      <c r="B189" s="10">
        <v>1.2865478388316284E-5</v>
      </c>
      <c r="C189" s="10">
        <v>1.24E-5</v>
      </c>
    </row>
    <row r="190" spans="1:3" x14ac:dyDescent="0.25">
      <c r="A190" s="9">
        <v>43289</v>
      </c>
      <c r="B190" s="10">
        <v>1.2939180893854848E-5</v>
      </c>
      <c r="C190" s="10">
        <v>1.24E-5</v>
      </c>
    </row>
    <row r="191" spans="1:3" x14ac:dyDescent="0.25">
      <c r="A191" s="9">
        <v>43290</v>
      </c>
      <c r="B191" s="10">
        <v>4.0352870695300452E-3</v>
      </c>
      <c r="C191" s="10">
        <v>4.0045999999999997E-3</v>
      </c>
    </row>
    <row r="192" spans="1:3" x14ac:dyDescent="0.25">
      <c r="A192" s="9">
        <v>43291</v>
      </c>
      <c r="B192" s="10">
        <v>1.3299265457206494E-3</v>
      </c>
      <c r="C192" s="10">
        <v>1.7011999999999999E-3</v>
      </c>
    </row>
    <row r="193" spans="1:3" x14ac:dyDescent="0.25">
      <c r="A193" s="9">
        <v>43292</v>
      </c>
      <c r="B193" s="10">
        <v>-2.627723602775973E-3</v>
      </c>
      <c r="C193" s="10">
        <v>-2.6445000000000001E-3</v>
      </c>
    </row>
    <row r="194" spans="1:3" x14ac:dyDescent="0.25">
      <c r="A194" s="9">
        <v>43293</v>
      </c>
      <c r="B194" s="10">
        <v>2.7283579685993221E-3</v>
      </c>
      <c r="C194" s="10">
        <v>3.0564999999999998E-3</v>
      </c>
    </row>
    <row r="195" spans="1:3" x14ac:dyDescent="0.25">
      <c r="A195" s="9">
        <v>43294</v>
      </c>
      <c r="B195" s="10">
        <v>1.1176977244602199E-3</v>
      </c>
      <c r="C195" s="10">
        <v>1.2473E-3</v>
      </c>
    </row>
    <row r="196" spans="1:3" x14ac:dyDescent="0.25">
      <c r="A196" s="9">
        <v>43295</v>
      </c>
      <c r="B196" s="10">
        <v>1.2826264414493895E-5</v>
      </c>
      <c r="C196" s="10">
        <v>1.2299999999999999E-5</v>
      </c>
    </row>
    <row r="197" spans="1:3" x14ac:dyDescent="0.25">
      <c r="A197" s="9">
        <v>43296</v>
      </c>
      <c r="B197" s="10">
        <v>1.2904900550642549E-5</v>
      </c>
      <c r="C197" s="10">
        <v>1.2299999999999999E-5</v>
      </c>
    </row>
    <row r="198" spans="1:3" x14ac:dyDescent="0.25">
      <c r="A198" s="9">
        <v>43297</v>
      </c>
      <c r="B198" s="10">
        <v>-2.6423166041435182E-3</v>
      </c>
      <c r="C198" s="10">
        <v>-2.9738E-3</v>
      </c>
    </row>
    <row r="199" spans="1:3" x14ac:dyDescent="0.25">
      <c r="A199" s="9">
        <v>43298</v>
      </c>
      <c r="B199" s="10">
        <v>1.7202814154839972E-3</v>
      </c>
      <c r="C199" s="10">
        <v>1.8663E-3</v>
      </c>
    </row>
    <row r="200" spans="1:3" x14ac:dyDescent="0.25">
      <c r="A200" s="9">
        <v>43299</v>
      </c>
      <c r="B200" s="10">
        <v>-2.2397613016512951E-5</v>
      </c>
      <c r="C200" s="10">
        <v>2.2479999999999999E-4</v>
      </c>
    </row>
    <row r="201" spans="1:3" x14ac:dyDescent="0.25">
      <c r="A201" s="9">
        <v>43300</v>
      </c>
      <c r="B201" s="10">
        <v>-1.0734768624771009E-3</v>
      </c>
      <c r="C201" s="10">
        <v>-8.2620000000000002E-4</v>
      </c>
    </row>
    <row r="202" spans="1:3" x14ac:dyDescent="0.25">
      <c r="A202" s="9">
        <v>43301</v>
      </c>
      <c r="B202" s="10">
        <v>-3.5574697083121137E-4</v>
      </c>
      <c r="C202" s="10">
        <v>-1.1148E-3</v>
      </c>
    </row>
    <row r="203" spans="1:3" x14ac:dyDescent="0.25">
      <c r="A203" s="9">
        <v>43302</v>
      </c>
      <c r="B203" s="10">
        <v>1.2528670434958742E-5</v>
      </c>
      <c r="C203" s="10">
        <v>1.22E-5</v>
      </c>
    </row>
    <row r="204" spans="1:3" x14ac:dyDescent="0.25">
      <c r="A204" s="9">
        <v>43303</v>
      </c>
      <c r="B204" s="10">
        <v>1.2576530130477144E-5</v>
      </c>
      <c r="C204" s="10">
        <v>1.22E-5</v>
      </c>
    </row>
    <row r="205" spans="1:3" x14ac:dyDescent="0.25">
      <c r="A205" s="9">
        <v>43304</v>
      </c>
      <c r="B205" s="10">
        <v>2.8965334589768529E-4</v>
      </c>
      <c r="C205" s="10">
        <v>3.392E-4</v>
      </c>
    </row>
    <row r="206" spans="1:3" x14ac:dyDescent="0.25">
      <c r="A206" s="9">
        <v>43305</v>
      </c>
      <c r="B206" s="10">
        <v>1.9323182945340145E-3</v>
      </c>
      <c r="C206" s="10">
        <v>1.9799000000000001E-3</v>
      </c>
    </row>
    <row r="207" spans="1:3" x14ac:dyDescent="0.25">
      <c r="A207" s="9">
        <v>43306</v>
      </c>
      <c r="B207" s="10">
        <v>3.3084338586615728E-3</v>
      </c>
      <c r="C207" s="10">
        <v>3.6126999999999999E-3</v>
      </c>
    </row>
    <row r="208" spans="1:3" x14ac:dyDescent="0.25">
      <c r="A208" s="9">
        <v>43307</v>
      </c>
      <c r="B208" s="10">
        <v>-9.13884282431982E-4</v>
      </c>
      <c r="C208" s="10">
        <v>-7.6239999999999999E-4</v>
      </c>
    </row>
    <row r="209" spans="1:3" x14ac:dyDescent="0.25">
      <c r="A209" s="9">
        <v>43308</v>
      </c>
      <c r="B209" s="10">
        <v>-1.3688212111839504E-3</v>
      </c>
      <c r="C209" s="10">
        <v>-1.3247000000000001E-3</v>
      </c>
    </row>
    <row r="210" spans="1:3" x14ac:dyDescent="0.25">
      <c r="A210" s="9">
        <v>43309</v>
      </c>
      <c r="B210" s="10">
        <v>1.2089816172296099E-5</v>
      </c>
      <c r="C210" s="10">
        <v>1.2099999999999999E-5</v>
      </c>
    </row>
    <row r="211" spans="1:3" x14ac:dyDescent="0.25">
      <c r="A211" s="9">
        <v>43310</v>
      </c>
      <c r="B211" s="10">
        <v>1.2118311466298518E-5</v>
      </c>
      <c r="C211" s="10">
        <v>1.2099999999999999E-5</v>
      </c>
    </row>
    <row r="212" spans="1:3" x14ac:dyDescent="0.25">
      <c r="A212" s="9">
        <v>43311</v>
      </c>
      <c r="B212" s="10">
        <v>-4.1696258576091709E-3</v>
      </c>
      <c r="C212" s="10">
        <v>-4.6855999999999998E-3</v>
      </c>
    </row>
    <row r="213" spans="1:3" x14ac:dyDescent="0.25">
      <c r="A213" s="9">
        <v>43312</v>
      </c>
      <c r="B213" s="10">
        <v>4.8720117714655815E-4</v>
      </c>
      <c r="C213" s="10">
        <v>5.5380000000000002E-4</v>
      </c>
    </row>
    <row r="214" spans="1:3" x14ac:dyDescent="0.25">
      <c r="A214" s="9">
        <v>43313</v>
      </c>
      <c r="B214" s="10">
        <v>-1.0493144872403496E-3</v>
      </c>
      <c r="C214" s="10">
        <v>-7.7039999999999997E-4</v>
      </c>
    </row>
    <row r="215" spans="1:3" x14ac:dyDescent="0.25">
      <c r="A215" s="9">
        <v>43314</v>
      </c>
      <c r="B215" s="10">
        <v>6.0577059236874753E-4</v>
      </c>
      <c r="C215" s="10">
        <v>1.0835999999999999E-3</v>
      </c>
    </row>
    <row r="216" spans="1:3" x14ac:dyDescent="0.25">
      <c r="A216" s="9">
        <v>43315</v>
      </c>
      <c r="B216" s="10">
        <v>2.8456103331595916E-3</v>
      </c>
      <c r="C216" s="10">
        <v>3.0408000000000002E-3</v>
      </c>
    </row>
    <row r="217" spans="1:3" x14ac:dyDescent="0.25">
      <c r="A217" s="9">
        <v>43316</v>
      </c>
      <c r="B217" s="10">
        <v>1.2925904191757001E-5</v>
      </c>
      <c r="C217" s="10">
        <v>1.2299999999999999E-5</v>
      </c>
    </row>
    <row r="218" spans="1:3" x14ac:dyDescent="0.25">
      <c r="A218" s="9">
        <v>43317</v>
      </c>
      <c r="B218" s="10">
        <v>1.3109086284967426E-5</v>
      </c>
      <c r="C218" s="10">
        <v>1.24E-5</v>
      </c>
    </row>
    <row r="219" spans="1:3" x14ac:dyDescent="0.25">
      <c r="A219" s="9">
        <v>43318</v>
      </c>
      <c r="B219" s="10">
        <v>1.1431211347961679E-3</v>
      </c>
      <c r="C219" s="10">
        <v>1.3534999999999999E-3</v>
      </c>
    </row>
    <row r="220" spans="1:3" x14ac:dyDescent="0.25">
      <c r="A220" s="9">
        <v>43319</v>
      </c>
      <c r="B220" s="10">
        <v>-9.8874130153098184E-4</v>
      </c>
      <c r="C220" s="10">
        <v>-1.2851000000000002E-3</v>
      </c>
    </row>
    <row r="221" spans="1:3" x14ac:dyDescent="0.25">
      <c r="A221" s="9">
        <v>43320</v>
      </c>
      <c r="B221" s="10">
        <v>-1.1790201226429672E-3</v>
      </c>
      <c r="C221" s="10">
        <v>-1.3709E-3</v>
      </c>
    </row>
    <row r="222" spans="1:3" x14ac:dyDescent="0.25">
      <c r="A222" s="9">
        <v>43321</v>
      </c>
      <c r="B222" s="10">
        <v>4.6400986378069441E-4</v>
      </c>
      <c r="C222" s="10">
        <v>7.6130000000000002E-4</v>
      </c>
    </row>
    <row r="223" spans="1:3" x14ac:dyDescent="0.25">
      <c r="A223" s="9">
        <v>43322</v>
      </c>
      <c r="B223" s="10">
        <v>2.2436304200864548E-5</v>
      </c>
      <c r="C223" s="10">
        <v>1.2509000000000001E-3</v>
      </c>
    </row>
    <row r="224" spans="1:3" x14ac:dyDescent="0.25">
      <c r="A224" s="9">
        <v>43323</v>
      </c>
      <c r="B224" s="10">
        <v>1.2425772443718742E-5</v>
      </c>
      <c r="C224" s="10">
        <v>1.22E-5</v>
      </c>
    </row>
    <row r="225" spans="1:3" x14ac:dyDescent="0.25">
      <c r="A225" s="9">
        <v>43324</v>
      </c>
      <c r="B225" s="10">
        <v>1.2510417842816556E-5</v>
      </c>
      <c r="C225" s="10">
        <v>1.22E-5</v>
      </c>
    </row>
    <row r="226" spans="1:3" x14ac:dyDescent="0.25">
      <c r="A226" s="9">
        <v>43325</v>
      </c>
      <c r="B226" s="10">
        <v>-3.1444958301586052E-3</v>
      </c>
      <c r="C226" s="10">
        <v>-2.9687000000000003E-3</v>
      </c>
    </row>
    <row r="227" spans="1:3" x14ac:dyDescent="0.25">
      <c r="A227" s="9">
        <v>43326</v>
      </c>
      <c r="B227" s="10">
        <v>2.306291477633502E-3</v>
      </c>
      <c r="C227" s="10">
        <v>2.7012000000000004E-3</v>
      </c>
    </row>
    <row r="228" spans="1:3" x14ac:dyDescent="0.25">
      <c r="A228" s="9">
        <v>43327</v>
      </c>
      <c r="B228" s="10">
        <v>-3.2130739109472468E-3</v>
      </c>
      <c r="C228" s="10">
        <v>-2.7161999999999998E-3</v>
      </c>
    </row>
    <row r="229" spans="1:3" x14ac:dyDescent="0.25">
      <c r="A229" s="9">
        <v>43328</v>
      </c>
      <c r="B229" s="10">
        <v>-7.9858966482067252E-4</v>
      </c>
      <c r="C229" s="10">
        <v>-1.4733999999999999E-3</v>
      </c>
    </row>
    <row r="230" spans="1:3" x14ac:dyDescent="0.25">
      <c r="A230" s="9">
        <v>43329</v>
      </c>
      <c r="B230" s="10">
        <v>3.0514132097840736E-4</v>
      </c>
      <c r="C230" s="10">
        <v>1.6100000000000001E-4</v>
      </c>
    </row>
    <row r="231" spans="1:3" x14ac:dyDescent="0.25">
      <c r="A231" s="9">
        <v>43330</v>
      </c>
      <c r="B231" s="10">
        <v>1.2232078605126444E-5</v>
      </c>
      <c r="C231" s="10">
        <v>1.2099999999999999E-5</v>
      </c>
    </row>
    <row r="232" spans="1:3" x14ac:dyDescent="0.25">
      <c r="A232" s="9">
        <v>43331</v>
      </c>
      <c r="B232" s="10">
        <v>1.2363012281654885E-5</v>
      </c>
      <c r="C232" s="10">
        <v>1.2099999999999999E-5</v>
      </c>
    </row>
    <row r="233" spans="1:3" x14ac:dyDescent="0.25">
      <c r="A233" s="9">
        <v>43332</v>
      </c>
      <c r="B233" s="10">
        <v>1.6363257872528728E-3</v>
      </c>
      <c r="C233" s="10">
        <v>1.4385999999999999E-3</v>
      </c>
    </row>
    <row r="234" spans="1:3" x14ac:dyDescent="0.25">
      <c r="A234" s="9">
        <v>43333</v>
      </c>
      <c r="B234" s="10">
        <v>-6.5639935295529574E-4</v>
      </c>
      <c r="C234" s="10">
        <v>-1.3389000000000001E-3</v>
      </c>
    </row>
    <row r="235" spans="1:3" x14ac:dyDescent="0.25">
      <c r="A235" s="9">
        <v>43334</v>
      </c>
      <c r="B235" s="10">
        <v>-9.5627057778523681E-4</v>
      </c>
      <c r="C235" s="10">
        <v>-1.6363E-3</v>
      </c>
    </row>
    <row r="236" spans="1:3" x14ac:dyDescent="0.25">
      <c r="A236" s="9">
        <v>43335</v>
      </c>
      <c r="B236" s="10">
        <v>-5.6879414862769193E-4</v>
      </c>
      <c r="C236" s="10">
        <v>-4.1910000000000005E-4</v>
      </c>
    </row>
    <row r="237" spans="1:3" x14ac:dyDescent="0.25">
      <c r="A237" s="9">
        <v>43336</v>
      </c>
      <c r="B237" s="10">
        <v>6.0064899013142982E-4</v>
      </c>
      <c r="C237" s="10">
        <v>1.4249999999999999E-4</v>
      </c>
    </row>
    <row r="238" spans="1:3" x14ac:dyDescent="0.25">
      <c r="A238" s="9">
        <v>43337</v>
      </c>
      <c r="B238" s="10">
        <v>9.4459694034662577E-6</v>
      </c>
      <c r="C238" s="10">
        <v>1.0699999999999999E-5</v>
      </c>
    </row>
    <row r="239" spans="1:3" x14ac:dyDescent="0.25">
      <c r="A239" s="9">
        <v>43338</v>
      </c>
      <c r="B239" s="10">
        <v>9.2996673162317716E-6</v>
      </c>
      <c r="C239" s="10">
        <v>1.0699999999999999E-5</v>
      </c>
    </row>
    <row r="240" spans="1:3" x14ac:dyDescent="0.25">
      <c r="A240" s="9">
        <v>43339</v>
      </c>
      <c r="B240" s="10">
        <v>1.3812047048037532E-4</v>
      </c>
      <c r="C240" s="10">
        <v>-2.1590000000000002E-4</v>
      </c>
    </row>
    <row r="241" spans="1:3" x14ac:dyDescent="0.25">
      <c r="A241" s="9">
        <v>43340</v>
      </c>
      <c r="B241" s="10">
        <v>1.4231751151592593E-3</v>
      </c>
      <c r="C241" s="10">
        <v>1.0281999999999999E-3</v>
      </c>
    </row>
    <row r="242" spans="1:3" x14ac:dyDescent="0.25">
      <c r="A242" s="9">
        <v>43341</v>
      </c>
      <c r="B242" s="10">
        <v>5.7736324844928568E-4</v>
      </c>
      <c r="C242" s="10">
        <v>8.962000000000001E-4</v>
      </c>
    </row>
    <row r="243" spans="1:3" x14ac:dyDescent="0.25">
      <c r="A243" s="9">
        <v>43342</v>
      </c>
      <c r="B243" s="10">
        <v>-6.9397285104920209E-4</v>
      </c>
      <c r="C243" s="10">
        <v>-3.299E-4</v>
      </c>
    </row>
    <row r="244" spans="1:3" x14ac:dyDescent="0.25">
      <c r="A244" s="9">
        <v>43343</v>
      </c>
      <c r="B244" s="10">
        <v>1.7237547357487287E-3</v>
      </c>
      <c r="C244" s="10">
        <v>1.9157E-3</v>
      </c>
    </row>
    <row r="245" spans="1:3" x14ac:dyDescent="0.25">
      <c r="A245" s="9">
        <v>43344</v>
      </c>
      <c r="B245" s="10">
        <v>7.9923444789544379E-6</v>
      </c>
      <c r="C245" s="10">
        <v>8.1999999999999994E-6</v>
      </c>
    </row>
    <row r="246" spans="1:3" x14ac:dyDescent="0.25">
      <c r="A246" s="9">
        <v>43345</v>
      </c>
      <c r="B246" s="10">
        <v>1.1678873590510629E-5</v>
      </c>
      <c r="C246" s="10">
        <v>1.1800000000000001E-5</v>
      </c>
    </row>
    <row r="247" spans="1:3" x14ac:dyDescent="0.25">
      <c r="A247" s="9">
        <v>43346</v>
      </c>
      <c r="B247" s="10">
        <v>-7.0865404805015809E-5</v>
      </c>
      <c r="C247" s="10">
        <v>-1.1650000000000001E-4</v>
      </c>
    </row>
    <row r="248" spans="1:3" x14ac:dyDescent="0.25">
      <c r="A248" s="9">
        <v>43347</v>
      </c>
      <c r="B248" s="10">
        <v>-1.8167238281573122E-3</v>
      </c>
      <c r="C248" s="10">
        <v>-1.1952E-3</v>
      </c>
    </row>
    <row r="249" spans="1:3" x14ac:dyDescent="0.25">
      <c r="A249" s="9">
        <v>43348</v>
      </c>
      <c r="B249" s="10">
        <v>-4.1802862485132777E-3</v>
      </c>
      <c r="C249" s="10">
        <v>-4.6917E-3</v>
      </c>
    </row>
    <row r="250" spans="1:3" x14ac:dyDescent="0.25">
      <c r="A250" s="9">
        <v>43349</v>
      </c>
      <c r="B250" s="10">
        <v>-9.8353110556857141E-4</v>
      </c>
      <c r="C250" s="10">
        <v>-1.0241E-3</v>
      </c>
    </row>
    <row r="251" spans="1:3" x14ac:dyDescent="0.25">
      <c r="A251" s="9">
        <v>43350</v>
      </c>
      <c r="B251" s="10">
        <v>6.08820666289503E-4</v>
      </c>
      <c r="C251" s="10">
        <v>1.0742E-3</v>
      </c>
    </row>
    <row r="252" spans="1:3" x14ac:dyDescent="0.25">
      <c r="A252" s="9">
        <v>43351</v>
      </c>
      <c r="B252" s="10">
        <v>1.2597075530251944E-5</v>
      </c>
      <c r="C252" s="10">
        <v>1.2299999999999999E-5</v>
      </c>
    </row>
    <row r="253" spans="1:3" x14ac:dyDescent="0.25">
      <c r="A253" s="9">
        <v>43352</v>
      </c>
      <c r="B253" s="10">
        <v>1.2682417897775481E-5</v>
      </c>
      <c r="C253" s="10">
        <v>1.24E-5</v>
      </c>
    </row>
    <row r="254" spans="1:3" x14ac:dyDescent="0.25">
      <c r="A254" s="9">
        <v>43353</v>
      </c>
      <c r="B254" s="10">
        <v>-8.4207793034278956E-4</v>
      </c>
      <c r="C254" s="10">
        <v>-9.5080000000000002E-4</v>
      </c>
    </row>
    <row r="255" spans="1:3" x14ac:dyDescent="0.25">
      <c r="A255" s="9">
        <v>43354</v>
      </c>
      <c r="B255" s="10">
        <v>2.1080721230174719E-5</v>
      </c>
      <c r="C255" s="10">
        <v>1.8110000000000001E-4</v>
      </c>
    </row>
    <row r="256" spans="1:3" x14ac:dyDescent="0.25">
      <c r="A256" s="9">
        <v>43355</v>
      </c>
      <c r="B256" s="10">
        <v>7.639395665395305E-4</v>
      </c>
      <c r="C256" s="10">
        <v>4.2070000000000003E-4</v>
      </c>
    </row>
    <row r="257" spans="1:3" x14ac:dyDescent="0.25">
      <c r="A257" s="9">
        <v>43356</v>
      </c>
      <c r="B257" s="10">
        <v>1.1780539259953933E-3</v>
      </c>
      <c r="C257" s="10">
        <v>8.1500000000000008E-4</v>
      </c>
    </row>
    <row r="258" spans="1:3" x14ac:dyDescent="0.25">
      <c r="A258" s="9">
        <v>43357</v>
      </c>
      <c r="B258" s="10">
        <v>6.3990863107491705E-4</v>
      </c>
      <c r="C258" s="10">
        <v>6.9989999999999994E-4</v>
      </c>
    </row>
    <row r="259" spans="1:3" x14ac:dyDescent="0.25">
      <c r="A259" s="9">
        <v>43358</v>
      </c>
      <c r="B259" s="10">
        <v>1.221604911916972E-5</v>
      </c>
      <c r="C259" s="10">
        <v>1.1999999999999999E-5</v>
      </c>
    </row>
    <row r="260" spans="1:3" x14ac:dyDescent="0.25">
      <c r="A260" s="9">
        <v>43359</v>
      </c>
      <c r="B260" s="10">
        <v>1.234607073194765E-5</v>
      </c>
      <c r="C260" s="10">
        <v>1.2099999999999999E-5</v>
      </c>
    </row>
    <row r="261" spans="1:3" x14ac:dyDescent="0.25">
      <c r="A261" s="9">
        <v>43360</v>
      </c>
      <c r="B261" s="10">
        <v>-3.00748401713687E-3</v>
      </c>
      <c r="C261" s="10">
        <v>-3.1236999999999997E-3</v>
      </c>
    </row>
    <row r="262" spans="1:3" x14ac:dyDescent="0.25">
      <c r="A262" s="9">
        <v>43361</v>
      </c>
      <c r="B262" s="10">
        <v>3.3796212976732376E-4</v>
      </c>
      <c r="C262" s="10">
        <v>2.5230000000000001E-4</v>
      </c>
    </row>
    <row r="263" spans="1:3" x14ac:dyDescent="0.25">
      <c r="A263" s="9">
        <v>43362</v>
      </c>
      <c r="B263" s="10">
        <v>1.4795562535518071E-3</v>
      </c>
      <c r="C263" s="10">
        <v>1.7691E-3</v>
      </c>
    </row>
    <row r="264" spans="1:3" x14ac:dyDescent="0.25">
      <c r="A264" s="9">
        <v>43363</v>
      </c>
      <c r="B264" s="10">
        <v>7.0878991783736159E-4</v>
      </c>
      <c r="C264" s="10">
        <v>8.2600000000000002E-5</v>
      </c>
    </row>
    <row r="265" spans="1:3" x14ac:dyDescent="0.25">
      <c r="A265" s="9">
        <v>43364</v>
      </c>
      <c r="B265" s="10">
        <v>-2.4757677107857122E-5</v>
      </c>
      <c r="C265" s="10">
        <v>-2.7300000000000002E-4</v>
      </c>
    </row>
    <row r="266" spans="1:3" x14ac:dyDescent="0.25">
      <c r="A266" s="9">
        <v>43365</v>
      </c>
      <c r="B266" s="10">
        <v>1.0653549091643167E-5</v>
      </c>
      <c r="C266" s="10">
        <v>1.1399999999999999E-5</v>
      </c>
    </row>
    <row r="267" spans="1:3" x14ac:dyDescent="0.25">
      <c r="A267" s="9">
        <v>43366</v>
      </c>
      <c r="B267" s="10">
        <v>1.0432355503643204E-5</v>
      </c>
      <c r="C267" s="10">
        <v>1.1299999999999999E-5</v>
      </c>
    </row>
    <row r="268" spans="1:3" x14ac:dyDescent="0.25">
      <c r="A268" s="9">
        <v>43367</v>
      </c>
      <c r="B268" s="10">
        <v>-1.8520929492928855E-3</v>
      </c>
      <c r="C268" s="10">
        <v>-2.0669E-3</v>
      </c>
    </row>
    <row r="269" spans="1:3" x14ac:dyDescent="0.25">
      <c r="A269" s="9">
        <v>43368</v>
      </c>
      <c r="B269" s="10">
        <v>-3.338891121523225E-4</v>
      </c>
      <c r="C269" s="10">
        <v>-2.5460000000000001E-4</v>
      </c>
    </row>
    <row r="270" spans="1:3" x14ac:dyDescent="0.25">
      <c r="A270" s="9">
        <v>43369</v>
      </c>
      <c r="B270" s="10">
        <v>5.2899531787827317E-4</v>
      </c>
      <c r="C270" s="10">
        <v>8.9569999999999993E-4</v>
      </c>
    </row>
    <row r="271" spans="1:3" x14ac:dyDescent="0.25">
      <c r="A271" s="9">
        <v>43370</v>
      </c>
      <c r="B271" s="10">
        <v>2.3530246131883053E-3</v>
      </c>
      <c r="C271" s="10">
        <v>2.9602000000000001E-3</v>
      </c>
    </row>
    <row r="272" spans="1:3" x14ac:dyDescent="0.25">
      <c r="A272" s="9">
        <v>43371</v>
      </c>
      <c r="B272" s="10">
        <v>9.3294127403528704E-4</v>
      </c>
      <c r="C272" s="10">
        <v>1.4356E-3</v>
      </c>
    </row>
    <row r="273" spans="1:3" x14ac:dyDescent="0.25">
      <c r="A273" s="9">
        <v>43372</v>
      </c>
      <c r="B273" s="10">
        <v>1.163609246544935E-5</v>
      </c>
      <c r="C273" s="10">
        <v>1.1399999999999999E-5</v>
      </c>
    </row>
    <row r="274" spans="1:3" x14ac:dyDescent="0.25">
      <c r="A274" s="9">
        <v>43373</v>
      </c>
      <c r="B274" s="10">
        <v>1.1680884496357153E-5</v>
      </c>
      <c r="C274" s="10">
        <v>1.1399999999999999E-5</v>
      </c>
    </row>
    <row r="275" spans="1:3" x14ac:dyDescent="0.25">
      <c r="A275" s="9">
        <v>43374</v>
      </c>
      <c r="B275" s="10">
        <v>1.5248058817716862E-3</v>
      </c>
      <c r="C275" s="10">
        <v>1.8215999999999998E-3</v>
      </c>
    </row>
    <row r="276" spans="1:3" x14ac:dyDescent="0.25">
      <c r="A276" s="9">
        <v>43375</v>
      </c>
      <c r="B276" s="10">
        <v>3.1207517685181009E-4</v>
      </c>
      <c r="C276" s="10">
        <v>5.2339999999999993E-4</v>
      </c>
    </row>
    <row r="277" spans="1:3" x14ac:dyDescent="0.25">
      <c r="A277" s="9">
        <v>43376</v>
      </c>
      <c r="B277" s="10">
        <v>2.4470981367248E-4</v>
      </c>
      <c r="C277" s="10">
        <v>4.417E-4</v>
      </c>
    </row>
    <row r="278" spans="1:3" x14ac:dyDescent="0.25">
      <c r="A278" s="9">
        <v>43377</v>
      </c>
      <c r="B278" s="10">
        <v>-6.9868328525556503E-3</v>
      </c>
      <c r="C278" s="10">
        <v>-6.7571000000000003E-3</v>
      </c>
    </row>
    <row r="279" spans="1:3" x14ac:dyDescent="0.25">
      <c r="A279" s="9">
        <v>43378</v>
      </c>
      <c r="B279" s="10">
        <v>-2.991824090993796E-3</v>
      </c>
      <c r="C279" s="10">
        <v>-2.8299999999999996E-3</v>
      </c>
    </row>
    <row r="280" spans="1:3" x14ac:dyDescent="0.25">
      <c r="A280" s="9">
        <v>43379</v>
      </c>
      <c r="B280" s="10">
        <v>1.2443438770934236E-5</v>
      </c>
      <c r="C280" s="10">
        <v>1.2099999999999999E-5</v>
      </c>
    </row>
    <row r="281" spans="1:3" x14ac:dyDescent="0.25">
      <c r="A281" s="9">
        <v>43380</v>
      </c>
      <c r="B281" s="10">
        <v>1.2600913223361477E-5</v>
      </c>
      <c r="C281" s="10">
        <v>1.2099999999999999E-5</v>
      </c>
    </row>
    <row r="282" spans="1:3" x14ac:dyDescent="0.25">
      <c r="A282" s="9">
        <v>43381</v>
      </c>
      <c r="B282" s="10">
        <v>-1.2881239061869575E-3</v>
      </c>
      <c r="C282" s="10">
        <v>-9.2670000000000003E-4</v>
      </c>
    </row>
    <row r="283" spans="1:3" x14ac:dyDescent="0.25">
      <c r="A283" s="9">
        <v>43382</v>
      </c>
      <c r="B283" s="10">
        <v>4.5002294330389177E-5</v>
      </c>
      <c r="C283" s="10">
        <v>1.0510000000000001E-4</v>
      </c>
    </row>
    <row r="284" spans="1:3" x14ac:dyDescent="0.25">
      <c r="A284" s="9">
        <v>43383</v>
      </c>
      <c r="B284" s="10">
        <v>-1.023227885144194E-2</v>
      </c>
      <c r="C284" s="10">
        <v>-1.0665500000000001E-2</v>
      </c>
    </row>
    <row r="285" spans="1:3" x14ac:dyDescent="0.25">
      <c r="A285" s="9">
        <v>43384</v>
      </c>
      <c r="B285" s="10">
        <v>-2.9656469555377654E-3</v>
      </c>
      <c r="C285" s="10">
        <v>-3.1857999999999999E-3</v>
      </c>
    </row>
    <row r="286" spans="1:3" x14ac:dyDescent="0.25">
      <c r="A286" s="9">
        <v>43385</v>
      </c>
      <c r="B286" s="10">
        <v>5.8871816660699778E-3</v>
      </c>
      <c r="C286" s="10">
        <v>5.8116999999999995E-3</v>
      </c>
    </row>
    <row r="287" spans="1:3" x14ac:dyDescent="0.25">
      <c r="A287" s="9">
        <v>43386</v>
      </c>
      <c r="B287" s="10">
        <v>1.178331191158219E-5</v>
      </c>
      <c r="C287" s="10">
        <v>1.15E-5</v>
      </c>
    </row>
    <row r="288" spans="1:3" x14ac:dyDescent="0.25">
      <c r="A288" s="9">
        <v>43387</v>
      </c>
      <c r="B288" s="10">
        <v>1.1935555595811933E-5</v>
      </c>
      <c r="C288" s="10">
        <v>1.15E-5</v>
      </c>
    </row>
    <row r="289" spans="1:3" x14ac:dyDescent="0.25">
      <c r="A289" s="9">
        <v>43388</v>
      </c>
      <c r="B289" s="10">
        <v>3.3868058628761124E-4</v>
      </c>
      <c r="C289" s="10">
        <v>1.11E-4</v>
      </c>
    </row>
    <row r="290" spans="1:3" x14ac:dyDescent="0.25">
      <c r="A290" s="9">
        <v>43389</v>
      </c>
      <c r="B290" s="10">
        <v>6.2209965634889754E-3</v>
      </c>
      <c r="C290" s="10">
        <v>6.3422000000000001E-3</v>
      </c>
    </row>
    <row r="291" spans="1:3" x14ac:dyDescent="0.25">
      <c r="A291" s="9">
        <v>43390</v>
      </c>
      <c r="B291" s="10">
        <v>5.8936672798206571E-4</v>
      </c>
      <c r="C291" s="10">
        <v>9.6079999999999994E-4</v>
      </c>
    </row>
    <row r="292" spans="1:3" x14ac:dyDescent="0.25">
      <c r="A292" s="9">
        <v>43391</v>
      </c>
      <c r="B292" s="10">
        <v>-3.9910480531893545E-3</v>
      </c>
      <c r="C292" s="10">
        <v>-3.6678000000000001E-3</v>
      </c>
    </row>
    <row r="293" spans="1:3" x14ac:dyDescent="0.25">
      <c r="A293" s="9">
        <v>43392</v>
      </c>
      <c r="B293" s="10">
        <v>2.093506645050179E-4</v>
      </c>
      <c r="C293" s="10">
        <v>1.3080000000000001E-4</v>
      </c>
    </row>
    <row r="294" spans="1:3" x14ac:dyDescent="0.25">
      <c r="A294" s="9">
        <v>43393</v>
      </c>
      <c r="B294" s="10">
        <v>1.0989325896870775E-5</v>
      </c>
      <c r="C294" s="10">
        <v>1.1199999999999999E-5</v>
      </c>
    </row>
    <row r="295" spans="1:3" x14ac:dyDescent="0.25">
      <c r="A295" s="9">
        <v>43394</v>
      </c>
      <c r="B295" s="10">
        <v>1.0986761376501413E-5</v>
      </c>
      <c r="C295" s="10">
        <v>1.1199999999999999E-5</v>
      </c>
    </row>
    <row r="296" spans="1:3" x14ac:dyDescent="0.25">
      <c r="A296" s="9">
        <v>43395</v>
      </c>
      <c r="B296" s="10">
        <v>6.8873017266019574E-4</v>
      </c>
      <c r="C296" s="10">
        <v>8.5779999999999993E-4</v>
      </c>
    </row>
    <row r="297" spans="1:3" x14ac:dyDescent="0.25">
      <c r="A297" s="9">
        <v>43396</v>
      </c>
      <c r="B297" s="10">
        <v>-1.904879366431249E-3</v>
      </c>
      <c r="C297" s="10">
        <v>-1.794E-3</v>
      </c>
    </row>
    <row r="298" spans="1:3" x14ac:dyDescent="0.25">
      <c r="A298" s="9">
        <v>43397</v>
      </c>
      <c r="B298" s="10">
        <v>-4.4879932718793819E-3</v>
      </c>
      <c r="C298" s="10">
        <v>-3.9711999999999994E-3</v>
      </c>
    </row>
    <row r="299" spans="1:3" x14ac:dyDescent="0.25">
      <c r="A299" s="9">
        <v>43398</v>
      </c>
      <c r="B299" s="10">
        <v>4.5395062460239438E-3</v>
      </c>
      <c r="C299" s="10">
        <v>4.5887000000000002E-3</v>
      </c>
    </row>
    <row r="300" spans="1:3" x14ac:dyDescent="0.25">
      <c r="A300" s="9">
        <v>43399</v>
      </c>
      <c r="B300" s="10">
        <v>-2.8995654628874994E-3</v>
      </c>
      <c r="C300" s="10">
        <v>-2.7984999999999998E-3</v>
      </c>
    </row>
    <row r="301" spans="1:3" x14ac:dyDescent="0.25">
      <c r="A301" s="9">
        <v>43400</v>
      </c>
      <c r="B301" s="10">
        <v>8.6333503928873922E-6</v>
      </c>
      <c r="C301" s="10">
        <v>9.0999999999999993E-6</v>
      </c>
    </row>
    <row r="302" spans="1:3" x14ac:dyDescent="0.25">
      <c r="A302" s="9">
        <v>43401</v>
      </c>
      <c r="B302" s="10">
        <v>8.5973373293181744E-6</v>
      </c>
      <c r="C302" s="10">
        <v>9.0999999999999993E-6</v>
      </c>
    </row>
    <row r="303" spans="1:3" x14ac:dyDescent="0.25">
      <c r="A303" s="9">
        <v>43402</v>
      </c>
      <c r="B303" s="10">
        <v>-2.2737146228074866E-3</v>
      </c>
      <c r="C303" s="10">
        <v>-2.4402999999999998E-3</v>
      </c>
    </row>
    <row r="304" spans="1:3" x14ac:dyDescent="0.25">
      <c r="A304" s="9">
        <v>43403</v>
      </c>
      <c r="B304" s="10">
        <v>2.8012235282022504E-3</v>
      </c>
      <c r="C304" s="10">
        <v>2.9510999999999999E-3</v>
      </c>
    </row>
    <row r="305" spans="1:3" x14ac:dyDescent="0.25">
      <c r="A305" s="9">
        <v>43404</v>
      </c>
      <c r="B305" s="10">
        <v>4.5259221385382797E-3</v>
      </c>
      <c r="C305" s="10">
        <v>4.8528E-3</v>
      </c>
    </row>
    <row r="306" spans="1:3" x14ac:dyDescent="0.25">
      <c r="A306" s="9">
        <v>43405</v>
      </c>
      <c r="B306" s="10">
        <v>2.8941547625121141E-3</v>
      </c>
      <c r="C306" s="10">
        <v>2.5325999999999999E-3</v>
      </c>
    </row>
    <row r="307" spans="1:3" x14ac:dyDescent="0.25">
      <c r="A307" s="9">
        <v>43406</v>
      </c>
      <c r="B307" s="10">
        <v>2.1203045150889341E-3</v>
      </c>
      <c r="C307" s="10">
        <v>2.2661000000000001E-3</v>
      </c>
    </row>
    <row r="308" spans="1:3" x14ac:dyDescent="0.25">
      <c r="A308" s="9">
        <v>43407</v>
      </c>
      <c r="B308" s="10">
        <v>7.8149942461883024E-6</v>
      </c>
      <c r="C308" s="10">
        <v>8.4000000000000009E-6</v>
      </c>
    </row>
    <row r="309" spans="1:3" x14ac:dyDescent="0.25">
      <c r="A309" s="9">
        <v>43408</v>
      </c>
      <c r="B309" s="10">
        <v>7.7136253446978168E-6</v>
      </c>
      <c r="C309" s="10">
        <v>8.3000000000000002E-6</v>
      </c>
    </row>
    <row r="310" spans="1:3" x14ac:dyDescent="0.25">
      <c r="A310" s="9">
        <v>43409</v>
      </c>
      <c r="B310" s="10">
        <v>-3.5379399953135133E-4</v>
      </c>
      <c r="C310" s="10">
        <v>-4.7629999999999998E-4</v>
      </c>
    </row>
    <row r="311" spans="1:3" x14ac:dyDescent="0.25">
      <c r="A311" s="9">
        <v>43410</v>
      </c>
      <c r="B311" s="10">
        <v>5.7901320083124461E-4</v>
      </c>
      <c r="C311" s="10">
        <v>5.0219999999999996E-4</v>
      </c>
    </row>
    <row r="312" spans="1:3" x14ac:dyDescent="0.25">
      <c r="A312" s="9">
        <v>43411</v>
      </c>
      <c r="B312" s="10">
        <v>3.0569881427706365E-3</v>
      </c>
      <c r="C312" s="10">
        <v>2.6440000000000001E-3</v>
      </c>
    </row>
    <row r="313" spans="1:3" x14ac:dyDescent="0.25">
      <c r="A313" s="9">
        <v>43412</v>
      </c>
      <c r="B313" s="10">
        <v>-1.4142251719164759E-3</v>
      </c>
      <c r="C313" s="10">
        <v>-1.0166000000000001E-3</v>
      </c>
    </row>
    <row r="314" spans="1:3" x14ac:dyDescent="0.25">
      <c r="A314" s="9">
        <v>43413</v>
      </c>
      <c r="B314" s="10">
        <v>-2.4938947755743825E-3</v>
      </c>
      <c r="C314" s="10">
        <v>-1.9629999999999999E-3</v>
      </c>
    </row>
    <row r="315" spans="1:3" x14ac:dyDescent="0.25">
      <c r="A315" s="9">
        <v>43414</v>
      </c>
      <c r="B315" s="10">
        <v>9.0120651297128186E-6</v>
      </c>
      <c r="C315" s="10">
        <v>8.6999999999999997E-6</v>
      </c>
    </row>
    <row r="316" spans="1:3" x14ac:dyDescent="0.25">
      <c r="A316" s="9">
        <v>43415</v>
      </c>
      <c r="B316" s="10">
        <v>9.0399592928362976E-6</v>
      </c>
      <c r="C316" s="10">
        <v>8.6999999999999997E-6</v>
      </c>
    </row>
    <row r="317" spans="1:3" x14ac:dyDescent="0.25">
      <c r="A317" s="9">
        <v>43416</v>
      </c>
      <c r="B317" s="10">
        <v>-3.2113397456286453E-3</v>
      </c>
      <c r="C317" s="10">
        <v>-2.4727999999999998E-3</v>
      </c>
    </row>
    <row r="318" spans="1:3" x14ac:dyDescent="0.25">
      <c r="A318" s="9">
        <v>43417</v>
      </c>
      <c r="B318" s="10">
        <v>-1.629474473167763E-4</v>
      </c>
      <c r="C318" s="10">
        <v>-2.7720000000000002E-4</v>
      </c>
    </row>
    <row r="319" spans="1:3" x14ac:dyDescent="0.25">
      <c r="A319" s="9">
        <v>43418</v>
      </c>
      <c r="B319" s="10">
        <v>-1.4130833171806462E-3</v>
      </c>
      <c r="C319" s="10">
        <v>-1.6350999999999998E-3</v>
      </c>
    </row>
    <row r="320" spans="1:3" x14ac:dyDescent="0.25">
      <c r="A320" s="9">
        <v>43419</v>
      </c>
      <c r="B320" s="10">
        <v>3.1372726206554602E-3</v>
      </c>
      <c r="C320" s="10">
        <v>2.8348000000000002E-3</v>
      </c>
    </row>
    <row r="321" spans="1:3" x14ac:dyDescent="0.25">
      <c r="A321" s="9">
        <v>43420</v>
      </c>
      <c r="B321" s="10">
        <v>-6.465630652426591E-4</v>
      </c>
      <c r="C321" s="10">
        <v>-1.2216E-3</v>
      </c>
    </row>
    <row r="322" spans="1:3" x14ac:dyDescent="0.25">
      <c r="A322" s="9">
        <v>43421</v>
      </c>
      <c r="B322" s="10">
        <v>8.8334897004913999E-6</v>
      </c>
      <c r="C322" s="10">
        <v>8.599999999999999E-6</v>
      </c>
    </row>
    <row r="323" spans="1:3" x14ac:dyDescent="0.25">
      <c r="A323" s="9">
        <v>43422</v>
      </c>
      <c r="B323" s="10">
        <v>8.8483067801231053E-6</v>
      </c>
      <c r="C323" s="10">
        <v>8.599999999999999E-6</v>
      </c>
    </row>
    <row r="324" spans="1:3" x14ac:dyDescent="0.25">
      <c r="A324" s="9">
        <v>43423</v>
      </c>
      <c r="B324" s="10">
        <v>-5.7026243379475136E-3</v>
      </c>
      <c r="C324" s="10">
        <v>-6.1738999999999995E-3</v>
      </c>
    </row>
    <row r="325" spans="1:3" x14ac:dyDescent="0.25">
      <c r="A325" s="9">
        <v>43424</v>
      </c>
      <c r="B325" s="10">
        <v>-3.6627183881413105E-3</v>
      </c>
      <c r="C325" s="10">
        <v>-3.3255000000000003E-3</v>
      </c>
    </row>
    <row r="326" spans="1:3" x14ac:dyDescent="0.25">
      <c r="A326" s="9">
        <v>43425</v>
      </c>
      <c r="B326" s="10">
        <v>3.6836492480206203E-3</v>
      </c>
      <c r="C326" s="10">
        <v>3.7785000000000002E-3</v>
      </c>
    </row>
    <row r="327" spans="1:3" x14ac:dyDescent="0.25">
      <c r="A327" s="9">
        <v>43426</v>
      </c>
      <c r="B327" s="10">
        <v>-1.2304856999806213E-4</v>
      </c>
      <c r="C327" s="10">
        <v>-1.0200000000000001E-4</v>
      </c>
    </row>
    <row r="328" spans="1:3" x14ac:dyDescent="0.25">
      <c r="A328" s="9">
        <v>43427</v>
      </c>
      <c r="B328" s="10">
        <v>-5.2074818244169274E-4</v>
      </c>
      <c r="C328" s="10">
        <v>-5.3600000000000002E-5</v>
      </c>
    </row>
    <row r="329" spans="1:3" x14ac:dyDescent="0.25">
      <c r="A329" s="9">
        <v>43428</v>
      </c>
      <c r="B329" s="10">
        <v>8.3517744418520018E-6</v>
      </c>
      <c r="C329" s="10">
        <v>8.3000000000000002E-6</v>
      </c>
    </row>
    <row r="330" spans="1:3" x14ac:dyDescent="0.25">
      <c r="A330" s="9">
        <v>43429</v>
      </c>
      <c r="B330" s="10">
        <v>8.3550516368210284E-6</v>
      </c>
      <c r="C330" s="10">
        <v>8.3000000000000002E-6</v>
      </c>
    </row>
    <row r="331" spans="1:3" x14ac:dyDescent="0.25">
      <c r="A331" s="9">
        <v>43430</v>
      </c>
      <c r="B331" s="10">
        <v>2.9073720670900671E-3</v>
      </c>
      <c r="C331" s="10">
        <v>2.9816999999999999E-3</v>
      </c>
    </row>
    <row r="332" spans="1:3" x14ac:dyDescent="0.25">
      <c r="A332" s="9">
        <v>43431</v>
      </c>
      <c r="B332" s="10">
        <v>1.0552533277099368E-3</v>
      </c>
      <c r="C332" s="10">
        <v>1.4028999999999999E-3</v>
      </c>
    </row>
    <row r="333" spans="1:3" x14ac:dyDescent="0.25">
      <c r="A333" s="9">
        <v>43432</v>
      </c>
      <c r="B333" s="10">
        <v>3.8756489238989849E-3</v>
      </c>
      <c r="C333" s="10">
        <v>4.0321000000000003E-3</v>
      </c>
    </row>
    <row r="334" spans="1:3" x14ac:dyDescent="0.25">
      <c r="A334" s="9">
        <v>43433</v>
      </c>
      <c r="B334" s="10">
        <v>-1.1765310385307576E-3</v>
      </c>
      <c r="C334" s="10">
        <v>-2.0734E-3</v>
      </c>
    </row>
    <row r="335" spans="1:3" x14ac:dyDescent="0.25">
      <c r="A335" s="9">
        <v>43434</v>
      </c>
      <c r="B335" s="10">
        <v>8.8224839796547869E-4</v>
      </c>
      <c r="C335" s="10">
        <v>1.4205999999999999E-3</v>
      </c>
    </row>
    <row r="336" spans="1:3" x14ac:dyDescent="0.25">
      <c r="A336" s="9">
        <v>43435</v>
      </c>
      <c r="B336" s="17">
        <v>8.8999999999999995E-6</v>
      </c>
      <c r="C336" s="10">
        <v>8.4000000000000009E-6</v>
      </c>
    </row>
    <row r="337" spans="1:3" x14ac:dyDescent="0.25">
      <c r="A337" s="9">
        <v>43436</v>
      </c>
      <c r="B337" s="17">
        <v>8.8999999999999995E-6</v>
      </c>
      <c r="C337" s="10">
        <v>8.4000000000000009E-6</v>
      </c>
    </row>
    <row r="338" spans="1:3" x14ac:dyDescent="0.25">
      <c r="A338" s="9">
        <v>43437</v>
      </c>
      <c r="B338" s="17">
        <v>4.2366000000000001E-3</v>
      </c>
      <c r="C338" s="10">
        <v>3.9827999999999999E-3</v>
      </c>
    </row>
    <row r="339" spans="1:3" x14ac:dyDescent="0.25">
      <c r="A339" s="9">
        <v>43438</v>
      </c>
      <c r="B339" s="17">
        <v>-5.3179999999999998E-3</v>
      </c>
      <c r="C339" s="10">
        <v>-5.3463000000000009E-3</v>
      </c>
    </row>
    <row r="340" spans="1:3" x14ac:dyDescent="0.25">
      <c r="A340" s="9">
        <v>43439</v>
      </c>
      <c r="B340" s="17">
        <v>-1.2622E-3</v>
      </c>
      <c r="C340" s="10">
        <v>-1.1440999999999999E-3</v>
      </c>
    </row>
    <row r="341" spans="1:3" x14ac:dyDescent="0.25">
      <c r="A341" s="9">
        <v>43440</v>
      </c>
      <c r="B341" s="10">
        <v>-4.7534162841145668E-3</v>
      </c>
      <c r="C341" s="10">
        <v>-5.0383999999999993E-3</v>
      </c>
    </row>
    <row r="342" spans="1:3" x14ac:dyDescent="0.25">
      <c r="A342" s="9">
        <v>43441</v>
      </c>
      <c r="B342" s="10">
        <v>-4.1317361502189341E-3</v>
      </c>
      <c r="C342" s="10">
        <v>-4.2207E-3</v>
      </c>
    </row>
    <row r="343" spans="1:3" x14ac:dyDescent="0.25">
      <c r="A343" s="9">
        <v>43442</v>
      </c>
      <c r="B343" s="10">
        <v>9.3819136960128017E-6</v>
      </c>
      <c r="C343" s="10">
        <v>8.4999999999999999E-6</v>
      </c>
    </row>
    <row r="344" spans="1:3" x14ac:dyDescent="0.25">
      <c r="A344" s="9">
        <v>43443</v>
      </c>
      <c r="B344" s="10">
        <v>9.4861103434289066E-6</v>
      </c>
      <c r="C344" s="10">
        <v>8.4999999999999999E-6</v>
      </c>
    </row>
    <row r="345" spans="1:3" x14ac:dyDescent="0.25">
      <c r="A345" s="9">
        <v>43444</v>
      </c>
      <c r="B345" s="10">
        <v>-2.5841360289312744E-3</v>
      </c>
      <c r="C345" s="10">
        <v>-2.7038000000000001E-3</v>
      </c>
    </row>
    <row r="346" spans="1:3" x14ac:dyDescent="0.25">
      <c r="A346" s="9">
        <v>43445</v>
      </c>
      <c r="B346" s="10">
        <v>2.6247022760899873E-3</v>
      </c>
      <c r="C346" s="10">
        <v>3.0750999999999999E-3</v>
      </c>
    </row>
    <row r="347" spans="1:3" x14ac:dyDescent="0.25">
      <c r="A347" s="9">
        <v>43446</v>
      </c>
      <c r="B347" s="10">
        <v>1.8398378625353803E-3</v>
      </c>
      <c r="C347" s="10">
        <v>1.6466E-3</v>
      </c>
    </row>
    <row r="348" spans="1:3" x14ac:dyDescent="0.25">
      <c r="A348" s="9">
        <v>43447</v>
      </c>
      <c r="B348" s="10">
        <v>4.2345540282830786E-4</v>
      </c>
      <c r="C348" s="10">
        <v>5.6840000000000005E-4</v>
      </c>
    </row>
    <row r="349" spans="1:3" x14ac:dyDescent="0.25">
      <c r="A349" s="9">
        <v>43448</v>
      </c>
      <c r="B349" s="10">
        <v>-3.2336552095837919E-3</v>
      </c>
      <c r="C349" s="10">
        <v>-2.8683999999999997E-3</v>
      </c>
    </row>
    <row r="350" spans="1:3" x14ac:dyDescent="0.25">
      <c r="A350" s="9">
        <v>43449</v>
      </c>
      <c r="B350" s="10">
        <v>-1.2676957743338396E-5</v>
      </c>
      <c r="C350" s="10">
        <v>-1.34E-5</v>
      </c>
    </row>
    <row r="351" spans="1:3" x14ac:dyDescent="0.25">
      <c r="A351" s="9">
        <v>43450</v>
      </c>
      <c r="B351" s="10">
        <v>9.194611156016503E-6</v>
      </c>
      <c r="C351" s="10">
        <v>8.4000000000000009E-6</v>
      </c>
    </row>
    <row r="352" spans="1:3" x14ac:dyDescent="0.25">
      <c r="A352" s="9">
        <v>43451</v>
      </c>
      <c r="B352" s="10">
        <v>-4.8101415256047893E-3</v>
      </c>
      <c r="C352" s="10">
        <v>-5.0731000000000005E-3</v>
      </c>
    </row>
    <row r="353" spans="1:3" x14ac:dyDescent="0.25">
      <c r="A353" s="9">
        <v>43452</v>
      </c>
      <c r="B353" s="10">
        <v>-1.4713360759333893E-4</v>
      </c>
      <c r="C353" s="10">
        <v>-3.4770000000000005E-4</v>
      </c>
    </row>
    <row r="354" spans="1:3" x14ac:dyDescent="0.25">
      <c r="A354" s="9">
        <v>43453</v>
      </c>
      <c r="B354" s="10">
        <v>-2.6019825428525577E-3</v>
      </c>
      <c r="C354" s="10">
        <v>-3.088E-3</v>
      </c>
    </row>
    <row r="355" spans="1:3" x14ac:dyDescent="0.25">
      <c r="A355" s="9">
        <v>43454</v>
      </c>
      <c r="B355" s="10">
        <v>-3.4161994326713198E-3</v>
      </c>
      <c r="C355" s="10">
        <v>-3.3436E-3</v>
      </c>
    </row>
    <row r="356" spans="1:3" x14ac:dyDescent="0.25">
      <c r="A356" s="9">
        <v>43455</v>
      </c>
      <c r="B356" s="10">
        <v>-5.3456755648934526E-3</v>
      </c>
      <c r="C356" s="10">
        <v>-5.2531000000000001E-3</v>
      </c>
    </row>
    <row r="357" spans="1:3" x14ac:dyDescent="0.25">
      <c r="A357" s="9">
        <v>43456</v>
      </c>
      <c r="B357" s="10">
        <v>1.4515514584132211E-5</v>
      </c>
      <c r="C357" s="10">
        <v>9.5999999999999996E-6</v>
      </c>
    </row>
    <row r="358" spans="1:3" x14ac:dyDescent="0.25">
      <c r="A358" s="9">
        <v>43457</v>
      </c>
      <c r="B358" s="10">
        <v>1.4530396524845522E-5</v>
      </c>
      <c r="C358" s="10">
        <v>9.5999999999999996E-6</v>
      </c>
    </row>
    <row r="359" spans="1:3" x14ac:dyDescent="0.25">
      <c r="A359" s="9">
        <v>43458</v>
      </c>
      <c r="B359" s="10">
        <v>-4.2624026917817085E-3</v>
      </c>
      <c r="C359" s="10">
        <v>-4.1903000000000001E-3</v>
      </c>
    </row>
    <row r="360" spans="1:3" x14ac:dyDescent="0.25">
      <c r="A360" s="9">
        <v>43459</v>
      </c>
      <c r="B360" s="10">
        <v>2.1590022993016814E-5</v>
      </c>
      <c r="C360" s="10">
        <v>1.11E-5</v>
      </c>
    </row>
    <row r="361" spans="1:3" x14ac:dyDescent="0.25">
      <c r="A361" s="9">
        <v>43460</v>
      </c>
      <c r="B361" s="10">
        <v>7.5406214232863183E-3</v>
      </c>
      <c r="C361" s="10">
        <v>7.5534E-3</v>
      </c>
    </row>
    <row r="362" spans="1:3" x14ac:dyDescent="0.25">
      <c r="A362" s="9">
        <v>43461</v>
      </c>
      <c r="B362" s="10">
        <v>2.409511318472671E-3</v>
      </c>
      <c r="C362" s="10">
        <v>2.4532999999999998E-3</v>
      </c>
    </row>
    <row r="363" spans="1:3" x14ac:dyDescent="0.25">
      <c r="A363" s="9">
        <v>43462</v>
      </c>
      <c r="B363" s="10">
        <v>1.7677728452595036E-3</v>
      </c>
      <c r="C363" s="10">
        <v>1.5623999999999998E-3</v>
      </c>
    </row>
    <row r="364" spans="1:3" x14ac:dyDescent="0.25">
      <c r="A364" s="9">
        <v>43463</v>
      </c>
      <c r="B364" s="10">
        <v>8.7808326934275794E-6</v>
      </c>
      <c r="C364" s="10">
        <v>8.3000000000000002E-6</v>
      </c>
    </row>
    <row r="365" spans="1:3" x14ac:dyDescent="0.25">
      <c r="A365" s="9">
        <v>43464</v>
      </c>
      <c r="B365" s="10">
        <v>8.9121746290487452E-6</v>
      </c>
      <c r="C365" s="10">
        <v>8.4000000000000009E-6</v>
      </c>
    </row>
    <row r="366" spans="1:3" x14ac:dyDescent="0.25">
      <c r="A366" s="9">
        <v>43465</v>
      </c>
      <c r="B366" s="10">
        <v>1.9558622939624161E-3</v>
      </c>
      <c r="C366" s="10">
        <v>2.0439999999999998E-3</v>
      </c>
    </row>
    <row r="367" spans="1:3" x14ac:dyDescent="0.25">
      <c r="A367" s="9">
        <v>43466</v>
      </c>
      <c r="B367" s="10">
        <v>7.2007299694326129E-6</v>
      </c>
      <c r="C367" s="10">
        <v>6.3010914609468571E-6</v>
      </c>
    </row>
    <row r="368" spans="1:3" x14ac:dyDescent="0.25">
      <c r="A368" s="9">
        <v>43467</v>
      </c>
      <c r="B368" s="10">
        <v>2.6447621186620469E-3</v>
      </c>
      <c r="C368" s="10">
        <v>3.1906543591311291E-3</v>
      </c>
    </row>
    <row r="369" spans="1:3" x14ac:dyDescent="0.25">
      <c r="A369" s="9">
        <v>43468</v>
      </c>
      <c r="B369" s="10">
        <v>-6.5301808057559576E-3</v>
      </c>
      <c r="C369" s="10">
        <v>-6.8438175024827519E-3</v>
      </c>
    </row>
    <row r="370" spans="1:3" x14ac:dyDescent="0.25">
      <c r="A370" s="9">
        <v>43469</v>
      </c>
      <c r="B370" s="10">
        <v>8.5195643267588217E-3</v>
      </c>
      <c r="C370" s="10">
        <v>8.5093872780612756E-3</v>
      </c>
    </row>
    <row r="371" spans="1:3" x14ac:dyDescent="0.25">
      <c r="A371" s="9">
        <v>43470</v>
      </c>
      <c r="B371" s="10">
        <v>8.6147162992045168E-6</v>
      </c>
      <c r="C371" s="10">
        <v>7.933023553619023E-6</v>
      </c>
    </row>
    <row r="372" spans="1:3" x14ac:dyDescent="0.25">
      <c r="A372" s="9">
        <v>43471</v>
      </c>
      <c r="B372" s="10">
        <v>8.7873932799187315E-6</v>
      </c>
      <c r="C372" s="10">
        <v>7.9695743024910115E-6</v>
      </c>
    </row>
    <row r="373" spans="1:3" x14ac:dyDescent="0.25">
      <c r="A373" s="9">
        <v>43472</v>
      </c>
      <c r="B373" s="10">
        <v>6.3127531095186207E-4</v>
      </c>
      <c r="C373" s="10">
        <v>2.5669245756243519E-4</v>
      </c>
    </row>
    <row r="374" spans="1:3" x14ac:dyDescent="0.25">
      <c r="A374" s="9">
        <v>43473</v>
      </c>
      <c r="B374" s="10">
        <v>2.1609263182531539E-3</v>
      </c>
      <c r="C374" s="10">
        <v>2.297314508905357E-3</v>
      </c>
    </row>
    <row r="375" spans="1:3" x14ac:dyDescent="0.25">
      <c r="A375" s="9">
        <v>43474</v>
      </c>
      <c r="B375" s="10">
        <v>1.7343183004856491E-3</v>
      </c>
      <c r="C375" s="10">
        <v>1.1690189237352211E-3</v>
      </c>
    </row>
    <row r="376" spans="1:3" x14ac:dyDescent="0.25">
      <c r="A376" s="9">
        <v>43475</v>
      </c>
      <c r="B376" s="10">
        <v>1.609283189845101E-3</v>
      </c>
      <c r="C376" s="10">
        <v>1.582794591436842E-3</v>
      </c>
    </row>
    <row r="377" spans="1:3" x14ac:dyDescent="0.25">
      <c r="A377" s="9">
        <v>43476</v>
      </c>
      <c r="B377" s="10">
        <v>7.7063048323156025E-4</v>
      </c>
      <c r="C377" s="10">
        <v>1.179514912655E-3</v>
      </c>
    </row>
    <row r="378" spans="1:3" x14ac:dyDescent="0.25">
      <c r="A378" s="9">
        <v>43477</v>
      </c>
      <c r="B378" s="10">
        <v>8.3144518621125485E-6</v>
      </c>
      <c r="C378" s="10">
        <v>8.2168170010277208E-6</v>
      </c>
    </row>
    <row r="379" spans="1:3" x14ac:dyDescent="0.25">
      <c r="A379" s="9">
        <v>43478</v>
      </c>
      <c r="B379" s="10">
        <v>8.3281043141703037E-6</v>
      </c>
      <c r="C379" s="10">
        <v>8.2199449924491574E-6</v>
      </c>
    </row>
    <row r="380" spans="1:3" x14ac:dyDescent="0.25">
      <c r="A380" s="9">
        <v>43479</v>
      </c>
      <c r="B380" s="10">
        <v>-1.0846488229616651E-3</v>
      </c>
      <c r="C380" s="10">
        <v>-9.0215487661660099E-4</v>
      </c>
    </row>
    <row r="381" spans="1:3" x14ac:dyDescent="0.25">
      <c r="A381" s="9">
        <v>43480</v>
      </c>
      <c r="B381" s="10">
        <v>4.2506382356812811E-3</v>
      </c>
      <c r="C381" s="10">
        <v>4.4302089670287259E-3</v>
      </c>
    </row>
    <row r="382" spans="1:3" x14ac:dyDescent="0.25">
      <c r="A382" s="9">
        <v>43481</v>
      </c>
      <c r="B382" s="10">
        <v>1.963112696050429E-3</v>
      </c>
      <c r="C382" s="10">
        <v>2.336819288381697E-3</v>
      </c>
    </row>
    <row r="383" spans="1:3" x14ac:dyDescent="0.25">
      <c r="A383" s="9">
        <v>43482</v>
      </c>
      <c r="B383" s="10">
        <v>2.3410622857036319E-3</v>
      </c>
      <c r="C383" s="10">
        <v>2.5428958294757549E-3</v>
      </c>
    </row>
    <row r="384" spans="1:3" x14ac:dyDescent="0.25">
      <c r="A384" s="9">
        <v>43483</v>
      </c>
      <c r="B384" s="10">
        <v>3.5452462984113531E-3</v>
      </c>
      <c r="C384" s="10">
        <v>3.6528077090929312E-3</v>
      </c>
    </row>
    <row r="385" spans="1:3" x14ac:dyDescent="0.25">
      <c r="A385" s="9">
        <v>43484</v>
      </c>
      <c r="B385" s="10">
        <v>7.275384633631532E-6</v>
      </c>
      <c r="C385" s="10">
        <v>7.6227888823332526E-6</v>
      </c>
    </row>
    <row r="386" spans="1:3" x14ac:dyDescent="0.25">
      <c r="A386" s="9">
        <v>43485</v>
      </c>
      <c r="B386" s="10">
        <v>7.196908313300554E-6</v>
      </c>
      <c r="C386" s="10">
        <v>7.6062086986627966E-6</v>
      </c>
    </row>
    <row r="387" spans="1:3" x14ac:dyDescent="0.25">
      <c r="A387" s="9">
        <v>43486</v>
      </c>
      <c r="B387" s="10">
        <v>-1.3566428280153969E-4</v>
      </c>
      <c r="C387" s="10">
        <v>-1.3683693172794609E-4</v>
      </c>
    </row>
    <row r="388" spans="1:3" x14ac:dyDescent="0.25">
      <c r="A388" s="9">
        <v>43487</v>
      </c>
      <c r="B388" s="10">
        <v>-1.7949958759548861E-3</v>
      </c>
      <c r="C388" s="10">
        <v>-1.6295765881352291E-3</v>
      </c>
    </row>
    <row r="389" spans="1:3" x14ac:dyDescent="0.25">
      <c r="A389" s="9">
        <v>43488</v>
      </c>
      <c r="B389" s="10">
        <v>4.5456926227105399E-4</v>
      </c>
      <c r="C389" s="10">
        <v>3.8742019551007978E-4</v>
      </c>
    </row>
    <row r="390" spans="1:3" x14ac:dyDescent="0.25">
      <c r="A390" s="9">
        <v>43489</v>
      </c>
      <c r="B390" s="10">
        <v>3.322679167587328E-3</v>
      </c>
      <c r="C390" s="10">
        <v>3.5354172950927691E-3</v>
      </c>
    </row>
    <row r="391" spans="1:3" x14ac:dyDescent="0.25">
      <c r="A391" s="9">
        <v>43490</v>
      </c>
      <c r="B391" s="10">
        <v>2.6569717046251991E-3</v>
      </c>
      <c r="C391" s="10">
        <v>2.424529016240129E-3</v>
      </c>
    </row>
    <row r="392" spans="1:3" x14ac:dyDescent="0.25">
      <c r="A392" s="9">
        <v>43491</v>
      </c>
      <c r="B392" s="10">
        <v>8.2500274678487528E-6</v>
      </c>
      <c r="C392" s="10">
        <v>7.9306125189138044E-6</v>
      </c>
    </row>
    <row r="393" spans="1:3" x14ac:dyDescent="0.25">
      <c r="A393" s="9">
        <v>43492</v>
      </c>
      <c r="B393" s="10">
        <v>8.2706259423304118E-6</v>
      </c>
      <c r="C393" s="10">
        <v>7.9350195916205735E-6</v>
      </c>
    </row>
    <row r="394" spans="1:3" x14ac:dyDescent="0.25">
      <c r="A394" s="9">
        <v>43493</v>
      </c>
      <c r="B394" s="10">
        <v>-3.2126686612684589E-3</v>
      </c>
      <c r="C394" s="10">
        <v>-3.5356274996277688E-3</v>
      </c>
    </row>
    <row r="395" spans="1:3" x14ac:dyDescent="0.25">
      <c r="A395" s="9">
        <v>43494</v>
      </c>
      <c r="B395" s="10">
        <v>4.0957822703657781E-4</v>
      </c>
      <c r="C395" s="10">
        <v>5.7719404640410588E-4</v>
      </c>
    </row>
    <row r="396" spans="1:3" x14ac:dyDescent="0.25">
      <c r="A396" s="9">
        <v>43495</v>
      </c>
      <c r="B396" s="10">
        <v>4.6779941871069042E-3</v>
      </c>
      <c r="C396" s="10">
        <v>4.5077252981076121E-3</v>
      </c>
    </row>
    <row r="397" spans="1:3" x14ac:dyDescent="0.25">
      <c r="A397" s="9">
        <v>43496</v>
      </c>
      <c r="B397" s="10">
        <v>2.354367566373083E-3</v>
      </c>
      <c r="C397" s="10">
        <v>2.0598656479879911E-3</v>
      </c>
    </row>
    <row r="398" spans="1:3" x14ac:dyDescent="0.25">
      <c r="A398" s="9">
        <v>43497</v>
      </c>
      <c r="B398" s="10">
        <v>3.7984258706380558E-5</v>
      </c>
      <c r="C398" s="10">
        <v>3.2153172447424438E-5</v>
      </c>
    </row>
    <row r="399" spans="1:3" x14ac:dyDescent="0.25">
      <c r="A399" s="9">
        <v>43498</v>
      </c>
      <c r="B399" s="10">
        <v>8.8680216661085609E-6</v>
      </c>
      <c r="C399" s="10">
        <v>7.866747037343913E-6</v>
      </c>
    </row>
    <row r="400" spans="1:3" x14ac:dyDescent="0.25">
      <c r="A400" s="9">
        <v>43499</v>
      </c>
      <c r="B400" s="10">
        <v>8.970448286182986E-6</v>
      </c>
      <c r="C400" s="10">
        <v>7.8898358115697675E-6</v>
      </c>
    </row>
    <row r="401" spans="1:3" x14ac:dyDescent="0.25">
      <c r="A401" s="9">
        <v>43500</v>
      </c>
      <c r="B401" s="10">
        <v>1.480286448727997E-3</v>
      </c>
      <c r="C401" s="10">
        <v>1.81124800361343E-3</v>
      </c>
    </row>
    <row r="402" spans="1:3" x14ac:dyDescent="0.25">
      <c r="A402" s="9">
        <v>43501</v>
      </c>
      <c r="B402" s="10">
        <v>3.1604720616258408E-3</v>
      </c>
      <c r="C402" s="10">
        <v>3.1671171503879769E-3</v>
      </c>
    </row>
    <row r="403" spans="1:3" x14ac:dyDescent="0.25">
      <c r="A403" s="9">
        <v>43502</v>
      </c>
      <c r="B403" s="10">
        <v>-3.882999062797543E-4</v>
      </c>
      <c r="C403" s="10">
        <v>-8.7091486498769299E-5</v>
      </c>
    </row>
    <row r="404" spans="1:3" x14ac:dyDescent="0.25">
      <c r="A404" s="9">
        <v>43503</v>
      </c>
      <c r="B404" s="10">
        <v>-2.617474672001685E-3</v>
      </c>
      <c r="C404" s="10">
        <v>-2.3850380943766241E-3</v>
      </c>
    </row>
    <row r="405" spans="1:3" x14ac:dyDescent="0.25">
      <c r="A405" s="9">
        <v>43504</v>
      </c>
      <c r="B405" s="10">
        <v>7.744395045663488E-4</v>
      </c>
      <c r="C405" s="10">
        <v>9.9771084634525664E-4</v>
      </c>
    </row>
    <row r="406" spans="1:3" x14ac:dyDescent="0.25">
      <c r="A406" s="9">
        <v>43505</v>
      </c>
      <c r="B406" s="10">
        <v>9.0938834600429175E-6</v>
      </c>
      <c r="C406" s="10">
        <v>7.9237134589238423E-6</v>
      </c>
    </row>
    <row r="407" spans="1:3" x14ac:dyDescent="0.25">
      <c r="A407" s="9">
        <v>43506</v>
      </c>
      <c r="B407" s="10">
        <v>9.2289465378758706E-6</v>
      </c>
      <c r="C407" s="10">
        <v>7.9532814072358349E-6</v>
      </c>
    </row>
    <row r="408" spans="1:3" x14ac:dyDescent="0.25">
      <c r="A408" s="9">
        <v>43507</v>
      </c>
      <c r="B408" s="10">
        <v>6.9447324268989696E-4</v>
      </c>
      <c r="C408" s="10">
        <v>1.07441525884755E-3</v>
      </c>
    </row>
    <row r="409" spans="1:3" x14ac:dyDescent="0.25">
      <c r="A409" s="9">
        <v>43508</v>
      </c>
      <c r="B409" s="10">
        <v>3.0057973883501621E-3</v>
      </c>
      <c r="C409" s="10">
        <v>2.825742281181931E-3</v>
      </c>
    </row>
    <row r="410" spans="1:3" x14ac:dyDescent="0.25">
      <c r="A410" s="9">
        <v>43509</v>
      </c>
      <c r="B410" s="10">
        <v>7.3145613927905195E-4</v>
      </c>
      <c r="C410" s="10">
        <v>8.4437720917129866E-4</v>
      </c>
    </row>
    <row r="411" spans="1:3" x14ac:dyDescent="0.25">
      <c r="A411" s="9">
        <v>43510</v>
      </c>
      <c r="B411" s="10">
        <v>5.3275365035898581E-4</v>
      </c>
      <c r="C411" s="10">
        <v>5.6241989949890048E-4</v>
      </c>
    </row>
    <row r="412" spans="1:3" x14ac:dyDescent="0.25">
      <c r="A412" s="9">
        <v>43511</v>
      </c>
      <c r="B412" s="10">
        <v>2.1181192690538091E-3</v>
      </c>
      <c r="C412" s="10">
        <v>2.2898646117568422E-3</v>
      </c>
    </row>
    <row r="413" spans="1:3" x14ac:dyDescent="0.25">
      <c r="A413" s="9">
        <v>43512</v>
      </c>
      <c r="B413" s="10">
        <v>8.7973847959776919E-6</v>
      </c>
      <c r="C413" s="10">
        <v>7.8233427827090196E-6</v>
      </c>
    </row>
    <row r="414" spans="1:3" x14ac:dyDescent="0.25">
      <c r="A414" s="9">
        <v>43513</v>
      </c>
      <c r="B414" s="10">
        <v>8.9083406877854543E-6</v>
      </c>
      <c r="C414" s="10">
        <v>7.8482146210756554E-6</v>
      </c>
    </row>
    <row r="415" spans="1:3" x14ac:dyDescent="0.25">
      <c r="A415" s="9">
        <v>43514</v>
      </c>
      <c r="B415" s="10">
        <v>9.7471845283747527E-5</v>
      </c>
      <c r="C415" s="10">
        <v>-1.786351937789199E-4</v>
      </c>
    </row>
    <row r="416" spans="1:3" x14ac:dyDescent="0.25">
      <c r="A416" s="9">
        <v>43515</v>
      </c>
      <c r="B416" s="10">
        <v>-1.182538726820503E-4</v>
      </c>
      <c r="C416" s="10">
        <v>-2.293501791308383E-4</v>
      </c>
    </row>
    <row r="417" spans="1:3" x14ac:dyDescent="0.25">
      <c r="A417" s="9">
        <v>43516</v>
      </c>
      <c r="B417" s="10">
        <v>1.184985092807622E-3</v>
      </c>
      <c r="C417" s="10">
        <v>1.1064533344740111E-3</v>
      </c>
    </row>
    <row r="418" spans="1:3" x14ac:dyDescent="0.25">
      <c r="A418" s="9">
        <v>43517</v>
      </c>
      <c r="B418" s="10">
        <v>-1.382845064345384E-3</v>
      </c>
      <c r="C418" s="10">
        <v>-1.342500723148454E-3</v>
      </c>
    </row>
    <row r="419" spans="1:3" x14ac:dyDescent="0.25">
      <c r="A419" s="9">
        <v>43518</v>
      </c>
      <c r="B419" s="10">
        <v>2.2061345393618041E-3</v>
      </c>
      <c r="C419" s="10">
        <v>2.269012656229696E-3</v>
      </c>
    </row>
    <row r="420" spans="1:3" x14ac:dyDescent="0.25">
      <c r="A420" s="9">
        <v>43519</v>
      </c>
      <c r="B420" s="10">
        <v>8.40415596381483E-6</v>
      </c>
      <c r="C420" s="10">
        <v>7.7552528903179763E-6</v>
      </c>
    </row>
    <row r="421" spans="1:3" x14ac:dyDescent="0.25">
      <c r="A421" s="9">
        <v>43520</v>
      </c>
      <c r="B421" s="10">
        <v>8.4707562411079351E-6</v>
      </c>
      <c r="C421" s="10">
        <v>7.7701542575692173E-6</v>
      </c>
    </row>
    <row r="422" spans="1:3" x14ac:dyDescent="0.25">
      <c r="A422" s="9">
        <v>43521</v>
      </c>
      <c r="B422" s="10">
        <v>1.010867484332101E-3</v>
      </c>
      <c r="C422" s="10">
        <v>9.5996860692637576E-4</v>
      </c>
    </row>
    <row r="423" spans="1:3" x14ac:dyDescent="0.25">
      <c r="A423" s="9">
        <v>43522</v>
      </c>
      <c r="B423" s="10">
        <v>-3.6456937651707649E-4</v>
      </c>
      <c r="C423" s="10">
        <v>-2.5930040205635052E-4</v>
      </c>
    </row>
    <row r="424" spans="1:3" x14ac:dyDescent="0.25">
      <c r="A424" s="9">
        <v>43523</v>
      </c>
      <c r="B424" s="10">
        <v>-2.0911519597670569E-3</v>
      </c>
      <c r="C424" s="10">
        <v>-2.1803447112213048E-3</v>
      </c>
    </row>
    <row r="425" spans="1:3" x14ac:dyDescent="0.25">
      <c r="A425" s="9">
        <v>43524</v>
      </c>
      <c r="B425" s="10">
        <v>-1.326184586700085E-3</v>
      </c>
      <c r="C425" s="10">
        <v>-1.366347490560416E-3</v>
      </c>
    </row>
    <row r="426" spans="1:3" x14ac:dyDescent="0.25">
      <c r="A426" s="9">
        <v>43525</v>
      </c>
      <c r="B426" s="10">
        <v>9.9272325322719013E-4</v>
      </c>
      <c r="C426" s="10">
        <v>9.3194456111755919E-4</v>
      </c>
    </row>
    <row r="427" spans="1:3" x14ac:dyDescent="0.25">
      <c r="A427" s="9">
        <v>43526</v>
      </c>
      <c r="B427" s="10">
        <v>8.7818583494048141E-6</v>
      </c>
      <c r="C427" s="10">
        <v>8.0798753716582183E-6</v>
      </c>
    </row>
    <row r="428" spans="1:3" x14ac:dyDescent="0.25">
      <c r="A428" s="9">
        <v>43527</v>
      </c>
      <c r="B428" s="10">
        <v>8.9652039088061741E-6</v>
      </c>
      <c r="C428" s="10">
        <v>8.1241618408167682E-6</v>
      </c>
    </row>
    <row r="429" spans="1:3" x14ac:dyDescent="0.25">
      <c r="A429" s="9">
        <v>43528</v>
      </c>
      <c r="B429" s="10">
        <v>-4.5652783148697468E-4</v>
      </c>
      <c r="C429" s="10">
        <v>3.4857679800603947E-5</v>
      </c>
    </row>
    <row r="430" spans="1:3" x14ac:dyDescent="0.25">
      <c r="A430" s="9">
        <v>43529</v>
      </c>
      <c r="B430" s="10">
        <v>5.1986840528783773E-4</v>
      </c>
      <c r="C430" s="10">
        <v>5.9653359572053866E-4</v>
      </c>
    </row>
    <row r="431" spans="1:3" x14ac:dyDescent="0.25">
      <c r="A431" s="9">
        <v>43530</v>
      </c>
      <c r="B431" s="10">
        <v>-9.307297997307451E-6</v>
      </c>
      <c r="C431" s="10">
        <v>-6.0756725192789851E-5</v>
      </c>
    </row>
    <row r="432" spans="1:3" x14ac:dyDescent="0.25">
      <c r="A432" s="9">
        <v>43531</v>
      </c>
      <c r="B432" s="10">
        <v>-3.1664253658669761E-4</v>
      </c>
      <c r="C432" s="10">
        <v>4.1036854587295219E-4</v>
      </c>
    </row>
    <row r="433" spans="1:3" x14ac:dyDescent="0.25">
      <c r="A433" s="9">
        <v>43532</v>
      </c>
      <c r="B433" s="10">
        <v>-1.3355527513142511E-3</v>
      </c>
      <c r="C433" s="10">
        <v>-1.4676603024875721E-3</v>
      </c>
    </row>
    <row r="434" spans="1:3" x14ac:dyDescent="0.25">
      <c r="A434" s="9">
        <v>43533</v>
      </c>
      <c r="B434" s="10">
        <v>8.2100979921229111E-6</v>
      </c>
      <c r="C434" s="10">
        <v>7.9373377650515664E-6</v>
      </c>
    </row>
    <row r="435" spans="1:3" x14ac:dyDescent="0.25">
      <c r="A435" s="9">
        <v>43534</v>
      </c>
      <c r="B435" s="10">
        <v>8.2959004232829869E-6</v>
      </c>
      <c r="C435" s="10">
        <v>7.9582163077240864E-6</v>
      </c>
    </row>
    <row r="436" spans="1:3" x14ac:dyDescent="0.25">
      <c r="A436" s="9">
        <v>43535</v>
      </c>
      <c r="B436" s="10">
        <v>2.9453848686253892E-3</v>
      </c>
      <c r="C436" s="10">
        <v>3.1311283797277318E-3</v>
      </c>
    </row>
    <row r="437" spans="1:3" x14ac:dyDescent="0.25">
      <c r="A437" s="9">
        <v>43536</v>
      </c>
      <c r="B437" s="10">
        <v>7.1698453791446681E-4</v>
      </c>
      <c r="C437" s="10">
        <v>2.7647753961801408E-4</v>
      </c>
    </row>
    <row r="438" spans="1:3" x14ac:dyDescent="0.25">
      <c r="A438" s="9">
        <v>43537</v>
      </c>
      <c r="B438" s="10">
        <v>1.10791756916484E-3</v>
      </c>
      <c r="C438" s="10">
        <v>1.005256749583072E-3</v>
      </c>
    </row>
    <row r="439" spans="1:3" x14ac:dyDescent="0.25">
      <c r="A439" s="9">
        <v>43538</v>
      </c>
      <c r="B439" s="10">
        <v>-1.1170445274253371E-3</v>
      </c>
      <c r="C439" s="10">
        <v>-9.5519129915544454E-4</v>
      </c>
    </row>
    <row r="440" spans="1:3" x14ac:dyDescent="0.25">
      <c r="A440" s="9">
        <v>43539</v>
      </c>
      <c r="B440" s="10">
        <v>2.7988368072491281E-3</v>
      </c>
      <c r="C440" s="10">
        <v>2.5969386098299019E-3</v>
      </c>
    </row>
    <row r="441" spans="1:3" x14ac:dyDescent="0.25">
      <c r="A441" s="9">
        <v>43540</v>
      </c>
      <c r="B441" s="10">
        <v>8.0898293264297649E-6</v>
      </c>
      <c r="C441" s="10">
        <v>7.8588732248530135E-6</v>
      </c>
    </row>
    <row r="442" spans="1:3" x14ac:dyDescent="0.25">
      <c r="A442" s="9">
        <v>43541</v>
      </c>
      <c r="B442" s="10">
        <v>8.2322572576565278E-6</v>
      </c>
      <c r="C442" s="10">
        <v>7.8918783275039317E-6</v>
      </c>
    </row>
    <row r="443" spans="1:3" x14ac:dyDescent="0.25">
      <c r="A443" s="9">
        <v>43542</v>
      </c>
      <c r="B443" s="10">
        <v>1.6931722384059269E-3</v>
      </c>
      <c r="C443" s="10">
        <v>1.501847235635845E-3</v>
      </c>
    </row>
    <row r="444" spans="1:3" x14ac:dyDescent="0.25">
      <c r="A444" s="9">
        <v>43543</v>
      </c>
      <c r="B444" s="10">
        <v>3.7878398592061663E-4</v>
      </c>
      <c r="C444" s="10">
        <v>3.6966468677035458E-4</v>
      </c>
    </row>
    <row r="445" spans="1:3" x14ac:dyDescent="0.25">
      <c r="A445" s="9">
        <v>43544</v>
      </c>
      <c r="B445" s="10">
        <v>-7.4888857652699592E-4</v>
      </c>
      <c r="C445" s="10">
        <v>-9.046649970794185E-4</v>
      </c>
    </row>
    <row r="446" spans="1:3" x14ac:dyDescent="0.25">
      <c r="A446" s="9">
        <v>43545</v>
      </c>
      <c r="B446" s="10">
        <v>3.1083750774016932E-3</v>
      </c>
      <c r="C446" s="10">
        <v>2.870352352572159E-3</v>
      </c>
    </row>
    <row r="447" spans="1:3" x14ac:dyDescent="0.25">
      <c r="A447" s="9">
        <v>43546</v>
      </c>
      <c r="B447" s="10">
        <v>-4.0189720277916674E-3</v>
      </c>
      <c r="C447" s="10">
        <v>-3.0554975882617348E-3</v>
      </c>
    </row>
    <row r="448" spans="1:3" x14ac:dyDescent="0.25">
      <c r="A448" s="9">
        <v>43547</v>
      </c>
      <c r="B448" s="10">
        <v>6.5366618300366497E-6</v>
      </c>
      <c r="C448" s="10">
        <v>7.3639296547245436E-6</v>
      </c>
    </row>
    <row r="449" spans="1:3" x14ac:dyDescent="0.25">
      <c r="A449" s="9">
        <v>43548</v>
      </c>
      <c r="B449" s="10">
        <v>6.3153095053447572E-6</v>
      </c>
      <c r="C449" s="10">
        <v>7.3137441007897763E-6</v>
      </c>
    </row>
    <row r="450" spans="1:3" x14ac:dyDescent="0.25">
      <c r="A450" s="9">
        <v>43549</v>
      </c>
      <c r="B450" s="10">
        <v>-3.3467517322915967E-5</v>
      </c>
      <c r="C450" s="10">
        <v>-4.3061646127340309E-4</v>
      </c>
    </row>
    <row r="451" spans="1:3" x14ac:dyDescent="0.25">
      <c r="A451" s="9">
        <v>43550</v>
      </c>
      <c r="B451" s="10">
        <v>3.5608505353041942E-3</v>
      </c>
      <c r="C451" s="10">
        <v>3.9956693188061276E-3</v>
      </c>
    </row>
    <row r="452" spans="1:3" x14ac:dyDescent="0.25">
      <c r="A452" s="9">
        <v>43551</v>
      </c>
      <c r="B452" s="10">
        <v>-2.7365141348334449E-4</v>
      </c>
      <c r="C452" s="10">
        <v>-2.4058165610241211E-5</v>
      </c>
    </row>
    <row r="453" spans="1:3" x14ac:dyDescent="0.25">
      <c r="A453" s="9">
        <v>43552</v>
      </c>
      <c r="B453" s="10">
        <v>-7.0468544856372439E-5</v>
      </c>
      <c r="C453" s="10">
        <v>-4.5742554986238908E-5</v>
      </c>
    </row>
    <row r="454" spans="1:3" x14ac:dyDescent="0.25">
      <c r="A454" s="9">
        <v>43553</v>
      </c>
      <c r="B454" s="10">
        <v>2.6932524720468809E-3</v>
      </c>
      <c r="C454" s="10">
        <v>2.6761978969163098E-3</v>
      </c>
    </row>
    <row r="455" spans="1:3" x14ac:dyDescent="0.25">
      <c r="A455" s="9">
        <v>43554</v>
      </c>
      <c r="B455" s="10">
        <v>7.5751649504240959E-6</v>
      </c>
      <c r="C455" s="10">
        <v>7.5655541806884941E-6</v>
      </c>
    </row>
    <row r="456" spans="1:3" x14ac:dyDescent="0.25">
      <c r="A456" s="9">
        <v>43555</v>
      </c>
      <c r="B456" s="10">
        <v>1.4636960060876451E-5</v>
      </c>
      <c r="C456" s="10">
        <v>6.813650174741781E-6</v>
      </c>
    </row>
    <row r="457" spans="1:3" x14ac:dyDescent="0.25">
      <c r="A457" s="9">
        <v>43556</v>
      </c>
      <c r="B457" s="10">
        <v>2.9904626846388731E-3</v>
      </c>
      <c r="C457" s="10">
        <v>3.2587354572595211E-3</v>
      </c>
    </row>
    <row r="458" spans="1:3" x14ac:dyDescent="0.25">
      <c r="A458" s="9">
        <v>43557</v>
      </c>
      <c r="B458" s="10">
        <v>1.6469494150690429E-3</v>
      </c>
      <c r="C458" s="10">
        <v>1.7587020634912691E-3</v>
      </c>
    </row>
    <row r="459" spans="1:3" x14ac:dyDescent="0.25">
      <c r="A459" s="9">
        <v>43558</v>
      </c>
      <c r="B459" s="10">
        <v>-4.3043496509309609E-4</v>
      </c>
      <c r="C459" s="10">
        <v>-5.8054661798478957E-4</v>
      </c>
    </row>
    <row r="460" spans="1:3" x14ac:dyDescent="0.25">
      <c r="A460" s="9">
        <v>43559</v>
      </c>
      <c r="B460" s="10">
        <v>3.1575483991685971E-5</v>
      </c>
      <c r="C460" s="10">
        <v>4.6430106129813353E-5</v>
      </c>
    </row>
    <row r="461" spans="1:3" x14ac:dyDescent="0.25">
      <c r="A461" s="9">
        <v>43560</v>
      </c>
      <c r="B461" s="10">
        <v>9.835459335263419E-4</v>
      </c>
      <c r="C461" s="10">
        <v>8.1989773458990278E-4</v>
      </c>
    </row>
    <row r="462" spans="1:3" x14ac:dyDescent="0.25">
      <c r="A462" s="9">
        <v>43561</v>
      </c>
      <c r="B462" s="10">
        <v>8.7531422987563445E-6</v>
      </c>
      <c r="C462" s="10">
        <v>8.5737628561233237E-6</v>
      </c>
    </row>
    <row r="463" spans="1:3" x14ac:dyDescent="0.25">
      <c r="A463" s="9">
        <v>43562</v>
      </c>
      <c r="B463" s="10">
        <v>8.7692467274358421E-6</v>
      </c>
      <c r="C463" s="10">
        <v>8.5765370476664771E-6</v>
      </c>
    </row>
    <row r="464" spans="1:3" x14ac:dyDescent="0.25">
      <c r="A464" s="9">
        <v>43563</v>
      </c>
      <c r="B464" s="10">
        <v>-3.9596978678368982E-4</v>
      </c>
      <c r="C464" s="10">
        <v>-6.8903729676883518E-4</v>
      </c>
    </row>
    <row r="465" spans="1:3" x14ac:dyDescent="0.25">
      <c r="A465" s="9">
        <v>43564</v>
      </c>
      <c r="B465" s="10">
        <v>-1.0144704220487191E-3</v>
      </c>
      <c r="C465" s="10">
        <v>-1.117187102468886E-3</v>
      </c>
    </row>
    <row r="466" spans="1:3" x14ac:dyDescent="0.25">
      <c r="A466" s="9">
        <v>43565</v>
      </c>
      <c r="B466" s="10">
        <v>2.2378510423028959E-3</v>
      </c>
      <c r="C466" s="10">
        <v>2.527897676710467E-3</v>
      </c>
    </row>
    <row r="467" spans="1:3" x14ac:dyDescent="0.25">
      <c r="A467" s="9">
        <v>43566</v>
      </c>
      <c r="B467" s="10">
        <v>-1.441643200362996E-3</v>
      </c>
      <c r="C467" s="10">
        <v>-1.629795382412369E-3</v>
      </c>
    </row>
    <row r="468" spans="1:3" x14ac:dyDescent="0.25">
      <c r="A468" s="9">
        <v>43567</v>
      </c>
      <c r="B468" s="10">
        <v>-1.5540535759023259E-3</v>
      </c>
      <c r="C468" s="10">
        <v>-1.9049048769583801E-3</v>
      </c>
    </row>
    <row r="469" spans="1:3" x14ac:dyDescent="0.25">
      <c r="A469" s="9">
        <v>43568</v>
      </c>
      <c r="B469" s="10">
        <v>8.7329543083658479E-6</v>
      </c>
      <c r="C469" s="10">
        <v>8.5334730803854342E-6</v>
      </c>
    </row>
    <row r="470" spans="1:3" x14ac:dyDescent="0.25">
      <c r="A470" s="9">
        <v>43569</v>
      </c>
      <c r="B470" s="10">
        <v>8.7489765741022296E-6</v>
      </c>
      <c r="C470" s="10">
        <v>8.5370609919088736E-6</v>
      </c>
    </row>
    <row r="471" spans="1:3" x14ac:dyDescent="0.25">
      <c r="A471" s="9">
        <v>43570</v>
      </c>
      <c r="B471" s="10">
        <v>2.9106800317868498E-4</v>
      </c>
      <c r="C471" s="10">
        <v>3.64034070934105E-4</v>
      </c>
    </row>
    <row r="472" spans="1:3" x14ac:dyDescent="0.25">
      <c r="A472" s="9">
        <v>43571</v>
      </c>
      <c r="B472" s="10">
        <v>1.0229017558782689E-3</v>
      </c>
      <c r="C472" s="10">
        <v>1.0148273764643001E-3</v>
      </c>
    </row>
    <row r="473" spans="1:3" x14ac:dyDescent="0.25">
      <c r="A473" s="9">
        <v>43572</v>
      </c>
      <c r="B473" s="10">
        <v>7.6407006268586208E-4</v>
      </c>
      <c r="C473" s="10">
        <v>7.6803886489962281E-4</v>
      </c>
    </row>
    <row r="474" spans="1:3" x14ac:dyDescent="0.25">
      <c r="A474" s="9">
        <v>43573</v>
      </c>
      <c r="B474" s="10">
        <v>2.9930600047900491E-3</v>
      </c>
      <c r="C474" s="10">
        <v>3.4887385072877031E-3</v>
      </c>
    </row>
    <row r="475" spans="1:3" x14ac:dyDescent="0.25">
      <c r="A475" s="9">
        <v>43574</v>
      </c>
      <c r="B475" s="10">
        <v>-2.0016555102420061E-4</v>
      </c>
      <c r="C475" s="10">
        <v>-1.8700562742113289E-4</v>
      </c>
    </row>
    <row r="476" spans="1:3" x14ac:dyDescent="0.25">
      <c r="A476" s="9">
        <v>43575</v>
      </c>
      <c r="B476" s="10">
        <v>9.7648581651732513E-6</v>
      </c>
      <c r="C476" s="10">
        <v>8.7409282225614504E-6</v>
      </c>
    </row>
    <row r="477" spans="1:3" x14ac:dyDescent="0.25">
      <c r="A477" s="9">
        <v>43576</v>
      </c>
      <c r="B477" s="10">
        <v>9.7724820500300069E-6</v>
      </c>
      <c r="C477" s="10">
        <v>8.7426263311041197E-6</v>
      </c>
    </row>
    <row r="478" spans="1:3" x14ac:dyDescent="0.25">
      <c r="A478" s="9">
        <v>43577</v>
      </c>
      <c r="B478" s="10">
        <v>-2.904416766428275E-4</v>
      </c>
      <c r="C478" s="10">
        <v>-4.7394604130324153E-4</v>
      </c>
    </row>
    <row r="479" spans="1:3" x14ac:dyDescent="0.25">
      <c r="A479" s="9">
        <v>43578</v>
      </c>
      <c r="B479" s="10">
        <v>1.5571725263969769E-3</v>
      </c>
      <c r="C479" s="10">
        <v>1.9541767395720999E-3</v>
      </c>
    </row>
    <row r="480" spans="1:3" x14ac:dyDescent="0.25">
      <c r="A480" s="9">
        <v>43579</v>
      </c>
      <c r="B480" s="10">
        <v>8.5567251443019465E-4</v>
      </c>
      <c r="C480" s="10">
        <v>9.4290543885500178E-4</v>
      </c>
    </row>
    <row r="481" spans="1:3" x14ac:dyDescent="0.25">
      <c r="A481" s="9">
        <v>43580</v>
      </c>
      <c r="B481" s="10">
        <v>1.53372351659975E-3</v>
      </c>
      <c r="C481" s="10">
        <v>2.0505854265999708E-3</v>
      </c>
    </row>
    <row r="482" spans="1:3" x14ac:dyDescent="0.25">
      <c r="A482" s="9">
        <v>43581</v>
      </c>
      <c r="B482" s="10">
        <v>8.2189287065226324E-4</v>
      </c>
      <c r="C482" s="10">
        <v>6.9553407032652004E-4</v>
      </c>
    </row>
    <row r="483" spans="1:3" x14ac:dyDescent="0.25">
      <c r="A483" s="9">
        <v>43582</v>
      </c>
      <c r="B483" s="10">
        <v>8.3986006029768134E-6</v>
      </c>
      <c r="C483" s="10">
        <v>8.4113998795043443E-6</v>
      </c>
    </row>
    <row r="484" spans="1:3" x14ac:dyDescent="0.25">
      <c r="A484" s="9">
        <v>43583</v>
      </c>
      <c r="B484" s="10">
        <v>8.4097548096462305E-6</v>
      </c>
      <c r="C484" s="10">
        <v>8.4137792917271526E-6</v>
      </c>
    </row>
    <row r="485" spans="1:3" x14ac:dyDescent="0.25">
      <c r="A485" s="9">
        <v>43584</v>
      </c>
      <c r="B485" s="10">
        <v>-3.660036024085711E-4</v>
      </c>
      <c r="C485" s="10">
        <v>-4.1148837094029389E-4</v>
      </c>
    </row>
    <row r="486" spans="1:3" x14ac:dyDescent="0.25">
      <c r="A486" s="9">
        <v>43585</v>
      </c>
      <c r="B486" s="10">
        <v>-2.014353966301119E-3</v>
      </c>
      <c r="C486" s="10">
        <v>-2.1992817291482951E-3</v>
      </c>
    </row>
    <row r="487" spans="1:3" x14ac:dyDescent="0.25">
      <c r="A487" s="9">
        <v>43586</v>
      </c>
      <c r="B487" s="10">
        <v>-2.2274905737907909E-3</v>
      </c>
      <c r="C487" s="10">
        <v>-2.474903037990805E-3</v>
      </c>
    </row>
    <row r="488" spans="1:3" x14ac:dyDescent="0.25">
      <c r="A488" s="9">
        <v>43587</v>
      </c>
      <c r="B488" s="10">
        <v>-2.2090783149134601E-3</v>
      </c>
      <c r="C488" s="10">
        <v>-1.6945535816855759E-3</v>
      </c>
    </row>
    <row r="489" spans="1:3" x14ac:dyDescent="0.25">
      <c r="A489" s="9">
        <v>43588</v>
      </c>
      <c r="B489" s="10">
        <v>2.315045431704021E-3</v>
      </c>
      <c r="C489" s="10">
        <v>2.4397726403802E-3</v>
      </c>
    </row>
    <row r="490" spans="1:3" x14ac:dyDescent="0.25">
      <c r="A490" s="9">
        <v>43589</v>
      </c>
      <c r="B490" s="10">
        <v>6.6041395276883463E-6</v>
      </c>
      <c r="C490" s="10">
        <v>7.823369967407956E-6</v>
      </c>
    </row>
    <row r="491" spans="1:3" x14ac:dyDescent="0.25">
      <c r="A491" s="9">
        <v>43590</v>
      </c>
      <c r="B491" s="10">
        <v>6.6643200216098819E-6</v>
      </c>
      <c r="C491" s="10">
        <v>7.8344308978017807E-6</v>
      </c>
    </row>
    <row r="492" spans="1:3" x14ac:dyDescent="0.25">
      <c r="A492" s="9">
        <v>43591</v>
      </c>
      <c r="B492" s="10">
        <v>-2.2475208738474972E-3</v>
      </c>
      <c r="C492" s="10">
        <v>-2.3626585861591391E-3</v>
      </c>
    </row>
    <row r="493" spans="1:3" x14ac:dyDescent="0.25">
      <c r="A493" s="9">
        <v>43592</v>
      </c>
      <c r="B493" s="10">
        <v>-5.0018367880426684E-3</v>
      </c>
      <c r="C493" s="10">
        <v>-4.991907109112903E-3</v>
      </c>
    </row>
    <row r="494" spans="1:3" x14ac:dyDescent="0.25">
      <c r="A494" s="9">
        <v>43593</v>
      </c>
      <c r="B494" s="10">
        <v>5.1883998803714526E-4</v>
      </c>
      <c r="C494" s="10">
        <v>2.8614746352584319E-4</v>
      </c>
    </row>
    <row r="495" spans="1:3" x14ac:dyDescent="0.25">
      <c r="A495" s="9">
        <v>43594</v>
      </c>
      <c r="B495" s="10">
        <v>-4.9045442833391961E-3</v>
      </c>
      <c r="C495" s="10">
        <v>-5.1078498615356738E-3</v>
      </c>
    </row>
    <row r="496" spans="1:3" x14ac:dyDescent="0.25">
      <c r="A496" s="9">
        <v>43595</v>
      </c>
      <c r="B496" s="10">
        <v>1.4435060961894839E-3</v>
      </c>
      <c r="C496" s="10">
        <v>1.3294759935047471E-3</v>
      </c>
    </row>
    <row r="497" spans="1:3" x14ac:dyDescent="0.25">
      <c r="A497" s="9">
        <v>43596</v>
      </c>
      <c r="B497" s="10">
        <v>9.2178381290164424E-6</v>
      </c>
      <c r="C497" s="10">
        <v>8.6394429186231747E-6</v>
      </c>
    </row>
    <row r="498" spans="1:3" x14ac:dyDescent="0.25">
      <c r="A498" s="9">
        <v>43597</v>
      </c>
      <c r="B498" s="10">
        <v>9.3021760445566315E-6</v>
      </c>
      <c r="C498" s="10">
        <v>8.6578071285536851E-6</v>
      </c>
    </row>
    <row r="499" spans="1:3" x14ac:dyDescent="0.25">
      <c r="A499" s="9">
        <v>43598</v>
      </c>
      <c r="B499" s="10">
        <v>-7.3833872994781844E-3</v>
      </c>
      <c r="C499" s="10">
        <v>-7.4504737179653668E-3</v>
      </c>
    </row>
    <row r="500" spans="1:3" x14ac:dyDescent="0.25">
      <c r="A500" s="9">
        <v>43599</v>
      </c>
      <c r="B500" s="10">
        <v>4.5510930582206566E-3</v>
      </c>
      <c r="C500" s="10">
        <v>4.7357775656056136E-3</v>
      </c>
    </row>
    <row r="501" spans="1:3" x14ac:dyDescent="0.25">
      <c r="A501" s="9">
        <v>43600</v>
      </c>
      <c r="B501" s="10">
        <v>2.2127078269766902E-3</v>
      </c>
      <c r="C501" s="10">
        <v>2.177443932705581E-3</v>
      </c>
    </row>
    <row r="502" spans="1:3" x14ac:dyDescent="0.25">
      <c r="A502" s="9">
        <v>43601</v>
      </c>
      <c r="B502" s="10">
        <v>1.853853114769821E-3</v>
      </c>
      <c r="C502" s="10">
        <v>2.0110938284485509E-3</v>
      </c>
    </row>
    <row r="503" spans="1:3" x14ac:dyDescent="0.25">
      <c r="A503" s="9">
        <v>43602</v>
      </c>
      <c r="B503" s="10">
        <v>-3.043247368782032E-3</v>
      </c>
      <c r="C503" s="10">
        <v>-2.9436141827079432E-3</v>
      </c>
    </row>
    <row r="504" spans="1:3" x14ac:dyDescent="0.25">
      <c r="A504" s="9">
        <v>43603</v>
      </c>
      <c r="B504" s="10">
        <v>2.0786510414039231E-5</v>
      </c>
      <c r="C504" s="10">
        <v>2.0482737948412929E-5</v>
      </c>
    </row>
    <row r="505" spans="1:3" x14ac:dyDescent="0.25">
      <c r="A505" s="9">
        <v>43604</v>
      </c>
      <c r="B505" s="10">
        <v>2.0860002650113781E-5</v>
      </c>
      <c r="C505" s="10">
        <v>2.0516558535188519E-5</v>
      </c>
    </row>
    <row r="506" spans="1:3" x14ac:dyDescent="0.25">
      <c r="A506" s="9">
        <v>43605</v>
      </c>
      <c r="B506" s="10">
        <v>-2.5029561127958289E-3</v>
      </c>
      <c r="C506" s="10">
        <v>-2.546573064503566E-3</v>
      </c>
    </row>
    <row r="507" spans="1:3" x14ac:dyDescent="0.25">
      <c r="A507" s="9">
        <v>43606</v>
      </c>
      <c r="B507" s="10">
        <v>1.9205103880126639E-3</v>
      </c>
      <c r="C507" s="10">
        <v>1.850509383207966E-3</v>
      </c>
    </row>
    <row r="508" spans="1:3" x14ac:dyDescent="0.25">
      <c r="A508" s="9">
        <v>43607</v>
      </c>
      <c r="B508" s="10">
        <v>4.4475001948063309E-4</v>
      </c>
      <c r="C508" s="10">
        <v>4.9858321530438232E-4</v>
      </c>
    </row>
    <row r="509" spans="1:3" x14ac:dyDescent="0.25">
      <c r="A509" s="9">
        <v>43608</v>
      </c>
      <c r="B509" s="10">
        <v>-2.7614633714689858E-3</v>
      </c>
      <c r="C509" s="10">
        <v>-2.6696970719761741E-3</v>
      </c>
    </row>
    <row r="510" spans="1:3" x14ac:dyDescent="0.25">
      <c r="A510" s="9">
        <v>43609</v>
      </c>
      <c r="B510" s="10">
        <v>3.6335333159365207E-4</v>
      </c>
      <c r="C510" s="10">
        <v>-1.32863938022032E-4</v>
      </c>
    </row>
    <row r="511" spans="1:3" x14ac:dyDescent="0.25">
      <c r="A511" s="9">
        <v>43610</v>
      </c>
      <c r="B511" s="10">
        <v>2.06497828880714E-5</v>
      </c>
      <c r="C511" s="10">
        <v>2.0655236111499779E-5</v>
      </c>
    </row>
    <row r="512" spans="1:3" x14ac:dyDescent="0.25">
      <c r="A512" s="9">
        <v>43611</v>
      </c>
      <c r="B512" s="10">
        <v>2.0562900471921001E-5</v>
      </c>
      <c r="C512" s="10">
        <v>2.0547696753858698E-5</v>
      </c>
    </row>
    <row r="513" spans="1:3" x14ac:dyDescent="0.25">
      <c r="A513" s="9">
        <v>43612</v>
      </c>
      <c r="B513" s="10">
        <v>5.2747747858239435E-4</v>
      </c>
      <c r="C513" s="10">
        <v>6.3133388967173687E-4</v>
      </c>
    </row>
    <row r="514" spans="1:3" x14ac:dyDescent="0.25">
      <c r="A514" s="9">
        <v>43613</v>
      </c>
      <c r="B514" s="10">
        <v>2.3879362170009519E-4</v>
      </c>
      <c r="C514" s="10">
        <v>4.1973296654185249E-4</v>
      </c>
    </row>
    <row r="515" spans="1:3" x14ac:dyDescent="0.25">
      <c r="A515" s="9">
        <v>43614</v>
      </c>
      <c r="B515" s="10">
        <v>-4.1004721885595791E-4</v>
      </c>
      <c r="C515" s="10">
        <v>-1.6125627190366479E-4</v>
      </c>
    </row>
    <row r="516" spans="1:3" x14ac:dyDescent="0.25">
      <c r="A516" s="9">
        <v>43615</v>
      </c>
      <c r="B516" s="10">
        <v>2.85132091673912E-3</v>
      </c>
      <c r="C516" s="10">
        <v>2.9550650781362542E-3</v>
      </c>
    </row>
    <row r="517" spans="1:3" x14ac:dyDescent="0.25">
      <c r="A517" s="9">
        <v>43616</v>
      </c>
      <c r="B517" s="10">
        <v>-4.8523336911476811E-4</v>
      </c>
      <c r="C517" s="10">
        <v>-6.2722964039152451E-4</v>
      </c>
    </row>
    <row r="518" spans="1:3" x14ac:dyDescent="0.25">
      <c r="A518" s="9">
        <v>43617</v>
      </c>
      <c r="B518" s="10">
        <v>1.9801840987598851E-5</v>
      </c>
      <c r="C518" s="10">
        <v>1.9090402740618021E-5</v>
      </c>
    </row>
    <row r="519" spans="1:3" x14ac:dyDescent="0.25">
      <c r="A519" s="9">
        <v>43618</v>
      </c>
      <c r="B519" s="10">
        <v>2.3939003348738549E-5</v>
      </c>
      <c r="C519" s="10">
        <v>2.3070908244049448E-5</v>
      </c>
    </row>
    <row r="520" spans="1:3" x14ac:dyDescent="0.25">
      <c r="A520" s="9">
        <v>43619</v>
      </c>
      <c r="B520" s="10">
        <v>2.326815025344153E-5</v>
      </c>
      <c r="C520" s="10">
        <v>-4.9137871249327336E-4</v>
      </c>
    </row>
    <row r="521" spans="1:3" x14ac:dyDescent="0.25">
      <c r="A521" s="9">
        <v>43620</v>
      </c>
      <c r="B521" s="10">
        <v>4.3629894951968673E-3</v>
      </c>
      <c r="C521" s="10">
        <v>4.1542226711281938E-3</v>
      </c>
    </row>
    <row r="522" spans="1:3" x14ac:dyDescent="0.25">
      <c r="A522" s="9">
        <v>43621</v>
      </c>
      <c r="B522" s="10">
        <v>2.024017169996561E-3</v>
      </c>
      <c r="C522" s="10">
        <v>1.85114245368756E-3</v>
      </c>
    </row>
    <row r="523" spans="1:3" x14ac:dyDescent="0.25">
      <c r="A523" s="9">
        <v>43622</v>
      </c>
      <c r="B523" s="10">
        <v>-4.0101092574273972E-4</v>
      </c>
      <c r="C523" s="10">
        <v>-6.1407799585633249E-4</v>
      </c>
    </row>
    <row r="524" spans="1:3" x14ac:dyDescent="0.25">
      <c r="A524" s="9">
        <v>43623</v>
      </c>
      <c r="B524" s="10">
        <v>3.1685161763370662E-3</v>
      </c>
      <c r="C524" s="10">
        <v>2.7162213414213539E-3</v>
      </c>
    </row>
    <row r="525" spans="1:3" x14ac:dyDescent="0.25">
      <c r="A525" s="9">
        <v>43624</v>
      </c>
      <c r="B525" s="10">
        <v>2.2150494381367739E-5</v>
      </c>
      <c r="C525" s="10">
        <v>2.1770248270325251E-5</v>
      </c>
    </row>
    <row r="526" spans="1:3" x14ac:dyDescent="0.25">
      <c r="A526" s="9">
        <v>43625</v>
      </c>
      <c r="B526" s="10">
        <v>2.2398915656030031E-5</v>
      </c>
      <c r="C526" s="10">
        <v>2.194898515273103E-5</v>
      </c>
    </row>
    <row r="527" spans="1:3" x14ac:dyDescent="0.25">
      <c r="A527" s="9">
        <v>43626</v>
      </c>
      <c r="B527" s="10">
        <v>1.416804137073679E-3</v>
      </c>
      <c r="C527" s="10">
        <v>1.5172297383314599E-3</v>
      </c>
    </row>
    <row r="528" spans="1:3" x14ac:dyDescent="0.25">
      <c r="A528" s="9">
        <v>43627</v>
      </c>
      <c r="B528" s="10">
        <v>3.7916926699477221E-4</v>
      </c>
      <c r="C528" s="10">
        <v>4.4841348800472858E-4</v>
      </c>
    </row>
    <row r="529" spans="1:3" x14ac:dyDescent="0.25">
      <c r="A529" s="9">
        <v>43628</v>
      </c>
      <c r="B529" s="10">
        <v>1.501450642367175E-4</v>
      </c>
      <c r="C529" s="10">
        <v>1.0811280694089651E-4</v>
      </c>
    </row>
    <row r="530" spans="1:3" x14ac:dyDescent="0.25">
      <c r="A530" s="9">
        <v>43629</v>
      </c>
      <c r="B530" s="10">
        <v>1.926765274193887E-3</v>
      </c>
      <c r="C530" s="10">
        <v>2.3655072962536221E-3</v>
      </c>
    </row>
    <row r="531" spans="1:3" x14ac:dyDescent="0.25">
      <c r="A531" s="9">
        <v>43630</v>
      </c>
      <c r="B531" s="10">
        <v>1.3131746472789809E-3</v>
      </c>
      <c r="C531" s="10">
        <v>1.663759229499906E-3</v>
      </c>
    </row>
    <row r="532" spans="1:3" x14ac:dyDescent="0.25">
      <c r="A532" s="9">
        <v>43631</v>
      </c>
      <c r="B532" s="10">
        <v>2.071234555844903E-5</v>
      </c>
      <c r="C532" s="10">
        <v>2.0442953283517081E-5</v>
      </c>
    </row>
    <row r="533" spans="1:3" x14ac:dyDescent="0.25">
      <c r="A533" s="9">
        <v>43632</v>
      </c>
      <c r="B533" s="10">
        <v>2.0888780007943811E-5</v>
      </c>
      <c r="C533" s="10">
        <v>2.0501521855953438E-5</v>
      </c>
    </row>
    <row r="534" spans="1:3" x14ac:dyDescent="0.25">
      <c r="A534" s="9">
        <v>43633</v>
      </c>
      <c r="B534" s="10">
        <v>-5.4585410968277515E-4</v>
      </c>
      <c r="C534" s="10">
        <v>-6.4545646013802749E-4</v>
      </c>
    </row>
    <row r="535" spans="1:3" x14ac:dyDescent="0.25">
      <c r="A535" s="9">
        <v>43634</v>
      </c>
      <c r="B535" s="10">
        <v>6.0003765388672026E-3</v>
      </c>
      <c r="C535" s="10">
        <v>6.3963081230986596E-3</v>
      </c>
    </row>
    <row r="536" spans="1:3" x14ac:dyDescent="0.25">
      <c r="A536" s="9">
        <v>43635</v>
      </c>
      <c r="B536" s="10">
        <v>1.2964855266246471E-3</v>
      </c>
      <c r="C536" s="10">
        <v>1.172508582877096E-3</v>
      </c>
    </row>
    <row r="537" spans="1:3" x14ac:dyDescent="0.25">
      <c r="A537" s="9">
        <v>43636</v>
      </c>
      <c r="B537" s="10">
        <v>6.042269554290991E-3</v>
      </c>
      <c r="C537" s="10">
        <v>5.4284362184651158E-3</v>
      </c>
    </row>
    <row r="538" spans="1:3" x14ac:dyDescent="0.25">
      <c r="A538" s="9">
        <v>43637</v>
      </c>
      <c r="B538" s="10">
        <v>-1.734173332881062E-3</v>
      </c>
      <c r="C538" s="10">
        <v>-2.0420640158014258E-3</v>
      </c>
    </row>
    <row r="539" spans="1:3" x14ac:dyDescent="0.25">
      <c r="A539" s="9">
        <v>43638</v>
      </c>
      <c r="B539" s="10">
        <v>1.939177237741951E-5</v>
      </c>
      <c r="C539" s="10">
        <v>2.0160054337914349E-5</v>
      </c>
    </row>
    <row r="540" spans="1:3" x14ac:dyDescent="0.25">
      <c r="A540" s="9">
        <v>43639</v>
      </c>
      <c r="B540" s="10">
        <v>1.9272496207811681E-5</v>
      </c>
      <c r="C540" s="10">
        <v>2.021532044849117E-5</v>
      </c>
    </row>
    <row r="541" spans="1:3" x14ac:dyDescent="0.25">
      <c r="A541" s="9">
        <v>43640</v>
      </c>
      <c r="B541" s="10">
        <v>-6.6474523868431667E-5</v>
      </c>
      <c r="C541" s="10">
        <v>-6.9513545576493918E-4</v>
      </c>
    </row>
    <row r="542" spans="1:3" x14ac:dyDescent="0.25">
      <c r="A542" s="9">
        <v>43641</v>
      </c>
      <c r="B542" s="10">
        <v>6.6739271424243185E-4</v>
      </c>
      <c r="C542" s="10">
        <v>7.5156986662427983E-4</v>
      </c>
    </row>
    <row r="543" spans="1:3" x14ac:dyDescent="0.25">
      <c r="A543" s="9">
        <v>43642</v>
      </c>
      <c r="B543" s="10">
        <v>-2.3924900853993241E-3</v>
      </c>
      <c r="C543" s="10">
        <v>-2.414363721269908E-3</v>
      </c>
    </row>
    <row r="544" spans="1:3" x14ac:dyDescent="0.25">
      <c r="A544" s="9">
        <v>43643</v>
      </c>
      <c r="B544" s="10">
        <v>1.7587440092188269E-3</v>
      </c>
      <c r="C544" s="10">
        <v>1.8651946254384379E-3</v>
      </c>
    </row>
    <row r="545" spans="1:3" x14ac:dyDescent="0.25">
      <c r="A545" s="9">
        <v>43644</v>
      </c>
      <c r="B545" s="10">
        <v>1.7043410819659319E-3</v>
      </c>
      <c r="C545" s="10">
        <v>1.614369892749989E-3</v>
      </c>
    </row>
    <row r="546" spans="1:3" x14ac:dyDescent="0.25">
      <c r="A546" s="9">
        <v>43645</v>
      </c>
      <c r="B546" s="10">
        <v>2.0658407513307608E-5</v>
      </c>
      <c r="C546" s="10">
        <v>2.0520496635478839E-5</v>
      </c>
    </row>
    <row r="547" spans="1:3" x14ac:dyDescent="0.25">
      <c r="A547" s="9">
        <v>43646</v>
      </c>
      <c r="B547" s="10">
        <v>2.0731644364113681E-5</v>
      </c>
      <c r="C547" s="10">
        <v>2.058254288250794E-5</v>
      </c>
    </row>
    <row r="548" spans="1:3" x14ac:dyDescent="0.25">
      <c r="A548" s="9">
        <v>43647</v>
      </c>
      <c r="B548" s="10">
        <v>2.914128457110587E-3</v>
      </c>
      <c r="C548" s="10">
        <v>3.4115997573458401E-3</v>
      </c>
    </row>
    <row r="549" spans="1:3" x14ac:dyDescent="0.25">
      <c r="A549" s="9">
        <v>43648</v>
      </c>
      <c r="B549" s="10">
        <v>1.1253077179664841E-3</v>
      </c>
      <c r="C549" s="10">
        <v>1.330067818596792E-3</v>
      </c>
    </row>
    <row r="550" spans="1:3" x14ac:dyDescent="0.25">
      <c r="A550" s="9">
        <v>43649</v>
      </c>
      <c r="B550" s="10">
        <v>3.9787291574973072E-3</v>
      </c>
      <c r="C550" s="10">
        <v>4.0609111542253551E-3</v>
      </c>
    </row>
    <row r="551" spans="1:3" x14ac:dyDescent="0.25">
      <c r="A551" s="9">
        <v>43650</v>
      </c>
      <c r="B551" s="10">
        <v>4.2403952791914001E-4</v>
      </c>
      <c r="C551" s="10">
        <v>4.651680422396165E-4</v>
      </c>
    </row>
    <row r="552" spans="1:3" x14ac:dyDescent="0.25">
      <c r="A552" s="9">
        <v>43651</v>
      </c>
      <c r="B552" s="10">
        <v>-2.801246463548956E-3</v>
      </c>
      <c r="C552" s="10">
        <v>-2.3449127789697539E-3</v>
      </c>
    </row>
    <row r="553" spans="1:3" x14ac:dyDescent="0.25">
      <c r="A553" s="9">
        <v>43652</v>
      </c>
      <c r="B553" s="10">
        <v>2.1949132866350141E-5</v>
      </c>
      <c r="C553" s="10">
        <v>2.1924821334673439E-5</v>
      </c>
    </row>
    <row r="554" spans="1:3" x14ac:dyDescent="0.25">
      <c r="A554" s="9">
        <v>43653</v>
      </c>
      <c r="B554" s="10">
        <v>2.2062793118449161E-5</v>
      </c>
      <c r="C554" s="10">
        <v>2.2029978394400022E-5</v>
      </c>
    </row>
    <row r="555" spans="1:3" x14ac:dyDescent="0.25">
      <c r="A555" s="9">
        <v>43654</v>
      </c>
      <c r="B555" s="10">
        <v>-8.833308272508944E-4</v>
      </c>
      <c r="C555" s="10">
        <v>-7.94134121571477E-4</v>
      </c>
    </row>
    <row r="556" spans="1:3" x14ac:dyDescent="0.25">
      <c r="A556" s="9">
        <v>43655</v>
      </c>
      <c r="B556" s="10">
        <v>-1.537993825896145E-3</v>
      </c>
      <c r="C556" s="10">
        <v>-1.526344442712269E-3</v>
      </c>
    </row>
    <row r="557" spans="1:3" x14ac:dyDescent="0.25">
      <c r="A557" s="9">
        <v>43656</v>
      </c>
      <c r="B557" s="10">
        <v>6.1929849655806279E-4</v>
      </c>
      <c r="C557" s="10">
        <v>2.4035128025357011E-4</v>
      </c>
    </row>
    <row r="558" spans="1:3" x14ac:dyDescent="0.25">
      <c r="A558" s="9">
        <v>43657</v>
      </c>
      <c r="B558" s="10">
        <v>-4.8476280931530891E-4</v>
      </c>
      <c r="C558" s="10">
        <v>-4.05052012114826E-4</v>
      </c>
    </row>
    <row r="559" spans="1:3" x14ac:dyDescent="0.25">
      <c r="A559" s="9">
        <v>43658</v>
      </c>
      <c r="B559" s="10">
        <v>4.8069016330920528E-4</v>
      </c>
      <c r="C559" s="10">
        <v>5.3774449623755771E-4</v>
      </c>
    </row>
    <row r="560" spans="1:3" x14ac:dyDescent="0.25">
      <c r="A560" s="9">
        <v>43659</v>
      </c>
      <c r="B560" s="10">
        <v>2.1746427273372501E-5</v>
      </c>
      <c r="C560" s="10">
        <v>2.18947594003982E-5</v>
      </c>
    </row>
    <row r="561" spans="1:3" x14ac:dyDescent="0.25">
      <c r="A561" s="9">
        <v>43660</v>
      </c>
      <c r="B561" s="10">
        <v>2.1921991744555669E-5</v>
      </c>
      <c r="C561" s="10">
        <v>2.2071391804878712E-5</v>
      </c>
    </row>
    <row r="562" spans="1:3" x14ac:dyDescent="0.25">
      <c r="A562" s="9">
        <v>43661</v>
      </c>
      <c r="B562" s="10">
        <v>9.7963786579158274E-4</v>
      </c>
      <c r="C562" s="10">
        <v>8.0160335219692236E-4</v>
      </c>
    </row>
    <row r="563" spans="1:3" x14ac:dyDescent="0.25">
      <c r="A563" s="9">
        <v>43662</v>
      </c>
      <c r="B563" s="10">
        <v>7.5377263290099528E-4</v>
      </c>
      <c r="C563" s="10">
        <v>9.6673634132926622E-4</v>
      </c>
    </row>
    <row r="564" spans="1:3" x14ac:dyDescent="0.25">
      <c r="A564" s="9">
        <v>43663</v>
      </c>
      <c r="B564" s="10">
        <v>-5.1139407727274211E-4</v>
      </c>
      <c r="C564" s="10">
        <v>-5.0114359010289267E-4</v>
      </c>
    </row>
    <row r="565" spans="1:3" x14ac:dyDescent="0.25">
      <c r="A565" s="9">
        <v>43664</v>
      </c>
      <c r="B565" s="10">
        <v>7.8004812750975816E-4</v>
      </c>
      <c r="C565" s="10">
        <v>9.7737945558407091E-4</v>
      </c>
    </row>
    <row r="566" spans="1:3" x14ac:dyDescent="0.25">
      <c r="A566" s="9">
        <v>43665</v>
      </c>
      <c r="B566" s="10">
        <v>6.9623877186653083E-4</v>
      </c>
      <c r="C566" s="10">
        <v>7.0532146558499598E-4</v>
      </c>
    </row>
    <row r="567" spans="1:3" x14ac:dyDescent="0.25">
      <c r="A567" s="9">
        <v>43666</v>
      </c>
      <c r="B567" s="10">
        <v>2.1147431582768661E-5</v>
      </c>
      <c r="C567" s="10">
        <v>2.0923763664804081E-5</v>
      </c>
    </row>
    <row r="568" spans="1:3" x14ac:dyDescent="0.25">
      <c r="A568" s="9">
        <v>43667</v>
      </c>
      <c r="B568" s="10">
        <v>2.1242514927966031E-5</v>
      </c>
      <c r="C568" s="10">
        <v>2.0981196652281039E-5</v>
      </c>
    </row>
    <row r="569" spans="1:3" x14ac:dyDescent="0.25">
      <c r="A569" s="9">
        <v>43668</v>
      </c>
      <c r="B569" s="10">
        <v>-2.1261350983681201E-5</v>
      </c>
      <c r="C569" s="10">
        <v>-3.4864538932422029E-5</v>
      </c>
    </row>
    <row r="570" spans="1:3" x14ac:dyDescent="0.25">
      <c r="A570" s="9">
        <v>43669</v>
      </c>
      <c r="B570" s="10">
        <v>2.7598639134713832E-3</v>
      </c>
      <c r="C570" s="10">
        <v>3.382802910227412E-3</v>
      </c>
    </row>
    <row r="571" spans="1:3" x14ac:dyDescent="0.25">
      <c r="A571" s="9">
        <v>43670</v>
      </c>
      <c r="B571" s="10">
        <v>1.3930497202265799E-3</v>
      </c>
      <c r="C571" s="10">
        <v>1.5857786929598381E-3</v>
      </c>
    </row>
    <row r="572" spans="1:3" x14ac:dyDescent="0.25">
      <c r="A572" s="9">
        <v>43671</v>
      </c>
      <c r="B572" s="10">
        <v>-3.188205712967962E-3</v>
      </c>
      <c r="C572" s="10">
        <v>-3.3161659252567421E-3</v>
      </c>
    </row>
    <row r="573" spans="1:3" x14ac:dyDescent="0.25">
      <c r="A573" s="9">
        <v>43672</v>
      </c>
      <c r="B573" s="10">
        <v>4.515901974664116E-3</v>
      </c>
      <c r="C573" s="10">
        <v>4.6356780978387144E-3</v>
      </c>
    </row>
    <row r="574" spans="1:3" x14ac:dyDescent="0.25">
      <c r="A574" s="9">
        <v>43673</v>
      </c>
      <c r="B574" s="10">
        <v>2.039749420168491E-5</v>
      </c>
      <c r="C574" s="10">
        <v>2.002865277850319E-5</v>
      </c>
    </row>
    <row r="575" spans="1:3" x14ac:dyDescent="0.25">
      <c r="A575" s="9">
        <v>43674</v>
      </c>
      <c r="B575" s="10">
        <v>2.0255658147005921E-5</v>
      </c>
      <c r="C575" s="10">
        <v>1.983069036937124E-5</v>
      </c>
    </row>
    <row r="576" spans="1:3" x14ac:dyDescent="0.25">
      <c r="A576" s="9">
        <v>43675</v>
      </c>
      <c r="B576" s="10">
        <v>5.413016518935887E-4</v>
      </c>
      <c r="C576" s="10">
        <v>1.983759302421895E-4</v>
      </c>
    </row>
    <row r="577" spans="1:3" x14ac:dyDescent="0.25">
      <c r="A577" s="9">
        <v>43676</v>
      </c>
      <c r="B577" s="10">
        <v>-1.1566528493991419E-3</v>
      </c>
      <c r="C577" s="10">
        <v>-1.3760486897392841E-3</v>
      </c>
    </row>
    <row r="578" spans="1:3" x14ac:dyDescent="0.25">
      <c r="A578" s="9">
        <v>43677</v>
      </c>
      <c r="B578" s="10">
        <v>-1.015459706556032E-3</v>
      </c>
      <c r="C578" s="10">
        <v>-7.7225211928011461E-4</v>
      </c>
    </row>
    <row r="579" spans="1:3" x14ac:dyDescent="0.25">
      <c r="A579" s="9">
        <v>43678</v>
      </c>
      <c r="B579" s="10">
        <v>2.139411448105033E-3</v>
      </c>
      <c r="C579" s="10">
        <v>2.7435407948996899E-3</v>
      </c>
    </row>
    <row r="580" spans="1:3" x14ac:dyDescent="0.25">
      <c r="A580" s="9">
        <v>43679</v>
      </c>
      <c r="B580" s="10">
        <v>-5.3135064111022867E-3</v>
      </c>
      <c r="C580" s="10">
        <v>-5.7870084238980102E-3</v>
      </c>
    </row>
    <row r="581" spans="1:3" x14ac:dyDescent="0.25">
      <c r="A581" s="9">
        <v>43680</v>
      </c>
      <c r="B581" s="10">
        <v>2.149245284455148E-5</v>
      </c>
      <c r="C581" s="10">
        <v>2.1028071538919949E-5</v>
      </c>
    </row>
    <row r="582" spans="1:3" x14ac:dyDescent="0.25">
      <c r="A582" s="9">
        <v>43681</v>
      </c>
      <c r="B582" s="10">
        <v>2.1646967788280239E-5</v>
      </c>
      <c r="C582" s="10">
        <v>2.1124667504812681E-5</v>
      </c>
    </row>
    <row r="583" spans="1:3" x14ac:dyDescent="0.25">
      <c r="A583" s="9">
        <v>43682</v>
      </c>
      <c r="B583" s="10">
        <v>-7.3751930162717638E-3</v>
      </c>
      <c r="C583" s="10">
        <v>-8.1483637417367749E-3</v>
      </c>
    </row>
    <row r="584" spans="1:3" x14ac:dyDescent="0.25">
      <c r="A584" s="9">
        <v>43683</v>
      </c>
      <c r="B584" s="10">
        <v>2.6368579346507381E-3</v>
      </c>
      <c r="C584" s="10">
        <v>2.684350051624262E-3</v>
      </c>
    </row>
    <row r="585" spans="1:3" x14ac:dyDescent="0.25">
      <c r="A585" s="9">
        <v>43684</v>
      </c>
      <c r="B585" s="10">
        <v>5.2599024583077636E-3</v>
      </c>
      <c r="C585" s="10">
        <v>4.9536306268549426E-3</v>
      </c>
    </row>
    <row r="586" spans="1:3" x14ac:dyDescent="0.25">
      <c r="A586" s="9">
        <v>43685</v>
      </c>
      <c r="B586" s="10">
        <v>5.1650276485231128E-3</v>
      </c>
      <c r="C586" s="10">
        <v>5.2911255000700494E-3</v>
      </c>
    </row>
    <row r="587" spans="1:3" x14ac:dyDescent="0.25">
      <c r="A587" s="9">
        <v>43686</v>
      </c>
      <c r="B587" s="10">
        <v>-3.6875716264094249E-3</v>
      </c>
      <c r="C587" s="10">
        <v>-3.8087532361656962E-3</v>
      </c>
    </row>
    <row r="588" spans="1:3" x14ac:dyDescent="0.25">
      <c r="A588" s="9">
        <v>43687</v>
      </c>
      <c r="B588" s="10">
        <v>2.206047650821219E-5</v>
      </c>
      <c r="C588" s="10">
        <v>2.1887018729627169E-5</v>
      </c>
    </row>
    <row r="589" spans="1:3" x14ac:dyDescent="0.25">
      <c r="A589" s="9">
        <v>43688</v>
      </c>
      <c r="B589" s="10">
        <v>2.222878856139587E-5</v>
      </c>
      <c r="C589" s="10">
        <v>2.2030072609036111E-5</v>
      </c>
    </row>
    <row r="590" spans="1:3" x14ac:dyDescent="0.25">
      <c r="A590" s="9">
        <v>43689</v>
      </c>
      <c r="B590" s="10">
        <v>-1.8414755209498199E-3</v>
      </c>
      <c r="C590" s="10">
        <v>-1.9992092256657661E-3</v>
      </c>
    </row>
    <row r="591" spans="1:3" x14ac:dyDescent="0.25">
      <c r="A591" s="9">
        <v>43690</v>
      </c>
      <c r="B591" s="10">
        <v>3.4105759672904412E-3</v>
      </c>
      <c r="C591" s="10">
        <v>3.702680723681961E-3</v>
      </c>
    </row>
    <row r="592" spans="1:3" x14ac:dyDescent="0.25">
      <c r="A592" s="9">
        <v>43691</v>
      </c>
      <c r="B592" s="10">
        <v>-5.2025157414108403E-3</v>
      </c>
      <c r="C592" s="10">
        <v>-4.8131184591144738E-3</v>
      </c>
    </row>
    <row r="593" spans="1:3" x14ac:dyDescent="0.25">
      <c r="A593" s="9">
        <v>43692</v>
      </c>
      <c r="B593" s="10">
        <v>2.0503844308481511E-3</v>
      </c>
      <c r="C593" s="10">
        <v>2.578735124735942E-3</v>
      </c>
    </row>
    <row r="594" spans="1:3" x14ac:dyDescent="0.25">
      <c r="A594" s="9">
        <v>43693</v>
      </c>
      <c r="B594" s="10">
        <v>2.9969390940676188E-3</v>
      </c>
      <c r="C594" s="10">
        <v>3.1025468633034681E-3</v>
      </c>
    </row>
    <row r="595" spans="1:3" x14ac:dyDescent="0.25">
      <c r="A595" s="9">
        <v>43694</v>
      </c>
      <c r="B595" s="10">
        <v>2.1070590345395601E-5</v>
      </c>
      <c r="C595" s="10">
        <v>2.0921870617085499E-5</v>
      </c>
    </row>
    <row r="596" spans="1:3" x14ac:dyDescent="0.25">
      <c r="A596" s="9">
        <v>43695</v>
      </c>
      <c r="B596" s="10">
        <v>2.1126948388960901E-5</v>
      </c>
      <c r="C596" s="10">
        <v>2.0911856472016769E-5</v>
      </c>
    </row>
    <row r="597" spans="1:3" x14ac:dyDescent="0.25">
      <c r="A597" s="9">
        <v>43696</v>
      </c>
      <c r="B597" s="10">
        <v>1.376758695652347E-3</v>
      </c>
      <c r="C597" s="10">
        <v>1.4583914346841811E-3</v>
      </c>
    </row>
    <row r="598" spans="1:3" x14ac:dyDescent="0.25">
      <c r="A598" s="9">
        <v>43697</v>
      </c>
      <c r="B598" s="10">
        <v>2.3887115767551309E-4</v>
      </c>
      <c r="C598" s="10">
        <v>3.096525201871092E-4</v>
      </c>
    </row>
    <row r="599" spans="1:3" x14ac:dyDescent="0.25">
      <c r="A599" s="9">
        <v>43698</v>
      </c>
      <c r="B599" s="10">
        <v>4.5072330335720334E-3</v>
      </c>
      <c r="C599" s="10">
        <v>4.4546826954494634E-3</v>
      </c>
    </row>
    <row r="600" spans="1:3" x14ac:dyDescent="0.25">
      <c r="A600" s="9">
        <v>43699</v>
      </c>
      <c r="B600" s="10">
        <v>-2.2689365218053759E-3</v>
      </c>
      <c r="C600" s="10">
        <v>-1.8720644791664349E-3</v>
      </c>
    </row>
    <row r="601" spans="1:3" x14ac:dyDescent="0.25">
      <c r="A601" s="9">
        <v>43700</v>
      </c>
      <c r="B601" s="10">
        <v>-4.5388602154950997E-3</v>
      </c>
      <c r="C601" s="10">
        <v>-4.7621238230431961E-3</v>
      </c>
    </row>
    <row r="602" spans="1:3" x14ac:dyDescent="0.25">
      <c r="A602" s="9">
        <v>43701</v>
      </c>
      <c r="B602" s="10">
        <v>1.822306753651581E-5</v>
      </c>
      <c r="C602" s="10">
        <v>1.9166019580518782E-5</v>
      </c>
    </row>
    <row r="603" spans="1:3" x14ac:dyDescent="0.25">
      <c r="A603" s="9">
        <v>43702</v>
      </c>
      <c r="B603" s="10">
        <v>1.82626034843647E-5</v>
      </c>
      <c r="C603" s="10">
        <v>1.9120299569852509E-5</v>
      </c>
    </row>
    <row r="604" spans="1:3" x14ac:dyDescent="0.25">
      <c r="A604" s="9">
        <v>43703</v>
      </c>
      <c r="B604" s="10">
        <v>1.383387980993467E-3</v>
      </c>
      <c r="C604" s="10">
        <v>1.2306179193808391E-3</v>
      </c>
    </row>
    <row r="605" spans="1:3" x14ac:dyDescent="0.25">
      <c r="A605" s="9">
        <v>43704</v>
      </c>
      <c r="B605" s="10">
        <v>3.6024586711338462E-3</v>
      </c>
      <c r="C605" s="10">
        <v>3.8363665125442652E-3</v>
      </c>
    </row>
    <row r="606" spans="1:3" x14ac:dyDescent="0.25">
      <c r="A606" s="9">
        <v>43705</v>
      </c>
      <c r="B606" s="10">
        <v>2.7909774219023742E-3</v>
      </c>
      <c r="C606" s="10">
        <v>2.9440209070492611E-3</v>
      </c>
    </row>
    <row r="607" spans="1:3" x14ac:dyDescent="0.25">
      <c r="A607" s="9">
        <v>43706</v>
      </c>
      <c r="B607" s="10">
        <v>2.957395472236835E-3</v>
      </c>
      <c r="C607" s="10">
        <v>3.0341493647887412E-3</v>
      </c>
    </row>
    <row r="608" spans="1:3" x14ac:dyDescent="0.25">
      <c r="A608" s="9">
        <v>43707</v>
      </c>
      <c r="B608" s="10">
        <v>1.050609616226605E-4</v>
      </c>
      <c r="C608" s="10">
        <v>6.1015264380648304E-4</v>
      </c>
    </row>
    <row r="609" spans="1:3" x14ac:dyDescent="0.25">
      <c r="A609" s="9">
        <v>43708</v>
      </c>
      <c r="B609" s="10">
        <v>3.2465217443267143E-5</v>
      </c>
      <c r="C609" s="10">
        <v>2.6499050525430331E-5</v>
      </c>
    </row>
    <row r="610" spans="1:3" x14ac:dyDescent="0.25">
      <c r="A610" s="9">
        <v>43709</v>
      </c>
      <c r="B610" s="10">
        <v>1.8204422839618321E-5</v>
      </c>
      <c r="C610" s="10">
        <v>1.8123446072548791E-5</v>
      </c>
    </row>
    <row r="611" spans="1:3" x14ac:dyDescent="0.25">
      <c r="A611" s="9">
        <v>43710</v>
      </c>
      <c r="B611" s="10">
        <v>1.529471616763312E-3</v>
      </c>
      <c r="C611" s="10">
        <v>1.76693600569422E-3</v>
      </c>
    </row>
    <row r="612" spans="1:3" x14ac:dyDescent="0.25">
      <c r="A612" s="9">
        <v>43711</v>
      </c>
      <c r="B612" s="10">
        <v>-1.2153132702084071E-3</v>
      </c>
      <c r="C612" s="10">
        <v>-1.0885096805772761E-3</v>
      </c>
    </row>
    <row r="613" spans="1:3" x14ac:dyDescent="0.25">
      <c r="A613" s="9">
        <v>43712</v>
      </c>
      <c r="B613" s="10">
        <v>2.9137848179323629E-3</v>
      </c>
      <c r="C613" s="10">
        <v>2.4037969246180069E-3</v>
      </c>
    </row>
    <row r="614" spans="1:3" x14ac:dyDescent="0.25">
      <c r="A614" s="9">
        <v>43713</v>
      </c>
      <c r="B614" s="10">
        <v>-8.4581736112399053E-4</v>
      </c>
      <c r="C614" s="10">
        <v>-7.0139347519526662E-4</v>
      </c>
    </row>
    <row r="615" spans="1:3" x14ac:dyDescent="0.25">
      <c r="A615" s="9">
        <v>43714</v>
      </c>
      <c r="B615" s="10">
        <v>7.923967301985968E-4</v>
      </c>
      <c r="C615" s="10">
        <v>7.363149452008777E-4</v>
      </c>
    </row>
    <row r="616" spans="1:3" x14ac:dyDescent="0.25">
      <c r="A616" s="9">
        <v>43715</v>
      </c>
      <c r="B616" s="10">
        <v>1.914775330225105E-5</v>
      </c>
      <c r="C616" s="10">
        <v>1.9222912361893659E-5</v>
      </c>
    </row>
    <row r="617" spans="1:3" x14ac:dyDescent="0.25">
      <c r="A617" s="9">
        <v>43716</v>
      </c>
      <c r="B617" s="10">
        <v>2.1656741522768641E-5</v>
      </c>
      <c r="C617" s="10">
        <v>2.1711195464346741E-5</v>
      </c>
    </row>
    <row r="618" spans="1:3" x14ac:dyDescent="0.25">
      <c r="A618" s="9">
        <v>43717</v>
      </c>
      <c r="B618" s="10">
        <v>-2.4196490189318802E-3</v>
      </c>
      <c r="C618" s="10">
        <v>-2.437664062885259E-3</v>
      </c>
    </row>
    <row r="619" spans="1:3" x14ac:dyDescent="0.25">
      <c r="A619" s="9">
        <v>43718</v>
      </c>
      <c r="B619" s="10">
        <v>-9.5951254664250474E-4</v>
      </c>
      <c r="C619" s="10">
        <v>-7.6799917221781477E-4</v>
      </c>
    </row>
    <row r="620" spans="1:3" x14ac:dyDescent="0.25">
      <c r="A620" s="9">
        <v>43719</v>
      </c>
      <c r="B620" s="10">
        <v>3.368784413526615E-3</v>
      </c>
      <c r="C620" s="10">
        <v>3.7855504120605228E-3</v>
      </c>
    </row>
    <row r="621" spans="1:3" x14ac:dyDescent="0.25">
      <c r="A621" s="9">
        <v>43720</v>
      </c>
      <c r="B621" s="10">
        <v>9.2089532656158823E-4</v>
      </c>
      <c r="C621" s="10">
        <v>5.7220188304230035E-4</v>
      </c>
    </row>
    <row r="622" spans="1:3" x14ac:dyDescent="0.25">
      <c r="A622" s="9">
        <v>43721</v>
      </c>
      <c r="B622" s="10">
        <v>-3.7080472372980071E-3</v>
      </c>
      <c r="C622" s="10">
        <v>-3.9556468151323854E-3</v>
      </c>
    </row>
    <row r="623" spans="1:3" x14ac:dyDescent="0.25">
      <c r="A623" s="9">
        <v>43722</v>
      </c>
      <c r="B623" s="10">
        <v>2.2341895416833069E-5</v>
      </c>
      <c r="C623" s="10">
        <v>2.224645092052668E-5</v>
      </c>
    </row>
    <row r="624" spans="1:3" x14ac:dyDescent="0.25">
      <c r="A624" s="9">
        <v>43723</v>
      </c>
      <c r="B624" s="10">
        <v>2.2415331153657899E-5</v>
      </c>
      <c r="C624" s="10">
        <v>2.2316135396938112E-5</v>
      </c>
    </row>
    <row r="625" spans="1:3" x14ac:dyDescent="0.25">
      <c r="A625" s="9">
        <v>43724</v>
      </c>
      <c r="B625" s="10">
        <v>1.7099131552227309E-3</v>
      </c>
      <c r="C625" s="10">
        <v>2.5090187549070548E-3</v>
      </c>
    </row>
    <row r="626" spans="1:3" x14ac:dyDescent="0.25">
      <c r="A626" s="9">
        <v>43725</v>
      </c>
      <c r="B626" s="10">
        <v>-8.4780016273711123E-4</v>
      </c>
      <c r="C626" s="10">
        <v>-1.2498597783117129E-3</v>
      </c>
    </row>
    <row r="627" spans="1:3" x14ac:dyDescent="0.25">
      <c r="A627" s="9">
        <v>43726</v>
      </c>
      <c r="B627" s="10">
        <v>3.2029211040351951E-4</v>
      </c>
      <c r="C627" s="10">
        <v>2.3170485162493651E-4</v>
      </c>
    </row>
    <row r="628" spans="1:3" x14ac:dyDescent="0.25">
      <c r="A628" s="9">
        <v>43727</v>
      </c>
      <c r="B628" s="10">
        <v>-8.3646358725764092E-4</v>
      </c>
      <c r="C628" s="10">
        <v>-7.7480065840984658E-4</v>
      </c>
    </row>
    <row r="629" spans="1:3" x14ac:dyDescent="0.25">
      <c r="A629" s="9">
        <v>43728</v>
      </c>
      <c r="B629" s="10">
        <v>9.2877305406302568E-5</v>
      </c>
      <c r="C629" s="10">
        <v>5.8583168848325151E-4</v>
      </c>
    </row>
    <row r="630" spans="1:3" x14ac:dyDescent="0.25">
      <c r="A630" s="9">
        <v>43729</v>
      </c>
      <c r="B630" s="10">
        <v>2.1920461653390792E-5</v>
      </c>
      <c r="C630" s="10">
        <v>2.1576624654073839E-5</v>
      </c>
    </row>
    <row r="631" spans="1:3" x14ac:dyDescent="0.25">
      <c r="A631" s="9">
        <v>43730</v>
      </c>
      <c r="B631" s="10">
        <v>2.217298049034255E-5</v>
      </c>
      <c r="C631" s="10">
        <v>2.1789388795045991E-5</v>
      </c>
    </row>
    <row r="632" spans="1:3" x14ac:dyDescent="0.25">
      <c r="A632" s="9">
        <v>43731</v>
      </c>
      <c r="B632" s="10">
        <v>3.094321673435374E-3</v>
      </c>
      <c r="C632" s="10">
        <v>3.119561881863131E-3</v>
      </c>
    </row>
    <row r="633" spans="1:3" x14ac:dyDescent="0.25">
      <c r="A633" s="9">
        <v>43732</v>
      </c>
      <c r="B633" s="10">
        <v>-6.6503023020747509E-4</v>
      </c>
      <c r="C633" s="10">
        <v>-5.8856188702183232E-4</v>
      </c>
    </row>
    <row r="634" spans="1:3" x14ac:dyDescent="0.25">
      <c r="A634" s="9">
        <v>43733</v>
      </c>
      <c r="B634" s="10">
        <v>7.5712028197694181E-4</v>
      </c>
      <c r="C634" s="10">
        <v>9.5345377710120971E-4</v>
      </c>
    </row>
    <row r="635" spans="1:3" x14ac:dyDescent="0.25">
      <c r="A635" s="9">
        <v>43734</v>
      </c>
      <c r="B635" s="10">
        <v>-3.679412155518369E-4</v>
      </c>
      <c r="C635" s="10">
        <v>-2.5108588826661121E-4</v>
      </c>
    </row>
    <row r="636" spans="1:3" x14ac:dyDescent="0.25">
      <c r="A636" s="9">
        <v>43735</v>
      </c>
      <c r="B636" s="10">
        <v>-2.64607148126772E-3</v>
      </c>
      <c r="C636" s="10">
        <v>-2.7332803480287771E-3</v>
      </c>
    </row>
    <row r="637" spans="1:3" x14ac:dyDescent="0.25">
      <c r="A637" s="9">
        <v>43736</v>
      </c>
      <c r="B637" s="10">
        <v>2.0875293883726439E-5</v>
      </c>
      <c r="C637" s="10">
        <v>2.034457389576971E-5</v>
      </c>
    </row>
    <row r="638" spans="1:3" x14ac:dyDescent="0.25">
      <c r="A638" s="9">
        <v>43737</v>
      </c>
      <c r="B638" s="10">
        <v>2.073882492070744E-5</v>
      </c>
      <c r="C638" s="10">
        <v>2.014933099081517E-5</v>
      </c>
    </row>
    <row r="639" spans="1:3" x14ac:dyDescent="0.25">
      <c r="A639" s="9">
        <v>43738</v>
      </c>
      <c r="B639" s="10">
        <v>2.0906074714472922E-3</v>
      </c>
      <c r="C639" s="10">
        <v>2.584883036918395E-3</v>
      </c>
    </row>
    <row r="640" spans="1:3" x14ac:dyDescent="0.25">
      <c r="A640" s="9">
        <v>43739</v>
      </c>
      <c r="B640" s="10">
        <v>-3.9549492440522638E-3</v>
      </c>
      <c r="C640" s="10">
        <v>-4.2994023158335892E-3</v>
      </c>
    </row>
    <row r="641" spans="1:3" x14ac:dyDescent="0.25">
      <c r="A641" s="9">
        <v>43740</v>
      </c>
      <c r="B641" s="10">
        <v>-4.840081424082987E-3</v>
      </c>
      <c r="C641" s="10">
        <v>-4.9463781903614779E-3</v>
      </c>
    </row>
    <row r="642" spans="1:3" x14ac:dyDescent="0.25">
      <c r="A642" s="9">
        <v>43741</v>
      </c>
      <c r="B642" s="10">
        <v>1.851248825060603E-3</v>
      </c>
      <c r="C642" s="10">
        <v>1.6731748055527349E-3</v>
      </c>
    </row>
    <row r="643" spans="1:3" x14ac:dyDescent="0.25">
      <c r="A643" s="9">
        <v>43742</v>
      </c>
      <c r="B643" s="10">
        <v>2.61925387125439E-3</v>
      </c>
      <c r="C643" s="10">
        <v>2.4526370050299562E-3</v>
      </c>
    </row>
    <row r="644" spans="1:3" x14ac:dyDescent="0.25">
      <c r="A644" s="9">
        <v>43743</v>
      </c>
      <c r="B644" s="10">
        <v>2.1800490479728651E-5</v>
      </c>
      <c r="C644" s="10">
        <v>2.125906121852594E-5</v>
      </c>
    </row>
    <row r="645" spans="1:3" x14ac:dyDescent="0.25">
      <c r="A645" s="9">
        <v>43744</v>
      </c>
      <c r="B645" s="10">
        <v>2.195371165636395E-5</v>
      </c>
      <c r="C645" s="10">
        <v>2.1353789274147769E-5</v>
      </c>
    </row>
    <row r="646" spans="1:3" x14ac:dyDescent="0.25">
      <c r="A646" s="9">
        <v>43745</v>
      </c>
      <c r="B646" s="10">
        <v>-2.5743033462435339E-3</v>
      </c>
      <c r="C646" s="10">
        <v>-2.6630801702328681E-3</v>
      </c>
    </row>
    <row r="647" spans="1:3" x14ac:dyDescent="0.25">
      <c r="A647" s="9">
        <v>43746</v>
      </c>
      <c r="B647" s="10">
        <v>-2.3160799336031661E-3</v>
      </c>
      <c r="C647" s="10">
        <v>-2.124601927823599E-3</v>
      </c>
    </row>
    <row r="648" spans="1:3" x14ac:dyDescent="0.25">
      <c r="A648" s="9">
        <v>43747</v>
      </c>
      <c r="B648" s="10">
        <v>7.1777043687659692E-4</v>
      </c>
      <c r="C648" s="10">
        <v>4.8267196177564919E-4</v>
      </c>
    </row>
    <row r="649" spans="1:3" x14ac:dyDescent="0.25">
      <c r="A649" s="9">
        <v>43748</v>
      </c>
      <c r="B649" s="10">
        <v>-1.10910909761941E-3</v>
      </c>
      <c r="C649" s="10">
        <v>-1.2932615378616901E-3</v>
      </c>
    </row>
    <row r="650" spans="1:3" x14ac:dyDescent="0.25">
      <c r="A650" s="9">
        <v>43749</v>
      </c>
      <c r="B650" s="10">
        <v>2.5904628067401352E-3</v>
      </c>
      <c r="C650" s="10">
        <v>3.1712426832217751E-3</v>
      </c>
    </row>
    <row r="651" spans="1:3" x14ac:dyDescent="0.25">
      <c r="A651" s="9">
        <v>43750</v>
      </c>
      <c r="B651" s="10">
        <v>2.1444235608347739E-5</v>
      </c>
      <c r="C651" s="10">
        <v>2.144620960531363E-5</v>
      </c>
    </row>
    <row r="652" spans="1:3" x14ac:dyDescent="0.25">
      <c r="A652" s="9">
        <v>43751</v>
      </c>
      <c r="B652" s="10">
        <v>1.7494919483551641E-5</v>
      </c>
      <c r="C652" s="10">
        <v>1.7495277956358631E-5</v>
      </c>
    </row>
    <row r="653" spans="1:3" x14ac:dyDescent="0.25">
      <c r="A653" s="9">
        <v>43752</v>
      </c>
      <c r="B653" s="10">
        <v>-1.39713604067937E-3</v>
      </c>
      <c r="C653" s="10">
        <v>-1.481450132997941E-3</v>
      </c>
    </row>
    <row r="654" spans="1:3" x14ac:dyDescent="0.25">
      <c r="A654" s="9">
        <v>43753</v>
      </c>
      <c r="B654" s="10">
        <v>1.646623124072377E-3</v>
      </c>
      <c r="C654" s="10">
        <v>1.915723051777896E-3</v>
      </c>
    </row>
    <row r="655" spans="1:3" x14ac:dyDescent="0.25">
      <c r="A655" s="9">
        <v>43754</v>
      </c>
      <c r="B655" s="10">
        <v>-1.556722098463581E-4</v>
      </c>
      <c r="C655" s="10">
        <v>-2.2691554815468251E-4</v>
      </c>
    </row>
    <row r="656" spans="1:3" x14ac:dyDescent="0.25">
      <c r="A656" s="9">
        <v>43755</v>
      </c>
      <c r="B656" s="10">
        <v>9.1178238849876081E-4</v>
      </c>
      <c r="C656" s="10">
        <v>3.3409381044768871E-4</v>
      </c>
    </row>
    <row r="657" spans="1:3" x14ac:dyDescent="0.25">
      <c r="A657" s="9">
        <v>43756</v>
      </c>
      <c r="B657" s="10">
        <v>-1.5794117901574149E-3</v>
      </c>
      <c r="C657" s="10">
        <v>-1.688700128956611E-3</v>
      </c>
    </row>
    <row r="658" spans="1:3" x14ac:dyDescent="0.25">
      <c r="A658" s="9">
        <v>43757</v>
      </c>
      <c r="B658" s="10">
        <v>2.1320851469663889E-5</v>
      </c>
      <c r="C658" s="10">
        <v>2.121719132497368E-5</v>
      </c>
    </row>
    <row r="659" spans="1:3" x14ac:dyDescent="0.25">
      <c r="A659" s="9">
        <v>43758</v>
      </c>
      <c r="B659" s="10">
        <v>2.134199283565508E-5</v>
      </c>
      <c r="C659" s="10">
        <v>2.1195404231955098E-5</v>
      </c>
    </row>
    <row r="660" spans="1:3" x14ac:dyDescent="0.25">
      <c r="A660" s="9">
        <v>43759</v>
      </c>
      <c r="B660" s="10">
        <v>3.423947511989045E-4</v>
      </c>
      <c r="C660" s="10">
        <v>4.4411214946493688E-4</v>
      </c>
    </row>
    <row r="661" spans="1:3" x14ac:dyDescent="0.25">
      <c r="A661" s="9">
        <v>43760</v>
      </c>
      <c r="B661" s="10">
        <v>1.9528959674697251E-3</v>
      </c>
      <c r="C661" s="10">
        <v>1.960892388749524E-3</v>
      </c>
    </row>
    <row r="662" spans="1:3" x14ac:dyDescent="0.25">
      <c r="A662" s="9">
        <v>43761</v>
      </c>
      <c r="B662" s="10">
        <v>3.3145444444528942E-3</v>
      </c>
      <c r="C662" s="10">
        <v>3.4202343991176498E-3</v>
      </c>
    </row>
    <row r="663" spans="1:3" x14ac:dyDescent="0.25">
      <c r="A663" s="9">
        <v>43762</v>
      </c>
      <c r="B663" s="10">
        <v>1.4429357791345689E-3</v>
      </c>
      <c r="C663" s="10">
        <v>1.5153610520990399E-3</v>
      </c>
    </row>
    <row r="664" spans="1:3" x14ac:dyDescent="0.25">
      <c r="A664" s="9">
        <v>43763</v>
      </c>
      <c r="B664" s="10">
        <v>1.9664939867525271E-3</v>
      </c>
      <c r="C664" s="10">
        <v>2.081967484910185E-3</v>
      </c>
    </row>
    <row r="665" spans="1:3" x14ac:dyDescent="0.25">
      <c r="A665" s="9">
        <v>43764</v>
      </c>
      <c r="B665" s="10">
        <v>2.1160910067763439E-5</v>
      </c>
      <c r="C665" s="10">
        <v>2.079125168852336E-5</v>
      </c>
    </row>
    <row r="666" spans="1:3" x14ac:dyDescent="0.25">
      <c r="A666" s="9">
        <v>43765</v>
      </c>
      <c r="B666" s="10">
        <v>2.1186738363709882E-5</v>
      </c>
      <c r="C666" s="10">
        <v>2.0713850972464701E-5</v>
      </c>
    </row>
    <row r="667" spans="1:3" x14ac:dyDescent="0.25">
      <c r="A667" s="9">
        <v>43766</v>
      </c>
      <c r="B667" s="10">
        <v>-1.141526556138861E-3</v>
      </c>
      <c r="C667" s="10">
        <v>-1.110225092799122E-3</v>
      </c>
    </row>
    <row r="668" spans="1:3" x14ac:dyDescent="0.25">
      <c r="A668" s="9">
        <v>43767</v>
      </c>
      <c r="B668" s="10">
        <v>-1.9599238281501341E-3</v>
      </c>
      <c r="C668" s="10">
        <v>-2.104411831934438E-3</v>
      </c>
    </row>
    <row r="669" spans="1:3" x14ac:dyDescent="0.25">
      <c r="A669" s="9">
        <v>43768</v>
      </c>
      <c r="B669" s="10">
        <v>6.2635551413814383E-4</v>
      </c>
      <c r="C669" s="10">
        <v>5.0552522432867342E-4</v>
      </c>
    </row>
    <row r="670" spans="1:3" x14ac:dyDescent="0.25">
      <c r="A670" s="9">
        <v>43769</v>
      </c>
      <c r="B670" s="10">
        <v>1.0447826811847969E-3</v>
      </c>
      <c r="C670" s="10">
        <v>8.4588562053422578E-4</v>
      </c>
    </row>
    <row r="671" spans="1:3" x14ac:dyDescent="0.25">
      <c r="A671" s="9">
        <v>43770</v>
      </c>
      <c r="B671" s="10">
        <v>9.6812753376895877E-4</v>
      </c>
      <c r="C671" s="10">
        <v>8.5464594648310133E-4</v>
      </c>
    </row>
    <row r="672" spans="1:3" x14ac:dyDescent="0.25">
      <c r="A672" s="9">
        <v>43771</v>
      </c>
      <c r="B672" s="10">
        <v>2.1697464892111998E-5</v>
      </c>
      <c r="C672" s="10">
        <v>2.1543495229536799E-5</v>
      </c>
    </row>
    <row r="673" spans="1:3" x14ac:dyDescent="0.25">
      <c r="A673" s="9">
        <v>43772</v>
      </c>
      <c r="B673" s="10">
        <v>2.1783478167725079E-5</v>
      </c>
      <c r="C673" s="10">
        <v>2.1597236172565811E-5</v>
      </c>
    </row>
    <row r="674" spans="1:3" x14ac:dyDescent="0.25">
      <c r="A674" s="9">
        <v>43773</v>
      </c>
      <c r="B674" s="10">
        <v>2.1190332873139979E-3</v>
      </c>
      <c r="C674" s="10">
        <v>2.2138045797777122E-3</v>
      </c>
    </row>
    <row r="675" spans="1:3" x14ac:dyDescent="0.25">
      <c r="A675" s="9">
        <v>43774</v>
      </c>
      <c r="B675" s="10">
        <v>-1.331794973929878E-3</v>
      </c>
      <c r="C675" s="10">
        <v>-5.8785295530472403E-4</v>
      </c>
    </row>
    <row r="676" spans="1:3" x14ac:dyDescent="0.25">
      <c r="A676" s="9">
        <v>43775</v>
      </c>
      <c r="B676" s="10">
        <v>1.3922523759868349E-4</v>
      </c>
      <c r="C676" s="10">
        <v>1.628552024310892E-4</v>
      </c>
    </row>
    <row r="677" spans="1:3" x14ac:dyDescent="0.25">
      <c r="A677" s="9">
        <v>43776</v>
      </c>
      <c r="B677" s="10">
        <v>-1.3000479156748399E-3</v>
      </c>
      <c r="C677" s="10">
        <v>-1.062718049950395E-3</v>
      </c>
    </row>
    <row r="678" spans="1:3" x14ac:dyDescent="0.25">
      <c r="A678" s="9">
        <v>43777</v>
      </c>
      <c r="B678" s="10">
        <v>-2.3728782003729081E-3</v>
      </c>
      <c r="C678" s="10">
        <v>-2.1598777803132352E-3</v>
      </c>
    </row>
    <row r="679" spans="1:3" x14ac:dyDescent="0.25">
      <c r="A679" s="9">
        <v>43778</v>
      </c>
      <c r="B679" s="10">
        <v>2.4240366681693711E-5</v>
      </c>
      <c r="C679" s="10">
        <v>2.4236178964187619E-5</v>
      </c>
    </row>
    <row r="680" spans="1:3" x14ac:dyDescent="0.25">
      <c r="A680" s="9">
        <v>43779</v>
      </c>
      <c r="B680" s="10">
        <v>2.4373212059058961E-5</v>
      </c>
      <c r="C680" s="10">
        <v>2.435946192158589E-5</v>
      </c>
    </row>
    <row r="681" spans="1:3" x14ac:dyDescent="0.25">
      <c r="A681" s="9">
        <v>43780</v>
      </c>
      <c r="B681" s="10">
        <v>-3.210195027347873E-3</v>
      </c>
      <c r="C681" s="10">
        <v>-3.1950345914187879E-3</v>
      </c>
    </row>
    <row r="682" spans="1:3" x14ac:dyDescent="0.25">
      <c r="A682" s="9">
        <v>43781</v>
      </c>
      <c r="B682" s="10">
        <v>7.6130298512033789E-4</v>
      </c>
      <c r="C682" s="10">
        <v>9.485818846206584E-4</v>
      </c>
    </row>
    <row r="683" spans="1:3" x14ac:dyDescent="0.25">
      <c r="A683" s="9">
        <v>43782</v>
      </c>
      <c r="B683" s="10">
        <v>8.2721753944547949E-4</v>
      </c>
      <c r="C683" s="10">
        <v>8.7039420088652619E-4</v>
      </c>
    </row>
    <row r="684" spans="1:3" x14ac:dyDescent="0.25">
      <c r="A684" s="9">
        <v>43783</v>
      </c>
      <c r="B684" s="10">
        <v>1.0597606975719649E-3</v>
      </c>
      <c r="C684" s="10">
        <v>1.19927690602939E-3</v>
      </c>
    </row>
    <row r="685" spans="1:3" x14ac:dyDescent="0.25">
      <c r="A685" s="9">
        <v>43784</v>
      </c>
      <c r="B685" s="10">
        <v>1.096240740403376E-3</v>
      </c>
      <c r="C685" s="10">
        <v>6.2412480962747985E-4</v>
      </c>
    </row>
    <row r="686" spans="1:3" x14ac:dyDescent="0.25">
      <c r="A686" s="9">
        <v>43785</v>
      </c>
      <c r="B686" s="10">
        <v>2.416038298891365E-5</v>
      </c>
      <c r="C686" s="10">
        <v>2.455428118475211E-5</v>
      </c>
    </row>
    <row r="687" spans="1:3" x14ac:dyDescent="0.25">
      <c r="A687" s="9">
        <v>43786</v>
      </c>
      <c r="B687" s="10">
        <v>2.4067215590450889E-5</v>
      </c>
      <c r="C687" s="10">
        <v>2.4540535200845429E-5</v>
      </c>
    </row>
    <row r="688" spans="1:3" x14ac:dyDescent="0.25">
      <c r="A688" s="9">
        <v>43787</v>
      </c>
      <c r="B688" s="10">
        <v>-5.8310534775718459E-4</v>
      </c>
      <c r="C688" s="10">
        <v>-7.5930134705071151E-4</v>
      </c>
    </row>
    <row r="689" spans="1:3" x14ac:dyDescent="0.25">
      <c r="A689" s="9">
        <v>43788</v>
      </c>
      <c r="B689" s="10">
        <v>1.6979276076012351E-3</v>
      </c>
      <c r="C689" s="10">
        <v>1.6522093221880141E-3</v>
      </c>
    </row>
    <row r="690" spans="1:3" x14ac:dyDescent="0.25">
      <c r="A690" s="9">
        <v>43789</v>
      </c>
      <c r="B690" s="10">
        <v>-3.1197642378233409E-4</v>
      </c>
      <c r="C690" s="10">
        <v>-1.9603917480170979E-4</v>
      </c>
    </row>
    <row r="691" spans="1:3" x14ac:dyDescent="0.25">
      <c r="A691" s="9">
        <v>43790</v>
      </c>
      <c r="B691" s="10">
        <v>-2.2132530002466622E-3</v>
      </c>
      <c r="C691" s="10">
        <v>-2.278501368048413E-3</v>
      </c>
    </row>
    <row r="692" spans="1:3" x14ac:dyDescent="0.25">
      <c r="A692" s="9">
        <v>43791</v>
      </c>
      <c r="B692" s="10">
        <v>1.898620249521477E-3</v>
      </c>
      <c r="C692" s="10">
        <v>2.1956664153104381E-3</v>
      </c>
    </row>
    <row r="693" spans="1:3" x14ac:dyDescent="0.25">
      <c r="A693" s="9">
        <v>43792</v>
      </c>
      <c r="B693" s="10">
        <v>2.3467165264801079E-5</v>
      </c>
      <c r="C693" s="10">
        <v>2.349296649395427E-5</v>
      </c>
    </row>
    <row r="694" spans="1:3" x14ac:dyDescent="0.25">
      <c r="A694" s="9">
        <v>43793</v>
      </c>
      <c r="B694" s="10">
        <v>2.3548781568072389E-5</v>
      </c>
      <c r="C694" s="10">
        <v>2.3572516924419421E-5</v>
      </c>
    </row>
    <row r="695" spans="1:3" x14ac:dyDescent="0.25">
      <c r="A695" s="9">
        <v>43794</v>
      </c>
      <c r="B695" s="10">
        <v>3.008030093229364E-3</v>
      </c>
      <c r="C695" s="10">
        <v>3.3805987070110182E-3</v>
      </c>
    </row>
    <row r="696" spans="1:3" x14ac:dyDescent="0.25">
      <c r="A696" s="9">
        <v>43795</v>
      </c>
      <c r="B696" s="10">
        <v>7.9233699734060359E-4</v>
      </c>
      <c r="C696" s="10">
        <v>6.6420459309557423E-4</v>
      </c>
    </row>
    <row r="697" spans="1:3" x14ac:dyDescent="0.25">
      <c r="A697" s="9">
        <v>43796</v>
      </c>
      <c r="B697" s="10">
        <v>1.2200467561187529E-3</v>
      </c>
      <c r="C697" s="10">
        <v>1.4460743996733689E-3</v>
      </c>
    </row>
    <row r="698" spans="1:3" x14ac:dyDescent="0.25">
      <c r="A698" s="9">
        <v>43797</v>
      </c>
      <c r="B698" s="10">
        <v>-2.5914272914429048E-5</v>
      </c>
      <c r="C698" s="10">
        <v>-3.8514826633750943E-5</v>
      </c>
    </row>
    <row r="699" spans="1:3" x14ac:dyDescent="0.25">
      <c r="A699" s="9">
        <v>43798</v>
      </c>
      <c r="B699" s="10">
        <v>-2.8295500557505848E-3</v>
      </c>
      <c r="C699" s="10">
        <v>-2.979332327324169E-3</v>
      </c>
    </row>
    <row r="700" spans="1:3" x14ac:dyDescent="0.25">
      <c r="A700" s="9">
        <v>43799</v>
      </c>
      <c r="B700" s="10">
        <v>2.3552992609587872E-5</v>
      </c>
      <c r="C700" s="10">
        <v>2.345496119060542E-5</v>
      </c>
    </row>
    <row r="701" spans="1:3" x14ac:dyDescent="0.25">
      <c r="A701" s="9">
        <v>43800</v>
      </c>
      <c r="B701" s="10">
        <v>2.3561176886843779E-5</v>
      </c>
      <c r="C701" s="10">
        <v>2.3454123578625641E-5</v>
      </c>
    </row>
    <row r="702" spans="1:3" x14ac:dyDescent="0.25">
      <c r="A702" s="9">
        <v>43801</v>
      </c>
      <c r="B702" s="10">
        <v>-4.8893215816236957E-3</v>
      </c>
      <c r="C702" s="10">
        <v>-5.4148909500838496E-3</v>
      </c>
    </row>
    <row r="703" spans="1:3" x14ac:dyDescent="0.25">
      <c r="A703" s="9">
        <v>43802</v>
      </c>
      <c r="B703" s="10">
        <v>1.424700984752558E-3</v>
      </c>
      <c r="C703" s="10">
        <v>1.4451890913216301E-3</v>
      </c>
    </row>
    <row r="704" spans="1:3" x14ac:dyDescent="0.25">
      <c r="A704" s="9">
        <v>43803</v>
      </c>
      <c r="B704" s="10">
        <v>1.184650011912147E-3</v>
      </c>
      <c r="C704" s="10">
        <v>1.3532711679891121E-3</v>
      </c>
    </row>
    <row r="705" spans="1:3" x14ac:dyDescent="0.25">
      <c r="A705" s="9">
        <v>43804</v>
      </c>
      <c r="B705" s="10">
        <v>-1.131966532813E-3</v>
      </c>
      <c r="C705" s="10">
        <v>-1.0857811444137111E-3</v>
      </c>
    </row>
    <row r="706" spans="1:3" x14ac:dyDescent="0.25">
      <c r="A706" s="9">
        <v>43805</v>
      </c>
      <c r="B706" s="10">
        <v>3.6427602645232589E-3</v>
      </c>
      <c r="C706" s="10">
        <v>4.0196158627254794E-3</v>
      </c>
    </row>
    <row r="707" spans="1:3" x14ac:dyDescent="0.25">
      <c r="A707" s="9">
        <v>43806</v>
      </c>
      <c r="B707" s="10">
        <v>2.3050980864525169E-5</v>
      </c>
      <c r="C707" s="10">
        <v>2.29341168229702E-5</v>
      </c>
    </row>
    <row r="708" spans="1:3" x14ac:dyDescent="0.25">
      <c r="A708" s="9">
        <v>43807</v>
      </c>
      <c r="B708" s="10">
        <v>2.3168820156627131E-5</v>
      </c>
      <c r="C708" s="10">
        <v>2.304180847034765E-5</v>
      </c>
    </row>
    <row r="709" spans="1:3" x14ac:dyDescent="0.25">
      <c r="A709" s="9">
        <v>43808</v>
      </c>
      <c r="B709" s="10">
        <v>-1.9534084139197772E-3</v>
      </c>
      <c r="C709" s="10">
        <v>-2.0817167705390331E-3</v>
      </c>
    </row>
    <row r="710" spans="1:3" x14ac:dyDescent="0.25">
      <c r="A710" s="9">
        <v>43809</v>
      </c>
      <c r="B710" s="10">
        <v>-4.5010681813317799E-4</v>
      </c>
      <c r="C710" s="10">
        <v>-6.3248976851792982E-4</v>
      </c>
    </row>
    <row r="711" spans="1:3" x14ac:dyDescent="0.25">
      <c r="A711" s="9">
        <v>43810</v>
      </c>
      <c r="B711" s="10">
        <v>2.4251810428994598E-3</v>
      </c>
      <c r="C711" s="10">
        <v>2.4734408962883152E-3</v>
      </c>
    </row>
    <row r="712" spans="1:3" x14ac:dyDescent="0.25">
      <c r="A712" s="9">
        <v>43811</v>
      </c>
      <c r="B712" s="10">
        <v>5.6692414366099619E-4</v>
      </c>
      <c r="C712" s="10">
        <v>1.6206218098302469E-4</v>
      </c>
    </row>
    <row r="713" spans="1:3" x14ac:dyDescent="0.25">
      <c r="A713" s="9">
        <v>43812</v>
      </c>
      <c r="B713" s="10">
        <v>1.9280065616262829E-3</v>
      </c>
      <c r="C713" s="10">
        <v>2.1248810116032408E-3</v>
      </c>
    </row>
    <row r="714" spans="1:3" x14ac:dyDescent="0.25">
      <c r="A714" s="9">
        <v>43813</v>
      </c>
      <c r="B714" s="10">
        <v>2.2253360602908501E-5</v>
      </c>
      <c r="C714" s="10">
        <v>2.2231127422278622E-5</v>
      </c>
    </row>
    <row r="715" spans="1:3" x14ac:dyDescent="0.25">
      <c r="A715" s="9">
        <v>43814</v>
      </c>
      <c r="B715" s="10">
        <v>2.2324844447307871E-5</v>
      </c>
      <c r="C715" s="10">
        <v>2.2298000361686832E-5</v>
      </c>
    </row>
    <row r="716" spans="1:3" x14ac:dyDescent="0.25">
      <c r="A716" s="9">
        <v>43815</v>
      </c>
      <c r="B716" s="10">
        <v>1.842674526275845E-3</v>
      </c>
      <c r="C716" s="10">
        <v>1.8173996555863601E-3</v>
      </c>
    </row>
    <row r="717" spans="1:3" x14ac:dyDescent="0.25">
      <c r="A717" s="9">
        <v>43816</v>
      </c>
      <c r="B717" s="10">
        <v>1.312220943172626E-5</v>
      </c>
      <c r="C717" s="10">
        <v>-4.7537766767657969E-4</v>
      </c>
    </row>
    <row r="718" spans="1:3" x14ac:dyDescent="0.25">
      <c r="A718" s="9">
        <v>43817</v>
      </c>
      <c r="B718" s="10">
        <v>1.4709282966562931E-4</v>
      </c>
      <c r="C718" s="10">
        <v>3.2928566950918281E-4</v>
      </c>
    </row>
    <row r="719" spans="1:3" x14ac:dyDescent="0.25">
      <c r="A719" s="9">
        <v>43818</v>
      </c>
      <c r="B719" s="10">
        <v>1.571934753444193E-3</v>
      </c>
      <c r="C719" s="10">
        <v>1.6292884025517209E-3</v>
      </c>
    </row>
    <row r="720" spans="1:3" x14ac:dyDescent="0.25">
      <c r="A720" s="9">
        <v>43819</v>
      </c>
      <c r="B720" s="10">
        <v>2.0574575163634372E-3</v>
      </c>
      <c r="C720" s="10">
        <v>2.418826523243212E-3</v>
      </c>
    </row>
    <row r="721" spans="1:3" x14ac:dyDescent="0.25">
      <c r="A721" s="9">
        <v>43820</v>
      </c>
      <c r="B721" s="10">
        <v>2.061692836075046E-5</v>
      </c>
      <c r="C721" s="10">
        <v>2.0767490839679329E-5</v>
      </c>
    </row>
    <row r="722" spans="1:3" x14ac:dyDescent="0.25">
      <c r="A722" s="9">
        <v>43821</v>
      </c>
      <c r="B722" s="10">
        <v>2.063387013362394E-5</v>
      </c>
      <c r="C722" s="10">
        <v>2.0789391118825051E-5</v>
      </c>
    </row>
    <row r="723" spans="1:3" x14ac:dyDescent="0.25">
      <c r="A723" s="9">
        <v>43822</v>
      </c>
      <c r="B723" s="10">
        <v>7.7507842041191211E-4</v>
      </c>
      <c r="C723" s="10">
        <v>5.5395638931687863E-4</v>
      </c>
    </row>
    <row r="724" spans="1:3" x14ac:dyDescent="0.25">
      <c r="A724" s="9">
        <v>43823</v>
      </c>
      <c r="B724" s="10">
        <v>3.1185500430530588E-4</v>
      </c>
      <c r="C724" s="10">
        <v>3.6198999041725521E-4</v>
      </c>
    </row>
    <row r="725" spans="1:3" x14ac:dyDescent="0.25">
      <c r="A725" s="9">
        <v>43824</v>
      </c>
      <c r="B725" s="10">
        <v>5.5675014864364769E-5</v>
      </c>
      <c r="C725" s="10">
        <v>3.9937789717559007E-5</v>
      </c>
    </row>
    <row r="726" spans="1:3" x14ac:dyDescent="0.25">
      <c r="A726" s="9">
        <v>43825</v>
      </c>
      <c r="B726" s="10">
        <v>6.6121590877332714E-4</v>
      </c>
      <c r="C726" s="10">
        <v>6.5232099234968643E-4</v>
      </c>
    </row>
    <row r="727" spans="1:3" x14ac:dyDescent="0.25">
      <c r="A727" s="9">
        <v>43826</v>
      </c>
      <c r="B727" s="10">
        <v>1.979638043118515E-3</v>
      </c>
      <c r="C727" s="10">
        <v>1.5061287809416961E-3</v>
      </c>
    </row>
    <row r="728" spans="1:3" x14ac:dyDescent="0.25">
      <c r="A728" s="9">
        <v>43827</v>
      </c>
      <c r="B728" s="10">
        <v>1.977244419171242E-5</v>
      </c>
      <c r="C728" s="10">
        <v>1.963347478128874E-5</v>
      </c>
    </row>
    <row r="729" spans="1:3" x14ac:dyDescent="0.25">
      <c r="A729" s="9">
        <v>43828</v>
      </c>
      <c r="B729" s="10">
        <v>1.9444143854574492E-5</v>
      </c>
      <c r="C729" s="10">
        <v>1.9283048521279159E-5</v>
      </c>
    </row>
    <row r="730" spans="1:3" x14ac:dyDescent="0.25">
      <c r="A730" s="9">
        <v>43829</v>
      </c>
      <c r="B730" s="10">
        <v>-3.0349456994881452E-3</v>
      </c>
      <c r="C730" s="10">
        <v>-3.3800037548801232E-3</v>
      </c>
    </row>
    <row r="731" spans="1:3" x14ac:dyDescent="0.25">
      <c r="A731" s="9">
        <v>43830</v>
      </c>
      <c r="B731" s="10">
        <v>-1.307446848122451E-3</v>
      </c>
      <c r="C731" s="10">
        <v>-1.3155137989410151E-3</v>
      </c>
    </row>
    <row r="732" spans="1:3" x14ac:dyDescent="0.25">
      <c r="A732" s="9">
        <v>43831</v>
      </c>
      <c r="B732" s="10">
        <v>1.7899777011276541E-5</v>
      </c>
      <c r="C732" s="10">
        <v>1.7465676609207389E-5</v>
      </c>
    </row>
    <row r="733" spans="1:3" x14ac:dyDescent="0.25">
      <c r="A733" s="9">
        <v>43832</v>
      </c>
      <c r="B733" s="10">
        <v>4.1031884485349668E-3</v>
      </c>
      <c r="C733" s="10">
        <v>4.2839227138777858E-3</v>
      </c>
    </row>
    <row r="734" spans="1:3" x14ac:dyDescent="0.25">
      <c r="A734" s="9">
        <v>43833</v>
      </c>
      <c r="B734" s="10">
        <v>2.7974244849675589E-3</v>
      </c>
      <c r="C734" s="10">
        <v>2.9892068553258881E-3</v>
      </c>
    </row>
    <row r="735" spans="1:3" x14ac:dyDescent="0.25">
      <c r="A735" s="9">
        <v>43834</v>
      </c>
      <c r="B735" s="10">
        <v>2.1984801881869132E-5</v>
      </c>
      <c r="C735" s="10">
        <v>2.146232145339155E-5</v>
      </c>
    </row>
    <row r="736" spans="1:3" x14ac:dyDescent="0.25">
      <c r="A736" s="9">
        <v>43835</v>
      </c>
      <c r="B736" s="10">
        <v>2.2113441362492381E-5</v>
      </c>
      <c r="C736" s="10">
        <v>2.1537072136590399E-5</v>
      </c>
    </row>
    <row r="737" spans="1:3" x14ac:dyDescent="0.25">
      <c r="A737" s="9">
        <v>43836</v>
      </c>
      <c r="B737" s="10">
        <v>1.1810484105310159E-3</v>
      </c>
      <c r="C737" s="10">
        <v>1.0774879400010651E-3</v>
      </c>
    </row>
    <row r="738" spans="1:3" x14ac:dyDescent="0.25">
      <c r="A738" s="9">
        <v>43837</v>
      </c>
      <c r="B738" s="10">
        <v>1.043151829558608E-3</v>
      </c>
      <c r="C738" s="10">
        <v>1.4815562695849049E-3</v>
      </c>
    </row>
    <row r="739" spans="1:3" x14ac:dyDescent="0.25">
      <c r="A739" s="9">
        <v>43838</v>
      </c>
      <c r="B739" s="10">
        <v>7.4825950703027999E-4</v>
      </c>
      <c r="C739" s="10">
        <v>9.4692717456323905E-4</v>
      </c>
    </row>
    <row r="740" spans="1:3" x14ac:dyDescent="0.25">
      <c r="A740" s="9">
        <v>43839</v>
      </c>
      <c r="B740" s="10">
        <v>1.2070024360808511E-3</v>
      </c>
      <c r="C740" s="10">
        <v>1.3221863103956011E-3</v>
      </c>
    </row>
    <row r="741" spans="1:3" x14ac:dyDescent="0.25">
      <c r="A741" s="9">
        <v>43840</v>
      </c>
      <c r="B741" s="10">
        <v>2.2562705589290741E-4</v>
      </c>
      <c r="C741" s="10">
        <v>1.3941437320985631E-4</v>
      </c>
    </row>
    <row r="742" spans="1:3" x14ac:dyDescent="0.25">
      <c r="A742" s="9">
        <v>43841</v>
      </c>
      <c r="B742" s="10">
        <v>2.286966016651348E-5</v>
      </c>
      <c r="C742" s="10">
        <v>2.2444847730174189E-5</v>
      </c>
    </row>
    <row r="743" spans="1:3" x14ac:dyDescent="0.25">
      <c r="A743" s="9">
        <v>43842</v>
      </c>
      <c r="B743" s="10">
        <v>2.3051847908739379E-5</v>
      </c>
      <c r="C743" s="10">
        <v>2.2581239880192779E-5</v>
      </c>
    </row>
    <row r="744" spans="1:3" x14ac:dyDescent="0.25">
      <c r="A744" s="9">
        <v>43843</v>
      </c>
      <c r="B744" s="10">
        <v>1.5829644497722391E-3</v>
      </c>
      <c r="C744" s="10">
        <v>1.253906876107713E-3</v>
      </c>
    </row>
    <row r="745" spans="1:3" x14ac:dyDescent="0.25">
      <c r="A745" s="9">
        <v>43844</v>
      </c>
      <c r="B745" s="10">
        <v>1.032289706419887E-3</v>
      </c>
      <c r="C745" s="10">
        <v>1.216363605927695E-3</v>
      </c>
    </row>
    <row r="746" spans="1:3" x14ac:dyDescent="0.25">
      <c r="A746" s="9">
        <v>43845</v>
      </c>
      <c r="B746" s="10">
        <v>6.7430369545129487E-4</v>
      </c>
      <c r="C746" s="10">
        <v>3.9371229220841458E-4</v>
      </c>
    </row>
    <row r="747" spans="1:3" x14ac:dyDescent="0.25">
      <c r="A747" s="9">
        <v>43846</v>
      </c>
      <c r="B747" s="10">
        <v>2.8675848697439221E-3</v>
      </c>
      <c r="C747" s="10">
        <v>3.0561232746459939E-3</v>
      </c>
    </row>
    <row r="748" spans="1:3" x14ac:dyDescent="0.25">
      <c r="A748" s="9">
        <v>43847</v>
      </c>
      <c r="B748" s="10">
        <v>2.186813545063337E-3</v>
      </c>
      <c r="C748" s="10">
        <v>2.603757022593856E-3</v>
      </c>
    </row>
    <row r="749" spans="1:3" x14ac:dyDescent="0.25">
      <c r="A749" s="9">
        <v>43848</v>
      </c>
      <c r="B749" s="10">
        <v>2.029390742097625E-5</v>
      </c>
      <c r="C749" s="10">
        <v>2.039833425726556E-5</v>
      </c>
    </row>
    <row r="750" spans="1:3" x14ac:dyDescent="0.25">
      <c r="A750" s="9">
        <v>43849</v>
      </c>
      <c r="B750" s="10">
        <v>2.0272082835726121E-5</v>
      </c>
      <c r="C750" s="10">
        <v>2.0381623482279562E-5</v>
      </c>
    </row>
    <row r="751" spans="1:3" x14ac:dyDescent="0.25">
      <c r="A751" s="9">
        <v>43850</v>
      </c>
      <c r="B751" s="10">
        <v>8.1417345287881915E-6</v>
      </c>
      <c r="C751" s="10">
        <v>9.209499592799375E-5</v>
      </c>
    </row>
    <row r="752" spans="1:3" x14ac:dyDescent="0.25">
      <c r="A752" s="9">
        <v>43851</v>
      </c>
      <c r="B752" s="10">
        <v>-2.7052793943940219E-3</v>
      </c>
      <c r="C752" s="10">
        <v>-2.7592750377194442E-3</v>
      </c>
    </row>
    <row r="753" spans="1:3" x14ac:dyDescent="0.25">
      <c r="A753" s="9">
        <v>43852</v>
      </c>
      <c r="B753" s="10">
        <v>1.8702374101700061E-3</v>
      </c>
      <c r="C753" s="10">
        <v>2.236290466263835E-3</v>
      </c>
    </row>
    <row r="754" spans="1:3" x14ac:dyDescent="0.25">
      <c r="A754" s="9">
        <v>43853</v>
      </c>
      <c r="B754" s="10">
        <v>4.2600514573432058E-4</v>
      </c>
      <c r="C754" s="10">
        <v>7.2759132682809202E-4</v>
      </c>
    </row>
    <row r="755" spans="1:3" x14ac:dyDescent="0.25">
      <c r="A755" s="9">
        <v>43854</v>
      </c>
      <c r="B755" s="10">
        <v>4.8605375267340989E-4</v>
      </c>
      <c r="C755" s="10">
        <v>6.2334239407579872E-4</v>
      </c>
    </row>
    <row r="756" spans="1:3" x14ac:dyDescent="0.25">
      <c r="A756" s="9">
        <v>43855</v>
      </c>
      <c r="B756" s="10">
        <v>6.1877820289879537E-6</v>
      </c>
      <c r="C756" s="10">
        <v>5.9729000441155478E-6</v>
      </c>
    </row>
    <row r="757" spans="1:3" x14ac:dyDescent="0.25">
      <c r="A757" s="9">
        <v>43856</v>
      </c>
      <c r="B757" s="10">
        <v>2.0932049312083482E-5</v>
      </c>
      <c r="C757" s="10">
        <v>2.063031128263226E-5</v>
      </c>
    </row>
    <row r="758" spans="1:3" x14ac:dyDescent="0.25">
      <c r="A758" s="9">
        <v>43857</v>
      </c>
      <c r="B758" s="10">
        <v>-4.5162525124962114E-3</v>
      </c>
      <c r="C758" s="10">
        <v>-4.3925390563079869E-3</v>
      </c>
    </row>
    <row r="759" spans="1:3" x14ac:dyDescent="0.25">
      <c r="A759" s="9">
        <v>43858</v>
      </c>
      <c r="B759" s="10">
        <v>1.663210146010119E-3</v>
      </c>
      <c r="C759" s="10">
        <v>1.665263971929676E-3</v>
      </c>
    </row>
    <row r="760" spans="1:3" x14ac:dyDescent="0.25">
      <c r="A760" s="9">
        <v>43859</v>
      </c>
      <c r="B760" s="10">
        <v>2.116435098080682E-4</v>
      </c>
      <c r="C760" s="10">
        <v>2.7387022532221472E-4</v>
      </c>
    </row>
    <row r="761" spans="1:3" x14ac:dyDescent="0.25">
      <c r="A761" s="9">
        <v>43860</v>
      </c>
      <c r="B761" s="10">
        <v>-2.998163345950489E-3</v>
      </c>
      <c r="C761" s="10">
        <v>-3.1983009424796371E-3</v>
      </c>
    </row>
    <row r="762" spans="1:3" x14ac:dyDescent="0.25">
      <c r="A762" s="9">
        <v>43861</v>
      </c>
      <c r="B762" s="10">
        <v>-5.014533869399207E-3</v>
      </c>
      <c r="C762" s="10">
        <v>-5.3794400897326788E-3</v>
      </c>
    </row>
    <row r="763" spans="1:3" x14ac:dyDescent="0.25">
      <c r="A763" s="9">
        <v>43862</v>
      </c>
      <c r="B763" s="10">
        <v>1.7944368593258989E-5</v>
      </c>
      <c r="C763" s="10">
        <v>1.7480413560422289E-5</v>
      </c>
    </row>
    <row r="764" spans="1:3" x14ac:dyDescent="0.25">
      <c r="A764" s="9">
        <v>43863</v>
      </c>
      <c r="B764" s="10">
        <v>2.2021224539425791E-5</v>
      </c>
      <c r="C764" s="10">
        <v>2.1455454835672679E-5</v>
      </c>
    </row>
    <row r="765" spans="1:3" x14ac:dyDescent="0.25">
      <c r="A765" s="9">
        <v>43864</v>
      </c>
      <c r="B765" s="10">
        <v>2.5673550605400659E-3</v>
      </c>
      <c r="C765" s="10">
        <v>2.5332737269470051E-3</v>
      </c>
    </row>
    <row r="766" spans="1:3" x14ac:dyDescent="0.25">
      <c r="A766" s="9">
        <v>43865</v>
      </c>
      <c r="B766" s="10">
        <v>2.3557049246296651E-3</v>
      </c>
      <c r="C766" s="10">
        <v>2.5765117035825291E-3</v>
      </c>
    </row>
    <row r="767" spans="1:3" x14ac:dyDescent="0.25">
      <c r="A767" s="9">
        <v>43866</v>
      </c>
      <c r="B767" s="10">
        <v>2.819742627233834E-3</v>
      </c>
      <c r="C767" s="10">
        <v>3.1283751027173512E-3</v>
      </c>
    </row>
    <row r="768" spans="1:3" x14ac:dyDescent="0.25">
      <c r="A768" s="9">
        <v>43867</v>
      </c>
      <c r="B768" s="10">
        <v>4.3705654053640686E-3</v>
      </c>
      <c r="C768" s="10">
        <v>4.5459587379070854E-3</v>
      </c>
    </row>
    <row r="769" spans="1:3" x14ac:dyDescent="0.25">
      <c r="A769" s="9">
        <v>43868</v>
      </c>
      <c r="B769" s="10">
        <v>-1.533040598659219E-3</v>
      </c>
      <c r="C769" s="10">
        <v>-1.372105451589944E-3</v>
      </c>
    </row>
    <row r="770" spans="1:3" x14ac:dyDescent="0.25">
      <c r="A770" s="9">
        <v>43869</v>
      </c>
      <c r="B770" s="10">
        <v>2.113412790993863E-5</v>
      </c>
      <c r="C770" s="10">
        <v>2.102130655168288E-5</v>
      </c>
    </row>
    <row r="771" spans="1:3" x14ac:dyDescent="0.25">
      <c r="A771" s="9">
        <v>43870</v>
      </c>
      <c r="B771" s="10">
        <v>2.1315602152904841E-5</v>
      </c>
      <c r="C771" s="10">
        <v>2.114937455433008E-5</v>
      </c>
    </row>
    <row r="772" spans="1:3" x14ac:dyDescent="0.25">
      <c r="A772" s="9">
        <v>43871</v>
      </c>
      <c r="B772" s="10">
        <v>1.6670588418787879E-3</v>
      </c>
      <c r="C772" s="10">
        <v>2.0601843320851021E-3</v>
      </c>
    </row>
    <row r="773" spans="1:3" x14ac:dyDescent="0.25">
      <c r="A773" s="9">
        <v>43872</v>
      </c>
      <c r="B773" s="10">
        <v>3.3870145323966477E-4</v>
      </c>
      <c r="C773" s="10">
        <v>4.6498846372555752E-4</v>
      </c>
    </row>
    <row r="774" spans="1:3" x14ac:dyDescent="0.25">
      <c r="A774" s="9">
        <v>43873</v>
      </c>
      <c r="B774" s="10">
        <v>2.3766193126755208E-3</v>
      </c>
      <c r="C774" s="10">
        <v>2.6368883755671919E-3</v>
      </c>
    </row>
    <row r="775" spans="1:3" x14ac:dyDescent="0.25">
      <c r="A775" s="9">
        <v>43874</v>
      </c>
      <c r="B775" s="10">
        <v>8.5890737671423523E-4</v>
      </c>
      <c r="C775" s="10">
        <v>1.495761829542142E-3</v>
      </c>
    </row>
    <row r="776" spans="1:3" x14ac:dyDescent="0.25">
      <c r="A776" s="9">
        <v>43875</v>
      </c>
      <c r="B776" s="10">
        <v>7.819024792916629E-4</v>
      </c>
      <c r="C776" s="10">
        <v>7.5280716455417007E-4</v>
      </c>
    </row>
    <row r="777" spans="1:3" x14ac:dyDescent="0.25">
      <c r="A777" s="9">
        <v>43876</v>
      </c>
      <c r="B777" s="10">
        <v>1.9274583381356791E-5</v>
      </c>
      <c r="C777" s="10">
        <v>1.9841815189769459E-5</v>
      </c>
    </row>
    <row r="778" spans="1:3" x14ac:dyDescent="0.25">
      <c r="A778" s="9">
        <v>43877</v>
      </c>
      <c r="B778" s="10">
        <v>1.9189004641706479E-5</v>
      </c>
      <c r="C778" s="10">
        <v>1.9856516252580999E-5</v>
      </c>
    </row>
    <row r="779" spans="1:3" x14ac:dyDescent="0.25">
      <c r="A779" s="9">
        <v>43878</v>
      </c>
      <c r="B779" s="10">
        <v>6.3464498187149054E-4</v>
      </c>
      <c r="C779" s="10">
        <v>7.8024974082380183E-4</v>
      </c>
    </row>
    <row r="780" spans="1:3" x14ac:dyDescent="0.25">
      <c r="A780" s="9">
        <v>43879</v>
      </c>
      <c r="B780" s="10">
        <v>-1.3904619012150571E-4</v>
      </c>
      <c r="C780" s="10">
        <v>-4.1187194415037709E-6</v>
      </c>
    </row>
    <row r="781" spans="1:3" x14ac:dyDescent="0.25">
      <c r="A781" s="9">
        <v>43880</v>
      </c>
      <c r="B781" s="10">
        <v>4.118100842847694E-3</v>
      </c>
      <c r="C781" s="10">
        <v>4.2928706246931903E-3</v>
      </c>
    </row>
    <row r="782" spans="1:3" x14ac:dyDescent="0.25">
      <c r="A782" s="9">
        <v>43881</v>
      </c>
      <c r="B782" s="10">
        <v>-3.6757513871499281E-4</v>
      </c>
      <c r="C782" s="10">
        <v>-5.8267322907312735E-4</v>
      </c>
    </row>
    <row r="783" spans="1:3" x14ac:dyDescent="0.25">
      <c r="A783" s="9">
        <v>43882</v>
      </c>
      <c r="B783" s="10">
        <v>-1.7977959749287951E-3</v>
      </c>
      <c r="C783" s="10">
        <v>-2.1842970292956791E-3</v>
      </c>
    </row>
    <row r="784" spans="1:3" x14ac:dyDescent="0.25">
      <c r="A784" s="9">
        <v>43883</v>
      </c>
      <c r="B784" s="10">
        <v>2.1206643575855111E-5</v>
      </c>
      <c r="C784" s="10">
        <v>2.0992531458929878E-5</v>
      </c>
    </row>
    <row r="785" spans="1:3" x14ac:dyDescent="0.25">
      <c r="A785" s="9">
        <v>43884</v>
      </c>
      <c r="B785" s="10">
        <v>2.137807865643104E-5</v>
      </c>
      <c r="C785" s="10">
        <v>2.115399374780225E-5</v>
      </c>
    </row>
    <row r="786" spans="1:3" x14ac:dyDescent="0.25">
      <c r="A786" s="9">
        <v>43885</v>
      </c>
      <c r="B786" s="10">
        <v>-9.9815441000064009E-3</v>
      </c>
      <c r="C786" s="10">
        <v>-1.0082198221807779E-2</v>
      </c>
    </row>
    <row r="787" spans="1:3" x14ac:dyDescent="0.25">
      <c r="A787" s="9">
        <v>43886</v>
      </c>
      <c r="B787" s="10">
        <v>-7.627524812799491E-3</v>
      </c>
      <c r="C787" s="10">
        <v>-7.54801192535548E-3</v>
      </c>
    </row>
    <row r="788" spans="1:3" x14ac:dyDescent="0.25">
      <c r="A788" s="9">
        <v>43887</v>
      </c>
      <c r="B788" s="10">
        <v>-1.6446091464122901E-3</v>
      </c>
      <c r="C788" s="10">
        <v>-1.812511251108595E-3</v>
      </c>
    </row>
    <row r="789" spans="1:3" x14ac:dyDescent="0.25">
      <c r="A789" s="9">
        <v>43888</v>
      </c>
      <c r="B789" s="10">
        <v>-1.388559708152493E-2</v>
      </c>
      <c r="C789" s="10">
        <v>-1.5175218786907309E-2</v>
      </c>
    </row>
    <row r="790" spans="1:3" x14ac:dyDescent="0.25">
      <c r="A790" s="9">
        <v>43889</v>
      </c>
      <c r="B790" s="10">
        <v>-5.9350063684713286E-3</v>
      </c>
      <c r="C790" s="10">
        <v>-6.0747795987416966E-3</v>
      </c>
    </row>
    <row r="791" spans="1:3" x14ac:dyDescent="0.25">
      <c r="A791" s="9">
        <v>43890</v>
      </c>
      <c r="B791" s="10">
        <v>-2.4005100398516441E-4</v>
      </c>
      <c r="C791" s="10">
        <v>-2.3498608205108071E-4</v>
      </c>
    </row>
    <row r="792" spans="1:3" x14ac:dyDescent="0.25">
      <c r="A792" s="9">
        <v>43891</v>
      </c>
      <c r="B792" s="10">
        <v>2.8145780629706959E-5</v>
      </c>
      <c r="C792" s="10">
        <v>2.7892933621265211E-5</v>
      </c>
    </row>
    <row r="793" spans="1:3" x14ac:dyDescent="0.25">
      <c r="A793" s="9">
        <v>43892</v>
      </c>
      <c r="B793" s="10">
        <v>4.1520729665414091E-3</v>
      </c>
      <c r="C793" s="10">
        <v>2.6546357500396578E-3</v>
      </c>
    </row>
    <row r="794" spans="1:3" x14ac:dyDescent="0.25">
      <c r="A794" s="9">
        <v>43893</v>
      </c>
      <c r="B794" s="10">
        <v>3.0254687501440891E-4</v>
      </c>
      <c r="C794" s="10">
        <v>1.849060862801899E-5</v>
      </c>
    </row>
    <row r="795" spans="1:3" x14ac:dyDescent="0.25">
      <c r="A795" s="9">
        <v>43894</v>
      </c>
      <c r="B795" s="10">
        <v>1.1628508378675351E-2</v>
      </c>
      <c r="C795" s="10">
        <v>1.2088973906019261E-2</v>
      </c>
    </row>
    <row r="796" spans="1:3" x14ac:dyDescent="0.25">
      <c r="A796" s="9">
        <v>43895</v>
      </c>
      <c r="B796" s="10">
        <v>-9.0469014930334435E-3</v>
      </c>
      <c r="C796" s="10">
        <v>-9.4016070995022183E-3</v>
      </c>
    </row>
    <row r="797" spans="1:3" x14ac:dyDescent="0.25">
      <c r="A797" s="9">
        <v>43896</v>
      </c>
      <c r="B797" s="10">
        <v>-7.0215617238682526E-3</v>
      </c>
      <c r="C797" s="10">
        <v>-8.0991582319693833E-3</v>
      </c>
    </row>
    <row r="798" spans="1:3" x14ac:dyDescent="0.25">
      <c r="A798" s="9">
        <v>43897</v>
      </c>
      <c r="B798" s="10">
        <v>2.0098023788328589E-5</v>
      </c>
      <c r="C798" s="10">
        <v>1.9927104241368451E-5</v>
      </c>
    </row>
    <row r="799" spans="1:3" x14ac:dyDescent="0.25">
      <c r="A799" s="9">
        <v>43898</v>
      </c>
      <c r="B799" s="10">
        <v>2.0197115370601541E-5</v>
      </c>
      <c r="C799" s="10">
        <v>2.0019660667447429E-5</v>
      </c>
    </row>
    <row r="800" spans="1:3" x14ac:dyDescent="0.25">
      <c r="A800" s="9">
        <v>43899</v>
      </c>
      <c r="B800" s="10">
        <v>-3.0649873005968779E-2</v>
      </c>
      <c r="C800" s="10">
        <v>-3.1815078802277963E-2</v>
      </c>
    </row>
    <row r="801" spans="1:3" x14ac:dyDescent="0.25">
      <c r="A801" s="9">
        <v>43900</v>
      </c>
      <c r="B801" s="10">
        <v>4.1370043017276981E-3</v>
      </c>
      <c r="C801" s="10">
        <v>4.6791260392389233E-3</v>
      </c>
    </row>
    <row r="802" spans="1:3" x14ac:dyDescent="0.25">
      <c r="A802" s="9">
        <v>43901</v>
      </c>
      <c r="B802" s="10">
        <v>-1.3148762048396771E-2</v>
      </c>
      <c r="C802" s="10">
        <v>-1.267370680818547E-2</v>
      </c>
    </row>
    <row r="803" spans="1:3" x14ac:dyDescent="0.25">
      <c r="A803" s="9">
        <v>43902</v>
      </c>
      <c r="B803" s="10">
        <v>-4.0687720567187953E-2</v>
      </c>
      <c r="C803" s="10">
        <v>-3.9405230324702667E-2</v>
      </c>
    </row>
    <row r="804" spans="1:3" x14ac:dyDescent="0.25">
      <c r="A804" s="9">
        <v>43903</v>
      </c>
      <c r="B804" s="10">
        <v>1.3989400299944549E-2</v>
      </c>
      <c r="C804" s="10">
        <v>1.3870956098406941E-2</v>
      </c>
    </row>
    <row r="805" spans="1:3" x14ac:dyDescent="0.25">
      <c r="A805" s="9">
        <v>43904</v>
      </c>
      <c r="B805" s="10">
        <v>2.0846508648864059E-5</v>
      </c>
      <c r="C805" s="10">
        <v>2.077226945229604E-5</v>
      </c>
    </row>
    <row r="806" spans="1:3" x14ac:dyDescent="0.25">
      <c r="A806" s="9">
        <v>43905</v>
      </c>
      <c r="B806" s="10">
        <v>2.094218123693814E-5</v>
      </c>
      <c r="C806" s="10">
        <v>2.086612445451053E-5</v>
      </c>
    </row>
    <row r="807" spans="1:3" x14ac:dyDescent="0.25">
      <c r="A807" s="9">
        <v>43906</v>
      </c>
      <c r="B807" s="10">
        <v>-4.2861946104101663E-2</v>
      </c>
      <c r="C807" s="10">
        <v>-4.3890391989797939E-2</v>
      </c>
    </row>
    <row r="808" spans="1:3" x14ac:dyDescent="0.25">
      <c r="A808" s="9">
        <v>43907</v>
      </c>
      <c r="B808" s="10">
        <v>1.4674616440377489E-2</v>
      </c>
      <c r="C808" s="10">
        <v>1.616831095666971E-2</v>
      </c>
    </row>
    <row r="809" spans="1:3" x14ac:dyDescent="0.25">
      <c r="A809" s="9">
        <v>43908</v>
      </c>
      <c r="B809" s="10">
        <v>-3.0533780878347239E-2</v>
      </c>
      <c r="C809" s="10">
        <v>-2.9529853077154281E-2</v>
      </c>
    </row>
    <row r="810" spans="1:3" x14ac:dyDescent="0.25">
      <c r="A810" s="9">
        <v>43909</v>
      </c>
      <c r="B810" s="10">
        <v>8.51623261802259E-3</v>
      </c>
      <c r="C810" s="10">
        <v>9.805489284187674E-3</v>
      </c>
    </row>
    <row r="811" spans="1:3" x14ac:dyDescent="0.25">
      <c r="A811" s="9">
        <v>43910</v>
      </c>
      <c r="B811" s="10">
        <v>5.6809883429429497E-3</v>
      </c>
      <c r="C811" s="10">
        <v>6.1260450147815337E-3</v>
      </c>
    </row>
    <row r="812" spans="1:3" x14ac:dyDescent="0.25">
      <c r="A812" s="9">
        <v>43911</v>
      </c>
      <c r="B812" s="10">
        <v>2.1229576921077961E-5</v>
      </c>
      <c r="C812" s="10">
        <v>2.090189104730911E-5</v>
      </c>
    </row>
    <row r="813" spans="1:3" x14ac:dyDescent="0.25">
      <c r="A813" s="9">
        <v>43912</v>
      </c>
      <c r="B813" s="10">
        <v>2.1302661940003631E-5</v>
      </c>
      <c r="C813" s="10">
        <v>2.0940958558535169E-5</v>
      </c>
    </row>
    <row r="814" spans="1:3" x14ac:dyDescent="0.25">
      <c r="A814" s="9">
        <v>43913</v>
      </c>
      <c r="B814" s="10">
        <v>-1.015482179656357E-2</v>
      </c>
      <c r="C814" s="10">
        <v>-1.1488962249368569E-2</v>
      </c>
    </row>
    <row r="815" spans="1:3" x14ac:dyDescent="0.25">
      <c r="A815" s="9">
        <v>43914</v>
      </c>
      <c r="B815" s="10">
        <v>3.7168470773690121E-2</v>
      </c>
      <c r="C815" s="10">
        <v>3.7367014437644341E-2</v>
      </c>
    </row>
    <row r="816" spans="1:3" x14ac:dyDescent="0.25">
      <c r="A816" s="9">
        <v>43915</v>
      </c>
      <c r="B816" s="10">
        <v>7.5115094274647021E-3</v>
      </c>
      <c r="C816" s="10">
        <v>7.0885961613120774E-3</v>
      </c>
    </row>
    <row r="817" spans="1:3" x14ac:dyDescent="0.25">
      <c r="A817" s="9">
        <v>43916</v>
      </c>
      <c r="B817" s="10">
        <v>1.7849665044584521E-2</v>
      </c>
      <c r="C817" s="10">
        <v>1.6368020328609401E-2</v>
      </c>
    </row>
    <row r="818" spans="1:3" x14ac:dyDescent="0.25">
      <c r="A818" s="9">
        <v>43917</v>
      </c>
      <c r="B818" s="10">
        <v>-1.8518475991031739E-2</v>
      </c>
      <c r="C818" s="10">
        <v>-1.8605149177144061E-2</v>
      </c>
    </row>
    <row r="819" spans="1:3" x14ac:dyDescent="0.25">
      <c r="A819" s="9">
        <v>43918</v>
      </c>
      <c r="B819" s="10">
        <v>1.856552491322994E-3</v>
      </c>
      <c r="C819" s="10">
        <v>1.8632193073575549E-3</v>
      </c>
    </row>
    <row r="820" spans="1:3" x14ac:dyDescent="0.25">
      <c r="A820" s="9">
        <v>43919</v>
      </c>
      <c r="B820" s="10">
        <v>1.9058582194197982E-5</v>
      </c>
      <c r="C820" s="10">
        <v>1.8657581992043148E-5</v>
      </c>
    </row>
    <row r="821" spans="1:3" x14ac:dyDescent="0.25">
      <c r="A821" s="9">
        <v>43920</v>
      </c>
      <c r="B821" s="10">
        <v>6.5236582222736317E-3</v>
      </c>
      <c r="C821" s="10">
        <v>7.0311201682167201E-3</v>
      </c>
    </row>
    <row r="822" spans="1:3" x14ac:dyDescent="0.25">
      <c r="A822" s="9">
        <v>43921</v>
      </c>
      <c r="B822" s="10">
        <v>1.7408198433392921E-3</v>
      </c>
      <c r="C822" s="10">
        <v>2.4236222109443868E-3</v>
      </c>
    </row>
    <row r="823" spans="1:3" x14ac:dyDescent="0.25">
      <c r="A823" s="9">
        <v>43922</v>
      </c>
      <c r="B823" s="10">
        <v>-1.2562558793903221E-2</v>
      </c>
      <c r="C823" s="10">
        <v>-1.193485338635125E-2</v>
      </c>
    </row>
    <row r="824" spans="1:3" x14ac:dyDescent="0.25">
      <c r="A824" s="9">
        <v>43923</v>
      </c>
      <c r="B824" s="10">
        <v>8.0784862895075804E-3</v>
      </c>
      <c r="C824" s="10">
        <v>8.7635034873956297E-3</v>
      </c>
    </row>
    <row r="825" spans="1:3" x14ac:dyDescent="0.25">
      <c r="A825" s="9">
        <v>43924</v>
      </c>
      <c r="B825" s="10">
        <v>-2.150386663351322E-3</v>
      </c>
      <c r="C825" s="10">
        <v>-1.6229658576095709E-3</v>
      </c>
    </row>
    <row r="826" spans="1:3" x14ac:dyDescent="0.25">
      <c r="A826" s="9">
        <v>43925</v>
      </c>
      <c r="B826" s="10">
        <v>2.06397034523409E-5</v>
      </c>
      <c r="C826" s="10">
        <v>2.031927392898147E-5</v>
      </c>
    </row>
    <row r="827" spans="1:3" x14ac:dyDescent="0.25">
      <c r="A827" s="9">
        <v>43926</v>
      </c>
      <c r="B827" s="10">
        <v>2.070553971300626E-5</v>
      </c>
      <c r="C827" s="10">
        <v>2.0351962919162862E-5</v>
      </c>
    </row>
    <row r="828" spans="1:3" x14ac:dyDescent="0.25">
      <c r="A828" s="9">
        <v>43927</v>
      </c>
      <c r="B828" s="10">
        <v>2.2110602638359511E-2</v>
      </c>
      <c r="C828" s="10">
        <v>2.2297194802519019E-2</v>
      </c>
    </row>
    <row r="829" spans="1:3" x14ac:dyDescent="0.25">
      <c r="A829" s="9">
        <v>43928</v>
      </c>
      <c r="B829" s="10">
        <v>6.4740131889373664E-4</v>
      </c>
      <c r="C829" s="10">
        <v>-3.8814250097651831E-4</v>
      </c>
    </row>
    <row r="830" spans="1:3" x14ac:dyDescent="0.25">
      <c r="A830" s="9">
        <v>43929</v>
      </c>
      <c r="B830" s="10">
        <v>7.2504448715158274E-3</v>
      </c>
      <c r="C830" s="10">
        <v>7.6800754817030192E-3</v>
      </c>
    </row>
    <row r="831" spans="1:3" x14ac:dyDescent="0.25">
      <c r="A831" s="9">
        <v>43930</v>
      </c>
      <c r="B831" s="10">
        <v>8.4949503430873374E-3</v>
      </c>
      <c r="C831" s="10">
        <v>7.7794124029246792E-3</v>
      </c>
    </row>
    <row r="832" spans="1:3" x14ac:dyDescent="0.25">
      <c r="A832" s="9">
        <v>43931</v>
      </c>
      <c r="B832" s="10">
        <v>3.1817160314417947E-5</v>
      </c>
      <c r="C832" s="10">
        <v>3.0684555428983629E-5</v>
      </c>
    </row>
    <row r="833" spans="1:3" x14ac:dyDescent="0.25">
      <c r="A833" s="9">
        <v>43932</v>
      </c>
      <c r="B833" s="10">
        <v>2.7892453338118631E-5</v>
      </c>
      <c r="C833" s="10">
        <v>2.3957538996421949E-5</v>
      </c>
    </row>
    <row r="834" spans="1:3" x14ac:dyDescent="0.25">
      <c r="A834" s="9">
        <v>43933</v>
      </c>
      <c r="B834" s="10">
        <v>2.8042816296647292E-5</v>
      </c>
      <c r="C834" s="10">
        <v>2.4066543769629689E-5</v>
      </c>
    </row>
    <row r="835" spans="1:3" x14ac:dyDescent="0.25">
      <c r="A835" s="9">
        <v>43934</v>
      </c>
      <c r="B835" s="10">
        <v>-5.3767352083544662E-4</v>
      </c>
      <c r="C835" s="10">
        <v>2.4344271017939789E-5</v>
      </c>
    </row>
    <row r="836" spans="1:3" x14ac:dyDescent="0.25">
      <c r="A836" s="9">
        <v>43935</v>
      </c>
      <c r="B836" s="10">
        <v>8.3999220140380526E-3</v>
      </c>
      <c r="C836" s="10">
        <v>7.7787444340360326E-3</v>
      </c>
    </row>
    <row r="837" spans="1:3" x14ac:dyDescent="0.25">
      <c r="A837" s="9">
        <v>43936</v>
      </c>
      <c r="B837" s="10">
        <v>-7.1218612142414086E-3</v>
      </c>
      <c r="C837" s="10">
        <v>-6.6401339708652696E-3</v>
      </c>
    </row>
    <row r="838" spans="1:3" x14ac:dyDescent="0.25">
      <c r="A838" s="9">
        <v>43937</v>
      </c>
      <c r="B838" s="10">
        <v>4.2992265128565244E-3</v>
      </c>
      <c r="C838" s="10">
        <v>4.8240078967607403E-3</v>
      </c>
    </row>
    <row r="839" spans="1:3" x14ac:dyDescent="0.25">
      <c r="A839" s="9">
        <v>43938</v>
      </c>
      <c r="B839" s="10">
        <v>5.8784570595176167E-3</v>
      </c>
      <c r="C839" s="10">
        <v>5.5746035653736481E-3</v>
      </c>
    </row>
    <row r="840" spans="1:3" x14ac:dyDescent="0.25">
      <c r="A840" s="9">
        <v>43939</v>
      </c>
      <c r="B840" s="10">
        <v>1.6125106512054899E-5</v>
      </c>
      <c r="C840" s="10">
        <v>1.6057976056860209E-5</v>
      </c>
    </row>
    <row r="841" spans="1:3" x14ac:dyDescent="0.25">
      <c r="A841" s="9">
        <v>43940</v>
      </c>
      <c r="B841" s="10">
        <v>1.6195854788847441E-5</v>
      </c>
      <c r="C841" s="10">
        <v>1.6110514367451149E-5</v>
      </c>
    </row>
    <row r="842" spans="1:3" x14ac:dyDescent="0.25">
      <c r="A842" s="9">
        <v>43941</v>
      </c>
      <c r="B842" s="10">
        <v>-3.009129930885202E-3</v>
      </c>
      <c r="C842" s="10">
        <v>-2.9898359338926821E-3</v>
      </c>
    </row>
    <row r="843" spans="1:3" x14ac:dyDescent="0.25">
      <c r="A843" s="9">
        <v>43942</v>
      </c>
      <c r="B843" s="10">
        <v>-1.1387926022758619E-2</v>
      </c>
      <c r="C843" s="10">
        <v>-1.161175277162918E-2</v>
      </c>
    </row>
    <row r="844" spans="1:3" x14ac:dyDescent="0.25">
      <c r="A844" s="9">
        <v>43943</v>
      </c>
      <c r="B844" s="10">
        <v>8.5224439170137334E-3</v>
      </c>
      <c r="C844" s="10">
        <v>9.0350508607943691E-3</v>
      </c>
    </row>
    <row r="845" spans="1:3" x14ac:dyDescent="0.25">
      <c r="A845" s="9">
        <v>43944</v>
      </c>
      <c r="B845" s="10">
        <v>4.5254644662791046E-3</v>
      </c>
      <c r="C845" s="10">
        <v>4.666670432860176E-3</v>
      </c>
    </row>
    <row r="846" spans="1:3" x14ac:dyDescent="0.25">
      <c r="A846" s="9">
        <v>43945</v>
      </c>
      <c r="B846" s="10">
        <v>4.403752983050957E-5</v>
      </c>
      <c r="C846" s="10">
        <v>1.0514091926805411E-4</v>
      </c>
    </row>
    <row r="847" spans="1:3" x14ac:dyDescent="0.25">
      <c r="A847" s="9">
        <v>43946</v>
      </c>
      <c r="B847" s="10">
        <v>1.1480665414342889E-5</v>
      </c>
      <c r="C847" s="10">
        <v>1.130782858305146E-5</v>
      </c>
    </row>
    <row r="848" spans="1:3" x14ac:dyDescent="0.25">
      <c r="A848" s="9">
        <v>43947</v>
      </c>
      <c r="B848" s="10">
        <v>1.1496822318601829E-5</v>
      </c>
      <c r="C848" s="10">
        <v>1.128497315328048E-5</v>
      </c>
    </row>
    <row r="849" spans="1:3" x14ac:dyDescent="0.25">
      <c r="A849" s="9">
        <v>43948</v>
      </c>
      <c r="B849" s="10">
        <v>4.8999612040776519E-3</v>
      </c>
      <c r="C849" s="10">
        <v>4.7653103197484734E-3</v>
      </c>
    </row>
    <row r="850" spans="1:3" x14ac:dyDescent="0.25">
      <c r="A850" s="9">
        <v>43949</v>
      </c>
      <c r="B850" s="10">
        <v>1.76340640820194E-3</v>
      </c>
      <c r="C850" s="10">
        <v>1.923216320631971E-3</v>
      </c>
    </row>
    <row r="851" spans="1:3" x14ac:dyDescent="0.25">
      <c r="A851" s="9">
        <v>43950</v>
      </c>
      <c r="B851" s="10">
        <v>1.092888212440379E-2</v>
      </c>
      <c r="C851" s="10">
        <v>1.071776650667289E-2</v>
      </c>
    </row>
    <row r="852" spans="1:3" x14ac:dyDescent="0.25">
      <c r="A852" s="9">
        <v>43951</v>
      </c>
      <c r="B852" s="10">
        <v>-3.5036342733192338E-3</v>
      </c>
      <c r="C852" s="10">
        <v>-4.2186098342088529E-3</v>
      </c>
    </row>
    <row r="853" spans="1:3" x14ac:dyDescent="0.25">
      <c r="A853" s="9">
        <v>43952</v>
      </c>
      <c r="B853" s="10">
        <v>-6.5526114421059489E-3</v>
      </c>
      <c r="C853" s="10">
        <v>-7.3653112652284358E-3</v>
      </c>
    </row>
    <row r="854" spans="1:3" x14ac:dyDescent="0.25">
      <c r="A854" s="9">
        <v>43953</v>
      </c>
      <c r="B854" s="10">
        <v>1.2049207505526739E-5</v>
      </c>
      <c r="C854" s="10">
        <v>1.2070974466649179E-5</v>
      </c>
    </row>
    <row r="855" spans="1:3" x14ac:dyDescent="0.25">
      <c r="A855" s="9">
        <v>43954</v>
      </c>
      <c r="B855" s="10">
        <v>1.20524754478879E-5</v>
      </c>
      <c r="C855" s="10">
        <v>1.207351973397941E-5</v>
      </c>
    </row>
    <row r="856" spans="1:3" x14ac:dyDescent="0.25">
      <c r="A856" s="9">
        <v>43955</v>
      </c>
      <c r="B856" s="10">
        <v>-4.3886346201755799E-3</v>
      </c>
      <c r="C856" s="10">
        <v>-3.6439330014743638E-3</v>
      </c>
    </row>
    <row r="857" spans="1:3" x14ac:dyDescent="0.25">
      <c r="A857" s="9">
        <v>43956</v>
      </c>
      <c r="B857" s="10">
        <v>7.3206306678961219E-3</v>
      </c>
      <c r="C857" s="10">
        <v>8.2925278332488528E-3</v>
      </c>
    </row>
    <row r="858" spans="1:3" x14ac:dyDescent="0.25">
      <c r="A858" s="9">
        <v>43957</v>
      </c>
      <c r="B858" s="10">
        <v>-7.246679732735295E-4</v>
      </c>
      <c r="C858" s="10">
        <v>-4.5177766775494899E-4</v>
      </c>
    </row>
    <row r="859" spans="1:3" x14ac:dyDescent="0.25">
      <c r="A859" s="9">
        <v>43958</v>
      </c>
      <c r="B859" s="10">
        <v>8.1866359196691718E-3</v>
      </c>
      <c r="C859" s="10">
        <v>8.2490835509958504E-3</v>
      </c>
    </row>
    <row r="860" spans="1:3" x14ac:dyDescent="0.25">
      <c r="A860" s="9">
        <v>43959</v>
      </c>
      <c r="B860" s="10">
        <v>2.3836969304804612E-3</v>
      </c>
      <c r="C860" s="10">
        <v>1.69725782307073E-3</v>
      </c>
    </row>
    <row r="861" spans="1:3" x14ac:dyDescent="0.25">
      <c r="A861" s="9">
        <v>43960</v>
      </c>
      <c r="B861" s="10">
        <v>1.203213136102832E-5</v>
      </c>
      <c r="C861" s="10">
        <v>1.2041225972536649E-5</v>
      </c>
    </row>
    <row r="862" spans="1:3" x14ac:dyDescent="0.25">
      <c r="A862" s="9">
        <v>43961</v>
      </c>
      <c r="B862" s="10">
        <v>1.202512262588051E-5</v>
      </c>
      <c r="C862" s="10">
        <v>1.203341206412745E-5</v>
      </c>
    </row>
    <row r="863" spans="1:3" x14ac:dyDescent="0.25">
      <c r="A863" s="9">
        <v>43962</v>
      </c>
      <c r="B863" s="10">
        <v>5.3405461769640006E-4</v>
      </c>
      <c r="C863" s="10">
        <v>8.4114070835505927E-4</v>
      </c>
    </row>
    <row r="864" spans="1:3" x14ac:dyDescent="0.25">
      <c r="A864" s="9">
        <v>43963</v>
      </c>
      <c r="B864" s="10">
        <v>-3.865659938712906E-3</v>
      </c>
      <c r="C864" s="10">
        <v>-4.4685903502095234E-3</v>
      </c>
    </row>
    <row r="865" spans="1:3" x14ac:dyDescent="0.25">
      <c r="A865" s="9">
        <v>43964</v>
      </c>
      <c r="B865" s="10">
        <v>-5.3778492643399289E-3</v>
      </c>
      <c r="C865" s="10">
        <v>-5.2264643178224768E-3</v>
      </c>
    </row>
    <row r="866" spans="1:3" x14ac:dyDescent="0.25">
      <c r="A866" s="9">
        <v>43965</v>
      </c>
      <c r="B866" s="10">
        <v>-1.4387562083406641E-4</v>
      </c>
      <c r="C866" s="10">
        <v>8.5566887630061927E-5</v>
      </c>
    </row>
    <row r="867" spans="1:3" x14ac:dyDescent="0.25">
      <c r="A867" s="9">
        <v>43966</v>
      </c>
      <c r="B867" s="10">
        <v>1.31025315238209E-3</v>
      </c>
      <c r="C867" s="10">
        <v>1.081008230849223E-3</v>
      </c>
    </row>
    <row r="868" spans="1:3" x14ac:dyDescent="0.25">
      <c r="A868" s="9">
        <v>43967</v>
      </c>
      <c r="B868" s="10">
        <v>1.054813817713551E-5</v>
      </c>
      <c r="C868" s="10">
        <v>1.057532766357561E-5</v>
      </c>
    </row>
    <row r="869" spans="1:3" x14ac:dyDescent="0.25">
      <c r="A869" s="9">
        <v>43968</v>
      </c>
      <c r="B869" s="10">
        <v>1.217184137192184E-5</v>
      </c>
      <c r="C869" s="10">
        <v>1.2196297216160451E-5</v>
      </c>
    </row>
    <row r="870" spans="1:3" x14ac:dyDescent="0.25">
      <c r="A870" s="9">
        <v>43969</v>
      </c>
      <c r="B870" s="10">
        <v>1.123250894107319E-2</v>
      </c>
      <c r="C870" s="10">
        <v>1.098584700848981E-2</v>
      </c>
    </row>
    <row r="871" spans="1:3" x14ac:dyDescent="0.25">
      <c r="A871" s="9">
        <v>43970</v>
      </c>
      <c r="B871" s="10">
        <v>-2.5534729995122518E-3</v>
      </c>
      <c r="C871" s="10">
        <v>-3.3746668613119368E-3</v>
      </c>
    </row>
    <row r="872" spans="1:3" x14ac:dyDescent="0.25">
      <c r="A872" s="9">
        <v>43971</v>
      </c>
      <c r="B872" s="10">
        <v>4.9565958607322713E-3</v>
      </c>
      <c r="C872" s="10">
        <v>4.5155115608441756E-3</v>
      </c>
    </row>
    <row r="873" spans="1:3" x14ac:dyDescent="0.25">
      <c r="A873" s="9">
        <v>43972</v>
      </c>
      <c r="B873" s="10">
        <v>1.0094939694444971E-3</v>
      </c>
      <c r="C873" s="10">
        <v>1.4370694061762721E-3</v>
      </c>
    </row>
    <row r="874" spans="1:3" x14ac:dyDescent="0.25">
      <c r="A874" s="9">
        <v>43973</v>
      </c>
      <c r="B874" s="10">
        <v>-5.3422321328655542E-5</v>
      </c>
      <c r="C874" s="10">
        <v>4.557129438098606E-4</v>
      </c>
    </row>
    <row r="875" spans="1:3" x14ac:dyDescent="0.25">
      <c r="A875" s="9">
        <v>43974</v>
      </c>
      <c r="B875" s="10">
        <v>1.204845969504653E-5</v>
      </c>
      <c r="C875" s="10">
        <v>1.193215549655235E-5</v>
      </c>
    </row>
    <row r="876" spans="1:3" x14ac:dyDescent="0.25">
      <c r="A876" s="9">
        <v>43975</v>
      </c>
      <c r="B876" s="10">
        <v>1.2052101268755781E-5</v>
      </c>
      <c r="C876" s="10">
        <v>1.1904321601807769E-5</v>
      </c>
    </row>
    <row r="877" spans="1:3" x14ac:dyDescent="0.25">
      <c r="A877" s="9">
        <v>43976</v>
      </c>
      <c r="B877" s="10">
        <v>1.4228491076153651E-3</v>
      </c>
      <c r="C877" s="10">
        <v>1.4090199270533339E-3</v>
      </c>
    </row>
    <row r="878" spans="1:3" x14ac:dyDescent="0.25">
      <c r="A878" s="9">
        <v>43977</v>
      </c>
      <c r="B878" s="10">
        <v>5.042343650249137E-3</v>
      </c>
      <c r="C878" s="10">
        <v>4.4515548714887387E-3</v>
      </c>
    </row>
    <row r="879" spans="1:3" x14ac:dyDescent="0.25">
      <c r="A879" s="9">
        <v>43978</v>
      </c>
      <c r="B879" s="10">
        <v>2.0692800200765582E-3</v>
      </c>
      <c r="C879" s="10">
        <v>1.8334022209058891E-3</v>
      </c>
    </row>
    <row r="880" spans="1:3" x14ac:dyDescent="0.25">
      <c r="A880" s="9">
        <v>43979</v>
      </c>
      <c r="B880" s="10">
        <v>1.1768983245492579E-3</v>
      </c>
      <c r="C880" s="10">
        <v>5.4400098572182642E-4</v>
      </c>
    </row>
    <row r="881" spans="1:4" x14ac:dyDescent="0.25">
      <c r="A881" s="9">
        <v>43980</v>
      </c>
      <c r="B881" s="10">
        <v>-7.6442121867015267E-4</v>
      </c>
      <c r="C881" s="10">
        <v>-1.3845457957201159E-3</v>
      </c>
    </row>
    <row r="882" spans="1:4" x14ac:dyDescent="0.25">
      <c r="A882" s="9">
        <v>43981</v>
      </c>
      <c r="B882" s="10">
        <v>6.995810488241716E-6</v>
      </c>
      <c r="C882" s="10">
        <v>7.0327931245284248E-6</v>
      </c>
    </row>
    <row r="883" spans="1:4" x14ac:dyDescent="0.25">
      <c r="A883" s="9">
        <v>43982</v>
      </c>
      <c r="B883" s="10">
        <v>-3.5321047121683602E-4</v>
      </c>
      <c r="C883" s="10">
        <v>-3.5610709558830939E-4</v>
      </c>
    </row>
    <row r="884" spans="1:4" x14ac:dyDescent="0.25">
      <c r="A884" s="9">
        <v>43983</v>
      </c>
      <c r="B884" s="10">
        <v>3.6548529019173599E-3</v>
      </c>
      <c r="C884" s="10">
        <v>3.8674904112210311E-3</v>
      </c>
    </row>
    <row r="885" spans="1:4" x14ac:dyDescent="0.25">
      <c r="A885" s="9">
        <v>43984</v>
      </c>
      <c r="B885" s="10">
        <v>5.1238679982821278E-3</v>
      </c>
      <c r="C885" s="10">
        <v>4.8766111280804658E-3</v>
      </c>
      <c r="D885" s="10"/>
    </row>
    <row r="886" spans="1:4" x14ac:dyDescent="0.25">
      <c r="A886" s="9">
        <v>43985</v>
      </c>
      <c r="B886" s="10">
        <v>2.4861469724759559E-3</v>
      </c>
      <c r="C886" s="10">
        <v>2.2364277116757592E-3</v>
      </c>
    </row>
    <row r="887" spans="1:4" x14ac:dyDescent="0.25">
      <c r="A887" s="9">
        <v>43986</v>
      </c>
      <c r="B887" s="10">
        <v>-4.5111603194833982E-3</v>
      </c>
      <c r="C887" s="10">
        <v>-5.6658913500641228E-3</v>
      </c>
    </row>
    <row r="888" spans="1:4" x14ac:dyDescent="0.25">
      <c r="A888" s="9">
        <v>43987</v>
      </c>
      <c r="B888" s="10">
        <v>5.7160060047862782E-3</v>
      </c>
      <c r="C888" s="10">
        <v>6.3042964678716729E-3</v>
      </c>
    </row>
    <row r="889" spans="1:4" x14ac:dyDescent="0.25">
      <c r="A889" s="9">
        <v>43988</v>
      </c>
      <c r="B889" s="10">
        <v>1.273227713927128E-5</v>
      </c>
      <c r="C889" s="10">
        <v>1.2739979778686459E-5</v>
      </c>
    </row>
    <row r="890" spans="1:4" x14ac:dyDescent="0.25">
      <c r="A890" s="9">
        <v>43989</v>
      </c>
      <c r="B890" s="10">
        <v>1.278626179779252E-5</v>
      </c>
      <c r="C890" s="10">
        <v>1.2772645158865E-5</v>
      </c>
    </row>
    <row r="891" spans="1:4" x14ac:dyDescent="0.25">
      <c r="A891" s="9">
        <v>43990</v>
      </c>
      <c r="B891" s="10">
        <v>3.8585904695858102E-3</v>
      </c>
      <c r="C891" s="10">
        <v>3.9356489058395283E-3</v>
      </c>
    </row>
    <row r="892" spans="1:4" x14ac:dyDescent="0.25">
      <c r="A892" s="9">
        <v>43991</v>
      </c>
      <c r="B892" s="10">
        <v>-2.4796280908059298E-3</v>
      </c>
      <c r="C892" s="10">
        <v>-2.9548459519680441E-3</v>
      </c>
    </row>
    <row r="893" spans="1:4" x14ac:dyDescent="0.25">
      <c r="A893" s="9">
        <v>43992</v>
      </c>
      <c r="B893" s="10">
        <v>-2.194294920643713E-3</v>
      </c>
      <c r="C893" s="10">
        <v>-2.1044259428261158E-3</v>
      </c>
    </row>
    <row r="894" spans="1:4" x14ac:dyDescent="0.25">
      <c r="A894" s="9">
        <v>43993</v>
      </c>
      <c r="B894" s="10">
        <v>-1.364729864884784E-2</v>
      </c>
      <c r="C894" s="10">
        <v>-1.4241691491068459E-2</v>
      </c>
    </row>
    <row r="895" spans="1:4" x14ac:dyDescent="0.25">
      <c r="A895" s="9">
        <v>43994</v>
      </c>
      <c r="B895" s="10">
        <v>5.209885438456352E-3</v>
      </c>
      <c r="C895" s="10">
        <v>6.3130729247040662E-3</v>
      </c>
    </row>
    <row r="896" spans="1:4" x14ac:dyDescent="0.25">
      <c r="A896" s="9">
        <v>43995</v>
      </c>
      <c r="B896" s="10">
        <v>1.2616301594547959E-5</v>
      </c>
      <c r="C896" s="10">
        <v>1.284423317349237E-5</v>
      </c>
    </row>
    <row r="897" spans="1:3" x14ac:dyDescent="0.25">
      <c r="A897" s="9">
        <v>43996</v>
      </c>
      <c r="B897" s="10">
        <v>1.259597301372928E-5</v>
      </c>
      <c r="C897" s="10">
        <v>1.2865969994724219E-5</v>
      </c>
    </row>
    <row r="898" spans="1:3" x14ac:dyDescent="0.25">
      <c r="A898" s="9">
        <v>43997</v>
      </c>
      <c r="B898" s="10">
        <v>-1.704064347957335E-3</v>
      </c>
      <c r="C898" s="10">
        <v>-1.913199529098075E-3</v>
      </c>
    </row>
    <row r="899" spans="1:3" x14ac:dyDescent="0.25">
      <c r="A899" s="9">
        <v>43998</v>
      </c>
      <c r="B899" s="10">
        <v>4.6717357496546263E-3</v>
      </c>
      <c r="C899" s="10">
        <v>5.0485586310953226E-3</v>
      </c>
    </row>
    <row r="900" spans="1:3" x14ac:dyDescent="0.25">
      <c r="A900" s="9">
        <v>43999</v>
      </c>
      <c r="B900" s="10">
        <v>2.938368221763854E-3</v>
      </c>
      <c r="C900" s="10">
        <v>3.0227446830781708E-3</v>
      </c>
    </row>
    <row r="901" spans="1:3" x14ac:dyDescent="0.25">
      <c r="A901" s="9">
        <v>44000</v>
      </c>
      <c r="B901" s="10">
        <v>-1.7345491435627469E-4</v>
      </c>
      <c r="C901" s="10">
        <v>-3.9717117870818891E-4</v>
      </c>
    </row>
    <row r="902" spans="1:3" x14ac:dyDescent="0.25">
      <c r="A902" s="9">
        <v>44001</v>
      </c>
      <c r="B902" s="10">
        <v>3.096859899288873E-3</v>
      </c>
      <c r="C902" s="10">
        <v>3.3219773551758092E-3</v>
      </c>
    </row>
    <row r="903" spans="1:3" x14ac:dyDescent="0.25">
      <c r="A903" s="9">
        <v>44002</v>
      </c>
      <c r="B903" s="10">
        <v>1.306036679915579E-5</v>
      </c>
      <c r="C903" s="10">
        <v>1.2897635921271799E-5</v>
      </c>
    </row>
    <row r="904" spans="1:3" x14ac:dyDescent="0.25">
      <c r="A904" s="9">
        <v>44003</v>
      </c>
      <c r="B904" s="10">
        <v>1.3150291972907621E-5</v>
      </c>
      <c r="C904" s="10">
        <v>1.295458649486214E-5</v>
      </c>
    </row>
    <row r="905" spans="1:3" x14ac:dyDescent="0.25">
      <c r="A905" s="9">
        <v>44004</v>
      </c>
      <c r="B905" s="10">
        <v>-7.6638250109395401E-6</v>
      </c>
      <c r="C905" s="10">
        <v>-4.3996214787767052E-4</v>
      </c>
    </row>
    <row r="906" spans="1:3" x14ac:dyDescent="0.25">
      <c r="A906" s="9">
        <v>44005</v>
      </c>
      <c r="B906" s="10">
        <v>1.585748902685147E-3</v>
      </c>
      <c r="C906" s="10">
        <v>9.6874209044606197E-4</v>
      </c>
    </row>
    <row r="907" spans="1:3" x14ac:dyDescent="0.25">
      <c r="A907" s="9">
        <v>44006</v>
      </c>
      <c r="B907" s="10">
        <v>-7.0063525480406064E-3</v>
      </c>
      <c r="C907" s="10">
        <v>-6.6325398695192828E-3</v>
      </c>
    </row>
    <row r="908" spans="1:3" x14ac:dyDescent="0.25">
      <c r="A908" s="9">
        <v>44007</v>
      </c>
      <c r="B908" s="10">
        <v>2.408398555860725E-3</v>
      </c>
      <c r="C908" s="10">
        <v>2.908746898772296E-3</v>
      </c>
    </row>
    <row r="909" spans="1:3" x14ac:dyDescent="0.25">
      <c r="A909" s="9">
        <v>44008</v>
      </c>
      <c r="B909" s="10">
        <v>-4.3075502584970504E-3</v>
      </c>
      <c r="C909" s="10">
        <v>-4.3833648044181439E-3</v>
      </c>
    </row>
    <row r="910" spans="1:3" x14ac:dyDescent="0.25">
      <c r="A910" s="9">
        <v>44009</v>
      </c>
      <c r="B910" s="10">
        <v>1.3034163110159371E-5</v>
      </c>
      <c r="C910" s="10">
        <v>1.2915675641878011E-5</v>
      </c>
    </row>
    <row r="911" spans="1:3" x14ac:dyDescent="0.25">
      <c r="A911" s="9">
        <v>44010</v>
      </c>
      <c r="B911" s="10">
        <v>1.30694178015478E-5</v>
      </c>
      <c r="C911" s="10">
        <v>1.2927732589318451E-5</v>
      </c>
    </row>
    <row r="912" spans="1:3" x14ac:dyDescent="0.25">
      <c r="A912" s="9">
        <v>44011</v>
      </c>
      <c r="B912" s="10">
        <v>2.274369643911589E-3</v>
      </c>
      <c r="C912" s="10">
        <v>1.749200036131882E-3</v>
      </c>
    </row>
    <row r="913" spans="1:3" x14ac:dyDescent="0.25">
      <c r="A913" s="9">
        <v>44012</v>
      </c>
      <c r="B913" s="10">
        <v>2.5364395445557348E-3</v>
      </c>
      <c r="C913" s="10">
        <v>2.868190409917037E-3</v>
      </c>
    </row>
    <row r="914" spans="1:3" x14ac:dyDescent="0.25">
      <c r="A914" s="9">
        <v>44013</v>
      </c>
      <c r="B914" s="10">
        <v>1.9837268517726159E-3</v>
      </c>
      <c r="C914" s="10">
        <v>1.9369096530688079E-3</v>
      </c>
    </row>
    <row r="915" spans="1:3" x14ac:dyDescent="0.25">
      <c r="A915" s="9">
        <v>44014</v>
      </c>
      <c r="B915" s="10">
        <v>6.039430039949556E-3</v>
      </c>
      <c r="C915" s="10">
        <v>6.3603453894545137E-3</v>
      </c>
    </row>
    <row r="916" spans="1:3" x14ac:dyDescent="0.25">
      <c r="A916" s="9">
        <v>44015</v>
      </c>
      <c r="B916" s="10">
        <v>-1.120437376243455E-3</v>
      </c>
      <c r="C916" s="10">
        <v>-1.243423941555855E-3</v>
      </c>
    </row>
    <row r="917" spans="1:3" x14ac:dyDescent="0.25">
      <c r="A917" s="9">
        <v>44016</v>
      </c>
      <c r="B917" s="10">
        <v>1.3340825515184561E-5</v>
      </c>
      <c r="C917" s="10">
        <v>1.325938634577639E-5</v>
      </c>
    </row>
    <row r="918" spans="1:3" x14ac:dyDescent="0.25">
      <c r="A918" s="9">
        <v>44017</v>
      </c>
      <c r="B918" s="10">
        <v>1.333410481318964E-5</v>
      </c>
      <c r="C918" s="10">
        <v>1.321979262303152E-5</v>
      </c>
    </row>
    <row r="919" spans="1:3" x14ac:dyDescent="0.25">
      <c r="A919" s="9">
        <v>44018</v>
      </c>
      <c r="B919" s="10">
        <v>5.8061997494471829E-3</v>
      </c>
      <c r="C919" s="10">
        <v>5.2287427191919367E-3</v>
      </c>
    </row>
    <row r="920" spans="1:3" x14ac:dyDescent="0.25">
      <c r="A920" s="9">
        <v>44019</v>
      </c>
      <c r="B920" s="10">
        <v>-2.8966494211196681E-3</v>
      </c>
      <c r="C920" s="10">
        <v>-2.462986365383335E-3</v>
      </c>
    </row>
    <row r="921" spans="1:3" x14ac:dyDescent="0.25">
      <c r="A921" s="9">
        <v>44020</v>
      </c>
      <c r="B921" s="10">
        <v>1.897890417581261E-3</v>
      </c>
      <c r="C921" s="10">
        <v>1.550056164362434E-3</v>
      </c>
    </row>
    <row r="922" spans="1:3" x14ac:dyDescent="0.25">
      <c r="A922" s="9">
        <v>44021</v>
      </c>
      <c r="B922" s="10">
        <v>-1.6746252031568649E-3</v>
      </c>
      <c r="C922" s="10">
        <v>-1.301847476296802E-3</v>
      </c>
    </row>
    <row r="923" spans="1:3" x14ac:dyDescent="0.25">
      <c r="A923" s="9">
        <v>44022</v>
      </c>
      <c r="B923" s="10">
        <v>9.1516106967493016E-4</v>
      </c>
      <c r="C923" s="10">
        <v>7.8933472677578109E-4</v>
      </c>
    </row>
    <row r="924" spans="1:3" x14ac:dyDescent="0.25">
      <c r="A924" s="9">
        <v>44023</v>
      </c>
      <c r="B924" s="10">
        <v>1.289537206261571E-5</v>
      </c>
      <c r="C924" s="10">
        <v>1.31241402201443E-5</v>
      </c>
    </row>
    <row r="925" spans="1:3" x14ac:dyDescent="0.25">
      <c r="A925" s="9">
        <v>44024</v>
      </c>
      <c r="B925" s="10">
        <v>1.283325277112723E-5</v>
      </c>
      <c r="C925" s="10">
        <v>1.311347157084697E-5</v>
      </c>
    </row>
    <row r="926" spans="1:3" x14ac:dyDescent="0.25">
      <c r="A926" s="9">
        <v>44025</v>
      </c>
      <c r="B926" s="10">
        <v>-1.3240955398798879E-3</v>
      </c>
      <c r="C926" s="10">
        <v>-1.8738276097627351E-3</v>
      </c>
    </row>
    <row r="927" spans="1:3" x14ac:dyDescent="0.25">
      <c r="A927" s="9">
        <v>44026</v>
      </c>
      <c r="B927" s="10">
        <v>-7.0507232552796673E-4</v>
      </c>
      <c r="C927" s="10">
        <v>-1.1673250925653409E-3</v>
      </c>
    </row>
    <row r="928" spans="1:3" x14ac:dyDescent="0.25">
      <c r="A928" s="9">
        <v>44027</v>
      </c>
      <c r="B928" s="10">
        <v>4.0318215543644342E-3</v>
      </c>
      <c r="C928" s="10">
        <v>4.0657411481412886E-3</v>
      </c>
    </row>
    <row r="929" spans="1:3" x14ac:dyDescent="0.25">
      <c r="A929" s="9">
        <v>44028</v>
      </c>
      <c r="B929" s="10">
        <v>-4.3127063375636432E-4</v>
      </c>
      <c r="C929" s="10">
        <v>-5.919004500931635E-4</v>
      </c>
    </row>
    <row r="930" spans="1:3" x14ac:dyDescent="0.25">
      <c r="A930" s="9">
        <v>44029</v>
      </c>
      <c r="B930" s="10">
        <v>6.8173802041249232E-4</v>
      </c>
      <c r="C930" s="10">
        <v>6.1876328806320657E-4</v>
      </c>
    </row>
    <row r="931" spans="1:3" x14ac:dyDescent="0.25">
      <c r="A931" s="9">
        <v>44030</v>
      </c>
      <c r="B931" s="10">
        <v>1.293020360848551E-5</v>
      </c>
      <c r="C931" s="10">
        <v>1.298479979561229E-5</v>
      </c>
    </row>
    <row r="932" spans="1:3" x14ac:dyDescent="0.25">
      <c r="A932" s="9">
        <v>44031</v>
      </c>
      <c r="B932" s="10">
        <v>1.293021536130645E-5</v>
      </c>
      <c r="C932" s="10">
        <v>1.298641653613153E-5</v>
      </c>
    </row>
    <row r="933" spans="1:3" x14ac:dyDescent="0.25">
      <c r="A933" s="9">
        <v>44032</v>
      </c>
      <c r="B933" s="10">
        <v>2.5099583656227331E-3</v>
      </c>
      <c r="C933" s="10">
        <v>2.6032224053162971E-3</v>
      </c>
    </row>
    <row r="934" spans="1:3" x14ac:dyDescent="0.25">
      <c r="A934" s="9">
        <v>44033</v>
      </c>
      <c r="B934" s="10">
        <v>3.6211093487037438E-3</v>
      </c>
      <c r="C934" s="10">
        <v>3.432270020810035E-3</v>
      </c>
    </row>
    <row r="935" spans="1:3" x14ac:dyDescent="0.25">
      <c r="A935" s="9">
        <v>44034</v>
      </c>
      <c r="B935" s="10">
        <v>-1.004740269721083E-3</v>
      </c>
      <c r="C935" s="10">
        <v>-1.952930371270867E-3</v>
      </c>
    </row>
    <row r="936" spans="1:3" x14ac:dyDescent="0.25">
      <c r="A936" s="9">
        <v>44035</v>
      </c>
      <c r="B936" s="10">
        <v>9.8684715153840585E-4</v>
      </c>
      <c r="C936" s="10">
        <v>1.0066302302784711E-3</v>
      </c>
    </row>
    <row r="937" spans="1:3" x14ac:dyDescent="0.25">
      <c r="A937" s="9">
        <v>44036</v>
      </c>
      <c r="B937" s="10">
        <v>-1.1889197008968511E-3</v>
      </c>
      <c r="C937" s="10">
        <v>-1.3484075114372769E-3</v>
      </c>
    </row>
    <row r="938" spans="1:3" x14ac:dyDescent="0.25">
      <c r="A938" s="9">
        <v>44037</v>
      </c>
      <c r="B938" s="10">
        <v>1.2574997391601169E-5</v>
      </c>
      <c r="C938" s="10">
        <v>1.2523543313491811E-5</v>
      </c>
    </row>
    <row r="939" spans="1:3" x14ac:dyDescent="0.25">
      <c r="A939" s="9">
        <v>44038</v>
      </c>
      <c r="B939" s="10">
        <v>1.258855993868657E-5</v>
      </c>
      <c r="C939" s="10">
        <v>1.2527100766046569E-5</v>
      </c>
    </row>
    <row r="940" spans="1:3" x14ac:dyDescent="0.25">
      <c r="A940" s="9">
        <v>44039</v>
      </c>
      <c r="B940" s="10">
        <v>4.9594630045080024E-4</v>
      </c>
      <c r="C940" s="10">
        <v>-5.9481774086733719E-4</v>
      </c>
    </row>
    <row r="941" spans="1:3" x14ac:dyDescent="0.25">
      <c r="A941" s="9">
        <v>44040</v>
      </c>
      <c r="B941" s="10">
        <v>-4.8234094958543578E-4</v>
      </c>
      <c r="C941" s="10">
        <v>4.660116803023584E-5</v>
      </c>
    </row>
    <row r="942" spans="1:3" x14ac:dyDescent="0.25">
      <c r="A942" s="9">
        <v>44041</v>
      </c>
      <c r="B942" s="10">
        <v>3.0797019163997241E-3</v>
      </c>
      <c r="C942" s="10">
        <v>2.731850058777852E-3</v>
      </c>
    </row>
    <row r="943" spans="1:3" x14ac:dyDescent="0.25">
      <c r="A943" s="9">
        <v>44042</v>
      </c>
      <c r="B943" s="10">
        <v>-4.9895402671725764E-3</v>
      </c>
      <c r="C943" s="10">
        <v>-4.9976874737551746E-3</v>
      </c>
    </row>
    <row r="944" spans="1:3" x14ac:dyDescent="0.25">
      <c r="A944" s="9">
        <v>44043</v>
      </c>
      <c r="B944" s="10">
        <v>-3.389853485312067E-3</v>
      </c>
      <c r="C944" s="10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746"/>
  <sheetViews>
    <sheetView topLeftCell="A4"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21" customWidth="1"/>
    <col min="4" max="5" width="17.140625" customWidth="1"/>
  </cols>
  <sheetData>
    <row r="1" spans="1:5" x14ac:dyDescent="0.25">
      <c r="A1" t="s">
        <v>16</v>
      </c>
      <c r="B1" s="21">
        <v>43100</v>
      </c>
    </row>
    <row r="2" spans="1:5" x14ac:dyDescent="0.25">
      <c r="A2" t="s">
        <v>17</v>
      </c>
    </row>
    <row r="4" spans="1:5" x14ac:dyDescent="0.25">
      <c r="B4" s="21" t="s">
        <v>14</v>
      </c>
      <c r="C4" s="21" t="s">
        <v>15</v>
      </c>
    </row>
    <row r="5" spans="1:5" x14ac:dyDescent="0.25">
      <c r="B5" s="21" t="str">
        <f>_xll.BFieldInfo(B$6)</f>
        <v>Last Price</v>
      </c>
      <c r="C5" s="21" t="str">
        <f>_xll.BFieldInfo(C$6)</f>
        <v>Last Price</v>
      </c>
    </row>
    <row r="6" spans="1:5" x14ac:dyDescent="0.25">
      <c r="A6" t="s">
        <v>18</v>
      </c>
      <c r="B6" s="21" t="s">
        <v>19</v>
      </c>
      <c r="C6" s="21" t="s">
        <v>19</v>
      </c>
    </row>
    <row r="7" spans="1:5" x14ac:dyDescent="0.25">
      <c r="A7" s="20">
        <f>_xll.BDH(B$4,B$6,$B1,$B2,"Dir=V","CDR=7D","Days=A","Dts=S","cols=2;rows=1740")</f>
        <v>43100</v>
      </c>
      <c r="B7" s="21">
        <v>108.91</v>
      </c>
      <c r="C7" s="21">
        <f>_xll.BDH(C$4,C$6,$B1,$B2,"Dir=V","CDR=7D","Days=A","Dts=H","cols=1;rows=1740")</f>
        <v>104.5231</v>
      </c>
    </row>
    <row r="8" spans="1:5" x14ac:dyDescent="0.25">
      <c r="A8" s="20">
        <v>43101</v>
      </c>
      <c r="B8" s="21">
        <v>108.91</v>
      </c>
      <c r="C8" s="21">
        <v>104.5231</v>
      </c>
      <c r="D8" s="10">
        <f>B8/B7-1</f>
        <v>0</v>
      </c>
      <c r="E8" s="10">
        <f>C8/C7-1</f>
        <v>0</v>
      </c>
    </row>
    <row r="9" spans="1:5" x14ac:dyDescent="0.25">
      <c r="A9" s="20">
        <v>43102</v>
      </c>
      <c r="B9" s="21">
        <v>108.93</v>
      </c>
      <c r="C9" s="21">
        <v>104.5711</v>
      </c>
      <c r="D9" s="10">
        <f t="shared" ref="D9:D72" si="0">B9/B8-1</f>
        <v>1.8363786612818345E-4</v>
      </c>
      <c r="E9" s="10">
        <f t="shared" ref="E9:E72" si="1">C9/C8-1</f>
        <v>4.5922862984348889E-4</v>
      </c>
    </row>
    <row r="10" spans="1:5" x14ac:dyDescent="0.25">
      <c r="A10" s="20">
        <v>43103</v>
      </c>
      <c r="B10" s="21">
        <v>109.05</v>
      </c>
      <c r="C10" s="21">
        <v>104.69</v>
      </c>
      <c r="D10" s="10">
        <f t="shared" si="0"/>
        <v>1.1016248967226083E-3</v>
      </c>
      <c r="E10" s="10">
        <f t="shared" si="1"/>
        <v>1.1370254305442806E-3</v>
      </c>
    </row>
    <row r="11" spans="1:5" x14ac:dyDescent="0.25">
      <c r="A11" s="20">
        <v>43104</v>
      </c>
      <c r="B11" s="21">
        <v>109.14</v>
      </c>
      <c r="C11" s="21">
        <v>104.76179999999999</v>
      </c>
      <c r="D11" s="10">
        <f t="shared" si="0"/>
        <v>8.2530949105907858E-4</v>
      </c>
      <c r="E11" s="10">
        <f t="shared" si="1"/>
        <v>6.8583436813440812E-4</v>
      </c>
    </row>
    <row r="12" spans="1:5" x14ac:dyDescent="0.25">
      <c r="A12" s="20">
        <v>43105</v>
      </c>
      <c r="B12" s="21">
        <v>109.16</v>
      </c>
      <c r="C12" s="21">
        <v>104.8171</v>
      </c>
      <c r="D12" s="10">
        <f t="shared" si="0"/>
        <v>1.8325087044157584E-4</v>
      </c>
      <c r="E12" s="10">
        <f t="shared" si="1"/>
        <v>5.2786416422789806E-4</v>
      </c>
    </row>
    <row r="13" spans="1:5" x14ac:dyDescent="0.25">
      <c r="A13" s="20">
        <v>43106</v>
      </c>
      <c r="B13" s="21">
        <v>109.16</v>
      </c>
      <c r="C13" s="21">
        <v>104.8171</v>
      </c>
      <c r="D13" s="10">
        <f t="shared" si="0"/>
        <v>0</v>
      </c>
      <c r="E13" s="10">
        <f t="shared" si="1"/>
        <v>0</v>
      </c>
    </row>
    <row r="14" spans="1:5" x14ac:dyDescent="0.25">
      <c r="A14" s="20">
        <v>43107</v>
      </c>
      <c r="B14" s="21">
        <v>109.16</v>
      </c>
      <c r="C14" s="21">
        <v>104.8171</v>
      </c>
      <c r="D14" s="10">
        <f t="shared" si="0"/>
        <v>0</v>
      </c>
      <c r="E14" s="10">
        <f t="shared" si="1"/>
        <v>0</v>
      </c>
    </row>
    <row r="15" spans="1:5" x14ac:dyDescent="0.25">
      <c r="A15" s="20">
        <v>43108</v>
      </c>
      <c r="B15" s="21">
        <v>109.22</v>
      </c>
      <c r="C15" s="21">
        <v>104.8603</v>
      </c>
      <c r="D15" s="10">
        <f t="shared" si="0"/>
        <v>5.4965188713818058E-4</v>
      </c>
      <c r="E15" s="10">
        <f t="shared" si="1"/>
        <v>4.1214649136445125E-4</v>
      </c>
    </row>
    <row r="16" spans="1:5" x14ac:dyDescent="0.25">
      <c r="A16" s="20">
        <v>43109</v>
      </c>
      <c r="B16" s="21">
        <v>109.19</v>
      </c>
      <c r="C16" s="21">
        <v>104.8552</v>
      </c>
      <c r="D16" s="10">
        <f t="shared" si="0"/>
        <v>-2.7467496795463564E-4</v>
      </c>
      <c r="E16" s="10">
        <f t="shared" si="1"/>
        <v>-4.8636137794710876E-5</v>
      </c>
    </row>
    <row r="17" spans="1:5" x14ac:dyDescent="0.25">
      <c r="A17" s="20">
        <v>43110</v>
      </c>
      <c r="B17" s="21">
        <v>109.01</v>
      </c>
      <c r="C17" s="21">
        <v>104.77970000000001</v>
      </c>
      <c r="D17" s="10">
        <f t="shared" si="0"/>
        <v>-1.6485026101290545E-3</v>
      </c>
      <c r="E17" s="10">
        <f t="shared" si="1"/>
        <v>-7.2004058930785764E-4</v>
      </c>
    </row>
    <row r="18" spans="1:5" x14ac:dyDescent="0.25">
      <c r="A18" s="20">
        <v>43111</v>
      </c>
      <c r="B18" s="21">
        <v>109.04</v>
      </c>
      <c r="C18" s="21">
        <v>104.7405</v>
      </c>
      <c r="D18" s="10">
        <f t="shared" si="0"/>
        <v>2.7520410971471065E-4</v>
      </c>
      <c r="E18" s="10">
        <f t="shared" si="1"/>
        <v>-3.7411826909228285E-4</v>
      </c>
    </row>
    <row r="19" spans="1:5" x14ac:dyDescent="0.25">
      <c r="A19" s="20">
        <v>43112</v>
      </c>
      <c r="B19" s="21">
        <v>109.04</v>
      </c>
      <c r="C19" s="21">
        <v>104.7486</v>
      </c>
      <c r="D19" s="10">
        <f t="shared" si="0"/>
        <v>0</v>
      </c>
      <c r="E19" s="10">
        <f t="shared" si="1"/>
        <v>7.7333982556826442E-5</v>
      </c>
    </row>
    <row r="20" spans="1:5" x14ac:dyDescent="0.25">
      <c r="A20" s="20">
        <v>43113</v>
      </c>
      <c r="B20" s="21">
        <v>109.04</v>
      </c>
      <c r="C20" s="21">
        <v>104.7486</v>
      </c>
      <c r="D20" s="10">
        <f t="shared" si="0"/>
        <v>0</v>
      </c>
      <c r="E20" s="10">
        <f t="shared" si="1"/>
        <v>0</v>
      </c>
    </row>
    <row r="21" spans="1:5" x14ac:dyDescent="0.25">
      <c r="A21" s="20">
        <v>43114</v>
      </c>
      <c r="B21" s="21">
        <v>109.04</v>
      </c>
      <c r="C21" s="21">
        <v>104.7486</v>
      </c>
      <c r="D21" s="10">
        <f t="shared" si="0"/>
        <v>0</v>
      </c>
      <c r="E21" s="10">
        <f t="shared" si="1"/>
        <v>0</v>
      </c>
    </row>
    <row r="22" spans="1:5" x14ac:dyDescent="0.25">
      <c r="A22" s="20">
        <v>43115</v>
      </c>
      <c r="B22" s="21">
        <v>109.04</v>
      </c>
      <c r="C22" s="21">
        <v>104.8049</v>
      </c>
      <c r="D22" s="10">
        <f t="shared" si="0"/>
        <v>0</v>
      </c>
      <c r="E22" s="10">
        <f t="shared" si="1"/>
        <v>5.3747735053266688E-4</v>
      </c>
    </row>
    <row r="23" spans="1:5" x14ac:dyDescent="0.25">
      <c r="A23" s="20">
        <v>43116</v>
      </c>
      <c r="B23" s="21">
        <v>109.09</v>
      </c>
      <c r="C23" s="21">
        <v>104.83710000000001</v>
      </c>
      <c r="D23" s="10">
        <f t="shared" si="0"/>
        <v>4.5854732208350235E-4</v>
      </c>
      <c r="E23" s="10">
        <f t="shared" si="1"/>
        <v>3.0723754328287889E-4</v>
      </c>
    </row>
    <row r="24" spans="1:5" x14ac:dyDescent="0.25">
      <c r="A24" s="20">
        <v>43117</v>
      </c>
      <c r="B24" s="21">
        <v>109.1</v>
      </c>
      <c r="C24" s="21">
        <v>104.8501</v>
      </c>
      <c r="D24" s="10">
        <f t="shared" si="0"/>
        <v>9.1667430561770402E-5</v>
      </c>
      <c r="E24" s="10">
        <f t="shared" si="1"/>
        <v>1.2400190390615684E-4</v>
      </c>
    </row>
    <row r="25" spans="1:5" x14ac:dyDescent="0.25">
      <c r="A25" s="20">
        <v>43118</v>
      </c>
      <c r="B25" s="21">
        <v>109.03</v>
      </c>
      <c r="C25" s="21">
        <v>104.8415</v>
      </c>
      <c r="D25" s="10">
        <f t="shared" si="0"/>
        <v>-6.4161319889999291E-4</v>
      </c>
      <c r="E25" s="10">
        <f t="shared" si="1"/>
        <v>-8.2021857871428239E-5</v>
      </c>
    </row>
    <row r="26" spans="1:5" x14ac:dyDescent="0.25">
      <c r="A26" s="20">
        <v>43119</v>
      </c>
      <c r="B26" s="21">
        <v>109.07</v>
      </c>
      <c r="C26" s="21">
        <v>104.8163</v>
      </c>
      <c r="D26" s="10">
        <f t="shared" si="0"/>
        <v>3.6687150325587226E-4</v>
      </c>
      <c r="E26" s="10">
        <f t="shared" si="1"/>
        <v>-2.4036283341999365E-4</v>
      </c>
    </row>
    <row r="27" spans="1:5" x14ac:dyDescent="0.25">
      <c r="A27" s="20">
        <v>43120</v>
      </c>
      <c r="B27" s="21">
        <v>109.07</v>
      </c>
      <c r="C27" s="21">
        <v>104.8163</v>
      </c>
      <c r="D27" s="10">
        <f t="shared" si="0"/>
        <v>0</v>
      </c>
      <c r="E27" s="10">
        <f t="shared" si="1"/>
        <v>0</v>
      </c>
    </row>
    <row r="28" spans="1:5" x14ac:dyDescent="0.25">
      <c r="A28" s="20">
        <v>43121</v>
      </c>
      <c r="B28" s="21">
        <v>109.07</v>
      </c>
      <c r="C28" s="21">
        <v>104.8163</v>
      </c>
      <c r="D28" s="10">
        <f t="shared" si="0"/>
        <v>0</v>
      </c>
      <c r="E28" s="10">
        <f t="shared" si="1"/>
        <v>0</v>
      </c>
    </row>
    <row r="29" spans="1:5" x14ac:dyDescent="0.25">
      <c r="A29" s="20">
        <v>43122</v>
      </c>
      <c r="B29" s="21">
        <v>109.07</v>
      </c>
      <c r="C29" s="21">
        <v>104.8291</v>
      </c>
      <c r="D29" s="10">
        <f t="shared" si="0"/>
        <v>0</v>
      </c>
      <c r="E29" s="10">
        <f t="shared" si="1"/>
        <v>1.2211841097231613E-4</v>
      </c>
    </row>
    <row r="30" spans="1:5" x14ac:dyDescent="0.25">
      <c r="A30" s="20">
        <v>43123</v>
      </c>
      <c r="B30" s="21">
        <v>109.16</v>
      </c>
      <c r="C30" s="21">
        <v>104.9034</v>
      </c>
      <c r="D30" s="10">
        <f t="shared" si="0"/>
        <v>8.2515815531314374E-4</v>
      </c>
      <c r="E30" s="10">
        <f t="shared" si="1"/>
        <v>7.0877265950008983E-4</v>
      </c>
    </row>
    <row r="31" spans="1:5" x14ac:dyDescent="0.25">
      <c r="A31" s="20">
        <v>43124</v>
      </c>
      <c r="B31" s="21">
        <v>109.14</v>
      </c>
      <c r="C31" s="21">
        <v>104.8907</v>
      </c>
      <c r="D31" s="10">
        <f t="shared" si="0"/>
        <v>-1.8321729571268985E-4</v>
      </c>
      <c r="E31" s="10">
        <f t="shared" si="1"/>
        <v>-1.2106375961129512E-4</v>
      </c>
    </row>
    <row r="32" spans="1:5" x14ac:dyDescent="0.25">
      <c r="A32" s="20">
        <v>43125</v>
      </c>
      <c r="B32" s="21">
        <v>109.1</v>
      </c>
      <c r="C32" s="21">
        <v>104.86450000000001</v>
      </c>
      <c r="D32" s="10">
        <f t="shared" si="0"/>
        <v>-3.6650174088337373E-4</v>
      </c>
      <c r="E32" s="10">
        <f t="shared" si="1"/>
        <v>-2.4978382258855625E-4</v>
      </c>
    </row>
    <row r="33" spans="1:5" x14ac:dyDescent="0.25">
      <c r="A33" s="20">
        <v>43126</v>
      </c>
      <c r="B33" s="21">
        <v>109.1</v>
      </c>
      <c r="C33" s="21">
        <v>104.87560000000001</v>
      </c>
      <c r="D33" s="10">
        <f t="shared" si="0"/>
        <v>0</v>
      </c>
      <c r="E33" s="10">
        <f t="shared" si="1"/>
        <v>1.0585088375947294E-4</v>
      </c>
    </row>
    <row r="34" spans="1:5" x14ac:dyDescent="0.25">
      <c r="A34" s="20">
        <v>43127</v>
      </c>
      <c r="B34" s="21">
        <v>109.1</v>
      </c>
      <c r="C34" s="21">
        <v>104.87560000000001</v>
      </c>
      <c r="D34" s="10">
        <f t="shared" si="0"/>
        <v>0</v>
      </c>
      <c r="E34" s="10">
        <f t="shared" si="1"/>
        <v>0</v>
      </c>
    </row>
    <row r="35" spans="1:5" x14ac:dyDescent="0.25">
      <c r="A35" s="20">
        <v>43128</v>
      </c>
      <c r="B35" s="21">
        <v>109.1</v>
      </c>
      <c r="C35" s="21">
        <v>104.87560000000001</v>
      </c>
      <c r="D35" s="10">
        <f t="shared" si="0"/>
        <v>0</v>
      </c>
      <c r="E35" s="10">
        <f t="shared" si="1"/>
        <v>0</v>
      </c>
    </row>
    <row r="36" spans="1:5" x14ac:dyDescent="0.25">
      <c r="A36" s="20">
        <v>43129</v>
      </c>
      <c r="B36" s="21">
        <v>109.03</v>
      </c>
      <c r="C36" s="21">
        <v>104.87909999999999</v>
      </c>
      <c r="D36" s="10">
        <f t="shared" si="0"/>
        <v>-6.4161319889999291E-4</v>
      </c>
      <c r="E36" s="10">
        <f t="shared" si="1"/>
        <v>3.3372872240811091E-5</v>
      </c>
    </row>
    <row r="37" spans="1:5" x14ac:dyDescent="0.25">
      <c r="A37" s="20">
        <v>43130</v>
      </c>
      <c r="B37" s="21">
        <v>108.89</v>
      </c>
      <c r="C37" s="21">
        <v>104.75879999999999</v>
      </c>
      <c r="D37" s="10">
        <f t="shared" si="0"/>
        <v>-1.284050261395997E-3</v>
      </c>
      <c r="E37" s="10">
        <f t="shared" si="1"/>
        <v>-1.1470350146025599E-3</v>
      </c>
    </row>
    <row r="38" spans="1:5" x14ac:dyDescent="0.25">
      <c r="A38" s="20">
        <v>43131</v>
      </c>
      <c r="B38" s="21">
        <v>108.99</v>
      </c>
      <c r="C38" s="21">
        <v>104.7075</v>
      </c>
      <c r="D38" s="10">
        <f t="shared" si="0"/>
        <v>9.1835797593886603E-4</v>
      </c>
      <c r="E38" s="10">
        <f t="shared" si="1"/>
        <v>-4.8969633100037768E-4</v>
      </c>
    </row>
    <row r="39" spans="1:5" x14ac:dyDescent="0.25">
      <c r="A39" s="20">
        <v>43132</v>
      </c>
      <c r="B39" s="21">
        <v>108.88</v>
      </c>
      <c r="C39" s="21">
        <v>104.6977</v>
      </c>
      <c r="D39" s="10">
        <f t="shared" si="0"/>
        <v>-1.0092669052206293E-3</v>
      </c>
      <c r="E39" s="10">
        <f t="shared" si="1"/>
        <v>-9.359405964237677E-5</v>
      </c>
    </row>
    <row r="40" spans="1:5" x14ac:dyDescent="0.25">
      <c r="A40" s="20">
        <v>43133</v>
      </c>
      <c r="B40" s="21">
        <v>108.71</v>
      </c>
      <c r="C40" s="21">
        <v>104.59650000000001</v>
      </c>
      <c r="D40" s="10">
        <f t="shared" si="0"/>
        <v>-1.5613519470977222E-3</v>
      </c>
      <c r="E40" s="10">
        <f t="shared" si="1"/>
        <v>-9.6659238932650382E-4</v>
      </c>
    </row>
    <row r="41" spans="1:5" x14ac:dyDescent="0.25">
      <c r="A41" s="20">
        <v>43134</v>
      </c>
      <c r="B41" s="21">
        <v>108.71</v>
      </c>
      <c r="C41" s="21">
        <v>104.59650000000001</v>
      </c>
      <c r="D41" s="10">
        <f t="shared" si="0"/>
        <v>0</v>
      </c>
      <c r="E41" s="10">
        <f t="shared" si="1"/>
        <v>0</v>
      </c>
    </row>
    <row r="42" spans="1:5" x14ac:dyDescent="0.25">
      <c r="A42" s="20">
        <v>43135</v>
      </c>
      <c r="B42" s="21">
        <v>108.71</v>
      </c>
      <c r="C42" s="21">
        <v>104.59650000000001</v>
      </c>
      <c r="D42" s="10">
        <f t="shared" si="0"/>
        <v>0</v>
      </c>
      <c r="E42" s="10">
        <f t="shared" si="1"/>
        <v>0</v>
      </c>
    </row>
    <row r="43" spans="1:5" x14ac:dyDescent="0.25">
      <c r="A43" s="20">
        <v>43136</v>
      </c>
      <c r="B43" s="21">
        <v>108.65</v>
      </c>
      <c r="C43" s="21">
        <v>104.49930000000001</v>
      </c>
      <c r="D43" s="10">
        <f t="shared" si="0"/>
        <v>-5.5192714561669298E-4</v>
      </c>
      <c r="E43" s="10">
        <f t="shared" si="1"/>
        <v>-9.292853967388659E-4</v>
      </c>
    </row>
    <row r="44" spans="1:5" x14ac:dyDescent="0.25">
      <c r="A44" s="20">
        <v>43137</v>
      </c>
      <c r="B44" s="21">
        <v>108.45</v>
      </c>
      <c r="C44" s="21">
        <v>104.2914</v>
      </c>
      <c r="D44" s="10">
        <f t="shared" si="0"/>
        <v>-1.8407731247124248E-3</v>
      </c>
      <c r="E44" s="10">
        <f t="shared" si="1"/>
        <v>-1.9894870109178342E-3</v>
      </c>
    </row>
    <row r="45" spans="1:5" x14ac:dyDescent="0.25">
      <c r="A45" s="20">
        <v>43138</v>
      </c>
      <c r="B45" s="21">
        <v>108.67</v>
      </c>
      <c r="C45" s="21">
        <v>104.41889999999999</v>
      </c>
      <c r="D45" s="10">
        <f t="shared" si="0"/>
        <v>2.0285846011987019E-3</v>
      </c>
      <c r="E45" s="10">
        <f t="shared" si="1"/>
        <v>1.2225360863886703E-3</v>
      </c>
    </row>
    <row r="46" spans="1:5" x14ac:dyDescent="0.25">
      <c r="A46" s="20">
        <v>43139</v>
      </c>
      <c r="B46" s="21">
        <v>108.38</v>
      </c>
      <c r="C46" s="21">
        <v>104.3841</v>
      </c>
      <c r="D46" s="10">
        <f t="shared" si="0"/>
        <v>-2.6686297966320716E-3</v>
      </c>
      <c r="E46" s="10">
        <f t="shared" si="1"/>
        <v>-3.3327299942820243E-4</v>
      </c>
    </row>
    <row r="47" spans="1:5" x14ac:dyDescent="0.25">
      <c r="A47" s="20">
        <v>43140</v>
      </c>
      <c r="B47" s="21">
        <v>107.98</v>
      </c>
      <c r="C47" s="21">
        <v>104.0985</v>
      </c>
      <c r="D47" s="10">
        <f t="shared" si="0"/>
        <v>-3.6907178446207167E-3</v>
      </c>
      <c r="E47" s="10">
        <f t="shared" si="1"/>
        <v>-2.7360488810077577E-3</v>
      </c>
    </row>
    <row r="48" spans="1:5" x14ac:dyDescent="0.25">
      <c r="A48" s="20">
        <v>43141</v>
      </c>
      <c r="B48" s="21">
        <v>107.98</v>
      </c>
      <c r="C48" s="21">
        <v>104.0985</v>
      </c>
      <c r="D48" s="10">
        <f t="shared" si="0"/>
        <v>0</v>
      </c>
      <c r="E48" s="10">
        <f t="shared" si="1"/>
        <v>0</v>
      </c>
    </row>
    <row r="49" spans="1:5" x14ac:dyDescent="0.25">
      <c r="A49" s="20">
        <v>43142</v>
      </c>
      <c r="B49" s="21">
        <v>107.98</v>
      </c>
      <c r="C49" s="21">
        <v>104.0985</v>
      </c>
      <c r="D49" s="10">
        <f t="shared" si="0"/>
        <v>0</v>
      </c>
      <c r="E49" s="10">
        <f t="shared" si="1"/>
        <v>0</v>
      </c>
    </row>
    <row r="50" spans="1:5" x14ac:dyDescent="0.25">
      <c r="A50" s="20">
        <v>43143</v>
      </c>
      <c r="B50" s="21">
        <v>108.2</v>
      </c>
      <c r="C50" s="21">
        <v>104.1348</v>
      </c>
      <c r="D50" s="10">
        <f t="shared" si="0"/>
        <v>2.0374143359880303E-3</v>
      </c>
      <c r="E50" s="10">
        <f t="shared" si="1"/>
        <v>3.4870819464249969E-4</v>
      </c>
    </row>
    <row r="51" spans="1:5" x14ac:dyDescent="0.25">
      <c r="A51" s="20">
        <v>43144</v>
      </c>
      <c r="B51" s="21">
        <v>108.05</v>
      </c>
      <c r="C51" s="21">
        <v>104.0231</v>
      </c>
      <c r="D51" s="10">
        <f t="shared" si="0"/>
        <v>-1.3863216266174483E-3</v>
      </c>
      <c r="E51" s="10">
        <f t="shared" si="1"/>
        <v>-1.0726481445203495E-3</v>
      </c>
    </row>
    <row r="52" spans="1:5" x14ac:dyDescent="0.25">
      <c r="A52" s="20">
        <v>43145</v>
      </c>
      <c r="B52" s="21">
        <v>108.06</v>
      </c>
      <c r="C52" s="21">
        <v>103.9233</v>
      </c>
      <c r="D52" s="10">
        <f t="shared" si="0"/>
        <v>9.2549745488224033E-5</v>
      </c>
      <c r="E52" s="10">
        <f t="shared" si="1"/>
        <v>-9.5940228660751359E-4</v>
      </c>
    </row>
    <row r="53" spans="1:5" x14ac:dyDescent="0.25">
      <c r="A53" s="20">
        <v>43146</v>
      </c>
      <c r="B53" s="21">
        <v>108.27</v>
      </c>
      <c r="C53" s="21">
        <v>104.0527</v>
      </c>
      <c r="D53" s="10">
        <f t="shared" si="0"/>
        <v>1.9433647973348123E-3</v>
      </c>
      <c r="E53" s="10">
        <f t="shared" si="1"/>
        <v>1.2451490666673948E-3</v>
      </c>
    </row>
    <row r="54" spans="1:5" x14ac:dyDescent="0.25">
      <c r="A54" s="20">
        <v>43147</v>
      </c>
      <c r="B54" s="21">
        <v>108.44</v>
      </c>
      <c r="C54" s="21">
        <v>104.1897</v>
      </c>
      <c r="D54" s="10">
        <f t="shared" si="0"/>
        <v>1.5701487023183081E-3</v>
      </c>
      <c r="E54" s="10">
        <f t="shared" si="1"/>
        <v>1.3166405100493161E-3</v>
      </c>
    </row>
    <row r="55" spans="1:5" x14ac:dyDescent="0.25">
      <c r="A55" s="20">
        <v>43148</v>
      </c>
      <c r="B55" s="21">
        <v>108.44</v>
      </c>
      <c r="C55" s="21">
        <v>104.1897</v>
      </c>
      <c r="D55" s="10">
        <f t="shared" si="0"/>
        <v>0</v>
      </c>
      <c r="E55" s="10">
        <f t="shared" si="1"/>
        <v>0</v>
      </c>
    </row>
    <row r="56" spans="1:5" x14ac:dyDescent="0.25">
      <c r="A56" s="20">
        <v>43149</v>
      </c>
      <c r="B56" s="21">
        <v>108.44</v>
      </c>
      <c r="C56" s="21">
        <v>104.1897</v>
      </c>
      <c r="D56" s="10">
        <f t="shared" si="0"/>
        <v>0</v>
      </c>
      <c r="E56" s="10">
        <f t="shared" si="1"/>
        <v>0</v>
      </c>
    </row>
    <row r="57" spans="1:5" x14ac:dyDescent="0.25">
      <c r="A57" s="20">
        <v>43150</v>
      </c>
      <c r="B57" s="21">
        <v>108.44</v>
      </c>
      <c r="C57" s="21">
        <v>104.27509999999999</v>
      </c>
      <c r="D57" s="10">
        <f t="shared" si="0"/>
        <v>0</v>
      </c>
      <c r="E57" s="10">
        <f t="shared" si="1"/>
        <v>8.1965875705547475E-4</v>
      </c>
    </row>
    <row r="58" spans="1:5" x14ac:dyDescent="0.25">
      <c r="A58" s="20">
        <v>43151</v>
      </c>
      <c r="B58" s="21">
        <v>108.55</v>
      </c>
      <c r="C58" s="21">
        <v>104.22629999999999</v>
      </c>
      <c r="D58" s="10">
        <f t="shared" si="0"/>
        <v>1.0143858354849655E-3</v>
      </c>
      <c r="E58" s="10">
        <f t="shared" si="1"/>
        <v>-4.6799283817522408E-4</v>
      </c>
    </row>
    <row r="59" spans="1:5" x14ac:dyDescent="0.25">
      <c r="A59" s="20">
        <v>43152</v>
      </c>
      <c r="B59" s="21">
        <v>108.53</v>
      </c>
      <c r="C59" s="21">
        <v>104.1979</v>
      </c>
      <c r="D59" s="10">
        <f t="shared" si="0"/>
        <v>-1.8424689083362811E-4</v>
      </c>
      <c r="E59" s="10">
        <f t="shared" si="1"/>
        <v>-2.724840083547786E-4</v>
      </c>
    </row>
    <row r="60" spans="1:5" x14ac:dyDescent="0.25">
      <c r="A60" s="20">
        <v>43153</v>
      </c>
      <c r="B60" s="21">
        <v>108.4</v>
      </c>
      <c r="C60" s="21">
        <v>104.0904</v>
      </c>
      <c r="D60" s="10">
        <f t="shared" si="0"/>
        <v>-1.1978254860406379E-3</v>
      </c>
      <c r="E60" s="10">
        <f t="shared" si="1"/>
        <v>-1.0316906578731189E-3</v>
      </c>
    </row>
    <row r="61" spans="1:5" x14ac:dyDescent="0.25">
      <c r="A61" s="20">
        <v>43154</v>
      </c>
      <c r="B61" s="21">
        <v>108.39</v>
      </c>
      <c r="C61" s="21">
        <v>104.0373</v>
      </c>
      <c r="D61" s="10">
        <f t="shared" si="0"/>
        <v>-9.2250922509307109E-5</v>
      </c>
      <c r="E61" s="10">
        <f t="shared" si="1"/>
        <v>-5.1013349934292407E-4</v>
      </c>
    </row>
    <row r="62" spans="1:5" x14ac:dyDescent="0.25">
      <c r="A62" s="20">
        <v>43155</v>
      </c>
      <c r="B62" s="21">
        <v>108.39</v>
      </c>
      <c r="C62" s="21">
        <v>104.0373</v>
      </c>
      <c r="D62" s="10">
        <f t="shared" si="0"/>
        <v>0</v>
      </c>
      <c r="E62" s="10">
        <f t="shared" si="1"/>
        <v>0</v>
      </c>
    </row>
    <row r="63" spans="1:5" x14ac:dyDescent="0.25">
      <c r="A63" s="20">
        <v>43156</v>
      </c>
      <c r="B63" s="21">
        <v>108.39</v>
      </c>
      <c r="C63" s="21">
        <v>104.0373</v>
      </c>
      <c r="D63" s="10">
        <f t="shared" si="0"/>
        <v>0</v>
      </c>
      <c r="E63" s="10">
        <f t="shared" si="1"/>
        <v>0</v>
      </c>
    </row>
    <row r="64" spans="1:5" x14ac:dyDescent="0.25">
      <c r="A64" s="20">
        <v>43157</v>
      </c>
      <c r="B64" s="21">
        <v>108.63</v>
      </c>
      <c r="C64" s="21">
        <v>104.0723</v>
      </c>
      <c r="D64" s="10">
        <f t="shared" si="0"/>
        <v>2.214226404649855E-3</v>
      </c>
      <c r="E64" s="10">
        <f t="shared" si="1"/>
        <v>3.3641780399906729E-4</v>
      </c>
    </row>
    <row r="65" spans="1:5" x14ac:dyDescent="0.25">
      <c r="A65" s="20">
        <v>43158</v>
      </c>
      <c r="B65" s="21">
        <v>108.57</v>
      </c>
      <c r="C65" s="21">
        <v>104.1347</v>
      </c>
      <c r="D65" s="10">
        <f t="shared" si="0"/>
        <v>-5.5233360950013299E-4</v>
      </c>
      <c r="E65" s="10">
        <f t="shared" si="1"/>
        <v>5.9958317438923991E-4</v>
      </c>
    </row>
    <row r="66" spans="1:5" x14ac:dyDescent="0.25">
      <c r="A66" s="20">
        <v>43159</v>
      </c>
      <c r="B66" s="21">
        <v>108.63</v>
      </c>
      <c r="C66" s="21">
        <v>104.1427</v>
      </c>
      <c r="D66" s="10">
        <f t="shared" si="0"/>
        <v>5.5263885051126671E-4</v>
      </c>
      <c r="E66" s="10">
        <f t="shared" si="1"/>
        <v>7.682357561900055E-5</v>
      </c>
    </row>
    <row r="67" spans="1:5" x14ac:dyDescent="0.25">
      <c r="A67" s="20">
        <v>43160</v>
      </c>
      <c r="B67" s="21">
        <v>108.56</v>
      </c>
      <c r="C67" s="21">
        <v>104.1474</v>
      </c>
      <c r="D67" s="10">
        <f t="shared" si="0"/>
        <v>-6.4438921108345149E-4</v>
      </c>
      <c r="E67" s="10">
        <f t="shared" si="1"/>
        <v>4.5130383598657176E-5</v>
      </c>
    </row>
    <row r="68" spans="1:5" x14ac:dyDescent="0.25">
      <c r="A68" s="20">
        <v>43161</v>
      </c>
      <c r="B68" s="21">
        <v>108.38</v>
      </c>
      <c r="C68" s="21">
        <v>104.0663</v>
      </c>
      <c r="D68" s="10">
        <f t="shared" si="0"/>
        <v>-1.6580692704495359E-3</v>
      </c>
      <c r="E68" s="10">
        <f t="shared" si="1"/>
        <v>-7.7870402909729908E-4</v>
      </c>
    </row>
    <row r="69" spans="1:5" x14ac:dyDescent="0.25">
      <c r="A69" s="20">
        <v>43162</v>
      </c>
      <c r="B69" s="21">
        <v>108.38</v>
      </c>
      <c r="C69" s="21">
        <v>104.0663</v>
      </c>
      <c r="D69" s="10">
        <f t="shared" si="0"/>
        <v>0</v>
      </c>
      <c r="E69" s="10">
        <f t="shared" si="1"/>
        <v>0</v>
      </c>
    </row>
    <row r="70" spans="1:5" x14ac:dyDescent="0.25">
      <c r="A70" s="20">
        <v>43163</v>
      </c>
      <c r="B70" s="21">
        <v>108.38</v>
      </c>
      <c r="C70" s="21">
        <v>104.0663</v>
      </c>
      <c r="D70" s="10">
        <f t="shared" si="0"/>
        <v>0</v>
      </c>
      <c r="E70" s="10">
        <f t="shared" si="1"/>
        <v>0</v>
      </c>
    </row>
    <row r="71" spans="1:5" x14ac:dyDescent="0.25">
      <c r="A71" s="20">
        <v>43164</v>
      </c>
      <c r="B71" s="21">
        <v>108.47</v>
      </c>
      <c r="C71" s="21">
        <v>104.04430000000001</v>
      </c>
      <c r="D71" s="10">
        <f t="shared" si="0"/>
        <v>8.3041151503970845E-4</v>
      </c>
      <c r="E71" s="10">
        <f t="shared" si="1"/>
        <v>-2.1140369168493045E-4</v>
      </c>
    </row>
    <row r="72" spans="1:5" x14ac:dyDescent="0.25">
      <c r="A72" s="20">
        <v>43165</v>
      </c>
      <c r="B72" s="21">
        <v>108.58</v>
      </c>
      <c r="C72" s="21">
        <v>104.08280000000001</v>
      </c>
      <c r="D72" s="10">
        <f t="shared" si="0"/>
        <v>1.0141052825665131E-3</v>
      </c>
      <c r="E72" s="10">
        <f t="shared" si="1"/>
        <v>3.7003468714758014E-4</v>
      </c>
    </row>
    <row r="73" spans="1:5" x14ac:dyDescent="0.25">
      <c r="A73" s="20">
        <v>43166</v>
      </c>
      <c r="B73" s="21">
        <v>108.48</v>
      </c>
      <c r="C73" s="21">
        <v>104.1056</v>
      </c>
      <c r="D73" s="10">
        <f t="shared" ref="D73:D136" si="2">B73/B72-1</f>
        <v>-9.2097992263762141E-4</v>
      </c>
      <c r="E73" s="10">
        <f t="shared" ref="E73:E136" si="3">C73/C72-1</f>
        <v>2.1905636666175177E-4</v>
      </c>
    </row>
    <row r="74" spans="1:5" x14ac:dyDescent="0.25">
      <c r="A74" s="20">
        <v>43167</v>
      </c>
      <c r="B74" s="21">
        <v>108.5</v>
      </c>
      <c r="C74" s="21">
        <v>104.1183</v>
      </c>
      <c r="D74" s="10">
        <f t="shared" si="2"/>
        <v>1.8436578171088236E-4</v>
      </c>
      <c r="E74" s="10">
        <f t="shared" si="3"/>
        <v>1.2199151630665206E-4</v>
      </c>
    </row>
    <row r="75" spans="1:5" x14ac:dyDescent="0.25">
      <c r="A75" s="20">
        <v>43168</v>
      </c>
      <c r="B75" s="21">
        <v>108.54</v>
      </c>
      <c r="C75" s="21">
        <v>104.157</v>
      </c>
      <c r="D75" s="10">
        <f t="shared" si="2"/>
        <v>3.686635944701866E-4</v>
      </c>
      <c r="E75" s="10">
        <f t="shared" si="3"/>
        <v>3.7169258430069796E-4</v>
      </c>
    </row>
    <row r="76" spans="1:5" x14ac:dyDescent="0.25">
      <c r="A76" s="20">
        <v>43169</v>
      </c>
      <c r="B76" s="21">
        <v>108.54</v>
      </c>
      <c r="C76" s="21">
        <v>104.157</v>
      </c>
      <c r="D76" s="10">
        <f t="shared" si="2"/>
        <v>0</v>
      </c>
      <c r="E76" s="10">
        <f t="shared" si="3"/>
        <v>0</v>
      </c>
    </row>
    <row r="77" spans="1:5" x14ac:dyDescent="0.25">
      <c r="A77" s="20">
        <v>43170</v>
      </c>
      <c r="B77" s="21">
        <v>108.54</v>
      </c>
      <c r="C77" s="21">
        <v>104.157</v>
      </c>
      <c r="D77" s="10">
        <f t="shared" si="2"/>
        <v>0</v>
      </c>
      <c r="E77" s="10">
        <f t="shared" si="3"/>
        <v>0</v>
      </c>
    </row>
    <row r="78" spans="1:5" x14ac:dyDescent="0.25">
      <c r="A78" s="20">
        <v>43171</v>
      </c>
      <c r="B78" s="21">
        <v>108.59</v>
      </c>
      <c r="C78" s="21">
        <v>104.2612</v>
      </c>
      <c r="D78" s="10">
        <f t="shared" si="2"/>
        <v>4.6065966463970653E-4</v>
      </c>
      <c r="E78" s="10">
        <f t="shared" si="3"/>
        <v>1.0004128383114264E-3</v>
      </c>
    </row>
    <row r="79" spans="1:5" x14ac:dyDescent="0.25">
      <c r="A79" s="20">
        <v>43172</v>
      </c>
      <c r="B79" s="21">
        <v>108.56</v>
      </c>
      <c r="C79" s="21">
        <v>104.25839999999999</v>
      </c>
      <c r="D79" s="10">
        <f t="shared" si="2"/>
        <v>-2.7626853301410126E-4</v>
      </c>
      <c r="E79" s="10">
        <f t="shared" si="3"/>
        <v>-2.6855627980548746E-5</v>
      </c>
    </row>
    <row r="80" spans="1:5" x14ac:dyDescent="0.25">
      <c r="A80" s="20">
        <v>43173</v>
      </c>
      <c r="B80" s="21">
        <v>108.53</v>
      </c>
      <c r="C80" s="21">
        <v>104.23009999999999</v>
      </c>
      <c r="D80" s="10">
        <f t="shared" si="2"/>
        <v>-2.7634487840821897E-4</v>
      </c>
      <c r="E80" s="10">
        <f t="shared" si="3"/>
        <v>-2.7144095823450343E-4</v>
      </c>
    </row>
    <row r="81" spans="1:5" x14ac:dyDescent="0.25">
      <c r="A81" s="20">
        <v>43174</v>
      </c>
      <c r="B81" s="21">
        <v>108.52</v>
      </c>
      <c r="C81" s="21">
        <v>104.1606</v>
      </c>
      <c r="D81" s="10">
        <f t="shared" si="2"/>
        <v>-9.2140422003228473E-5</v>
      </c>
      <c r="E81" s="10">
        <f t="shared" si="3"/>
        <v>-6.6679394915658552E-4</v>
      </c>
    </row>
    <row r="82" spans="1:5" x14ac:dyDescent="0.25">
      <c r="A82" s="20">
        <v>43175</v>
      </c>
      <c r="B82" s="21">
        <v>108.53</v>
      </c>
      <c r="C82" s="21">
        <v>104.17749999999999</v>
      </c>
      <c r="D82" s="10">
        <f t="shared" si="2"/>
        <v>9.2148912642864289E-5</v>
      </c>
      <c r="E82" s="10">
        <f t="shared" si="3"/>
        <v>1.6224944940779196E-4</v>
      </c>
    </row>
    <row r="83" spans="1:5" x14ac:dyDescent="0.25">
      <c r="A83" s="20">
        <v>43176</v>
      </c>
      <c r="B83" s="21">
        <v>108.53</v>
      </c>
      <c r="C83" s="21">
        <v>104.17749999999999</v>
      </c>
      <c r="D83" s="10">
        <f t="shared" si="2"/>
        <v>0</v>
      </c>
      <c r="E83" s="10">
        <f t="shared" si="3"/>
        <v>0</v>
      </c>
    </row>
    <row r="84" spans="1:5" x14ac:dyDescent="0.25">
      <c r="A84" s="20">
        <v>43177</v>
      </c>
      <c r="B84" s="21">
        <v>108.53</v>
      </c>
      <c r="C84" s="21">
        <v>104.17749999999999</v>
      </c>
      <c r="D84" s="10">
        <f t="shared" si="2"/>
        <v>0</v>
      </c>
      <c r="E84" s="10">
        <f t="shared" si="3"/>
        <v>0</v>
      </c>
    </row>
    <row r="85" spans="1:5" x14ac:dyDescent="0.25">
      <c r="A85" s="20">
        <v>43178</v>
      </c>
      <c r="B85" s="21">
        <v>108.53</v>
      </c>
      <c r="C85" s="21">
        <v>104.1729</v>
      </c>
      <c r="D85" s="10">
        <f t="shared" si="2"/>
        <v>0</v>
      </c>
      <c r="E85" s="10">
        <f t="shared" si="3"/>
        <v>-4.4155407837531691E-5</v>
      </c>
    </row>
    <row r="86" spans="1:5" x14ac:dyDescent="0.25">
      <c r="A86" s="20">
        <v>43179</v>
      </c>
      <c r="B86" s="21">
        <v>108.46</v>
      </c>
      <c r="C86" s="21">
        <v>104.07170000000001</v>
      </c>
      <c r="D86" s="10">
        <f t="shared" si="2"/>
        <v>-6.449829540220442E-4</v>
      </c>
      <c r="E86" s="10">
        <f t="shared" si="3"/>
        <v>-9.7146186772179011E-4</v>
      </c>
    </row>
    <row r="87" spans="1:5" x14ac:dyDescent="0.25">
      <c r="A87" s="20">
        <v>43180</v>
      </c>
      <c r="B87" s="21">
        <v>108.46</v>
      </c>
      <c r="C87" s="21">
        <v>104.0479</v>
      </c>
      <c r="D87" s="10">
        <f t="shared" si="2"/>
        <v>0</v>
      </c>
      <c r="E87" s="10">
        <f t="shared" si="3"/>
        <v>-2.2868849072332775E-4</v>
      </c>
    </row>
    <row r="88" spans="1:5" x14ac:dyDescent="0.25">
      <c r="A88" s="20">
        <v>43181</v>
      </c>
      <c r="B88" s="21">
        <v>108.42</v>
      </c>
      <c r="C88" s="21">
        <v>103.9871</v>
      </c>
      <c r="D88" s="10">
        <f t="shared" si="2"/>
        <v>-3.6879955744040238E-4</v>
      </c>
      <c r="E88" s="10">
        <f t="shared" si="3"/>
        <v>-5.8434624821834813E-4</v>
      </c>
    </row>
    <row r="89" spans="1:5" x14ac:dyDescent="0.25">
      <c r="A89" s="20">
        <v>43182</v>
      </c>
      <c r="B89" s="21">
        <v>108.37</v>
      </c>
      <c r="C89" s="21">
        <v>103.84780000000001</v>
      </c>
      <c r="D89" s="10">
        <f t="shared" si="2"/>
        <v>-4.6116952591768179E-4</v>
      </c>
      <c r="E89" s="10">
        <f t="shared" si="3"/>
        <v>-1.3395892375110963E-3</v>
      </c>
    </row>
    <row r="90" spans="1:5" x14ac:dyDescent="0.25">
      <c r="A90" s="20">
        <v>43183</v>
      </c>
      <c r="B90" s="21">
        <v>108.37</v>
      </c>
      <c r="C90" s="21">
        <v>103.84780000000001</v>
      </c>
      <c r="D90" s="10">
        <f t="shared" si="2"/>
        <v>0</v>
      </c>
      <c r="E90" s="10">
        <f t="shared" si="3"/>
        <v>0</v>
      </c>
    </row>
    <row r="91" spans="1:5" x14ac:dyDescent="0.25">
      <c r="A91" s="20">
        <v>43184</v>
      </c>
      <c r="B91" s="21">
        <v>108.37</v>
      </c>
      <c r="C91" s="21">
        <v>103.84780000000001</v>
      </c>
      <c r="D91" s="10">
        <f t="shared" si="2"/>
        <v>0</v>
      </c>
      <c r="E91" s="10">
        <f t="shared" si="3"/>
        <v>0</v>
      </c>
    </row>
    <row r="92" spans="1:5" x14ac:dyDescent="0.25">
      <c r="A92" s="20">
        <v>43185</v>
      </c>
      <c r="B92" s="21">
        <v>108.33</v>
      </c>
      <c r="C92" s="21">
        <v>103.87730000000001</v>
      </c>
      <c r="D92" s="10">
        <f t="shared" si="2"/>
        <v>-3.6910584109994815E-4</v>
      </c>
      <c r="E92" s="10">
        <f t="shared" si="3"/>
        <v>2.8406957104532005E-4</v>
      </c>
    </row>
    <row r="93" spans="1:5" x14ac:dyDescent="0.25">
      <c r="A93" s="20">
        <v>43186</v>
      </c>
      <c r="B93" s="21">
        <v>108.39</v>
      </c>
      <c r="C93" s="21">
        <v>103.9265</v>
      </c>
      <c r="D93" s="10">
        <f t="shared" si="2"/>
        <v>5.5386319579064924E-4</v>
      </c>
      <c r="E93" s="10">
        <f t="shared" si="3"/>
        <v>4.736357221453158E-4</v>
      </c>
    </row>
    <row r="94" spans="1:5" x14ac:dyDescent="0.25">
      <c r="A94" s="20">
        <v>43187</v>
      </c>
      <c r="B94" s="21">
        <v>108.32</v>
      </c>
      <c r="C94" s="21">
        <v>103.90179999999999</v>
      </c>
      <c r="D94" s="10">
        <f t="shared" si="2"/>
        <v>-6.458160346896058E-4</v>
      </c>
      <c r="E94" s="10">
        <f t="shared" si="3"/>
        <v>-2.3766796726543138E-4</v>
      </c>
    </row>
    <row r="95" spans="1:5" x14ac:dyDescent="0.25">
      <c r="A95" s="20">
        <v>43188</v>
      </c>
      <c r="B95" s="21">
        <v>108.4</v>
      </c>
      <c r="C95" s="21">
        <v>103.8961</v>
      </c>
      <c r="D95" s="10">
        <f t="shared" si="2"/>
        <v>7.3855243722320552E-4</v>
      </c>
      <c r="E95" s="10">
        <f t="shared" si="3"/>
        <v>-5.4859492328196424E-5</v>
      </c>
    </row>
    <row r="96" spans="1:5" x14ac:dyDescent="0.25">
      <c r="A96" s="20">
        <v>43189</v>
      </c>
      <c r="B96" s="21">
        <v>108.4</v>
      </c>
      <c r="C96" s="21">
        <v>103.8961</v>
      </c>
      <c r="D96" s="10">
        <f t="shared" si="2"/>
        <v>0</v>
      </c>
      <c r="E96" s="10">
        <f t="shared" si="3"/>
        <v>0</v>
      </c>
    </row>
    <row r="97" spans="1:5" x14ac:dyDescent="0.25">
      <c r="A97" s="20">
        <v>43190</v>
      </c>
      <c r="B97" s="21">
        <v>108.4</v>
      </c>
      <c r="C97" s="21">
        <v>103.8961</v>
      </c>
      <c r="D97" s="10">
        <f t="shared" si="2"/>
        <v>0</v>
      </c>
      <c r="E97" s="10">
        <f t="shared" si="3"/>
        <v>0</v>
      </c>
    </row>
    <row r="98" spans="1:5" x14ac:dyDescent="0.25">
      <c r="A98" s="20">
        <v>43191</v>
      </c>
      <c r="B98" s="21">
        <v>108.4</v>
      </c>
      <c r="C98" s="21">
        <v>103.8961</v>
      </c>
      <c r="D98" s="10">
        <f t="shared" si="2"/>
        <v>0</v>
      </c>
      <c r="E98" s="10">
        <f t="shared" si="3"/>
        <v>0</v>
      </c>
    </row>
    <row r="99" spans="1:5" x14ac:dyDescent="0.25">
      <c r="A99" s="20">
        <v>43192</v>
      </c>
      <c r="B99" s="21">
        <v>108.4</v>
      </c>
      <c r="C99" s="21">
        <v>103.8961</v>
      </c>
      <c r="D99" s="10">
        <f t="shared" si="2"/>
        <v>0</v>
      </c>
      <c r="E99" s="10">
        <f t="shared" si="3"/>
        <v>0</v>
      </c>
    </row>
    <row r="100" spans="1:5" x14ac:dyDescent="0.25">
      <c r="A100" s="20">
        <v>43193</v>
      </c>
      <c r="B100" s="21">
        <v>108.37</v>
      </c>
      <c r="C100" s="21">
        <v>103.9298</v>
      </c>
      <c r="D100" s="10">
        <f t="shared" si="2"/>
        <v>-2.7675276752769928E-4</v>
      </c>
      <c r="E100" s="10">
        <f t="shared" si="3"/>
        <v>3.2436251216361178E-4</v>
      </c>
    </row>
    <row r="101" spans="1:5" x14ac:dyDescent="0.25">
      <c r="A101" s="20">
        <v>43194</v>
      </c>
      <c r="B101" s="21">
        <v>108.4</v>
      </c>
      <c r="C101" s="21">
        <v>103.93040000000001</v>
      </c>
      <c r="D101" s="10">
        <f t="shared" si="2"/>
        <v>2.7682938082507214E-4</v>
      </c>
      <c r="E101" s="10">
        <f t="shared" si="3"/>
        <v>5.7731276303929491E-6</v>
      </c>
    </row>
    <row r="102" spans="1:5" x14ac:dyDescent="0.25">
      <c r="A102" s="20">
        <v>43195</v>
      </c>
      <c r="B102" s="21">
        <v>108.56</v>
      </c>
      <c r="C102" s="21">
        <v>103.967</v>
      </c>
      <c r="D102" s="10">
        <f t="shared" si="2"/>
        <v>1.4760147601475815E-3</v>
      </c>
      <c r="E102" s="10">
        <f t="shared" si="3"/>
        <v>3.5215875239580363E-4</v>
      </c>
    </row>
    <row r="103" spans="1:5" x14ac:dyDescent="0.25">
      <c r="A103" s="20">
        <v>43196</v>
      </c>
      <c r="B103" s="21">
        <v>108.56</v>
      </c>
      <c r="C103" s="21">
        <v>104.0091</v>
      </c>
      <c r="D103" s="10">
        <f t="shared" si="2"/>
        <v>0</v>
      </c>
      <c r="E103" s="10">
        <f t="shared" si="3"/>
        <v>4.0493618167314338E-4</v>
      </c>
    </row>
    <row r="104" spans="1:5" x14ac:dyDescent="0.25">
      <c r="A104" s="20">
        <v>43197</v>
      </c>
      <c r="B104" s="21">
        <v>108.56</v>
      </c>
      <c r="C104" s="21">
        <v>104.0091</v>
      </c>
      <c r="D104" s="10">
        <f t="shared" si="2"/>
        <v>0</v>
      </c>
      <c r="E104" s="10">
        <f t="shared" si="3"/>
        <v>0</v>
      </c>
    </row>
    <row r="105" spans="1:5" x14ac:dyDescent="0.25">
      <c r="A105" s="20">
        <v>43198</v>
      </c>
      <c r="B105" s="21">
        <v>108.56</v>
      </c>
      <c r="C105" s="21">
        <v>104.0091</v>
      </c>
      <c r="D105" s="10">
        <f t="shared" si="2"/>
        <v>0</v>
      </c>
      <c r="E105" s="10">
        <f t="shared" si="3"/>
        <v>0</v>
      </c>
    </row>
    <row r="106" spans="1:5" x14ac:dyDescent="0.25">
      <c r="A106" s="20">
        <v>43199</v>
      </c>
      <c r="B106" s="21">
        <v>108.63</v>
      </c>
      <c r="C106" s="21">
        <v>104.0343</v>
      </c>
      <c r="D106" s="10">
        <f t="shared" si="2"/>
        <v>6.4480471628591829E-4</v>
      </c>
      <c r="E106" s="10">
        <f t="shared" si="3"/>
        <v>2.4228649223956289E-4</v>
      </c>
    </row>
    <row r="107" spans="1:5" x14ac:dyDescent="0.25">
      <c r="A107" s="20">
        <v>43200</v>
      </c>
      <c r="B107" s="21">
        <v>108.79</v>
      </c>
      <c r="C107" s="21">
        <v>104.0731</v>
      </c>
      <c r="D107" s="10">
        <f t="shared" si="2"/>
        <v>1.472889625333762E-3</v>
      </c>
      <c r="E107" s="10">
        <f t="shared" si="3"/>
        <v>3.7295392000524785E-4</v>
      </c>
    </row>
    <row r="108" spans="1:5" x14ac:dyDescent="0.25">
      <c r="A108" s="20">
        <v>43201</v>
      </c>
      <c r="B108" s="21">
        <v>108.81</v>
      </c>
      <c r="C108" s="21">
        <v>104.1242</v>
      </c>
      <c r="D108" s="10">
        <f t="shared" si="2"/>
        <v>1.8384042650976262E-4</v>
      </c>
      <c r="E108" s="10">
        <f t="shared" si="3"/>
        <v>4.9100103677135465E-4</v>
      </c>
    </row>
    <row r="109" spans="1:5" x14ac:dyDescent="0.25">
      <c r="A109" s="20">
        <v>43202</v>
      </c>
      <c r="B109" s="21">
        <v>108.86</v>
      </c>
      <c r="C109" s="21">
        <v>104.1597</v>
      </c>
      <c r="D109" s="10">
        <f t="shared" si="2"/>
        <v>4.5951658854881394E-4</v>
      </c>
      <c r="E109" s="10">
        <f t="shared" si="3"/>
        <v>3.4093899400899907E-4</v>
      </c>
    </row>
    <row r="110" spans="1:5" x14ac:dyDescent="0.25">
      <c r="A110" s="20">
        <v>43203</v>
      </c>
      <c r="B110" s="21">
        <v>108.95</v>
      </c>
      <c r="C110" s="21">
        <v>104.2734</v>
      </c>
      <c r="D110" s="10">
        <f t="shared" si="2"/>
        <v>8.2674995406950558E-4</v>
      </c>
      <c r="E110" s="10">
        <f t="shared" si="3"/>
        <v>1.0915930057402434E-3</v>
      </c>
    </row>
    <row r="111" spans="1:5" x14ac:dyDescent="0.25">
      <c r="A111" s="20">
        <v>43204</v>
      </c>
      <c r="B111" s="21">
        <v>108.95</v>
      </c>
      <c r="C111" s="21">
        <v>104.2734</v>
      </c>
      <c r="D111" s="10">
        <f t="shared" si="2"/>
        <v>0</v>
      </c>
      <c r="E111" s="10">
        <f t="shared" si="3"/>
        <v>0</v>
      </c>
    </row>
    <row r="112" spans="1:5" x14ac:dyDescent="0.25">
      <c r="A112" s="20">
        <v>43205</v>
      </c>
      <c r="B112" s="21">
        <v>108.95</v>
      </c>
      <c r="C112" s="21">
        <v>104.2734</v>
      </c>
      <c r="D112" s="10">
        <f t="shared" si="2"/>
        <v>0</v>
      </c>
      <c r="E112" s="10">
        <f t="shared" si="3"/>
        <v>0</v>
      </c>
    </row>
    <row r="113" spans="1:5" x14ac:dyDescent="0.25">
      <c r="A113" s="20">
        <v>43206</v>
      </c>
      <c r="B113" s="21">
        <v>108.99</v>
      </c>
      <c r="C113" s="21">
        <v>104.35120000000001</v>
      </c>
      <c r="D113" s="10">
        <f t="shared" si="2"/>
        <v>3.6714089031653074E-4</v>
      </c>
      <c r="E113" s="10">
        <f t="shared" si="3"/>
        <v>7.4611550021397299E-4</v>
      </c>
    </row>
    <row r="114" spans="1:5" x14ac:dyDescent="0.25">
      <c r="A114" s="20">
        <v>43207</v>
      </c>
      <c r="B114" s="21">
        <v>109.06</v>
      </c>
      <c r="C114" s="21">
        <v>104.46</v>
      </c>
      <c r="D114" s="10">
        <f t="shared" si="2"/>
        <v>6.4226075786777415E-4</v>
      </c>
      <c r="E114" s="10">
        <f t="shared" si="3"/>
        <v>1.0426329548676172E-3</v>
      </c>
    </row>
    <row r="115" spans="1:5" x14ac:dyDescent="0.25">
      <c r="A115" s="20">
        <v>43208</v>
      </c>
      <c r="B115" s="21">
        <v>109.04</v>
      </c>
      <c r="C115" s="21">
        <v>104.5013</v>
      </c>
      <c r="D115" s="10">
        <f t="shared" si="2"/>
        <v>-1.8338529249950497E-4</v>
      </c>
      <c r="E115" s="10">
        <f t="shared" si="3"/>
        <v>3.9536664752071182E-4</v>
      </c>
    </row>
    <row r="116" spans="1:5" x14ac:dyDescent="0.25">
      <c r="A116" s="20">
        <v>43209</v>
      </c>
      <c r="B116" s="21">
        <v>108.82</v>
      </c>
      <c r="C116" s="21">
        <v>104.413</v>
      </c>
      <c r="D116" s="10">
        <f t="shared" si="2"/>
        <v>-2.0176082171681209E-3</v>
      </c>
      <c r="E116" s="10">
        <f t="shared" si="3"/>
        <v>-8.4496556502167142E-4</v>
      </c>
    </row>
    <row r="117" spans="1:5" x14ac:dyDescent="0.25">
      <c r="A117" s="20">
        <v>43210</v>
      </c>
      <c r="B117" s="21">
        <v>108.81</v>
      </c>
      <c r="C117" s="21">
        <v>104.4144</v>
      </c>
      <c r="D117" s="10">
        <f t="shared" si="2"/>
        <v>-9.1894872266018446E-5</v>
      </c>
      <c r="E117" s="10">
        <f t="shared" si="3"/>
        <v>1.3408292070860028E-5</v>
      </c>
    </row>
    <row r="118" spans="1:5" x14ac:dyDescent="0.25">
      <c r="A118" s="20">
        <v>43211</v>
      </c>
      <c r="B118" s="21">
        <v>108.81</v>
      </c>
      <c r="C118" s="21">
        <v>104.4144</v>
      </c>
      <c r="D118" s="10">
        <f t="shared" si="2"/>
        <v>0</v>
      </c>
      <c r="E118" s="10">
        <f t="shared" si="3"/>
        <v>0</v>
      </c>
    </row>
    <row r="119" spans="1:5" x14ac:dyDescent="0.25">
      <c r="A119" s="20">
        <v>43212</v>
      </c>
      <c r="B119" s="21">
        <v>108.81</v>
      </c>
      <c r="C119" s="21">
        <v>104.4144</v>
      </c>
      <c r="D119" s="10">
        <f t="shared" si="2"/>
        <v>0</v>
      </c>
      <c r="E119" s="10">
        <f t="shared" si="3"/>
        <v>0</v>
      </c>
    </row>
    <row r="120" spans="1:5" x14ac:dyDescent="0.25">
      <c r="A120" s="20">
        <v>43213</v>
      </c>
      <c r="B120" s="21">
        <v>108.76</v>
      </c>
      <c r="C120" s="21">
        <v>104.4087</v>
      </c>
      <c r="D120" s="10">
        <f t="shared" si="2"/>
        <v>-4.5951658854881394E-4</v>
      </c>
      <c r="E120" s="10">
        <f t="shared" si="3"/>
        <v>-5.4590171470692006E-5</v>
      </c>
    </row>
    <row r="121" spans="1:5" x14ac:dyDescent="0.25">
      <c r="A121" s="20">
        <v>43214</v>
      </c>
      <c r="B121" s="21">
        <v>108.65</v>
      </c>
      <c r="C121" s="21">
        <v>104.39019999999999</v>
      </c>
      <c r="D121" s="10">
        <f t="shared" si="2"/>
        <v>-1.0114012504597314E-3</v>
      </c>
      <c r="E121" s="10">
        <f t="shared" si="3"/>
        <v>-1.7718829944246561E-4</v>
      </c>
    </row>
    <row r="122" spans="1:5" x14ac:dyDescent="0.25">
      <c r="A122" s="20">
        <v>43215</v>
      </c>
      <c r="B122" s="21">
        <v>108.49</v>
      </c>
      <c r="C122" s="21">
        <v>104.3156</v>
      </c>
      <c r="D122" s="10">
        <f t="shared" si="2"/>
        <v>-1.4726184997699843E-3</v>
      </c>
      <c r="E122" s="10">
        <f t="shared" si="3"/>
        <v>-7.146264687680759E-4</v>
      </c>
    </row>
    <row r="123" spans="1:5" x14ac:dyDescent="0.25">
      <c r="A123" s="20">
        <v>43216</v>
      </c>
      <c r="B123" s="21">
        <v>108.62</v>
      </c>
      <c r="C123" s="21">
        <v>104.3045</v>
      </c>
      <c r="D123" s="10">
        <f t="shared" si="2"/>
        <v>1.1982671213937035E-3</v>
      </c>
      <c r="E123" s="10">
        <f t="shared" si="3"/>
        <v>-1.0640786229476618E-4</v>
      </c>
    </row>
    <row r="124" spans="1:5" x14ac:dyDescent="0.25">
      <c r="A124" s="20">
        <v>43217</v>
      </c>
      <c r="B124" s="21">
        <v>108.63</v>
      </c>
      <c r="C124" s="21">
        <v>104.3644</v>
      </c>
      <c r="D124" s="10">
        <f t="shared" si="2"/>
        <v>9.2064076597120348E-5</v>
      </c>
      <c r="E124" s="10">
        <f t="shared" si="3"/>
        <v>5.7428011255500344E-4</v>
      </c>
    </row>
    <row r="125" spans="1:5" x14ac:dyDescent="0.25">
      <c r="A125" s="20">
        <v>43218</v>
      </c>
      <c r="B125" s="21">
        <v>108.63</v>
      </c>
      <c r="C125" s="21">
        <v>104.3644</v>
      </c>
      <c r="D125" s="10">
        <f t="shared" si="2"/>
        <v>0</v>
      </c>
      <c r="E125" s="10">
        <f t="shared" si="3"/>
        <v>0</v>
      </c>
    </row>
    <row r="126" spans="1:5" x14ac:dyDescent="0.25">
      <c r="A126" s="20">
        <v>43219</v>
      </c>
      <c r="B126" s="21">
        <v>108.63</v>
      </c>
      <c r="C126" s="21">
        <v>104.3644</v>
      </c>
      <c r="D126" s="10">
        <f t="shared" si="2"/>
        <v>0</v>
      </c>
      <c r="E126" s="10">
        <f t="shared" si="3"/>
        <v>0</v>
      </c>
    </row>
    <row r="127" spans="1:5" x14ac:dyDescent="0.25">
      <c r="A127" s="20">
        <v>43220</v>
      </c>
      <c r="B127" s="21">
        <v>108.7</v>
      </c>
      <c r="C127" s="21">
        <v>104.4696</v>
      </c>
      <c r="D127" s="10">
        <f t="shared" si="2"/>
        <v>6.4438921108367353E-4</v>
      </c>
      <c r="E127" s="10">
        <f t="shared" si="3"/>
        <v>1.0080065616244749E-3</v>
      </c>
    </row>
    <row r="128" spans="1:5" x14ac:dyDescent="0.25">
      <c r="A128" s="20">
        <v>43221</v>
      </c>
      <c r="B128" s="21">
        <v>108.65</v>
      </c>
      <c r="C128" s="21">
        <v>104.462</v>
      </c>
      <c r="D128" s="10">
        <f t="shared" si="2"/>
        <v>-4.5998160073590366E-4</v>
      </c>
      <c r="E128" s="10">
        <f t="shared" si="3"/>
        <v>-7.2748435908542852E-5</v>
      </c>
    </row>
    <row r="129" spans="1:5" x14ac:dyDescent="0.25">
      <c r="A129" s="20">
        <v>43222</v>
      </c>
      <c r="B129" s="21">
        <v>108.69</v>
      </c>
      <c r="C129" s="21">
        <v>104.42400000000001</v>
      </c>
      <c r="D129" s="10">
        <f t="shared" si="2"/>
        <v>3.6815462494232953E-4</v>
      </c>
      <c r="E129" s="10">
        <f t="shared" si="3"/>
        <v>-3.6376864314291435E-4</v>
      </c>
    </row>
    <row r="130" spans="1:5" x14ac:dyDescent="0.25">
      <c r="A130" s="20">
        <v>43223</v>
      </c>
      <c r="B130" s="21">
        <v>108.61</v>
      </c>
      <c r="C130" s="21">
        <v>104.422</v>
      </c>
      <c r="D130" s="10">
        <f t="shared" si="2"/>
        <v>-7.3603827399026933E-4</v>
      </c>
      <c r="E130" s="10">
        <f t="shared" si="3"/>
        <v>-1.9152685206580422E-5</v>
      </c>
    </row>
    <row r="131" spans="1:5" x14ac:dyDescent="0.25">
      <c r="A131" s="20">
        <v>43224</v>
      </c>
      <c r="B131" s="21">
        <v>108.62</v>
      </c>
      <c r="C131" s="21">
        <v>104.3738</v>
      </c>
      <c r="D131" s="10">
        <f t="shared" si="2"/>
        <v>9.2072553171895777E-5</v>
      </c>
      <c r="E131" s="10">
        <f t="shared" si="3"/>
        <v>-4.6158855413602762E-4</v>
      </c>
    </row>
    <row r="132" spans="1:5" x14ac:dyDescent="0.25">
      <c r="A132" s="20">
        <v>43225</v>
      </c>
      <c r="B132" s="21">
        <v>108.62</v>
      </c>
      <c r="C132" s="21">
        <v>104.3738</v>
      </c>
      <c r="D132" s="10">
        <f t="shared" si="2"/>
        <v>0</v>
      </c>
      <c r="E132" s="10">
        <f t="shared" si="3"/>
        <v>0</v>
      </c>
    </row>
    <row r="133" spans="1:5" x14ac:dyDescent="0.25">
      <c r="A133" s="20">
        <v>43226</v>
      </c>
      <c r="B133" s="21">
        <v>108.62</v>
      </c>
      <c r="C133" s="21">
        <v>104.3738</v>
      </c>
      <c r="D133" s="10">
        <f t="shared" si="2"/>
        <v>0</v>
      </c>
      <c r="E133" s="10">
        <f t="shared" si="3"/>
        <v>0</v>
      </c>
    </row>
    <row r="134" spans="1:5" x14ac:dyDescent="0.25">
      <c r="A134" s="20">
        <v>43227</v>
      </c>
      <c r="B134" s="21">
        <v>108.62</v>
      </c>
      <c r="C134" s="21">
        <v>104.4042</v>
      </c>
      <c r="D134" s="10">
        <f t="shared" si="2"/>
        <v>0</v>
      </c>
      <c r="E134" s="10">
        <f t="shared" si="3"/>
        <v>2.9126083365738076E-4</v>
      </c>
    </row>
    <row r="135" spans="1:5" x14ac:dyDescent="0.25">
      <c r="A135" s="20">
        <v>43228</v>
      </c>
      <c r="B135" s="21">
        <v>108.67</v>
      </c>
      <c r="C135" s="21">
        <v>104.4075</v>
      </c>
      <c r="D135" s="10">
        <f t="shared" si="2"/>
        <v>4.6032038298648992E-4</v>
      </c>
      <c r="E135" s="10">
        <f t="shared" si="3"/>
        <v>3.1607923819176875E-5</v>
      </c>
    </row>
    <row r="136" spans="1:5" x14ac:dyDescent="0.25">
      <c r="A136" s="20">
        <v>43229</v>
      </c>
      <c r="B136" s="21">
        <v>108.68</v>
      </c>
      <c r="C136" s="21">
        <v>104.3998</v>
      </c>
      <c r="D136" s="10">
        <f t="shared" si="2"/>
        <v>9.202171712519025E-5</v>
      </c>
      <c r="E136" s="10">
        <f t="shared" si="3"/>
        <v>-7.3749491176444693E-5</v>
      </c>
    </row>
    <row r="137" spans="1:5" x14ac:dyDescent="0.25">
      <c r="A137" s="20">
        <v>43230</v>
      </c>
      <c r="B137" s="21">
        <v>108.72</v>
      </c>
      <c r="C137" s="21">
        <v>104.4145</v>
      </c>
      <c r="D137" s="10">
        <f t="shared" ref="D137:D200" si="4">B137/B136-1</f>
        <v>3.6805299963194038E-4</v>
      </c>
      <c r="E137" s="10">
        <f t="shared" ref="E137:E200" si="5">C137/C136-1</f>
        <v>1.4080486744227905E-4</v>
      </c>
    </row>
    <row r="138" spans="1:5" x14ac:dyDescent="0.25">
      <c r="A138" s="20">
        <v>43231</v>
      </c>
      <c r="B138" s="21">
        <v>108.71</v>
      </c>
      <c r="C138" s="21">
        <v>104.455</v>
      </c>
      <c r="D138" s="10">
        <f t="shared" si="4"/>
        <v>-9.1979396615204934E-5</v>
      </c>
      <c r="E138" s="10">
        <f t="shared" si="5"/>
        <v>3.8787716265464844E-4</v>
      </c>
    </row>
    <row r="139" spans="1:5" x14ac:dyDescent="0.25">
      <c r="A139" s="20">
        <v>43232</v>
      </c>
      <c r="B139" s="21">
        <v>108.71</v>
      </c>
      <c r="C139" s="21">
        <v>104.455</v>
      </c>
      <c r="D139" s="10">
        <f t="shared" si="4"/>
        <v>0</v>
      </c>
      <c r="E139" s="10">
        <f t="shared" si="5"/>
        <v>0</v>
      </c>
    </row>
    <row r="140" spans="1:5" x14ac:dyDescent="0.25">
      <c r="A140" s="20">
        <v>43233</v>
      </c>
      <c r="B140" s="21">
        <v>108.71</v>
      </c>
      <c r="C140" s="21">
        <v>104.455</v>
      </c>
      <c r="D140" s="10">
        <f t="shared" si="4"/>
        <v>0</v>
      </c>
      <c r="E140" s="10">
        <f t="shared" si="5"/>
        <v>0</v>
      </c>
    </row>
    <row r="141" spans="1:5" x14ac:dyDescent="0.25">
      <c r="A141" s="20">
        <v>43234</v>
      </c>
      <c r="B141" s="21">
        <v>108.72</v>
      </c>
      <c r="C141" s="21">
        <v>104.4971</v>
      </c>
      <c r="D141" s="10">
        <f t="shared" si="4"/>
        <v>9.1987857602893186E-5</v>
      </c>
      <c r="E141" s="10">
        <f t="shared" si="5"/>
        <v>4.0304437317506547E-4</v>
      </c>
    </row>
    <row r="142" spans="1:5" x14ac:dyDescent="0.25">
      <c r="A142" s="20">
        <v>43235</v>
      </c>
      <c r="B142" s="21">
        <v>108.64</v>
      </c>
      <c r="C142" s="21">
        <v>104.48</v>
      </c>
      <c r="D142" s="10">
        <f t="shared" si="4"/>
        <v>-7.3583517292119538E-4</v>
      </c>
      <c r="E142" s="10">
        <f t="shared" si="5"/>
        <v>-1.6364090486720162E-4</v>
      </c>
    </row>
    <row r="143" spans="1:5" x14ac:dyDescent="0.25">
      <c r="A143" s="20">
        <v>43236</v>
      </c>
      <c r="B143" s="21">
        <v>108.61</v>
      </c>
      <c r="C143" s="21">
        <v>104.40470000000001</v>
      </c>
      <c r="D143" s="10">
        <f t="shared" si="4"/>
        <v>-2.7614138438880609E-4</v>
      </c>
      <c r="E143" s="10">
        <f t="shared" si="5"/>
        <v>-7.2071209800916858E-4</v>
      </c>
    </row>
    <row r="144" spans="1:5" x14ac:dyDescent="0.25">
      <c r="A144" s="20">
        <v>43237</v>
      </c>
      <c r="B144" s="21">
        <v>108.61</v>
      </c>
      <c r="C144" s="21">
        <v>104.3567</v>
      </c>
      <c r="D144" s="10">
        <f t="shared" si="4"/>
        <v>0</v>
      </c>
      <c r="E144" s="10">
        <f t="shared" si="5"/>
        <v>-4.5974941741133701E-4</v>
      </c>
    </row>
    <row r="145" spans="1:5" x14ac:dyDescent="0.25">
      <c r="A145" s="20">
        <v>43238</v>
      </c>
      <c r="B145" s="21">
        <v>108.57</v>
      </c>
      <c r="C145" s="21">
        <v>104.3276</v>
      </c>
      <c r="D145" s="10">
        <f t="shared" si="4"/>
        <v>-3.6829021268769413E-4</v>
      </c>
      <c r="E145" s="10">
        <f t="shared" si="5"/>
        <v>-2.7885128602189724E-4</v>
      </c>
    </row>
    <row r="146" spans="1:5" x14ac:dyDescent="0.25">
      <c r="A146" s="20">
        <v>43239</v>
      </c>
      <c r="B146" s="21">
        <v>108.57</v>
      </c>
      <c r="C146" s="21">
        <v>104.3276</v>
      </c>
      <c r="D146" s="10">
        <f t="shared" si="4"/>
        <v>0</v>
      </c>
      <c r="E146" s="10">
        <f t="shared" si="5"/>
        <v>0</v>
      </c>
    </row>
    <row r="147" spans="1:5" x14ac:dyDescent="0.25">
      <c r="A147" s="20">
        <v>43240</v>
      </c>
      <c r="B147" s="21">
        <v>108.57</v>
      </c>
      <c r="C147" s="21">
        <v>104.3276</v>
      </c>
      <c r="D147" s="10">
        <f t="shared" si="4"/>
        <v>0</v>
      </c>
      <c r="E147" s="10">
        <f t="shared" si="5"/>
        <v>0</v>
      </c>
    </row>
    <row r="148" spans="1:5" x14ac:dyDescent="0.25">
      <c r="A148" s="20">
        <v>43241</v>
      </c>
      <c r="B148" s="21">
        <v>108.6</v>
      </c>
      <c r="C148" s="21">
        <v>104.26609999999999</v>
      </c>
      <c r="D148" s="10">
        <f t="shared" si="4"/>
        <v>2.7631942525552233E-4</v>
      </c>
      <c r="E148" s="10">
        <f t="shared" si="5"/>
        <v>-5.8948926266888524E-4</v>
      </c>
    </row>
    <row r="149" spans="1:5" x14ac:dyDescent="0.25">
      <c r="A149" s="20">
        <v>43242</v>
      </c>
      <c r="B149" s="21">
        <v>108.61</v>
      </c>
      <c r="C149" s="21">
        <v>104.2479</v>
      </c>
      <c r="D149" s="10">
        <f t="shared" si="4"/>
        <v>9.2081031307644778E-5</v>
      </c>
      <c r="E149" s="10">
        <f t="shared" si="5"/>
        <v>-1.7455337832716911E-4</v>
      </c>
    </row>
    <row r="150" spans="1:5" x14ac:dyDescent="0.25">
      <c r="A150" s="20">
        <v>43243</v>
      </c>
      <c r="B150" s="21">
        <v>108.58</v>
      </c>
      <c r="C150" s="21">
        <v>104.1178</v>
      </c>
      <c r="D150" s="10">
        <f t="shared" si="4"/>
        <v>-2.7621765951568733E-4</v>
      </c>
      <c r="E150" s="10">
        <f t="shared" si="5"/>
        <v>-1.2479867699972669E-3</v>
      </c>
    </row>
    <row r="151" spans="1:5" x14ac:dyDescent="0.25">
      <c r="A151" s="20">
        <v>43244</v>
      </c>
      <c r="B151" s="21">
        <v>108.56</v>
      </c>
      <c r="C151" s="21">
        <v>104.0853</v>
      </c>
      <c r="D151" s="10">
        <f t="shared" si="4"/>
        <v>-1.8419598452745767E-4</v>
      </c>
      <c r="E151" s="10">
        <f t="shared" si="5"/>
        <v>-3.1214643413512988E-4</v>
      </c>
    </row>
    <row r="152" spans="1:5" x14ac:dyDescent="0.25">
      <c r="A152" s="20">
        <v>43245</v>
      </c>
      <c r="B152" s="21">
        <v>108.57</v>
      </c>
      <c r="C152" s="21">
        <v>104.0502</v>
      </c>
      <c r="D152" s="10">
        <f t="shared" si="4"/>
        <v>9.2114959469258295E-5</v>
      </c>
      <c r="E152" s="10">
        <f t="shared" si="5"/>
        <v>-3.3722341195152605E-4</v>
      </c>
    </row>
    <row r="153" spans="1:5" x14ac:dyDescent="0.25">
      <c r="A153" s="20">
        <v>43246</v>
      </c>
      <c r="B153" s="21">
        <v>108.57</v>
      </c>
      <c r="C153" s="21">
        <v>104.0502</v>
      </c>
      <c r="D153" s="10">
        <f t="shared" si="4"/>
        <v>0</v>
      </c>
      <c r="E153" s="10">
        <f t="shared" si="5"/>
        <v>0</v>
      </c>
    </row>
    <row r="154" spans="1:5" x14ac:dyDescent="0.25">
      <c r="A154" s="20">
        <v>43247</v>
      </c>
      <c r="B154" s="21">
        <v>108.57</v>
      </c>
      <c r="C154" s="21">
        <v>104.0502</v>
      </c>
      <c r="D154" s="10">
        <f t="shared" si="4"/>
        <v>0</v>
      </c>
      <c r="E154" s="10">
        <f t="shared" si="5"/>
        <v>0</v>
      </c>
    </row>
    <row r="155" spans="1:5" x14ac:dyDescent="0.25">
      <c r="A155" s="20">
        <v>43248</v>
      </c>
      <c r="B155" s="21">
        <v>108.57</v>
      </c>
      <c r="C155" s="21">
        <v>104.0612</v>
      </c>
      <c r="D155" s="10">
        <f t="shared" si="4"/>
        <v>0</v>
      </c>
      <c r="E155" s="10">
        <f t="shared" si="5"/>
        <v>1.057182014065905E-4</v>
      </c>
    </row>
    <row r="156" spans="1:5" x14ac:dyDescent="0.25">
      <c r="A156" s="20">
        <v>43249</v>
      </c>
      <c r="B156" s="21">
        <v>108.47</v>
      </c>
      <c r="C156" s="21">
        <v>103.7165</v>
      </c>
      <c r="D156" s="10">
        <f t="shared" si="4"/>
        <v>-9.2106475085196315E-4</v>
      </c>
      <c r="E156" s="10">
        <f t="shared" si="5"/>
        <v>-3.3124738134867604E-3</v>
      </c>
    </row>
    <row r="157" spans="1:5" x14ac:dyDescent="0.25">
      <c r="A157" s="20">
        <v>43250</v>
      </c>
      <c r="B157" s="21">
        <v>108.5</v>
      </c>
      <c r="C157" s="21">
        <v>103.6956</v>
      </c>
      <c r="D157" s="10">
        <f t="shared" si="4"/>
        <v>2.7657416797266521E-4</v>
      </c>
      <c r="E157" s="10">
        <f t="shared" si="5"/>
        <v>-2.0151084928621277E-4</v>
      </c>
    </row>
    <row r="158" spans="1:5" x14ac:dyDescent="0.25">
      <c r="A158" s="20">
        <v>43251</v>
      </c>
      <c r="B158" s="21">
        <v>108.53</v>
      </c>
      <c r="C158" s="21">
        <v>103.8253</v>
      </c>
      <c r="D158" s="10">
        <f t="shared" si="4"/>
        <v>2.7649769585247341E-4</v>
      </c>
      <c r="E158" s="10">
        <f t="shared" si="5"/>
        <v>1.2507763106630598E-3</v>
      </c>
    </row>
    <row r="159" spans="1:5" x14ac:dyDescent="0.25">
      <c r="A159" s="20">
        <v>43252</v>
      </c>
      <c r="B159" s="21">
        <v>108.54</v>
      </c>
      <c r="C159" s="21">
        <v>103.88200000000001</v>
      </c>
      <c r="D159" s="10">
        <f t="shared" si="4"/>
        <v>9.214042200311745E-5</v>
      </c>
      <c r="E159" s="10">
        <f t="shared" si="5"/>
        <v>5.4610966691170937E-4</v>
      </c>
    </row>
    <row r="160" spans="1:5" x14ac:dyDescent="0.25">
      <c r="A160" s="20">
        <v>43253</v>
      </c>
      <c r="B160" s="21">
        <v>108.54</v>
      </c>
      <c r="C160" s="21">
        <v>103.88200000000001</v>
      </c>
      <c r="D160" s="10">
        <f t="shared" si="4"/>
        <v>0</v>
      </c>
      <c r="E160" s="10">
        <f t="shared" si="5"/>
        <v>0</v>
      </c>
    </row>
    <row r="161" spans="1:5" x14ac:dyDescent="0.25">
      <c r="A161" s="20">
        <v>43254</v>
      </c>
      <c r="B161" s="21">
        <v>108.54</v>
      </c>
      <c r="C161" s="21">
        <v>103.88200000000001</v>
      </c>
      <c r="D161" s="10">
        <f t="shared" si="4"/>
        <v>0</v>
      </c>
      <c r="E161" s="10">
        <f t="shared" si="5"/>
        <v>0</v>
      </c>
    </row>
    <row r="162" spans="1:5" x14ac:dyDescent="0.25">
      <c r="A162" s="20">
        <v>43255</v>
      </c>
      <c r="B162" s="21">
        <v>108.54</v>
      </c>
      <c r="C162" s="21">
        <v>104.0121</v>
      </c>
      <c r="D162" s="10">
        <f t="shared" si="4"/>
        <v>0</v>
      </c>
      <c r="E162" s="10">
        <f t="shared" si="5"/>
        <v>1.2523825109258535E-3</v>
      </c>
    </row>
    <row r="163" spans="1:5" x14ac:dyDescent="0.25">
      <c r="A163" s="20">
        <v>43256</v>
      </c>
      <c r="B163" s="21">
        <v>108.66</v>
      </c>
      <c r="C163" s="21">
        <v>104.0865</v>
      </c>
      <c r="D163" s="10">
        <f t="shared" si="4"/>
        <v>1.1055831951354289E-3</v>
      </c>
      <c r="E163" s="10">
        <f t="shared" si="5"/>
        <v>7.1530139281872351E-4</v>
      </c>
    </row>
    <row r="164" spans="1:5" x14ac:dyDescent="0.25">
      <c r="A164" s="20">
        <v>43257</v>
      </c>
      <c r="B164" s="21">
        <v>108.61</v>
      </c>
      <c r="C164" s="21">
        <v>104.00960000000001</v>
      </c>
      <c r="D164" s="10">
        <f t="shared" si="4"/>
        <v>-4.6015092950479897E-4</v>
      </c>
      <c r="E164" s="10">
        <f t="shared" si="5"/>
        <v>-7.3880858708852415E-4</v>
      </c>
    </row>
    <row r="165" spans="1:5" x14ac:dyDescent="0.25">
      <c r="A165" s="20">
        <v>43258</v>
      </c>
      <c r="B165" s="21">
        <v>108.65</v>
      </c>
      <c r="C165" s="21">
        <v>104.0103</v>
      </c>
      <c r="D165" s="10">
        <f t="shared" si="4"/>
        <v>3.6829021268758311E-4</v>
      </c>
      <c r="E165" s="10">
        <f t="shared" si="5"/>
        <v>6.7301479862447167E-6</v>
      </c>
    </row>
    <row r="166" spans="1:5" x14ac:dyDescent="0.25">
      <c r="A166" s="20">
        <v>43259</v>
      </c>
      <c r="B166" s="21">
        <v>108.64</v>
      </c>
      <c r="C166" s="21">
        <v>103.93810000000001</v>
      </c>
      <c r="D166" s="10">
        <f t="shared" si="4"/>
        <v>-9.2038656235637895E-5</v>
      </c>
      <c r="E166" s="10">
        <f t="shared" si="5"/>
        <v>-6.9416202049210618E-4</v>
      </c>
    </row>
    <row r="167" spans="1:5" x14ac:dyDescent="0.25">
      <c r="A167" s="20">
        <v>43260</v>
      </c>
      <c r="B167" s="21">
        <v>108.64</v>
      </c>
      <c r="C167" s="21">
        <v>103.93810000000001</v>
      </c>
      <c r="D167" s="10">
        <f t="shared" si="4"/>
        <v>0</v>
      </c>
      <c r="E167" s="10">
        <f t="shared" si="5"/>
        <v>0</v>
      </c>
    </row>
    <row r="168" spans="1:5" x14ac:dyDescent="0.25">
      <c r="A168" s="20">
        <v>43261</v>
      </c>
      <c r="B168" s="21">
        <v>108.64</v>
      </c>
      <c r="C168" s="21">
        <v>103.93810000000001</v>
      </c>
      <c r="D168" s="10">
        <f t="shared" si="4"/>
        <v>0</v>
      </c>
      <c r="E168" s="10">
        <f t="shared" si="5"/>
        <v>0</v>
      </c>
    </row>
    <row r="169" spans="1:5" x14ac:dyDescent="0.25">
      <c r="A169" s="20">
        <v>43262</v>
      </c>
      <c r="B169" s="21">
        <v>108.73</v>
      </c>
      <c r="C169" s="21">
        <v>103.9944</v>
      </c>
      <c r="D169" s="10">
        <f t="shared" si="4"/>
        <v>8.2842415316641826E-4</v>
      </c>
      <c r="E169" s="10">
        <f t="shared" si="5"/>
        <v>5.4166855080084453E-4</v>
      </c>
    </row>
    <row r="170" spans="1:5" x14ac:dyDescent="0.25">
      <c r="A170" s="20">
        <v>43263</v>
      </c>
      <c r="B170" s="21">
        <v>108.79</v>
      </c>
      <c r="C170" s="21">
        <v>104.0326</v>
      </c>
      <c r="D170" s="10">
        <f t="shared" si="4"/>
        <v>5.5182562310318595E-4</v>
      </c>
      <c r="E170" s="10">
        <f t="shared" si="5"/>
        <v>3.6732747147927292E-4</v>
      </c>
    </row>
    <row r="171" spans="1:5" x14ac:dyDescent="0.25">
      <c r="A171" s="20">
        <v>43264</v>
      </c>
      <c r="B171" s="21">
        <v>108.78</v>
      </c>
      <c r="C171" s="21">
        <v>104.08159999999999</v>
      </c>
      <c r="D171" s="10">
        <f t="shared" si="4"/>
        <v>-9.1920213254992333E-5</v>
      </c>
      <c r="E171" s="10">
        <f t="shared" si="5"/>
        <v>4.7100620382445335E-4</v>
      </c>
    </row>
    <row r="172" spans="1:5" x14ac:dyDescent="0.25">
      <c r="A172" s="20">
        <v>43265</v>
      </c>
      <c r="B172" s="21">
        <v>108.82</v>
      </c>
      <c r="C172" s="21">
        <v>104.14060000000001</v>
      </c>
      <c r="D172" s="10">
        <f t="shared" si="4"/>
        <v>3.6771465342888554E-4</v>
      </c>
      <c r="E172" s="10">
        <f t="shared" si="5"/>
        <v>5.6686292293739449E-4</v>
      </c>
    </row>
    <row r="173" spans="1:5" x14ac:dyDescent="0.25">
      <c r="A173" s="20">
        <v>43266</v>
      </c>
      <c r="B173" s="21">
        <v>108.84</v>
      </c>
      <c r="C173" s="21">
        <v>104.22</v>
      </c>
      <c r="D173" s="10">
        <f t="shared" si="4"/>
        <v>1.8378974453225894E-4</v>
      </c>
      <c r="E173" s="10">
        <f t="shared" si="5"/>
        <v>7.6243079068105679E-4</v>
      </c>
    </row>
    <row r="174" spans="1:5" x14ac:dyDescent="0.25">
      <c r="A174" s="20">
        <v>43267</v>
      </c>
      <c r="B174" s="21">
        <v>108.84</v>
      </c>
      <c r="C174" s="21">
        <v>104.22</v>
      </c>
      <c r="D174" s="10">
        <f t="shared" si="4"/>
        <v>0</v>
      </c>
      <c r="E174" s="10">
        <f t="shared" si="5"/>
        <v>0</v>
      </c>
    </row>
    <row r="175" spans="1:5" x14ac:dyDescent="0.25">
      <c r="A175" s="20">
        <v>43268</v>
      </c>
      <c r="B175" s="21">
        <v>108.84</v>
      </c>
      <c r="C175" s="21">
        <v>104.22</v>
      </c>
      <c r="D175" s="10">
        <f t="shared" si="4"/>
        <v>0</v>
      </c>
      <c r="E175" s="10">
        <f t="shared" si="5"/>
        <v>0</v>
      </c>
    </row>
    <row r="176" spans="1:5" x14ac:dyDescent="0.25">
      <c r="A176" s="20">
        <v>43269</v>
      </c>
      <c r="B176" s="21">
        <v>108.84</v>
      </c>
      <c r="C176" s="21">
        <v>104.2317</v>
      </c>
      <c r="D176" s="10">
        <f t="shared" si="4"/>
        <v>0</v>
      </c>
      <c r="E176" s="10">
        <f t="shared" si="5"/>
        <v>1.1226252158902383E-4</v>
      </c>
    </row>
    <row r="177" spans="1:5" x14ac:dyDescent="0.25">
      <c r="A177" s="20">
        <v>43270</v>
      </c>
      <c r="B177" s="21">
        <v>108.81</v>
      </c>
      <c r="C177" s="21">
        <v>104.16630000000001</v>
      </c>
      <c r="D177" s="10">
        <f t="shared" si="4"/>
        <v>-2.7563395810359381E-4</v>
      </c>
      <c r="E177" s="10">
        <f t="shared" si="5"/>
        <v>-6.2744827149507909E-4</v>
      </c>
    </row>
    <row r="178" spans="1:5" x14ac:dyDescent="0.25">
      <c r="A178" s="20">
        <v>43271</v>
      </c>
      <c r="B178" s="21">
        <v>108.82</v>
      </c>
      <c r="C178" s="21">
        <v>104.1688</v>
      </c>
      <c r="D178" s="10">
        <f t="shared" si="4"/>
        <v>9.1903317709585153E-5</v>
      </c>
      <c r="E178" s="10">
        <f t="shared" si="5"/>
        <v>2.4000084480224615E-5</v>
      </c>
    </row>
    <row r="179" spans="1:5" x14ac:dyDescent="0.25">
      <c r="A179" s="20">
        <v>43272</v>
      </c>
      <c r="B179" s="21">
        <v>108.77</v>
      </c>
      <c r="C179" s="21">
        <v>104.0997</v>
      </c>
      <c r="D179" s="10">
        <f t="shared" si="4"/>
        <v>-4.5947436133064734E-4</v>
      </c>
      <c r="E179" s="10">
        <f t="shared" si="5"/>
        <v>-6.6334641466547772E-4</v>
      </c>
    </row>
    <row r="180" spans="1:5" x14ac:dyDescent="0.25">
      <c r="A180" s="20">
        <v>43273</v>
      </c>
      <c r="B180" s="21">
        <v>108.76</v>
      </c>
      <c r="C180" s="21">
        <v>104.06480000000001</v>
      </c>
      <c r="D180" s="10">
        <f t="shared" si="4"/>
        <v>-9.193711501320756E-5</v>
      </c>
      <c r="E180" s="10">
        <f t="shared" si="5"/>
        <v>-3.3525552907442968E-4</v>
      </c>
    </row>
    <row r="181" spans="1:5" x14ac:dyDescent="0.25">
      <c r="A181" s="20">
        <v>43274</v>
      </c>
      <c r="B181" s="21">
        <v>108.76</v>
      </c>
      <c r="C181" s="21">
        <v>104.06480000000001</v>
      </c>
      <c r="D181" s="10">
        <f t="shared" si="4"/>
        <v>0</v>
      </c>
      <c r="E181" s="10">
        <f t="shared" si="5"/>
        <v>0</v>
      </c>
    </row>
    <row r="182" spans="1:5" x14ac:dyDescent="0.25">
      <c r="A182" s="20">
        <v>43275</v>
      </c>
      <c r="B182" s="21">
        <v>108.76</v>
      </c>
      <c r="C182" s="21">
        <v>104.06480000000001</v>
      </c>
      <c r="D182" s="10">
        <f t="shared" si="4"/>
        <v>0</v>
      </c>
      <c r="E182" s="10">
        <f t="shared" si="5"/>
        <v>0</v>
      </c>
    </row>
    <row r="183" spans="1:5" x14ac:dyDescent="0.25">
      <c r="A183" s="20">
        <v>43276</v>
      </c>
      <c r="B183" s="21">
        <v>108.7</v>
      </c>
      <c r="C183" s="21">
        <v>104.0121</v>
      </c>
      <c r="D183" s="10">
        <f t="shared" si="4"/>
        <v>-5.5167340934170195E-4</v>
      </c>
      <c r="E183" s="10">
        <f t="shared" si="5"/>
        <v>-5.0641523358518903E-4</v>
      </c>
    </row>
    <row r="184" spans="1:5" x14ac:dyDescent="0.25">
      <c r="A184" s="20">
        <v>43277</v>
      </c>
      <c r="B184" s="21">
        <v>108.66</v>
      </c>
      <c r="C184" s="21">
        <v>103.8802</v>
      </c>
      <c r="D184" s="10">
        <f t="shared" si="4"/>
        <v>-3.6798528058878954E-4</v>
      </c>
      <c r="E184" s="10">
        <f t="shared" si="5"/>
        <v>-1.2681216896880398E-3</v>
      </c>
    </row>
    <row r="185" spans="1:5" x14ac:dyDescent="0.25">
      <c r="A185" s="20">
        <v>43278</v>
      </c>
      <c r="B185" s="21">
        <v>108.58</v>
      </c>
      <c r="C185" s="21">
        <v>103.7474</v>
      </c>
      <c r="D185" s="10">
        <f t="shared" si="4"/>
        <v>-7.3624148720774496E-4</v>
      </c>
      <c r="E185" s="10">
        <f t="shared" si="5"/>
        <v>-1.2783956904203198E-3</v>
      </c>
    </row>
    <row r="186" spans="1:5" x14ac:dyDescent="0.25">
      <c r="A186" s="20">
        <v>43279</v>
      </c>
      <c r="B186" s="21">
        <v>108.36</v>
      </c>
      <c r="C186" s="21">
        <v>103.592</v>
      </c>
      <c r="D186" s="10">
        <f t="shared" si="4"/>
        <v>-2.0261558298029225E-3</v>
      </c>
      <c r="E186" s="10">
        <f t="shared" si="5"/>
        <v>-1.4978688622557801E-3</v>
      </c>
    </row>
    <row r="187" spans="1:5" x14ac:dyDescent="0.25">
      <c r="A187" s="20">
        <v>43280</v>
      </c>
      <c r="B187" s="21">
        <v>108.42</v>
      </c>
      <c r="C187" s="21">
        <v>103.5733</v>
      </c>
      <c r="D187" s="10">
        <f t="shared" si="4"/>
        <v>5.5370985603553358E-4</v>
      </c>
      <c r="E187" s="10">
        <f t="shared" si="5"/>
        <v>-1.8051586995126989E-4</v>
      </c>
    </row>
    <row r="188" spans="1:5" x14ac:dyDescent="0.25">
      <c r="A188" s="20">
        <v>43281</v>
      </c>
      <c r="B188" s="21">
        <v>108.42</v>
      </c>
      <c r="C188" s="21">
        <v>103.5733</v>
      </c>
      <c r="D188" s="10">
        <f t="shared" si="4"/>
        <v>0</v>
      </c>
      <c r="E188" s="10">
        <f t="shared" si="5"/>
        <v>0</v>
      </c>
    </row>
    <row r="189" spans="1:5" x14ac:dyDescent="0.25">
      <c r="A189" s="20">
        <v>43282</v>
      </c>
      <c r="B189" s="21">
        <v>108.42</v>
      </c>
      <c r="C189" s="21">
        <v>103.5733</v>
      </c>
      <c r="D189" s="10">
        <f t="shared" si="4"/>
        <v>0</v>
      </c>
      <c r="E189" s="10">
        <f t="shared" si="5"/>
        <v>0</v>
      </c>
    </row>
    <row r="190" spans="1:5" x14ac:dyDescent="0.25">
      <c r="A190" s="20">
        <v>43283</v>
      </c>
      <c r="B190" s="21">
        <v>108.27</v>
      </c>
      <c r="C190" s="21">
        <v>103.5454</v>
      </c>
      <c r="D190" s="10">
        <f t="shared" si="4"/>
        <v>-1.3835085777532674E-3</v>
      </c>
      <c r="E190" s="10">
        <f t="shared" si="5"/>
        <v>-2.6937444302732594E-4</v>
      </c>
    </row>
    <row r="191" spans="1:5" x14ac:dyDescent="0.25">
      <c r="A191" s="20">
        <v>43284</v>
      </c>
      <c r="B191" s="21">
        <v>108.3</v>
      </c>
      <c r="C191" s="21">
        <v>103.7637</v>
      </c>
      <c r="D191" s="10">
        <f t="shared" si="4"/>
        <v>2.7708506511503472E-4</v>
      </c>
      <c r="E191" s="10">
        <f t="shared" si="5"/>
        <v>2.1082539639616371E-3</v>
      </c>
    </row>
    <row r="192" spans="1:5" x14ac:dyDescent="0.25">
      <c r="A192" s="20">
        <v>43285</v>
      </c>
      <c r="B192" s="21">
        <v>108.3</v>
      </c>
      <c r="C192" s="21">
        <v>103.8533</v>
      </c>
      <c r="D192" s="10">
        <f t="shared" si="4"/>
        <v>0</v>
      </c>
      <c r="E192" s="10">
        <f t="shared" si="5"/>
        <v>8.6350043415950317E-4</v>
      </c>
    </row>
    <row r="193" spans="1:5" x14ac:dyDescent="0.25">
      <c r="A193" s="20">
        <v>43286</v>
      </c>
      <c r="B193" s="21">
        <v>108.34</v>
      </c>
      <c r="C193" s="21">
        <v>103.9562</v>
      </c>
      <c r="D193" s="10">
        <f t="shared" si="4"/>
        <v>3.6934441366587301E-4</v>
      </c>
      <c r="E193" s="10">
        <f t="shared" si="5"/>
        <v>9.9082070574540992E-4</v>
      </c>
    </row>
    <row r="194" spans="1:5" x14ac:dyDescent="0.25">
      <c r="A194" s="20">
        <v>43287</v>
      </c>
      <c r="B194" s="21">
        <v>108.4</v>
      </c>
      <c r="C194" s="21">
        <v>104.02889999999999</v>
      </c>
      <c r="D194" s="10">
        <f t="shared" si="4"/>
        <v>5.5381207310323255E-4</v>
      </c>
      <c r="E194" s="10">
        <f t="shared" si="5"/>
        <v>6.9933298831625912E-4</v>
      </c>
    </row>
    <row r="195" spans="1:5" x14ac:dyDescent="0.25">
      <c r="A195" s="20">
        <v>43288</v>
      </c>
      <c r="B195" s="21">
        <v>108.4</v>
      </c>
      <c r="C195" s="21">
        <v>104.02889999999999</v>
      </c>
      <c r="D195" s="10">
        <f t="shared" si="4"/>
        <v>0</v>
      </c>
      <c r="E195" s="10">
        <f t="shared" si="5"/>
        <v>0</v>
      </c>
    </row>
    <row r="196" spans="1:5" x14ac:dyDescent="0.25">
      <c r="A196" s="20">
        <v>43289</v>
      </c>
      <c r="B196" s="21">
        <v>108.4</v>
      </c>
      <c r="C196" s="21">
        <v>104.02889999999999</v>
      </c>
      <c r="D196" s="10">
        <f t="shared" si="4"/>
        <v>0</v>
      </c>
      <c r="E196" s="10">
        <f t="shared" si="5"/>
        <v>0</v>
      </c>
    </row>
    <row r="197" spans="1:5" x14ac:dyDescent="0.25">
      <c r="A197" s="20">
        <v>43290</v>
      </c>
      <c r="B197" s="21">
        <v>108.52</v>
      </c>
      <c r="C197" s="21">
        <v>104.1417</v>
      </c>
      <c r="D197" s="10">
        <f t="shared" si="4"/>
        <v>1.1070110701105751E-3</v>
      </c>
      <c r="E197" s="10">
        <f t="shared" si="5"/>
        <v>1.0843140704170917E-3</v>
      </c>
    </row>
    <row r="198" spans="1:5" x14ac:dyDescent="0.25">
      <c r="A198" s="20">
        <v>43291</v>
      </c>
      <c r="B198" s="21">
        <v>108.6</v>
      </c>
      <c r="C198" s="21">
        <v>104.25149999999999</v>
      </c>
      <c r="D198" s="10">
        <f t="shared" si="4"/>
        <v>7.3719130114269227E-4</v>
      </c>
      <c r="E198" s="10">
        <f t="shared" si="5"/>
        <v>1.0543327024621352E-3</v>
      </c>
    </row>
    <row r="199" spans="1:5" x14ac:dyDescent="0.25">
      <c r="A199" s="20">
        <v>43292</v>
      </c>
      <c r="B199" s="21">
        <v>108.51</v>
      </c>
      <c r="C199" s="21">
        <v>104.23050000000001</v>
      </c>
      <c r="D199" s="10">
        <f t="shared" si="4"/>
        <v>-8.287292817678038E-4</v>
      </c>
      <c r="E199" s="10">
        <f t="shared" si="5"/>
        <v>-2.01435950561768E-4</v>
      </c>
    </row>
    <row r="200" spans="1:5" x14ac:dyDescent="0.25">
      <c r="A200" s="20">
        <v>43293</v>
      </c>
      <c r="B200" s="21">
        <v>108.27</v>
      </c>
      <c r="C200" s="21">
        <v>104.2727</v>
      </c>
      <c r="D200" s="10">
        <f t="shared" si="4"/>
        <v>-2.2117777163396246E-3</v>
      </c>
      <c r="E200" s="10">
        <f t="shared" si="5"/>
        <v>4.0487189450288952E-4</v>
      </c>
    </row>
    <row r="201" spans="1:5" x14ac:dyDescent="0.25">
      <c r="A201" s="20">
        <v>43294</v>
      </c>
      <c r="B201" s="21">
        <v>108.61</v>
      </c>
      <c r="C201" s="21">
        <v>104.3477</v>
      </c>
      <c r="D201" s="10">
        <f t="shared" ref="D201:D264" si="6">B201/B200-1</f>
        <v>3.1402974046366161E-3</v>
      </c>
      <c r="E201" s="10">
        <f t="shared" ref="E201:E264" si="7">C201/C200-1</f>
        <v>7.1926784287734691E-4</v>
      </c>
    </row>
    <row r="202" spans="1:5" x14ac:dyDescent="0.25">
      <c r="A202" s="20">
        <v>43295</v>
      </c>
      <c r="B202" s="21">
        <v>108.61</v>
      </c>
      <c r="C202" s="21">
        <v>104.3477</v>
      </c>
      <c r="D202" s="10">
        <f t="shared" si="6"/>
        <v>0</v>
      </c>
      <c r="E202" s="10">
        <f t="shared" si="7"/>
        <v>0</v>
      </c>
    </row>
    <row r="203" spans="1:5" x14ac:dyDescent="0.25">
      <c r="A203" s="20">
        <v>43296</v>
      </c>
      <c r="B203" s="21">
        <v>108.61</v>
      </c>
      <c r="C203" s="21">
        <v>104.3477</v>
      </c>
      <c r="D203" s="10">
        <f t="shared" si="6"/>
        <v>0</v>
      </c>
      <c r="E203" s="10">
        <f t="shared" si="7"/>
        <v>0</v>
      </c>
    </row>
    <row r="204" spans="1:5" x14ac:dyDescent="0.25">
      <c r="A204" s="20">
        <v>43297</v>
      </c>
      <c r="B204" s="21">
        <v>108.65</v>
      </c>
      <c r="C204" s="21">
        <v>104.411</v>
      </c>
      <c r="D204" s="10">
        <f t="shared" si="6"/>
        <v>3.6829021268758311E-4</v>
      </c>
      <c r="E204" s="10">
        <f t="shared" si="7"/>
        <v>6.0662573300618305E-4</v>
      </c>
    </row>
    <row r="205" spans="1:5" x14ac:dyDescent="0.25">
      <c r="A205" s="20">
        <v>43298</v>
      </c>
      <c r="B205" s="21">
        <v>108.66</v>
      </c>
      <c r="C205" s="21">
        <v>104.4207</v>
      </c>
      <c r="D205" s="10">
        <f t="shared" si="6"/>
        <v>9.2038656235526872E-5</v>
      </c>
      <c r="E205" s="10">
        <f t="shared" si="7"/>
        <v>9.2902088860258303E-5</v>
      </c>
    </row>
    <row r="206" spans="1:5" x14ac:dyDescent="0.25">
      <c r="A206" s="20">
        <v>43299</v>
      </c>
      <c r="B206" s="21">
        <v>108.68</v>
      </c>
      <c r="C206" s="21">
        <v>104.4545</v>
      </c>
      <c r="D206" s="10">
        <f t="shared" si="6"/>
        <v>1.84060371801964E-4</v>
      </c>
      <c r="E206" s="10">
        <f t="shared" si="7"/>
        <v>3.2369060923742587E-4</v>
      </c>
    </row>
    <row r="207" spans="1:5" x14ac:dyDescent="0.25">
      <c r="A207" s="20">
        <v>43300</v>
      </c>
      <c r="B207" s="21">
        <v>108.66</v>
      </c>
      <c r="C207" s="21">
        <v>104.441</v>
      </c>
      <c r="D207" s="10">
        <f t="shared" si="6"/>
        <v>-1.8402649981608121E-4</v>
      </c>
      <c r="E207" s="10">
        <f t="shared" si="7"/>
        <v>-1.2924287608473417E-4</v>
      </c>
    </row>
    <row r="208" spans="1:5" x14ac:dyDescent="0.25">
      <c r="A208" s="20">
        <v>43301</v>
      </c>
      <c r="B208" s="21">
        <v>108.7</v>
      </c>
      <c r="C208" s="21">
        <v>104.4019</v>
      </c>
      <c r="D208" s="10">
        <f t="shared" si="6"/>
        <v>3.6812074360392799E-4</v>
      </c>
      <c r="E208" s="10">
        <f t="shared" si="7"/>
        <v>-3.7437404850593214E-4</v>
      </c>
    </row>
    <row r="209" spans="1:5" x14ac:dyDescent="0.25">
      <c r="A209" s="20">
        <v>43302</v>
      </c>
      <c r="B209" s="21">
        <v>108.7</v>
      </c>
      <c r="C209" s="21">
        <v>104.4019</v>
      </c>
      <c r="D209" s="10">
        <f t="shared" si="6"/>
        <v>0</v>
      </c>
      <c r="E209" s="10">
        <f t="shared" si="7"/>
        <v>0</v>
      </c>
    </row>
    <row r="210" spans="1:5" x14ac:dyDescent="0.25">
      <c r="A210" s="20">
        <v>43303</v>
      </c>
      <c r="B210" s="21">
        <v>108.7</v>
      </c>
      <c r="C210" s="21">
        <v>104.4019</v>
      </c>
      <c r="D210" s="10">
        <f t="shared" si="6"/>
        <v>0</v>
      </c>
      <c r="E210" s="10">
        <f t="shared" si="7"/>
        <v>0</v>
      </c>
    </row>
    <row r="211" spans="1:5" x14ac:dyDescent="0.25">
      <c r="A211" s="20">
        <v>43304</v>
      </c>
      <c r="B211" s="21">
        <v>108.72</v>
      </c>
      <c r="C211" s="21">
        <v>104.4558</v>
      </c>
      <c r="D211" s="10">
        <f t="shared" si="6"/>
        <v>1.8399264029445028E-4</v>
      </c>
      <c r="E211" s="10">
        <f t="shared" si="7"/>
        <v>5.1627412911070536E-4</v>
      </c>
    </row>
    <row r="212" spans="1:5" x14ac:dyDescent="0.25">
      <c r="A212" s="20">
        <v>43305</v>
      </c>
      <c r="B212" s="21">
        <v>108.79</v>
      </c>
      <c r="C212" s="21">
        <v>104.4746</v>
      </c>
      <c r="D212" s="10">
        <f t="shared" si="6"/>
        <v>6.4385577630621249E-4</v>
      </c>
      <c r="E212" s="10">
        <f t="shared" si="7"/>
        <v>1.7998043191469471E-4</v>
      </c>
    </row>
    <row r="213" spans="1:5" x14ac:dyDescent="0.25">
      <c r="A213" s="20">
        <v>43306</v>
      </c>
      <c r="B213" s="21">
        <v>108.77</v>
      </c>
      <c r="C213" s="21">
        <v>104.51</v>
      </c>
      <c r="D213" s="10">
        <f t="shared" si="6"/>
        <v>-1.8384042650987364E-4</v>
      </c>
      <c r="E213" s="10">
        <f t="shared" si="7"/>
        <v>3.3883833965386856E-4</v>
      </c>
    </row>
    <row r="214" spans="1:5" x14ac:dyDescent="0.25">
      <c r="A214" s="20">
        <v>43307</v>
      </c>
      <c r="B214" s="21">
        <v>108.86</v>
      </c>
      <c r="C214" s="21">
        <v>104.5608</v>
      </c>
      <c r="D214" s="10">
        <f t="shared" si="6"/>
        <v>8.2743403511997826E-4</v>
      </c>
      <c r="E214" s="10">
        <f t="shared" si="7"/>
        <v>4.860778872834981E-4</v>
      </c>
    </row>
    <row r="215" spans="1:5" x14ac:dyDescent="0.25">
      <c r="A215" s="20">
        <v>43308</v>
      </c>
      <c r="B215" s="21">
        <v>108.89</v>
      </c>
      <c r="C215" s="21">
        <v>104.6238</v>
      </c>
      <c r="D215" s="10">
        <f t="shared" si="6"/>
        <v>2.7558331802324254E-4</v>
      </c>
      <c r="E215" s="10">
        <f t="shared" si="7"/>
        <v>6.0252025615725735E-4</v>
      </c>
    </row>
    <row r="216" spans="1:5" x14ac:dyDescent="0.25">
      <c r="A216" s="20">
        <v>43309</v>
      </c>
      <c r="B216" s="21">
        <v>108.89</v>
      </c>
      <c r="C216" s="21">
        <v>104.6238</v>
      </c>
      <c r="D216" s="10">
        <f t="shared" si="6"/>
        <v>0</v>
      </c>
      <c r="E216" s="10">
        <f t="shared" si="7"/>
        <v>0</v>
      </c>
    </row>
    <row r="217" spans="1:5" x14ac:dyDescent="0.25">
      <c r="A217" s="20">
        <v>43310</v>
      </c>
      <c r="B217" s="21">
        <v>108.89</v>
      </c>
      <c r="C217" s="21">
        <v>104.6238</v>
      </c>
      <c r="D217" s="10">
        <f t="shared" si="6"/>
        <v>0</v>
      </c>
      <c r="E217" s="10">
        <f t="shared" si="7"/>
        <v>0</v>
      </c>
    </row>
    <row r="218" spans="1:5" x14ac:dyDescent="0.25">
      <c r="A218" s="20">
        <v>43311</v>
      </c>
      <c r="B218" s="21">
        <v>108.9</v>
      </c>
      <c r="C218" s="21">
        <v>104.6478</v>
      </c>
      <c r="D218" s="10">
        <f t="shared" si="6"/>
        <v>9.1835797593864399E-5</v>
      </c>
      <c r="E218" s="10">
        <f t="shared" si="7"/>
        <v>2.2939331203808422E-4</v>
      </c>
    </row>
    <row r="219" spans="1:5" x14ac:dyDescent="0.25">
      <c r="A219" s="20">
        <v>43312</v>
      </c>
      <c r="B219" s="21">
        <v>108.96</v>
      </c>
      <c r="C219" s="21">
        <v>104.68510000000001</v>
      </c>
      <c r="D219" s="10">
        <f t="shared" si="6"/>
        <v>5.5096418732780705E-4</v>
      </c>
      <c r="E219" s="10">
        <f t="shared" si="7"/>
        <v>3.564336756243236E-4</v>
      </c>
    </row>
    <row r="220" spans="1:5" x14ac:dyDescent="0.25">
      <c r="A220" s="20">
        <v>43313</v>
      </c>
      <c r="B220" s="21">
        <v>108.95</v>
      </c>
      <c r="C220" s="21">
        <v>104.69840000000001</v>
      </c>
      <c r="D220" s="10">
        <f t="shared" si="6"/>
        <v>-9.1776798825216055E-5</v>
      </c>
      <c r="E220" s="10">
        <f t="shared" si="7"/>
        <v>1.2704768873517125E-4</v>
      </c>
    </row>
    <row r="221" spans="1:5" x14ac:dyDescent="0.25">
      <c r="A221" s="20">
        <v>43314</v>
      </c>
      <c r="B221" s="21">
        <v>108.94</v>
      </c>
      <c r="C221" s="21">
        <v>104.6788</v>
      </c>
      <c r="D221" s="10">
        <f t="shared" si="6"/>
        <v>-9.1785222579243708E-5</v>
      </c>
      <c r="E221" s="10">
        <f t="shared" si="7"/>
        <v>-1.8720438898789382E-4</v>
      </c>
    </row>
    <row r="222" spans="1:5" x14ac:dyDescent="0.25">
      <c r="A222" s="20">
        <v>43315</v>
      </c>
      <c r="B222" s="21">
        <v>109.04</v>
      </c>
      <c r="C222" s="21">
        <v>104.69280000000001</v>
      </c>
      <c r="D222" s="10">
        <f t="shared" si="6"/>
        <v>9.1793647879567786E-4</v>
      </c>
      <c r="E222" s="10">
        <f t="shared" si="7"/>
        <v>1.3374245788067007E-4</v>
      </c>
    </row>
    <row r="223" spans="1:5" x14ac:dyDescent="0.25">
      <c r="A223" s="20">
        <v>43316</v>
      </c>
      <c r="B223" s="21">
        <v>109.04</v>
      </c>
      <c r="C223" s="21">
        <v>104.69280000000001</v>
      </c>
      <c r="D223" s="10">
        <f t="shared" si="6"/>
        <v>0</v>
      </c>
      <c r="E223" s="10">
        <f t="shared" si="7"/>
        <v>0</v>
      </c>
    </row>
    <row r="224" spans="1:5" x14ac:dyDescent="0.25">
      <c r="A224" s="20">
        <v>43317</v>
      </c>
      <c r="B224" s="21">
        <v>109.04</v>
      </c>
      <c r="C224" s="21">
        <v>104.69280000000001</v>
      </c>
      <c r="D224" s="10">
        <f t="shared" si="6"/>
        <v>0</v>
      </c>
      <c r="E224" s="10">
        <f t="shared" si="7"/>
        <v>0</v>
      </c>
    </row>
    <row r="225" spans="1:5" x14ac:dyDescent="0.25">
      <c r="A225" s="20">
        <v>43318</v>
      </c>
      <c r="B225" s="21">
        <v>109.04</v>
      </c>
      <c r="C225" s="21">
        <v>104.754</v>
      </c>
      <c r="D225" s="10">
        <f t="shared" si="6"/>
        <v>0</v>
      </c>
      <c r="E225" s="10">
        <f t="shared" si="7"/>
        <v>5.8456742010903895E-4</v>
      </c>
    </row>
    <row r="226" spans="1:5" x14ac:dyDescent="0.25">
      <c r="A226" s="20">
        <v>43319</v>
      </c>
      <c r="B226" s="21">
        <v>109.18</v>
      </c>
      <c r="C226" s="21">
        <v>104.76860000000001</v>
      </c>
      <c r="D226" s="10">
        <f t="shared" si="6"/>
        <v>1.2839325018341174E-3</v>
      </c>
      <c r="E226" s="10">
        <f t="shared" si="7"/>
        <v>1.393741527770942E-4</v>
      </c>
    </row>
    <row r="227" spans="1:5" x14ac:dyDescent="0.25">
      <c r="A227" s="20">
        <v>43320</v>
      </c>
      <c r="B227" s="21">
        <v>109.16</v>
      </c>
      <c r="C227" s="21">
        <v>104.79300000000001</v>
      </c>
      <c r="D227" s="10">
        <f t="shared" si="6"/>
        <v>-1.8318373328463089E-4</v>
      </c>
      <c r="E227" s="10">
        <f t="shared" si="7"/>
        <v>2.3289420685213003E-4</v>
      </c>
    </row>
    <row r="228" spans="1:5" x14ac:dyDescent="0.25">
      <c r="A228" s="20">
        <v>43321</v>
      </c>
      <c r="B228" s="21">
        <v>109.17</v>
      </c>
      <c r="C228" s="21">
        <v>104.7992</v>
      </c>
      <c r="D228" s="10">
        <f t="shared" si="6"/>
        <v>9.1608647856400438E-5</v>
      </c>
      <c r="E228" s="10">
        <f t="shared" si="7"/>
        <v>5.916425715457585E-5</v>
      </c>
    </row>
    <row r="229" spans="1:5" x14ac:dyDescent="0.25">
      <c r="A229" s="20">
        <v>43322</v>
      </c>
      <c r="B229" s="21">
        <v>109.13</v>
      </c>
      <c r="C229" s="21">
        <v>104.7872</v>
      </c>
      <c r="D229" s="10">
        <f t="shared" si="6"/>
        <v>-3.6640102592289114E-4</v>
      </c>
      <c r="E229" s="10">
        <f t="shared" si="7"/>
        <v>-1.1450469087548321E-4</v>
      </c>
    </row>
    <row r="230" spans="1:5" x14ac:dyDescent="0.25">
      <c r="A230" s="20">
        <v>43323</v>
      </c>
      <c r="B230" s="21">
        <v>109.13</v>
      </c>
      <c r="C230" s="21">
        <v>104.7872</v>
      </c>
      <c r="D230" s="10">
        <f t="shared" si="6"/>
        <v>0</v>
      </c>
      <c r="E230" s="10">
        <f t="shared" si="7"/>
        <v>0</v>
      </c>
    </row>
    <row r="231" spans="1:5" x14ac:dyDescent="0.25">
      <c r="A231" s="20">
        <v>43324</v>
      </c>
      <c r="B231" s="21">
        <v>109.13</v>
      </c>
      <c r="C231" s="21">
        <v>104.7872</v>
      </c>
      <c r="D231" s="10">
        <f t="shared" si="6"/>
        <v>0</v>
      </c>
      <c r="E231" s="10">
        <f t="shared" si="7"/>
        <v>0</v>
      </c>
    </row>
    <row r="232" spans="1:5" x14ac:dyDescent="0.25">
      <c r="A232" s="20">
        <v>43325</v>
      </c>
      <c r="B232" s="21">
        <v>109.13</v>
      </c>
      <c r="C232" s="21">
        <v>104.7253</v>
      </c>
      <c r="D232" s="10">
        <f t="shared" si="6"/>
        <v>0</v>
      </c>
      <c r="E232" s="10">
        <f t="shared" si="7"/>
        <v>-5.9072100409207629E-4</v>
      </c>
    </row>
    <row r="233" spans="1:5" x14ac:dyDescent="0.25">
      <c r="A233" s="20">
        <v>43326</v>
      </c>
      <c r="B233" s="21">
        <v>109.16</v>
      </c>
      <c r="C233" s="21">
        <v>104.7338</v>
      </c>
      <c r="D233" s="10">
        <f t="shared" si="6"/>
        <v>2.7490149363140759E-4</v>
      </c>
      <c r="E233" s="10">
        <f t="shared" si="7"/>
        <v>8.1164723328530641E-5</v>
      </c>
    </row>
    <row r="234" spans="1:5" x14ac:dyDescent="0.25">
      <c r="A234" s="20">
        <v>43327</v>
      </c>
      <c r="B234" s="21">
        <v>109.11</v>
      </c>
      <c r="C234" s="21">
        <v>104.74720000000001</v>
      </c>
      <c r="D234" s="10">
        <f t="shared" si="6"/>
        <v>-4.5804323928178015E-4</v>
      </c>
      <c r="E234" s="10">
        <f t="shared" si="7"/>
        <v>1.2794341463795433E-4</v>
      </c>
    </row>
    <row r="235" spans="1:5" x14ac:dyDescent="0.25">
      <c r="A235" s="20">
        <v>43328</v>
      </c>
      <c r="B235" s="21">
        <v>109.21</v>
      </c>
      <c r="C235" s="21">
        <v>104.73739999999999</v>
      </c>
      <c r="D235" s="10">
        <f t="shared" si="6"/>
        <v>9.1650627806805218E-4</v>
      </c>
      <c r="E235" s="10">
        <f t="shared" si="7"/>
        <v>-9.3558586769071361E-5</v>
      </c>
    </row>
    <row r="236" spans="1:5" x14ac:dyDescent="0.25">
      <c r="A236" s="20">
        <v>43329</v>
      </c>
      <c r="B236" s="21">
        <v>109.2</v>
      </c>
      <c r="C236" s="21">
        <v>104.75830000000001</v>
      </c>
      <c r="D236" s="10">
        <f t="shared" si="6"/>
        <v>-9.1566706345469484E-5</v>
      </c>
      <c r="E236" s="10">
        <f t="shared" si="7"/>
        <v>1.9954667578159224E-4</v>
      </c>
    </row>
    <row r="237" spans="1:5" x14ac:dyDescent="0.25">
      <c r="A237" s="20">
        <v>43330</v>
      </c>
      <c r="B237" s="21">
        <v>109.2</v>
      </c>
      <c r="C237" s="21">
        <v>104.75830000000001</v>
      </c>
      <c r="D237" s="10">
        <f t="shared" si="6"/>
        <v>0</v>
      </c>
      <c r="E237" s="10">
        <f t="shared" si="7"/>
        <v>0</v>
      </c>
    </row>
    <row r="238" spans="1:5" x14ac:dyDescent="0.25">
      <c r="A238" s="20">
        <v>43331</v>
      </c>
      <c r="B238" s="21">
        <v>109.2</v>
      </c>
      <c r="C238" s="21">
        <v>104.75830000000001</v>
      </c>
      <c r="D238" s="10">
        <f t="shared" si="6"/>
        <v>0</v>
      </c>
      <c r="E238" s="10">
        <f t="shared" si="7"/>
        <v>0</v>
      </c>
    </row>
    <row r="239" spans="1:5" x14ac:dyDescent="0.25">
      <c r="A239" s="20">
        <v>43332</v>
      </c>
      <c r="B239" s="21">
        <v>109.24</v>
      </c>
      <c r="C239" s="21">
        <v>104.8047</v>
      </c>
      <c r="D239" s="10">
        <f t="shared" si="6"/>
        <v>3.66300366300365E-4</v>
      </c>
      <c r="E239" s="10">
        <f t="shared" si="7"/>
        <v>4.4292433153270139E-4</v>
      </c>
    </row>
    <row r="240" spans="1:5" x14ac:dyDescent="0.25">
      <c r="A240" s="20">
        <v>43333</v>
      </c>
      <c r="B240" s="21">
        <v>109.26</v>
      </c>
      <c r="C240" s="21">
        <v>104.83110000000001</v>
      </c>
      <c r="D240" s="10">
        <f t="shared" si="6"/>
        <v>1.8308311973647129E-4</v>
      </c>
      <c r="E240" s="10">
        <f t="shared" si="7"/>
        <v>2.5189710003470367E-4</v>
      </c>
    </row>
    <row r="241" spans="1:5" x14ac:dyDescent="0.25">
      <c r="A241" s="20">
        <v>43334</v>
      </c>
      <c r="B241" s="21">
        <v>109.28</v>
      </c>
      <c r="C241" s="21">
        <v>104.8708</v>
      </c>
      <c r="D241" s="10">
        <f t="shared" si="6"/>
        <v>1.8304960644321966E-4</v>
      </c>
      <c r="E241" s="10">
        <f t="shared" si="7"/>
        <v>3.7870441119092213E-4</v>
      </c>
    </row>
    <row r="242" spans="1:5" x14ac:dyDescent="0.25">
      <c r="A242" s="20">
        <v>43335</v>
      </c>
      <c r="B242" s="21">
        <v>109.3</v>
      </c>
      <c r="C242" s="21">
        <v>104.8805</v>
      </c>
      <c r="D242" s="10">
        <f t="shared" si="6"/>
        <v>1.8301610541726632E-4</v>
      </c>
      <c r="E242" s="10">
        <f t="shared" si="7"/>
        <v>9.2494764986961187E-5</v>
      </c>
    </row>
    <row r="243" spans="1:5" x14ac:dyDescent="0.25">
      <c r="A243" s="20">
        <v>43336</v>
      </c>
      <c r="B243" s="21">
        <v>109.31</v>
      </c>
      <c r="C243" s="21">
        <v>104.8665</v>
      </c>
      <c r="D243" s="10">
        <f t="shared" si="6"/>
        <v>9.149130832586394E-5</v>
      </c>
      <c r="E243" s="10">
        <f t="shared" si="7"/>
        <v>-1.3348525226319907E-4</v>
      </c>
    </row>
    <row r="244" spans="1:5" x14ac:dyDescent="0.25">
      <c r="A244" s="20">
        <v>43337</v>
      </c>
      <c r="B244" s="21">
        <v>109.31</v>
      </c>
      <c r="C244" s="21">
        <v>104.8665</v>
      </c>
      <c r="D244" s="10">
        <f t="shared" si="6"/>
        <v>0</v>
      </c>
      <c r="E244" s="10">
        <f t="shared" si="7"/>
        <v>0</v>
      </c>
    </row>
    <row r="245" spans="1:5" x14ac:dyDescent="0.25">
      <c r="A245" s="20">
        <v>43338</v>
      </c>
      <c r="B245" s="21">
        <v>109.31</v>
      </c>
      <c r="C245" s="21">
        <v>104.8665</v>
      </c>
      <c r="D245" s="10">
        <f t="shared" si="6"/>
        <v>0</v>
      </c>
      <c r="E245" s="10">
        <f t="shared" si="7"/>
        <v>0</v>
      </c>
    </row>
    <row r="246" spans="1:5" x14ac:dyDescent="0.25">
      <c r="A246" s="20">
        <v>43339</v>
      </c>
      <c r="B246" s="21">
        <v>109.31</v>
      </c>
      <c r="C246" s="21">
        <v>104.90349999999999</v>
      </c>
      <c r="D246" s="10">
        <f t="shared" si="6"/>
        <v>0</v>
      </c>
      <c r="E246" s="10">
        <f t="shared" si="7"/>
        <v>3.5282954995152771E-4</v>
      </c>
    </row>
    <row r="247" spans="1:5" x14ac:dyDescent="0.25">
      <c r="A247" s="20">
        <v>43340</v>
      </c>
      <c r="B247" s="21">
        <v>109.35</v>
      </c>
      <c r="C247" s="21">
        <v>104.916</v>
      </c>
      <c r="D247" s="10">
        <f t="shared" si="6"/>
        <v>3.6593175372789943E-4</v>
      </c>
      <c r="E247" s="10">
        <f t="shared" si="7"/>
        <v>1.1915713012444762E-4</v>
      </c>
    </row>
    <row r="248" spans="1:5" x14ac:dyDescent="0.25">
      <c r="A248" s="20">
        <v>43341</v>
      </c>
      <c r="B248" s="21">
        <v>109.34</v>
      </c>
      <c r="C248" s="21">
        <v>104.9248</v>
      </c>
      <c r="D248" s="10">
        <f t="shared" si="6"/>
        <v>-9.144947416539484E-5</v>
      </c>
      <c r="E248" s="10">
        <f t="shared" si="7"/>
        <v>8.3876625109668979E-5</v>
      </c>
    </row>
    <row r="249" spans="1:5" x14ac:dyDescent="0.25">
      <c r="A249" s="20">
        <v>43342</v>
      </c>
      <c r="B249" s="21">
        <v>109.31</v>
      </c>
      <c r="C249" s="21">
        <v>104.9151</v>
      </c>
      <c r="D249" s="10">
        <f t="shared" si="6"/>
        <v>-2.743735138101E-4</v>
      </c>
      <c r="E249" s="10">
        <f t="shared" si="7"/>
        <v>-9.2447162158171281E-5</v>
      </c>
    </row>
    <row r="250" spans="1:5" x14ac:dyDescent="0.25">
      <c r="A250" s="20">
        <v>43343</v>
      </c>
      <c r="B250" s="21">
        <v>109.32</v>
      </c>
      <c r="C250" s="21">
        <v>104.8943</v>
      </c>
      <c r="D250" s="10">
        <f t="shared" si="6"/>
        <v>9.1482938431974858E-5</v>
      </c>
      <c r="E250" s="10">
        <f t="shared" si="7"/>
        <v>-1.9825554186192473E-4</v>
      </c>
    </row>
    <row r="251" spans="1:5" x14ac:dyDescent="0.25">
      <c r="A251" s="20">
        <v>43344</v>
      </c>
      <c r="B251" s="21">
        <v>109.32</v>
      </c>
      <c r="C251" s="21">
        <v>104.8943</v>
      </c>
      <c r="D251" s="10">
        <f t="shared" si="6"/>
        <v>0</v>
      </c>
      <c r="E251" s="10">
        <f t="shared" si="7"/>
        <v>0</v>
      </c>
    </row>
    <row r="252" spans="1:5" x14ac:dyDescent="0.25">
      <c r="A252" s="20">
        <v>43345</v>
      </c>
      <c r="B252" s="21">
        <v>109.32</v>
      </c>
      <c r="C252" s="21">
        <v>104.8943</v>
      </c>
      <c r="D252" s="10">
        <f t="shared" si="6"/>
        <v>0</v>
      </c>
      <c r="E252" s="10">
        <f t="shared" si="7"/>
        <v>0</v>
      </c>
    </row>
    <row r="253" spans="1:5" x14ac:dyDescent="0.25">
      <c r="A253" s="20">
        <v>43346</v>
      </c>
      <c r="B253" s="21">
        <v>109.32</v>
      </c>
      <c r="C253" s="21">
        <v>104.9149</v>
      </c>
      <c r="D253" s="10">
        <f t="shared" si="6"/>
        <v>0</v>
      </c>
      <c r="E253" s="10">
        <f t="shared" si="7"/>
        <v>1.9638817361866678E-4</v>
      </c>
    </row>
    <row r="254" spans="1:5" x14ac:dyDescent="0.25">
      <c r="A254" s="20">
        <v>43347</v>
      </c>
      <c r="B254" s="21">
        <v>109.34</v>
      </c>
      <c r="C254" s="21">
        <v>104.87269999999999</v>
      </c>
      <c r="D254" s="10">
        <f t="shared" si="6"/>
        <v>1.8294914013905483E-4</v>
      </c>
      <c r="E254" s="10">
        <f t="shared" si="7"/>
        <v>-4.0223076035916794E-4</v>
      </c>
    </row>
    <row r="255" spans="1:5" x14ac:dyDescent="0.25">
      <c r="A255" s="20">
        <v>43348</v>
      </c>
      <c r="B255" s="21">
        <v>109.29</v>
      </c>
      <c r="C255" s="21">
        <v>104.8272</v>
      </c>
      <c r="D255" s="10">
        <f t="shared" si="6"/>
        <v>-4.5728918968357402E-4</v>
      </c>
      <c r="E255" s="10">
        <f t="shared" si="7"/>
        <v>-4.3385933612838379E-4</v>
      </c>
    </row>
    <row r="256" spans="1:5" x14ac:dyDescent="0.25">
      <c r="A256" s="20">
        <v>43349</v>
      </c>
      <c r="B256" s="21">
        <v>109.28</v>
      </c>
      <c r="C256" s="21">
        <v>104.791</v>
      </c>
      <c r="D256" s="10">
        <f t="shared" si="6"/>
        <v>-9.1499679751194662E-5</v>
      </c>
      <c r="E256" s="10">
        <f t="shared" si="7"/>
        <v>-3.4533021963767396E-4</v>
      </c>
    </row>
    <row r="257" spans="1:5" x14ac:dyDescent="0.25">
      <c r="A257" s="20">
        <v>43350</v>
      </c>
      <c r="B257" s="21">
        <v>109.25</v>
      </c>
      <c r="C257" s="21">
        <v>104.791</v>
      </c>
      <c r="D257" s="10">
        <f t="shared" si="6"/>
        <v>-2.7452415812589948E-4</v>
      </c>
      <c r="E257" s="10">
        <f t="shared" si="7"/>
        <v>0</v>
      </c>
    </row>
    <row r="258" spans="1:5" x14ac:dyDescent="0.25">
      <c r="A258" s="20">
        <v>43351</v>
      </c>
      <c r="B258" s="21">
        <v>109.25</v>
      </c>
      <c r="C258" s="21">
        <v>104.791</v>
      </c>
      <c r="D258" s="10">
        <f t="shared" si="6"/>
        <v>0</v>
      </c>
      <c r="E258" s="10">
        <f t="shared" si="7"/>
        <v>0</v>
      </c>
    </row>
    <row r="259" spans="1:5" x14ac:dyDescent="0.25">
      <c r="A259" s="20">
        <v>43352</v>
      </c>
      <c r="B259" s="21">
        <v>109.25</v>
      </c>
      <c r="C259" s="21">
        <v>104.791</v>
      </c>
      <c r="D259" s="10">
        <f t="shared" si="6"/>
        <v>0</v>
      </c>
      <c r="E259" s="10">
        <f t="shared" si="7"/>
        <v>0</v>
      </c>
    </row>
    <row r="260" spans="1:5" x14ac:dyDescent="0.25">
      <c r="A260" s="20">
        <v>43353</v>
      </c>
      <c r="B260" s="21">
        <v>109.29</v>
      </c>
      <c r="C260" s="21">
        <v>104.8466</v>
      </c>
      <c r="D260" s="10">
        <f t="shared" si="6"/>
        <v>3.6613272311214473E-4</v>
      </c>
      <c r="E260" s="10">
        <f t="shared" si="7"/>
        <v>5.3057991621408007E-4</v>
      </c>
    </row>
    <row r="261" spans="1:5" x14ac:dyDescent="0.25">
      <c r="A261" s="20">
        <v>43354</v>
      </c>
      <c r="B261" s="21">
        <v>109.31</v>
      </c>
      <c r="C261" s="21">
        <v>104.87309999999999</v>
      </c>
      <c r="D261" s="10">
        <f t="shared" si="6"/>
        <v>1.8299935950216728E-4</v>
      </c>
      <c r="E261" s="10">
        <f t="shared" si="7"/>
        <v>2.527502083997657E-4</v>
      </c>
    </row>
    <row r="262" spans="1:5" x14ac:dyDescent="0.25">
      <c r="A262" s="20">
        <v>43355</v>
      </c>
      <c r="B262" s="21">
        <v>109.34</v>
      </c>
      <c r="C262" s="21">
        <v>104.90179999999999</v>
      </c>
      <c r="D262" s="10">
        <f t="shared" si="6"/>
        <v>2.7444881529592458E-4</v>
      </c>
      <c r="E262" s="10">
        <f t="shared" si="7"/>
        <v>2.7366407591644659E-4</v>
      </c>
    </row>
    <row r="263" spans="1:5" x14ac:dyDescent="0.25">
      <c r="A263" s="20">
        <v>43356</v>
      </c>
      <c r="B263" s="21">
        <v>109.39</v>
      </c>
      <c r="C263" s="21">
        <v>104.9359</v>
      </c>
      <c r="D263" s="10">
        <f t="shared" si="6"/>
        <v>4.5728918968346299E-4</v>
      </c>
      <c r="E263" s="10">
        <f t="shared" si="7"/>
        <v>3.2506591879277735E-4</v>
      </c>
    </row>
    <row r="264" spans="1:5" x14ac:dyDescent="0.25">
      <c r="A264" s="20">
        <v>43357</v>
      </c>
      <c r="B264" s="21">
        <v>109.42</v>
      </c>
      <c r="C264" s="21">
        <v>104.96120000000001</v>
      </c>
      <c r="D264" s="10">
        <f t="shared" si="6"/>
        <v>2.7424810311726944E-4</v>
      </c>
      <c r="E264" s="10">
        <f t="shared" si="7"/>
        <v>2.4109956649720488E-4</v>
      </c>
    </row>
    <row r="265" spans="1:5" x14ac:dyDescent="0.25">
      <c r="A265" s="20">
        <v>43358</v>
      </c>
      <c r="B265" s="21">
        <v>109.42</v>
      </c>
      <c r="C265" s="21">
        <v>104.96120000000001</v>
      </c>
      <c r="D265" s="10">
        <f t="shared" ref="D265:D328" si="8">B265/B264-1</f>
        <v>0</v>
      </c>
      <c r="E265" s="10">
        <f t="shared" ref="E265:E328" si="9">C265/C264-1</f>
        <v>0</v>
      </c>
    </row>
    <row r="266" spans="1:5" x14ac:dyDescent="0.25">
      <c r="A266" s="20">
        <v>43359</v>
      </c>
      <c r="B266" s="21">
        <v>109.42</v>
      </c>
      <c r="C266" s="21">
        <v>104.96120000000001</v>
      </c>
      <c r="D266" s="10">
        <f t="shared" si="8"/>
        <v>0</v>
      </c>
      <c r="E266" s="10">
        <f t="shared" si="9"/>
        <v>0</v>
      </c>
    </row>
    <row r="267" spans="1:5" x14ac:dyDescent="0.25">
      <c r="A267" s="20">
        <v>43360</v>
      </c>
      <c r="B267" s="21">
        <v>109.43</v>
      </c>
      <c r="C267" s="21">
        <v>105.0151</v>
      </c>
      <c r="D267" s="10">
        <f t="shared" si="8"/>
        <v>9.139097057220269E-5</v>
      </c>
      <c r="E267" s="10">
        <f t="shared" si="9"/>
        <v>5.1352309234276028E-4</v>
      </c>
    </row>
    <row r="268" spans="1:5" x14ac:dyDescent="0.25">
      <c r="A268" s="20">
        <v>43361</v>
      </c>
      <c r="B268" s="21">
        <v>109.48</v>
      </c>
      <c r="C268" s="21">
        <v>105.02509999999999</v>
      </c>
      <c r="D268" s="10">
        <f t="shared" si="8"/>
        <v>4.5691309512929656E-4</v>
      </c>
      <c r="E268" s="10">
        <f t="shared" si="9"/>
        <v>9.5224401062132813E-5</v>
      </c>
    </row>
    <row r="269" spans="1:5" x14ac:dyDescent="0.25">
      <c r="A269" s="20">
        <v>43362</v>
      </c>
      <c r="B269" s="21">
        <v>109.45</v>
      </c>
      <c r="C269" s="21">
        <v>105.068</v>
      </c>
      <c r="D269" s="10">
        <f t="shared" si="8"/>
        <v>-2.7402265253928526E-4</v>
      </c>
      <c r="E269" s="10">
        <f t="shared" si="9"/>
        <v>4.0847378388586542E-4</v>
      </c>
    </row>
    <row r="270" spans="1:5" x14ac:dyDescent="0.25">
      <c r="A270" s="20">
        <v>43363</v>
      </c>
      <c r="B270" s="21">
        <v>109.4</v>
      </c>
      <c r="C270" s="21">
        <v>105.068</v>
      </c>
      <c r="D270" s="10">
        <f t="shared" si="8"/>
        <v>-4.5682960255821747E-4</v>
      </c>
      <c r="E270" s="10">
        <f t="shared" si="9"/>
        <v>0</v>
      </c>
    </row>
    <row r="271" spans="1:5" x14ac:dyDescent="0.25">
      <c r="A271" s="20">
        <v>43364</v>
      </c>
      <c r="B271" s="21">
        <v>109.43</v>
      </c>
      <c r="C271" s="21">
        <v>105.1122</v>
      </c>
      <c r="D271" s="10">
        <f t="shared" si="8"/>
        <v>2.7422303473501053E-4</v>
      </c>
      <c r="E271" s="10">
        <f t="shared" si="9"/>
        <v>4.2067994060990266E-4</v>
      </c>
    </row>
    <row r="272" spans="1:5" x14ac:dyDescent="0.25">
      <c r="A272" s="20">
        <v>43365</v>
      </c>
      <c r="B272" s="21">
        <v>109.43</v>
      </c>
      <c r="C272" s="21">
        <v>105.1122</v>
      </c>
      <c r="D272" s="10">
        <f t="shared" si="8"/>
        <v>0</v>
      </c>
      <c r="E272" s="10">
        <f t="shared" si="9"/>
        <v>0</v>
      </c>
    </row>
    <row r="273" spans="1:5" x14ac:dyDescent="0.25">
      <c r="A273" s="20">
        <v>43366</v>
      </c>
      <c r="B273" s="21">
        <v>109.43</v>
      </c>
      <c r="C273" s="21">
        <v>105.1122</v>
      </c>
      <c r="D273" s="10">
        <f t="shared" si="8"/>
        <v>0</v>
      </c>
      <c r="E273" s="10">
        <f t="shared" si="9"/>
        <v>0</v>
      </c>
    </row>
    <row r="274" spans="1:5" x14ac:dyDescent="0.25">
      <c r="A274" s="20">
        <v>43367</v>
      </c>
      <c r="B274" s="21">
        <v>109.42</v>
      </c>
      <c r="C274" s="21">
        <v>105.11490000000001</v>
      </c>
      <c r="D274" s="10">
        <f t="shared" si="8"/>
        <v>-9.1382619025859313E-5</v>
      </c>
      <c r="E274" s="10">
        <f t="shared" si="9"/>
        <v>2.5686837493710257E-5</v>
      </c>
    </row>
    <row r="275" spans="1:5" x14ac:dyDescent="0.25">
      <c r="A275" s="20">
        <v>43368</v>
      </c>
      <c r="B275" s="21">
        <v>109.42</v>
      </c>
      <c r="C275" s="21">
        <v>105.09780000000001</v>
      </c>
      <c r="D275" s="10">
        <f t="shared" si="8"/>
        <v>0</v>
      </c>
      <c r="E275" s="10">
        <f t="shared" si="9"/>
        <v>-1.6267912541423346E-4</v>
      </c>
    </row>
    <row r="276" spans="1:5" x14ac:dyDescent="0.25">
      <c r="A276" s="20">
        <v>43369</v>
      </c>
      <c r="B276" s="21">
        <v>109.48</v>
      </c>
      <c r="C276" s="21">
        <v>105.0809</v>
      </c>
      <c r="D276" s="10">
        <f t="shared" si="8"/>
        <v>5.4834582343277205E-4</v>
      </c>
      <c r="E276" s="10">
        <f t="shared" si="9"/>
        <v>-1.6080260481199371E-4</v>
      </c>
    </row>
    <row r="277" spans="1:5" x14ac:dyDescent="0.25">
      <c r="A277" s="20">
        <v>43370</v>
      </c>
      <c r="B277" s="21">
        <v>109.51</v>
      </c>
      <c r="C277" s="21">
        <v>105.0605</v>
      </c>
      <c r="D277" s="10">
        <f t="shared" si="8"/>
        <v>2.7402265253928526E-4</v>
      </c>
      <c r="E277" s="10">
        <f t="shared" si="9"/>
        <v>-1.9413613701435573E-4</v>
      </c>
    </row>
    <row r="278" spans="1:5" x14ac:dyDescent="0.25">
      <c r="A278" s="20">
        <v>43371</v>
      </c>
      <c r="B278" s="21">
        <v>109.55</v>
      </c>
      <c r="C278" s="21">
        <v>105.0393</v>
      </c>
      <c r="D278" s="10">
        <f t="shared" si="8"/>
        <v>3.6526344626053309E-4</v>
      </c>
      <c r="E278" s="10">
        <f t="shared" si="9"/>
        <v>-2.0178849329677284E-4</v>
      </c>
    </row>
    <row r="279" spans="1:5" x14ac:dyDescent="0.25">
      <c r="A279" s="20">
        <v>43372</v>
      </c>
      <c r="B279" s="21">
        <v>109.55</v>
      </c>
      <c r="C279" s="21">
        <v>105.0393</v>
      </c>
      <c r="D279" s="10">
        <f t="shared" si="8"/>
        <v>0</v>
      </c>
      <c r="E279" s="10">
        <f t="shared" si="9"/>
        <v>0</v>
      </c>
    </row>
    <row r="280" spans="1:5" x14ac:dyDescent="0.25">
      <c r="A280" s="20">
        <v>43373</v>
      </c>
      <c r="B280" s="21">
        <v>109.55</v>
      </c>
      <c r="C280" s="21">
        <v>105.0393</v>
      </c>
      <c r="D280" s="10">
        <f t="shared" si="8"/>
        <v>0</v>
      </c>
      <c r="E280" s="10">
        <f t="shared" si="9"/>
        <v>0</v>
      </c>
    </row>
    <row r="281" spans="1:5" x14ac:dyDescent="0.25">
      <c r="A281" s="20">
        <v>43374</v>
      </c>
      <c r="B281" s="21">
        <v>109.63</v>
      </c>
      <c r="C281" s="21">
        <v>105.0812</v>
      </c>
      <c r="D281" s="10">
        <f t="shared" si="8"/>
        <v>7.3026015518018461E-4</v>
      </c>
      <c r="E281" s="10">
        <f t="shared" si="9"/>
        <v>3.9889831710615553E-4</v>
      </c>
    </row>
    <row r="282" spans="1:5" x14ac:dyDescent="0.25">
      <c r="A282" s="20">
        <v>43375</v>
      </c>
      <c r="B282" s="21">
        <v>109.66</v>
      </c>
      <c r="C282" s="21">
        <v>105.0874</v>
      </c>
      <c r="D282" s="10">
        <f t="shared" si="8"/>
        <v>2.7364772416316185E-4</v>
      </c>
      <c r="E282" s="10">
        <f t="shared" si="9"/>
        <v>5.9001990841522911E-5</v>
      </c>
    </row>
    <row r="283" spans="1:5" x14ac:dyDescent="0.25">
      <c r="A283" s="20">
        <v>43376</v>
      </c>
      <c r="B283" s="21">
        <v>109.62</v>
      </c>
      <c r="C283" s="21">
        <v>105.12569999999999</v>
      </c>
      <c r="D283" s="10">
        <f t="shared" si="8"/>
        <v>-3.6476381542949188E-4</v>
      </c>
      <c r="E283" s="10">
        <f t="shared" si="9"/>
        <v>3.6445853641819959E-4</v>
      </c>
    </row>
    <row r="284" spans="1:5" x14ac:dyDescent="0.25">
      <c r="A284" s="20">
        <v>43377</v>
      </c>
      <c r="B284" s="21">
        <v>109.33</v>
      </c>
      <c r="C284" s="21">
        <v>105.0634</v>
      </c>
      <c r="D284" s="10">
        <f t="shared" si="8"/>
        <v>-2.6455026455026731E-3</v>
      </c>
      <c r="E284" s="10">
        <f t="shared" si="9"/>
        <v>-5.9262387789082993E-4</v>
      </c>
    </row>
    <row r="285" spans="1:5" x14ac:dyDescent="0.25">
      <c r="A285" s="20">
        <v>43378</v>
      </c>
      <c r="B285" s="21">
        <v>109.29</v>
      </c>
      <c r="C285" s="21">
        <v>105.0308</v>
      </c>
      <c r="D285" s="10">
        <f t="shared" si="8"/>
        <v>-3.6586481295153295E-4</v>
      </c>
      <c r="E285" s="10">
        <f t="shared" si="9"/>
        <v>-3.1028883512240757E-4</v>
      </c>
    </row>
    <row r="286" spans="1:5" x14ac:dyDescent="0.25">
      <c r="A286" s="20">
        <v>43379</v>
      </c>
      <c r="B286" s="21">
        <v>109.29</v>
      </c>
      <c r="C286" s="21">
        <v>105.0308</v>
      </c>
      <c r="D286" s="10">
        <f t="shared" si="8"/>
        <v>0</v>
      </c>
      <c r="E286" s="10">
        <f t="shared" si="9"/>
        <v>0</v>
      </c>
    </row>
    <row r="287" spans="1:5" x14ac:dyDescent="0.25">
      <c r="A287" s="20">
        <v>43380</v>
      </c>
      <c r="B287" s="21">
        <v>109.29</v>
      </c>
      <c r="C287" s="21">
        <v>105.0308</v>
      </c>
      <c r="D287" s="10">
        <f t="shared" si="8"/>
        <v>0</v>
      </c>
      <c r="E287" s="10">
        <f t="shared" si="9"/>
        <v>0</v>
      </c>
    </row>
    <row r="288" spans="1:5" x14ac:dyDescent="0.25">
      <c r="A288" s="20">
        <v>43381</v>
      </c>
      <c r="B288" s="21">
        <v>109.29</v>
      </c>
      <c r="C288" s="21">
        <v>105.02800000000001</v>
      </c>
      <c r="D288" s="10">
        <f t="shared" si="8"/>
        <v>0</v>
      </c>
      <c r="E288" s="10">
        <f t="shared" si="9"/>
        <v>-2.665884673824781E-5</v>
      </c>
    </row>
    <row r="289" spans="1:5" x14ac:dyDescent="0.25">
      <c r="A289" s="20">
        <v>43382</v>
      </c>
      <c r="B289" s="21">
        <v>109.17</v>
      </c>
      <c r="C289" s="21">
        <v>104.9284</v>
      </c>
      <c r="D289" s="10">
        <f t="shared" si="8"/>
        <v>-1.0979961570134478E-3</v>
      </c>
      <c r="E289" s="10">
        <f t="shared" si="9"/>
        <v>-9.4831854362653623E-4</v>
      </c>
    </row>
    <row r="290" spans="1:5" x14ac:dyDescent="0.25">
      <c r="A290" s="20">
        <v>43383</v>
      </c>
      <c r="B290" s="21">
        <v>108.99</v>
      </c>
      <c r="C290" s="21">
        <v>104.9084</v>
      </c>
      <c r="D290" s="10">
        <f t="shared" si="8"/>
        <v>-1.6488046166529546E-3</v>
      </c>
      <c r="E290" s="10">
        <f t="shared" si="9"/>
        <v>-1.90606165728191E-4</v>
      </c>
    </row>
    <row r="291" spans="1:5" x14ac:dyDescent="0.25">
      <c r="A291" s="20">
        <v>43384</v>
      </c>
      <c r="B291" s="21">
        <v>109</v>
      </c>
      <c r="C291" s="21">
        <v>104.71550000000001</v>
      </c>
      <c r="D291" s="10">
        <f t="shared" si="8"/>
        <v>9.1751536838380332E-5</v>
      </c>
      <c r="E291" s="10">
        <f t="shared" si="9"/>
        <v>-1.8387469449537841E-3</v>
      </c>
    </row>
    <row r="292" spans="1:5" x14ac:dyDescent="0.25">
      <c r="A292" s="20">
        <v>43385</v>
      </c>
      <c r="B292" s="21">
        <v>109.03</v>
      </c>
      <c r="C292" s="21">
        <v>104.8456</v>
      </c>
      <c r="D292" s="10">
        <f t="shared" si="8"/>
        <v>2.7522935779811242E-4</v>
      </c>
      <c r="E292" s="10">
        <f t="shared" si="9"/>
        <v>1.2424139692785996E-3</v>
      </c>
    </row>
    <row r="293" spans="1:5" x14ac:dyDescent="0.25">
      <c r="A293" s="20">
        <v>43386</v>
      </c>
      <c r="B293" s="21">
        <v>109.03</v>
      </c>
      <c r="C293" s="21">
        <v>104.8456</v>
      </c>
      <c r="D293" s="10">
        <f t="shared" si="8"/>
        <v>0</v>
      </c>
      <c r="E293" s="10">
        <f t="shared" si="9"/>
        <v>0</v>
      </c>
    </row>
    <row r="294" spans="1:5" x14ac:dyDescent="0.25">
      <c r="A294" s="20">
        <v>43387</v>
      </c>
      <c r="B294" s="21">
        <v>109.03</v>
      </c>
      <c r="C294" s="21">
        <v>104.8456</v>
      </c>
      <c r="D294" s="10">
        <f t="shared" si="8"/>
        <v>0</v>
      </c>
      <c r="E294" s="10">
        <f t="shared" si="9"/>
        <v>0</v>
      </c>
    </row>
    <row r="295" spans="1:5" x14ac:dyDescent="0.25">
      <c r="A295" s="20">
        <v>43388</v>
      </c>
      <c r="B295" s="21">
        <v>109.11</v>
      </c>
      <c r="C295" s="21">
        <v>104.8809</v>
      </c>
      <c r="D295" s="10">
        <f t="shared" si="8"/>
        <v>7.3374300651196656E-4</v>
      </c>
      <c r="E295" s="10">
        <f t="shared" si="9"/>
        <v>3.3668556429633512E-4</v>
      </c>
    </row>
    <row r="296" spans="1:5" x14ac:dyDescent="0.25">
      <c r="A296" s="20">
        <v>43389</v>
      </c>
      <c r="B296" s="21">
        <v>109.2</v>
      </c>
      <c r="C296" s="21">
        <v>104.8775</v>
      </c>
      <c r="D296" s="10">
        <f t="shared" si="8"/>
        <v>8.2485565026124696E-4</v>
      </c>
      <c r="E296" s="10">
        <f t="shared" si="9"/>
        <v>-3.2417723341393589E-5</v>
      </c>
    </row>
    <row r="297" spans="1:5" x14ac:dyDescent="0.25">
      <c r="A297" s="20">
        <v>43390</v>
      </c>
      <c r="B297" s="21">
        <v>109.17</v>
      </c>
      <c r="C297" s="21">
        <v>104.9357</v>
      </c>
      <c r="D297" s="10">
        <f t="shared" si="8"/>
        <v>-2.7472527472527375E-4</v>
      </c>
      <c r="E297" s="10">
        <f t="shared" si="9"/>
        <v>5.5493313627796859E-4</v>
      </c>
    </row>
    <row r="298" spans="1:5" x14ac:dyDescent="0.25">
      <c r="A298" s="20">
        <v>43391</v>
      </c>
      <c r="B298" s="21">
        <v>109.07</v>
      </c>
      <c r="C298" s="21">
        <v>104.8754</v>
      </c>
      <c r="D298" s="10">
        <f t="shared" si="8"/>
        <v>-9.1600256480728337E-4</v>
      </c>
      <c r="E298" s="10">
        <f t="shared" si="9"/>
        <v>-5.7463761141340886E-4</v>
      </c>
    </row>
    <row r="299" spans="1:5" x14ac:dyDescent="0.25">
      <c r="A299" s="20">
        <v>43392</v>
      </c>
      <c r="B299" s="21">
        <v>109.01</v>
      </c>
      <c r="C299" s="21">
        <v>104.7796</v>
      </c>
      <c r="D299" s="10">
        <f t="shared" si="8"/>
        <v>-5.5010543687528113E-4</v>
      </c>
      <c r="E299" s="10">
        <f t="shared" si="9"/>
        <v>-9.1346493076538415E-4</v>
      </c>
    </row>
    <row r="300" spans="1:5" x14ac:dyDescent="0.25">
      <c r="A300" s="20">
        <v>43393</v>
      </c>
      <c r="B300" s="21">
        <v>109.01</v>
      </c>
      <c r="C300" s="21">
        <v>104.7796</v>
      </c>
      <c r="D300" s="10">
        <f t="shared" si="8"/>
        <v>0</v>
      </c>
      <c r="E300" s="10">
        <f t="shared" si="9"/>
        <v>0</v>
      </c>
    </row>
    <row r="301" spans="1:5" x14ac:dyDescent="0.25">
      <c r="A301" s="20">
        <v>43394</v>
      </c>
      <c r="B301" s="21">
        <v>109.01</v>
      </c>
      <c r="C301" s="21">
        <v>104.7796</v>
      </c>
      <c r="D301" s="10">
        <f t="shared" si="8"/>
        <v>0</v>
      </c>
      <c r="E301" s="10">
        <f t="shared" si="9"/>
        <v>0</v>
      </c>
    </row>
    <row r="302" spans="1:5" x14ac:dyDescent="0.25">
      <c r="A302" s="20">
        <v>43395</v>
      </c>
      <c r="B302" s="21">
        <v>109.03</v>
      </c>
      <c r="C302" s="21">
        <v>104.83329999999999</v>
      </c>
      <c r="D302" s="10">
        <f t="shared" si="8"/>
        <v>1.8346940647639975E-4</v>
      </c>
      <c r="E302" s="10">
        <f t="shared" si="9"/>
        <v>5.1250434244831666E-4</v>
      </c>
    </row>
    <row r="303" spans="1:5" x14ac:dyDescent="0.25">
      <c r="A303" s="20">
        <v>43396</v>
      </c>
      <c r="B303" s="21">
        <v>108.9</v>
      </c>
      <c r="C303" s="21">
        <v>104.72580000000001</v>
      </c>
      <c r="D303" s="10">
        <f t="shared" si="8"/>
        <v>-1.1923323855819179E-3</v>
      </c>
      <c r="E303" s="10">
        <f t="shared" si="9"/>
        <v>-1.0254375279609151E-3</v>
      </c>
    </row>
    <row r="304" spans="1:5" x14ac:dyDescent="0.25">
      <c r="A304" s="20">
        <v>43397</v>
      </c>
      <c r="B304" s="21">
        <v>108.9</v>
      </c>
      <c r="C304" s="21">
        <v>104.6703</v>
      </c>
      <c r="D304" s="10">
        <f t="shared" si="8"/>
        <v>0</v>
      </c>
      <c r="E304" s="10">
        <f t="shared" si="9"/>
        <v>-5.2995536916411456E-4</v>
      </c>
    </row>
    <row r="305" spans="1:5" x14ac:dyDescent="0.25">
      <c r="A305" s="20">
        <v>43398</v>
      </c>
      <c r="B305" s="21">
        <v>108.81</v>
      </c>
      <c r="C305" s="21">
        <v>104.54</v>
      </c>
      <c r="D305" s="10">
        <f t="shared" si="8"/>
        <v>-8.264462809918216E-4</v>
      </c>
      <c r="E305" s="10">
        <f t="shared" si="9"/>
        <v>-1.244861245262463E-3</v>
      </c>
    </row>
    <row r="306" spans="1:5" x14ac:dyDescent="0.25">
      <c r="A306" s="20">
        <v>43399</v>
      </c>
      <c r="B306" s="21">
        <v>108.68</v>
      </c>
      <c r="C306" s="21">
        <v>104.4301</v>
      </c>
      <c r="D306" s="10">
        <f t="shared" si="8"/>
        <v>-1.1947431302269385E-3</v>
      </c>
      <c r="E306" s="10">
        <f t="shared" si="9"/>
        <v>-1.0512722402908903E-3</v>
      </c>
    </row>
    <row r="307" spans="1:5" x14ac:dyDescent="0.25">
      <c r="A307" s="20">
        <v>43400</v>
      </c>
      <c r="B307" s="21">
        <v>108.68</v>
      </c>
      <c r="C307" s="21">
        <v>104.4301</v>
      </c>
      <c r="D307" s="10">
        <f t="shared" si="8"/>
        <v>0</v>
      </c>
      <c r="E307" s="10">
        <f t="shared" si="9"/>
        <v>0</v>
      </c>
    </row>
    <row r="308" spans="1:5" x14ac:dyDescent="0.25">
      <c r="A308" s="20">
        <v>43401</v>
      </c>
      <c r="B308" s="21">
        <v>108.68</v>
      </c>
      <c r="C308" s="21">
        <v>104.4301</v>
      </c>
      <c r="D308" s="10">
        <f t="shared" si="8"/>
        <v>0</v>
      </c>
      <c r="E308" s="10">
        <f t="shared" si="9"/>
        <v>0</v>
      </c>
    </row>
    <row r="309" spans="1:5" x14ac:dyDescent="0.25">
      <c r="A309" s="20">
        <v>43402</v>
      </c>
      <c r="B309" s="21">
        <v>108.68</v>
      </c>
      <c r="C309" s="21">
        <v>104.4092</v>
      </c>
      <c r="D309" s="10">
        <f t="shared" si="8"/>
        <v>0</v>
      </c>
      <c r="E309" s="10">
        <f t="shared" si="9"/>
        <v>-2.0013386944950362E-4</v>
      </c>
    </row>
    <row r="310" spans="1:5" x14ac:dyDescent="0.25">
      <c r="A310" s="20">
        <v>43403</v>
      </c>
      <c r="B310" s="21">
        <v>108.67</v>
      </c>
      <c r="C310" s="21">
        <v>104.43429999999999</v>
      </c>
      <c r="D310" s="10">
        <f t="shared" si="8"/>
        <v>-9.2013249908040606E-5</v>
      </c>
      <c r="E310" s="10">
        <f t="shared" si="9"/>
        <v>2.4040027124039298E-4</v>
      </c>
    </row>
    <row r="311" spans="1:5" x14ac:dyDescent="0.25">
      <c r="A311" s="20">
        <v>43404</v>
      </c>
      <c r="B311" s="21">
        <v>108.86</v>
      </c>
      <c r="C311" s="21">
        <v>104.43510000000001</v>
      </c>
      <c r="D311" s="10">
        <f t="shared" si="8"/>
        <v>1.7484126253795029E-3</v>
      </c>
      <c r="E311" s="10">
        <f t="shared" si="9"/>
        <v>7.6603184970824856E-6</v>
      </c>
    </row>
    <row r="312" spans="1:5" x14ac:dyDescent="0.25">
      <c r="A312" s="20">
        <v>43405</v>
      </c>
      <c r="B312" s="21">
        <v>108.83</v>
      </c>
      <c r="C312" s="21">
        <v>104.5266</v>
      </c>
      <c r="D312" s="10">
        <f t="shared" si="8"/>
        <v>-2.7558331802313152E-4</v>
      </c>
      <c r="E312" s="10">
        <f t="shared" si="9"/>
        <v>8.7614221655352154E-4</v>
      </c>
    </row>
    <row r="313" spans="1:5" x14ac:dyDescent="0.25">
      <c r="A313" s="20">
        <v>43406</v>
      </c>
      <c r="B313" s="21">
        <v>108.87</v>
      </c>
      <c r="C313" s="21">
        <v>104.6499</v>
      </c>
      <c r="D313" s="10">
        <f t="shared" si="8"/>
        <v>3.6754571349817411E-4</v>
      </c>
      <c r="E313" s="10">
        <f t="shared" si="9"/>
        <v>1.1796040433726951E-3</v>
      </c>
    </row>
    <row r="314" spans="1:5" x14ac:dyDescent="0.25">
      <c r="A314" s="20">
        <v>43407</v>
      </c>
      <c r="B314" s="21">
        <v>108.87</v>
      </c>
      <c r="C314" s="21">
        <v>104.6499</v>
      </c>
      <c r="D314" s="10">
        <f t="shared" si="8"/>
        <v>0</v>
      </c>
      <c r="E314" s="10">
        <f t="shared" si="9"/>
        <v>0</v>
      </c>
    </row>
    <row r="315" spans="1:5" x14ac:dyDescent="0.25">
      <c r="A315" s="20">
        <v>43408</v>
      </c>
      <c r="B315" s="21">
        <v>108.87</v>
      </c>
      <c r="C315" s="21">
        <v>104.6499</v>
      </c>
      <c r="D315" s="10">
        <f t="shared" si="8"/>
        <v>0</v>
      </c>
      <c r="E315" s="10">
        <f t="shared" si="9"/>
        <v>0</v>
      </c>
    </row>
    <row r="316" spans="1:5" x14ac:dyDescent="0.25">
      <c r="A316" s="20">
        <v>43409</v>
      </c>
      <c r="B316" s="21">
        <v>108.91</v>
      </c>
      <c r="C316" s="21">
        <v>104.65519999999999</v>
      </c>
      <c r="D316" s="10">
        <f t="shared" si="8"/>
        <v>3.6741067328005528E-4</v>
      </c>
      <c r="E316" s="10">
        <f t="shared" si="9"/>
        <v>5.0645055561293617E-5</v>
      </c>
    </row>
    <row r="317" spans="1:5" x14ac:dyDescent="0.25">
      <c r="A317" s="20">
        <v>43410</v>
      </c>
      <c r="B317" s="21">
        <v>108.97</v>
      </c>
      <c r="C317" s="21">
        <v>104.6704</v>
      </c>
      <c r="D317" s="10">
        <f t="shared" si="8"/>
        <v>5.5091359838410625E-4</v>
      </c>
      <c r="E317" s="10">
        <f t="shared" si="9"/>
        <v>1.4523884145267729E-4</v>
      </c>
    </row>
    <row r="318" spans="1:5" x14ac:dyDescent="0.25">
      <c r="A318" s="20">
        <v>43411</v>
      </c>
      <c r="B318" s="21">
        <v>109.12</v>
      </c>
      <c r="C318" s="21">
        <v>104.72280000000001</v>
      </c>
      <c r="D318" s="10">
        <f t="shared" si="8"/>
        <v>1.3765256492612732E-3</v>
      </c>
      <c r="E318" s="10">
        <f t="shared" si="9"/>
        <v>5.0061908619825068E-4</v>
      </c>
    </row>
    <row r="319" spans="1:5" x14ac:dyDescent="0.25">
      <c r="A319" s="20">
        <v>43412</v>
      </c>
      <c r="B319" s="21">
        <v>109.13</v>
      </c>
      <c r="C319" s="21">
        <v>104.7779</v>
      </c>
      <c r="D319" s="10">
        <f t="shared" si="8"/>
        <v>9.1642228738919584E-5</v>
      </c>
      <c r="E319" s="10">
        <f t="shared" si="9"/>
        <v>5.2615094325214606E-4</v>
      </c>
    </row>
    <row r="320" spans="1:5" x14ac:dyDescent="0.25">
      <c r="A320" s="20">
        <v>43413</v>
      </c>
      <c r="B320" s="21">
        <v>108.95</v>
      </c>
      <c r="C320" s="21">
        <v>104.752</v>
      </c>
      <c r="D320" s="10">
        <f t="shared" si="8"/>
        <v>-1.6494089617886676E-3</v>
      </c>
      <c r="E320" s="10">
        <f t="shared" si="9"/>
        <v>-2.4718953138025412E-4</v>
      </c>
    </row>
    <row r="321" spans="1:5" x14ac:dyDescent="0.25">
      <c r="A321" s="20">
        <v>43414</v>
      </c>
      <c r="B321" s="21">
        <v>108.95</v>
      </c>
      <c r="C321" s="21">
        <v>104.752</v>
      </c>
      <c r="D321" s="10">
        <f t="shared" si="8"/>
        <v>0</v>
      </c>
      <c r="E321" s="10">
        <f t="shared" si="9"/>
        <v>0</v>
      </c>
    </row>
    <row r="322" spans="1:5" x14ac:dyDescent="0.25">
      <c r="A322" s="20">
        <v>43415</v>
      </c>
      <c r="B322" s="21">
        <v>108.95</v>
      </c>
      <c r="C322" s="21">
        <v>104.752</v>
      </c>
      <c r="D322" s="10">
        <f t="shared" si="8"/>
        <v>0</v>
      </c>
      <c r="E322" s="10">
        <f t="shared" si="9"/>
        <v>0</v>
      </c>
    </row>
    <row r="323" spans="1:5" x14ac:dyDescent="0.25">
      <c r="A323" s="20">
        <v>43416</v>
      </c>
      <c r="B323" s="21">
        <v>108.95</v>
      </c>
      <c r="C323" s="21">
        <v>104.7127</v>
      </c>
      <c r="D323" s="10">
        <f t="shared" si="8"/>
        <v>0</v>
      </c>
      <c r="E323" s="10">
        <f t="shared" si="9"/>
        <v>-3.7517183442792312E-4</v>
      </c>
    </row>
    <row r="324" spans="1:5" x14ac:dyDescent="0.25">
      <c r="A324" s="20">
        <v>43417</v>
      </c>
      <c r="B324" s="21">
        <v>108.75</v>
      </c>
      <c r="C324" s="21">
        <v>104.57980000000001</v>
      </c>
      <c r="D324" s="10">
        <f t="shared" si="8"/>
        <v>-1.8357044515833199E-3</v>
      </c>
      <c r="E324" s="10">
        <f t="shared" si="9"/>
        <v>-1.2691870231594793E-3</v>
      </c>
    </row>
    <row r="325" spans="1:5" x14ac:dyDescent="0.25">
      <c r="A325" s="20">
        <v>43418</v>
      </c>
      <c r="B325" s="21">
        <v>108.63</v>
      </c>
      <c r="C325" s="21">
        <v>104.4361</v>
      </c>
      <c r="D325" s="10">
        <f t="shared" si="8"/>
        <v>-1.1034482758620623E-3</v>
      </c>
      <c r="E325" s="10">
        <f t="shared" si="9"/>
        <v>-1.3740703271569732E-3</v>
      </c>
    </row>
    <row r="326" spans="1:5" x14ac:dyDescent="0.25">
      <c r="A326" s="20">
        <v>43419</v>
      </c>
      <c r="B326" s="21">
        <v>108.37</v>
      </c>
      <c r="C326" s="21">
        <v>104.2124</v>
      </c>
      <c r="D326" s="10">
        <f t="shared" si="8"/>
        <v>-2.393445641167169E-3</v>
      </c>
      <c r="E326" s="10">
        <f t="shared" si="9"/>
        <v>-2.1419796411393799E-3</v>
      </c>
    </row>
    <row r="327" spans="1:5" x14ac:dyDescent="0.25">
      <c r="A327" s="20">
        <v>43420</v>
      </c>
      <c r="B327" s="21">
        <v>108.3</v>
      </c>
      <c r="C327" s="21">
        <v>103.8781</v>
      </c>
      <c r="D327" s="10">
        <f t="shared" si="8"/>
        <v>-6.4593522192490926E-4</v>
      </c>
      <c r="E327" s="10">
        <f t="shared" si="9"/>
        <v>-3.2078716160456322E-3</v>
      </c>
    </row>
    <row r="328" spans="1:5" x14ac:dyDescent="0.25">
      <c r="A328" s="20">
        <v>43421</v>
      </c>
      <c r="B328" s="21">
        <v>108.3</v>
      </c>
      <c r="C328" s="21">
        <v>103.8781</v>
      </c>
      <c r="D328" s="10">
        <f t="shared" si="8"/>
        <v>0</v>
      </c>
      <c r="E328" s="10">
        <f t="shared" si="9"/>
        <v>0</v>
      </c>
    </row>
    <row r="329" spans="1:5" x14ac:dyDescent="0.25">
      <c r="A329" s="20">
        <v>43422</v>
      </c>
      <c r="B329" s="21">
        <v>108.3</v>
      </c>
      <c r="C329" s="21">
        <v>103.8781</v>
      </c>
      <c r="D329" s="10">
        <f t="shared" ref="D329:D392" si="10">B329/B328-1</f>
        <v>0</v>
      </c>
      <c r="E329" s="10">
        <f t="shared" ref="E329:E392" si="11">C329/C328-1</f>
        <v>0</v>
      </c>
    </row>
    <row r="330" spans="1:5" x14ac:dyDescent="0.25">
      <c r="A330" s="20">
        <v>43423</v>
      </c>
      <c r="B330" s="21">
        <v>108.26</v>
      </c>
      <c r="C330" s="21">
        <v>103.72920000000001</v>
      </c>
      <c r="D330" s="10">
        <f t="shared" si="10"/>
        <v>-3.6934441366565096E-4</v>
      </c>
      <c r="E330" s="10">
        <f t="shared" si="11"/>
        <v>-1.4334108921899569E-3</v>
      </c>
    </row>
    <row r="331" spans="1:5" x14ac:dyDescent="0.25">
      <c r="A331" s="20">
        <v>43424</v>
      </c>
      <c r="B331" s="21">
        <v>108.1</v>
      </c>
      <c r="C331" s="21">
        <v>103.357</v>
      </c>
      <c r="D331" s="10">
        <f t="shared" si="10"/>
        <v>-1.477923517458124E-3</v>
      </c>
      <c r="E331" s="10">
        <f t="shared" si="11"/>
        <v>-3.5881892466153031E-3</v>
      </c>
    </row>
    <row r="332" spans="1:5" x14ac:dyDescent="0.25">
      <c r="A332" s="20">
        <v>43425</v>
      </c>
      <c r="B332" s="21">
        <v>108.2</v>
      </c>
      <c r="C332" s="21">
        <v>103.43729999999999</v>
      </c>
      <c r="D332" s="10">
        <f t="shared" si="10"/>
        <v>9.2506938020364693E-4</v>
      </c>
      <c r="E332" s="10">
        <f t="shared" si="11"/>
        <v>7.7691883471842083E-4</v>
      </c>
    </row>
    <row r="333" spans="1:5" x14ac:dyDescent="0.25">
      <c r="A333" s="20">
        <v>43426</v>
      </c>
      <c r="B333" s="21">
        <v>108.2</v>
      </c>
      <c r="C333" s="21">
        <v>103.5254</v>
      </c>
      <c r="D333" s="10">
        <f t="shared" si="10"/>
        <v>0</v>
      </c>
      <c r="E333" s="10">
        <f t="shared" si="11"/>
        <v>8.5172370121822105E-4</v>
      </c>
    </row>
    <row r="334" spans="1:5" x14ac:dyDescent="0.25">
      <c r="A334" s="20">
        <v>43427</v>
      </c>
      <c r="B334" s="21">
        <v>108.16</v>
      </c>
      <c r="C334" s="21">
        <v>103.4854</v>
      </c>
      <c r="D334" s="10">
        <f t="shared" si="10"/>
        <v>-3.6968576709806023E-4</v>
      </c>
      <c r="E334" s="10">
        <f t="shared" si="11"/>
        <v>-3.8637860853474315E-4</v>
      </c>
    </row>
    <row r="335" spans="1:5" x14ac:dyDescent="0.25">
      <c r="A335" s="20">
        <v>43428</v>
      </c>
      <c r="B335" s="21">
        <v>108.16</v>
      </c>
      <c r="C335" s="21">
        <v>103.4854</v>
      </c>
      <c r="D335" s="10">
        <f t="shared" si="10"/>
        <v>0</v>
      </c>
      <c r="E335" s="10">
        <f t="shared" si="11"/>
        <v>0</v>
      </c>
    </row>
    <row r="336" spans="1:5" x14ac:dyDescent="0.25">
      <c r="A336" s="20">
        <v>43429</v>
      </c>
      <c r="B336" s="21">
        <v>108.16</v>
      </c>
      <c r="C336" s="21">
        <v>103.4854</v>
      </c>
      <c r="D336" s="10">
        <f t="shared" si="10"/>
        <v>0</v>
      </c>
      <c r="E336" s="10">
        <f t="shared" si="11"/>
        <v>0</v>
      </c>
    </row>
    <row r="337" spans="1:5" x14ac:dyDescent="0.25">
      <c r="A337" s="20">
        <v>43430</v>
      </c>
      <c r="B337" s="21">
        <v>108.21</v>
      </c>
      <c r="C337" s="21">
        <v>103.4151</v>
      </c>
      <c r="D337" s="10">
        <f t="shared" si="10"/>
        <v>4.6227810650889545E-4</v>
      </c>
      <c r="E337" s="10">
        <f t="shared" si="11"/>
        <v>-6.7932288032901411E-4</v>
      </c>
    </row>
    <row r="338" spans="1:5" x14ac:dyDescent="0.25">
      <c r="A338" s="20">
        <v>43431</v>
      </c>
      <c r="B338" s="21">
        <v>108.11</v>
      </c>
      <c r="C338" s="21">
        <v>103.2414</v>
      </c>
      <c r="D338" s="10">
        <f t="shared" si="10"/>
        <v>-9.2412900840954659E-4</v>
      </c>
      <c r="E338" s="10">
        <f t="shared" si="11"/>
        <v>-1.6796386601182212E-3</v>
      </c>
    </row>
    <row r="339" spans="1:5" x14ac:dyDescent="0.25">
      <c r="A339" s="20">
        <v>43432</v>
      </c>
      <c r="B339" s="21">
        <v>108.24</v>
      </c>
      <c r="C339" s="21">
        <v>103.14190000000001</v>
      </c>
      <c r="D339" s="10">
        <f t="shared" si="10"/>
        <v>1.2024789566182914E-3</v>
      </c>
      <c r="E339" s="10">
        <f t="shared" si="11"/>
        <v>-9.6376066190495546E-4</v>
      </c>
    </row>
    <row r="340" spans="1:5" x14ac:dyDescent="0.25">
      <c r="A340" s="20">
        <v>43433</v>
      </c>
      <c r="B340" s="21">
        <v>108.29</v>
      </c>
      <c r="C340" s="21">
        <v>103.0432</v>
      </c>
      <c r="D340" s="10">
        <f t="shared" si="10"/>
        <v>4.619364375462176E-4</v>
      </c>
      <c r="E340" s="10">
        <f t="shared" si="11"/>
        <v>-9.5693408789254697E-4</v>
      </c>
    </row>
    <row r="341" spans="1:5" x14ac:dyDescent="0.25">
      <c r="A341" s="20">
        <v>43434</v>
      </c>
      <c r="B341" s="21">
        <v>108.3</v>
      </c>
      <c r="C341" s="21">
        <v>103.00960000000001</v>
      </c>
      <c r="D341" s="10">
        <f t="shared" si="10"/>
        <v>9.2344630159724161E-5</v>
      </c>
      <c r="E341" s="10">
        <f t="shared" si="11"/>
        <v>-3.2607682991203646E-4</v>
      </c>
    </row>
    <row r="342" spans="1:5" x14ac:dyDescent="0.25">
      <c r="A342" s="20">
        <v>43435</v>
      </c>
      <c r="B342" s="21">
        <v>108.3</v>
      </c>
      <c r="C342" s="21">
        <v>103.00960000000001</v>
      </c>
      <c r="D342" s="10">
        <f t="shared" si="10"/>
        <v>0</v>
      </c>
      <c r="E342" s="10">
        <f t="shared" si="11"/>
        <v>0</v>
      </c>
    </row>
    <row r="343" spans="1:5" x14ac:dyDescent="0.25">
      <c r="A343" s="20">
        <v>43436</v>
      </c>
      <c r="B343" s="21">
        <v>108.3</v>
      </c>
      <c r="C343" s="21">
        <v>103.00960000000001</v>
      </c>
      <c r="D343" s="10">
        <f t="shared" si="10"/>
        <v>0</v>
      </c>
      <c r="E343" s="10">
        <f t="shared" si="11"/>
        <v>0</v>
      </c>
    </row>
    <row r="344" spans="1:5" x14ac:dyDescent="0.25">
      <c r="A344" s="20">
        <v>43437</v>
      </c>
      <c r="B344" s="21">
        <v>108.56</v>
      </c>
      <c r="C344" s="21">
        <v>103.08369999999999</v>
      </c>
      <c r="D344" s="10">
        <f t="shared" si="10"/>
        <v>2.4007386888273974E-3</v>
      </c>
      <c r="E344" s="10">
        <f t="shared" si="11"/>
        <v>7.1935042947446348E-4</v>
      </c>
    </row>
    <row r="345" spans="1:5" x14ac:dyDescent="0.25">
      <c r="A345" s="20">
        <v>43438</v>
      </c>
      <c r="B345" s="21">
        <v>108.41</v>
      </c>
      <c r="C345" s="21">
        <v>102.88249999999999</v>
      </c>
      <c r="D345" s="10">
        <f t="shared" si="10"/>
        <v>-1.3817243920413169E-3</v>
      </c>
      <c r="E345" s="10">
        <f t="shared" si="11"/>
        <v>-1.9518119741530615E-3</v>
      </c>
    </row>
    <row r="346" spans="1:5" x14ac:dyDescent="0.25">
      <c r="A346" s="20">
        <v>43439</v>
      </c>
      <c r="B346" s="21">
        <v>108.39</v>
      </c>
      <c r="C346" s="21">
        <v>102.6468</v>
      </c>
      <c r="D346" s="10">
        <f t="shared" si="10"/>
        <v>-1.8448482612298811E-4</v>
      </c>
      <c r="E346" s="10">
        <f t="shared" si="11"/>
        <v>-2.2909629917623464E-3</v>
      </c>
    </row>
    <row r="347" spans="1:5" x14ac:dyDescent="0.25">
      <c r="A347" s="20">
        <v>43440</v>
      </c>
      <c r="B347" s="21">
        <v>108</v>
      </c>
      <c r="C347" s="21">
        <v>102.4845</v>
      </c>
      <c r="D347" s="10">
        <f t="shared" si="10"/>
        <v>-3.5981179075560421E-3</v>
      </c>
      <c r="E347" s="10">
        <f t="shared" si="11"/>
        <v>-1.5811501186593357E-3</v>
      </c>
    </row>
    <row r="348" spans="1:5" x14ac:dyDescent="0.25">
      <c r="A348" s="20">
        <v>43441</v>
      </c>
      <c r="B348" s="21">
        <v>108.11</v>
      </c>
      <c r="C348" s="21">
        <v>102.3939</v>
      </c>
      <c r="D348" s="10">
        <f t="shared" si="10"/>
        <v>1.0185185185185297E-3</v>
      </c>
      <c r="E348" s="10">
        <f t="shared" si="11"/>
        <v>-8.8403612253551422E-4</v>
      </c>
    </row>
    <row r="349" spans="1:5" x14ac:dyDescent="0.25">
      <c r="A349" s="20">
        <v>43442</v>
      </c>
      <c r="B349" s="21">
        <v>108.11</v>
      </c>
      <c r="C349" s="21">
        <v>102.3939</v>
      </c>
      <c r="D349" s="10">
        <f t="shared" si="10"/>
        <v>0</v>
      </c>
      <c r="E349" s="10">
        <f t="shared" si="11"/>
        <v>0</v>
      </c>
    </row>
    <row r="350" spans="1:5" x14ac:dyDescent="0.25">
      <c r="A350" s="20">
        <v>43443</v>
      </c>
      <c r="B350" s="21">
        <v>108.11</v>
      </c>
      <c r="C350" s="21">
        <v>102.3939</v>
      </c>
      <c r="D350" s="10">
        <f t="shared" si="10"/>
        <v>0</v>
      </c>
      <c r="E350" s="10">
        <f t="shared" si="11"/>
        <v>0</v>
      </c>
    </row>
    <row r="351" spans="1:5" x14ac:dyDescent="0.25">
      <c r="A351" s="20">
        <v>43444</v>
      </c>
      <c r="B351" s="21">
        <v>107.97</v>
      </c>
      <c r="C351" s="21">
        <v>102.2933</v>
      </c>
      <c r="D351" s="10">
        <f t="shared" si="10"/>
        <v>-1.2949773378966301E-3</v>
      </c>
      <c r="E351" s="10">
        <f t="shared" si="11"/>
        <v>-9.8248040166459827E-4</v>
      </c>
    </row>
    <row r="352" spans="1:5" x14ac:dyDescent="0.25">
      <c r="A352" s="20">
        <v>43445</v>
      </c>
      <c r="B352" s="21">
        <v>108.08</v>
      </c>
      <c r="C352" s="21">
        <v>102.20829999999999</v>
      </c>
      <c r="D352" s="10">
        <f t="shared" si="10"/>
        <v>1.0188015189405153E-3</v>
      </c>
      <c r="E352" s="10">
        <f t="shared" si="11"/>
        <v>-8.3094396211680355E-4</v>
      </c>
    </row>
    <row r="353" spans="1:5" x14ac:dyDescent="0.25">
      <c r="A353" s="20">
        <v>43446</v>
      </c>
      <c r="B353" s="21">
        <v>108.17</v>
      </c>
      <c r="C353" s="21">
        <v>102.33320000000001</v>
      </c>
      <c r="D353" s="10">
        <f t="shared" si="10"/>
        <v>8.3271650629157534E-4</v>
      </c>
      <c r="E353" s="10">
        <f t="shared" si="11"/>
        <v>1.2220142591159444E-3</v>
      </c>
    </row>
    <row r="354" spans="1:5" x14ac:dyDescent="0.25">
      <c r="A354" s="20">
        <v>43447</v>
      </c>
      <c r="B354" s="21">
        <v>108.19</v>
      </c>
      <c r="C354" s="21">
        <v>102.5997</v>
      </c>
      <c r="D354" s="10">
        <f t="shared" si="10"/>
        <v>1.8489414810018978E-4</v>
      </c>
      <c r="E354" s="10">
        <f t="shared" si="11"/>
        <v>2.6042379208310873E-3</v>
      </c>
    </row>
    <row r="355" spans="1:5" x14ac:dyDescent="0.25">
      <c r="A355" s="20">
        <v>43448</v>
      </c>
      <c r="B355" s="21">
        <v>108.09</v>
      </c>
      <c r="C355" s="21">
        <v>102.64619999999999</v>
      </c>
      <c r="D355" s="10">
        <f t="shared" si="10"/>
        <v>-9.2429984286901412E-4</v>
      </c>
      <c r="E355" s="10">
        <f t="shared" si="11"/>
        <v>4.5321769946693458E-4</v>
      </c>
    </row>
    <row r="356" spans="1:5" x14ac:dyDescent="0.25">
      <c r="A356" s="20">
        <v>43449</v>
      </c>
      <c r="B356" s="21">
        <v>108.09</v>
      </c>
      <c r="C356" s="21">
        <v>102.64619999999999</v>
      </c>
      <c r="D356" s="10">
        <f t="shared" si="10"/>
        <v>0</v>
      </c>
      <c r="E356" s="10">
        <f t="shared" si="11"/>
        <v>0</v>
      </c>
    </row>
    <row r="357" spans="1:5" x14ac:dyDescent="0.25">
      <c r="A357" s="20">
        <v>43450</v>
      </c>
      <c r="B357" s="21">
        <v>108.09</v>
      </c>
      <c r="C357" s="21">
        <v>102.64619999999999</v>
      </c>
      <c r="D357" s="10">
        <f t="shared" si="10"/>
        <v>0</v>
      </c>
      <c r="E357" s="10">
        <f t="shared" si="11"/>
        <v>0</v>
      </c>
    </row>
    <row r="358" spans="1:5" x14ac:dyDescent="0.25">
      <c r="A358" s="20">
        <v>43451</v>
      </c>
      <c r="B358" s="21">
        <v>107.95</v>
      </c>
      <c r="C358" s="21">
        <v>102.6369</v>
      </c>
      <c r="D358" s="10">
        <f t="shared" si="10"/>
        <v>-1.2952169488389398E-3</v>
      </c>
      <c r="E358" s="10">
        <f t="shared" si="11"/>
        <v>-9.0602477247014868E-5</v>
      </c>
    </row>
    <row r="359" spans="1:5" x14ac:dyDescent="0.25">
      <c r="A359" s="20">
        <v>43452</v>
      </c>
      <c r="B359" s="21">
        <v>107.78</v>
      </c>
      <c r="C359" s="21">
        <v>102.5947</v>
      </c>
      <c r="D359" s="10">
        <f t="shared" si="10"/>
        <v>-1.5748031496063408E-3</v>
      </c>
      <c r="E359" s="10">
        <f t="shared" si="11"/>
        <v>-4.1115817020964673E-4</v>
      </c>
    </row>
    <row r="360" spans="1:5" x14ac:dyDescent="0.25">
      <c r="A360" s="20">
        <v>43453</v>
      </c>
      <c r="B360" s="21">
        <v>107.6</v>
      </c>
      <c r="C360" s="21">
        <v>102.26390000000001</v>
      </c>
      <c r="D360" s="10">
        <f t="shared" si="10"/>
        <v>-1.6700686583782653E-3</v>
      </c>
      <c r="E360" s="10">
        <f t="shared" si="11"/>
        <v>-3.2243380993365323E-3</v>
      </c>
    </row>
    <row r="361" spans="1:5" x14ac:dyDescent="0.25">
      <c r="A361" s="20">
        <v>43454</v>
      </c>
      <c r="B361" s="21">
        <v>106.88</v>
      </c>
      <c r="C361" s="21">
        <v>102.4525</v>
      </c>
      <c r="D361" s="10">
        <f t="shared" si="10"/>
        <v>-6.6914498141263934E-3</v>
      </c>
      <c r="E361" s="10">
        <f t="shared" si="11"/>
        <v>1.8442480679887741E-3</v>
      </c>
    </row>
    <row r="362" spans="1:5" x14ac:dyDescent="0.25">
      <c r="A362" s="20">
        <v>43455</v>
      </c>
      <c r="B362" s="21">
        <v>106.6</v>
      </c>
      <c r="C362" s="21">
        <v>102.2899</v>
      </c>
      <c r="D362" s="10">
        <f t="shared" si="10"/>
        <v>-2.6197604790418882E-3</v>
      </c>
      <c r="E362" s="10">
        <f t="shared" si="11"/>
        <v>-1.5870769380932348E-3</v>
      </c>
    </row>
    <row r="363" spans="1:5" x14ac:dyDescent="0.25">
      <c r="A363" s="20">
        <v>43456</v>
      </c>
      <c r="B363" s="21">
        <v>106.6</v>
      </c>
      <c r="C363" s="21">
        <v>102.2899</v>
      </c>
      <c r="D363" s="10">
        <f t="shared" si="10"/>
        <v>0</v>
      </c>
      <c r="E363" s="10">
        <f t="shared" si="11"/>
        <v>0</v>
      </c>
    </row>
    <row r="364" spans="1:5" x14ac:dyDescent="0.25">
      <c r="A364" s="20">
        <v>43457</v>
      </c>
      <c r="B364" s="21">
        <v>106.6</v>
      </c>
      <c r="C364" s="21">
        <v>102.2899</v>
      </c>
      <c r="D364" s="10">
        <f t="shared" si="10"/>
        <v>0</v>
      </c>
      <c r="E364" s="10">
        <f t="shared" si="11"/>
        <v>0</v>
      </c>
    </row>
    <row r="365" spans="1:5" x14ac:dyDescent="0.25">
      <c r="A365" s="20">
        <v>43458</v>
      </c>
      <c r="B365" s="21">
        <v>106.43</v>
      </c>
      <c r="C365" s="21">
        <v>102.2899</v>
      </c>
      <c r="D365" s="10">
        <f t="shared" si="10"/>
        <v>-1.5947467166977924E-3</v>
      </c>
      <c r="E365" s="10">
        <f t="shared" si="11"/>
        <v>0</v>
      </c>
    </row>
    <row r="366" spans="1:5" x14ac:dyDescent="0.25">
      <c r="A366" s="20">
        <v>43459</v>
      </c>
      <c r="B366" s="21">
        <v>106.43</v>
      </c>
      <c r="C366" s="21">
        <v>102.2899</v>
      </c>
      <c r="D366" s="10">
        <f t="shared" si="10"/>
        <v>0</v>
      </c>
      <c r="E366" s="10">
        <f t="shared" si="11"/>
        <v>0</v>
      </c>
    </row>
    <row r="367" spans="1:5" x14ac:dyDescent="0.25">
      <c r="A367" s="20">
        <v>43460</v>
      </c>
      <c r="B367" s="21">
        <v>106.43</v>
      </c>
      <c r="C367" s="21">
        <v>102.2899</v>
      </c>
      <c r="D367" s="10">
        <f t="shared" si="10"/>
        <v>0</v>
      </c>
      <c r="E367" s="10">
        <f t="shared" si="11"/>
        <v>0</v>
      </c>
    </row>
    <row r="368" spans="1:5" x14ac:dyDescent="0.25">
      <c r="A368" s="20">
        <v>43461</v>
      </c>
      <c r="B368" s="21">
        <v>106.43</v>
      </c>
      <c r="C368" s="21">
        <v>102.1972</v>
      </c>
      <c r="D368" s="10">
        <f t="shared" si="10"/>
        <v>0</v>
      </c>
      <c r="E368" s="10">
        <f t="shared" si="11"/>
        <v>-9.0624783091985961E-4</v>
      </c>
    </row>
    <row r="369" spans="1:5" x14ac:dyDescent="0.25">
      <c r="A369" s="20">
        <v>43462</v>
      </c>
      <c r="B369" s="21">
        <v>106.64</v>
      </c>
      <c r="C369" s="21">
        <v>102.2413</v>
      </c>
      <c r="D369" s="10">
        <f t="shared" si="10"/>
        <v>1.9731278774781646E-3</v>
      </c>
      <c r="E369" s="10">
        <f t="shared" si="11"/>
        <v>4.3151867174451297E-4</v>
      </c>
    </row>
    <row r="370" spans="1:5" x14ac:dyDescent="0.25">
      <c r="A370" s="20">
        <v>43463</v>
      </c>
      <c r="B370" s="21">
        <v>106.64</v>
      </c>
      <c r="C370" s="21">
        <v>102.2413</v>
      </c>
      <c r="D370" s="10">
        <f t="shared" si="10"/>
        <v>0</v>
      </c>
      <c r="E370" s="10">
        <f t="shared" si="11"/>
        <v>0</v>
      </c>
    </row>
    <row r="371" spans="1:5" x14ac:dyDescent="0.25">
      <c r="A371" s="20">
        <v>43464</v>
      </c>
      <c r="B371" s="21">
        <v>106.64</v>
      </c>
      <c r="C371" s="21">
        <v>102.2413</v>
      </c>
      <c r="D371" s="10">
        <f t="shared" si="10"/>
        <v>0</v>
      </c>
      <c r="E371" s="10">
        <f t="shared" si="11"/>
        <v>0</v>
      </c>
    </row>
    <row r="372" spans="1:5" x14ac:dyDescent="0.25">
      <c r="A372" s="20">
        <v>43465</v>
      </c>
      <c r="B372" s="21">
        <v>106.73</v>
      </c>
      <c r="C372" s="21">
        <v>102.2672</v>
      </c>
      <c r="D372" s="10">
        <f t="shared" si="10"/>
        <v>8.4396099024752758E-4</v>
      </c>
      <c r="E372" s="10">
        <f t="shared" si="11"/>
        <v>2.5332228756869135E-4</v>
      </c>
    </row>
    <row r="373" spans="1:5" x14ac:dyDescent="0.25">
      <c r="A373" s="20">
        <v>43466</v>
      </c>
      <c r="B373" s="21">
        <v>106.73</v>
      </c>
      <c r="C373" s="21">
        <v>102.2672</v>
      </c>
      <c r="D373" s="10">
        <f t="shared" si="10"/>
        <v>0</v>
      </c>
      <c r="E373" s="10">
        <f t="shared" si="11"/>
        <v>0</v>
      </c>
    </row>
    <row r="374" spans="1:5" x14ac:dyDescent="0.25">
      <c r="A374" s="20">
        <v>43467</v>
      </c>
      <c r="B374" s="21">
        <v>106.73</v>
      </c>
      <c r="C374" s="21">
        <v>102.2687</v>
      </c>
      <c r="D374" s="10">
        <f t="shared" si="10"/>
        <v>0</v>
      </c>
      <c r="E374" s="10">
        <f t="shared" si="11"/>
        <v>1.4667459361294988E-5</v>
      </c>
    </row>
    <row r="375" spans="1:5" x14ac:dyDescent="0.25">
      <c r="A375" s="20">
        <v>43468</v>
      </c>
      <c r="B375" s="21">
        <v>106.77</v>
      </c>
      <c r="C375" s="21">
        <v>102.1152</v>
      </c>
      <c r="D375" s="10">
        <f t="shared" si="10"/>
        <v>3.7477747587355559E-4</v>
      </c>
      <c r="E375" s="10">
        <f t="shared" si="11"/>
        <v>-1.5009479928853597E-3</v>
      </c>
    </row>
    <row r="376" spans="1:5" x14ac:dyDescent="0.25">
      <c r="A376" s="20">
        <v>43469</v>
      </c>
      <c r="B376" s="21">
        <v>107.39</v>
      </c>
      <c r="C376" s="21">
        <v>102.0518</v>
      </c>
      <c r="D376" s="10">
        <f t="shared" si="10"/>
        <v>5.8068745902406516E-3</v>
      </c>
      <c r="E376" s="10">
        <f t="shared" si="11"/>
        <v>-6.2086741249101074E-4</v>
      </c>
    </row>
    <row r="377" spans="1:5" x14ac:dyDescent="0.25">
      <c r="A377" s="20">
        <v>43470</v>
      </c>
      <c r="B377" s="21">
        <v>107.39</v>
      </c>
      <c r="C377" s="21">
        <v>102.0518</v>
      </c>
      <c r="D377" s="10">
        <f t="shared" si="10"/>
        <v>0</v>
      </c>
      <c r="E377" s="10">
        <f t="shared" si="11"/>
        <v>0</v>
      </c>
    </row>
    <row r="378" spans="1:5" x14ac:dyDescent="0.25">
      <c r="A378" s="20">
        <v>43471</v>
      </c>
      <c r="B378" s="21">
        <v>107.39</v>
      </c>
      <c r="C378" s="21">
        <v>102.0518</v>
      </c>
      <c r="D378" s="10">
        <f t="shared" si="10"/>
        <v>0</v>
      </c>
      <c r="E378" s="10">
        <f t="shared" si="11"/>
        <v>0</v>
      </c>
    </row>
    <row r="379" spans="1:5" x14ac:dyDescent="0.25">
      <c r="A379" s="20">
        <v>43472</v>
      </c>
      <c r="B379" s="21">
        <v>107.82</v>
      </c>
      <c r="C379" s="21">
        <v>102.2992</v>
      </c>
      <c r="D379" s="10">
        <f t="shared" si="10"/>
        <v>4.0040972157555643E-3</v>
      </c>
      <c r="E379" s="10">
        <f t="shared" si="11"/>
        <v>2.4242590527554508E-3</v>
      </c>
    </row>
    <row r="380" spans="1:5" x14ac:dyDescent="0.25">
      <c r="A380" s="20">
        <v>43473</v>
      </c>
      <c r="B380" s="21">
        <v>108.07</v>
      </c>
      <c r="C380" s="21">
        <v>102.562</v>
      </c>
      <c r="D380" s="10">
        <f t="shared" si="10"/>
        <v>2.3186792802818434E-3</v>
      </c>
      <c r="E380" s="10">
        <f t="shared" si="11"/>
        <v>2.5689350454354276E-3</v>
      </c>
    </row>
    <row r="381" spans="1:5" x14ac:dyDescent="0.25">
      <c r="A381" s="20">
        <v>43474</v>
      </c>
      <c r="B381" s="21">
        <v>108.34</v>
      </c>
      <c r="C381" s="21">
        <v>102.8869</v>
      </c>
      <c r="D381" s="10">
        <f t="shared" si="10"/>
        <v>2.4983806791896157E-3</v>
      </c>
      <c r="E381" s="10">
        <f t="shared" si="11"/>
        <v>3.1678399407186753E-3</v>
      </c>
    </row>
    <row r="382" spans="1:5" x14ac:dyDescent="0.25">
      <c r="A382" s="20">
        <v>43475</v>
      </c>
      <c r="B382" s="21">
        <v>108.25</v>
      </c>
      <c r="C382" s="21">
        <v>102.9036</v>
      </c>
      <c r="D382" s="10">
        <f t="shared" si="10"/>
        <v>-8.3071810965484882E-4</v>
      </c>
      <c r="E382" s="10">
        <f t="shared" si="11"/>
        <v>1.6231415272494054E-4</v>
      </c>
    </row>
    <row r="383" spans="1:5" x14ac:dyDescent="0.25">
      <c r="A383" s="20">
        <v>43476</v>
      </c>
      <c r="B383" s="21">
        <v>108.29</v>
      </c>
      <c r="C383" s="21">
        <v>103.0556</v>
      </c>
      <c r="D383" s="10">
        <f t="shared" si="10"/>
        <v>3.6951501154747213E-4</v>
      </c>
      <c r="E383" s="10">
        <f t="shared" si="11"/>
        <v>1.477110616149524E-3</v>
      </c>
    </row>
    <row r="384" spans="1:5" x14ac:dyDescent="0.25">
      <c r="A384" s="20">
        <v>43477</v>
      </c>
      <c r="B384" s="21">
        <v>108.29</v>
      </c>
      <c r="C384" s="21">
        <v>103.0556</v>
      </c>
      <c r="D384" s="10">
        <f t="shared" si="10"/>
        <v>0</v>
      </c>
      <c r="E384" s="10">
        <f t="shared" si="11"/>
        <v>0</v>
      </c>
    </row>
    <row r="385" spans="1:5" x14ac:dyDescent="0.25">
      <c r="A385" s="20">
        <v>43478</v>
      </c>
      <c r="B385" s="21">
        <v>108.29</v>
      </c>
      <c r="C385" s="21">
        <v>103.0556</v>
      </c>
      <c r="D385" s="10">
        <f t="shared" si="10"/>
        <v>0</v>
      </c>
      <c r="E385" s="10">
        <f t="shared" si="11"/>
        <v>0</v>
      </c>
    </row>
    <row r="386" spans="1:5" x14ac:dyDescent="0.25">
      <c r="A386" s="20">
        <v>43479</v>
      </c>
      <c r="B386" s="21">
        <v>108.18</v>
      </c>
      <c r="C386" s="21">
        <v>103.12090000000001</v>
      </c>
      <c r="D386" s="10">
        <f t="shared" si="10"/>
        <v>-1.0157909317572988E-3</v>
      </c>
      <c r="E386" s="10">
        <f t="shared" si="11"/>
        <v>6.3363854074904857E-4</v>
      </c>
    </row>
    <row r="387" spans="1:5" x14ac:dyDescent="0.25">
      <c r="A387" s="20">
        <v>43480</v>
      </c>
      <c r="B387" s="21">
        <v>108.3</v>
      </c>
      <c r="C387" s="21">
        <v>103.1964</v>
      </c>
      <c r="D387" s="10">
        <f t="shared" si="10"/>
        <v>1.1092623405435376E-3</v>
      </c>
      <c r="E387" s="10">
        <f t="shared" si="11"/>
        <v>7.3215032064299912E-4</v>
      </c>
    </row>
    <row r="388" spans="1:5" x14ac:dyDescent="0.25">
      <c r="A388" s="20">
        <v>43481</v>
      </c>
      <c r="B388" s="21">
        <v>108.48</v>
      </c>
      <c r="C388" s="21">
        <v>103.4402</v>
      </c>
      <c r="D388" s="10">
        <f t="shared" si="10"/>
        <v>1.6620498614958734E-3</v>
      </c>
      <c r="E388" s="10">
        <f t="shared" si="11"/>
        <v>2.3624855130606193E-3</v>
      </c>
    </row>
    <row r="389" spans="1:5" x14ac:dyDescent="0.25">
      <c r="A389" s="20">
        <v>43482</v>
      </c>
      <c r="B389" s="21">
        <v>108.5</v>
      </c>
      <c r="C389" s="21">
        <v>103.5433</v>
      </c>
      <c r="D389" s="10">
        <f t="shared" si="10"/>
        <v>1.8436578171088236E-4</v>
      </c>
      <c r="E389" s="10">
        <f t="shared" si="11"/>
        <v>9.9671114324983989E-4</v>
      </c>
    </row>
    <row r="390" spans="1:5" x14ac:dyDescent="0.25">
      <c r="A390" s="20">
        <v>43483</v>
      </c>
      <c r="B390" s="21">
        <v>108.67</v>
      </c>
      <c r="C390" s="21">
        <v>103.6525</v>
      </c>
      <c r="D390" s="10">
        <f t="shared" si="10"/>
        <v>1.5668202764977934E-3</v>
      </c>
      <c r="E390" s="10">
        <f t="shared" si="11"/>
        <v>1.054631250887228E-3</v>
      </c>
    </row>
    <row r="391" spans="1:5" x14ac:dyDescent="0.25">
      <c r="A391" s="20">
        <v>43484</v>
      </c>
      <c r="B391" s="21">
        <v>108.67</v>
      </c>
      <c r="C391" s="21">
        <v>103.6525</v>
      </c>
      <c r="D391" s="10">
        <f t="shared" si="10"/>
        <v>0</v>
      </c>
      <c r="E391" s="10">
        <f t="shared" si="11"/>
        <v>0</v>
      </c>
    </row>
    <row r="392" spans="1:5" x14ac:dyDescent="0.25">
      <c r="A392" s="20">
        <v>43485</v>
      </c>
      <c r="B392" s="21">
        <v>108.67</v>
      </c>
      <c r="C392" s="21">
        <v>103.6525</v>
      </c>
      <c r="D392" s="10">
        <f t="shared" si="10"/>
        <v>0</v>
      </c>
      <c r="E392" s="10">
        <f t="shared" si="11"/>
        <v>0</v>
      </c>
    </row>
    <row r="393" spans="1:5" x14ac:dyDescent="0.25">
      <c r="A393" s="20">
        <v>43486</v>
      </c>
      <c r="B393" s="21">
        <v>108.67</v>
      </c>
      <c r="C393" s="21">
        <v>103.7637</v>
      </c>
      <c r="D393" s="10">
        <f t="shared" ref="D393:D456" si="12">B393/B392-1</f>
        <v>0</v>
      </c>
      <c r="E393" s="10">
        <f t="shared" ref="E393:E456" si="13">C393/C392-1</f>
        <v>1.0728154168977433E-3</v>
      </c>
    </row>
    <row r="394" spans="1:5" x14ac:dyDescent="0.25">
      <c r="A394" s="20">
        <v>43487</v>
      </c>
      <c r="B394" s="21">
        <v>108.61</v>
      </c>
      <c r="C394" s="21">
        <v>103.6862</v>
      </c>
      <c r="D394" s="10">
        <f t="shared" si="12"/>
        <v>-5.5213030275147457E-4</v>
      </c>
      <c r="E394" s="10">
        <f t="shared" si="13"/>
        <v>-7.4688932642152928E-4</v>
      </c>
    </row>
    <row r="395" spans="1:5" x14ac:dyDescent="0.25">
      <c r="A395" s="20">
        <v>43488</v>
      </c>
      <c r="B395" s="21">
        <v>108.62</v>
      </c>
      <c r="C395" s="21">
        <v>103.6126</v>
      </c>
      <c r="D395" s="10">
        <f t="shared" si="12"/>
        <v>9.2072553171895777E-5</v>
      </c>
      <c r="E395" s="10">
        <f t="shared" si="13"/>
        <v>-7.0983409556912846E-4</v>
      </c>
    </row>
    <row r="396" spans="1:5" x14ac:dyDescent="0.25">
      <c r="A396" s="20">
        <v>43489</v>
      </c>
      <c r="B396" s="21">
        <v>108.58</v>
      </c>
      <c r="C396" s="21">
        <v>103.6818</v>
      </c>
      <c r="D396" s="10">
        <f t="shared" si="12"/>
        <v>-3.6825630638925855E-4</v>
      </c>
      <c r="E396" s="10">
        <f t="shared" si="13"/>
        <v>6.6787244022448178E-4</v>
      </c>
    </row>
    <row r="397" spans="1:5" x14ac:dyDescent="0.25">
      <c r="A397" s="20">
        <v>43490</v>
      </c>
      <c r="B397" s="21">
        <v>108.73</v>
      </c>
      <c r="C397" s="21">
        <v>103.748</v>
      </c>
      <c r="D397" s="10">
        <f t="shared" si="12"/>
        <v>1.3814698839564876E-3</v>
      </c>
      <c r="E397" s="10">
        <f t="shared" si="13"/>
        <v>6.3849200148924368E-4</v>
      </c>
    </row>
    <row r="398" spans="1:5" x14ac:dyDescent="0.25">
      <c r="A398" s="20">
        <v>43491</v>
      </c>
      <c r="B398" s="21">
        <v>108.73</v>
      </c>
      <c r="C398" s="21">
        <v>103.748</v>
      </c>
      <c r="D398" s="10">
        <f t="shared" si="12"/>
        <v>0</v>
      </c>
      <c r="E398" s="10">
        <f t="shared" si="13"/>
        <v>0</v>
      </c>
    </row>
    <row r="399" spans="1:5" x14ac:dyDescent="0.25">
      <c r="A399" s="20">
        <v>43492</v>
      </c>
      <c r="B399" s="21">
        <v>108.73</v>
      </c>
      <c r="C399" s="21">
        <v>103.748</v>
      </c>
      <c r="D399" s="10">
        <f t="shared" si="12"/>
        <v>0</v>
      </c>
      <c r="E399" s="10">
        <f t="shared" si="13"/>
        <v>0</v>
      </c>
    </row>
    <row r="400" spans="1:5" x14ac:dyDescent="0.25">
      <c r="A400" s="20">
        <v>43493</v>
      </c>
      <c r="B400" s="21">
        <v>108.67</v>
      </c>
      <c r="C400" s="21">
        <v>103.8212</v>
      </c>
      <c r="D400" s="10">
        <f t="shared" si="12"/>
        <v>-5.5182562310307492E-4</v>
      </c>
      <c r="E400" s="10">
        <f t="shared" si="13"/>
        <v>7.0555576974973278E-4</v>
      </c>
    </row>
    <row r="401" spans="1:5" x14ac:dyDescent="0.25">
      <c r="A401" s="20">
        <v>43494</v>
      </c>
      <c r="B401" s="21">
        <v>108.76</v>
      </c>
      <c r="C401" s="21">
        <v>103.8117</v>
      </c>
      <c r="D401" s="10">
        <f t="shared" si="12"/>
        <v>8.2819545412715634E-4</v>
      </c>
      <c r="E401" s="10">
        <f t="shared" si="13"/>
        <v>-9.1503469426323925E-5</v>
      </c>
    </row>
    <row r="402" spans="1:5" x14ac:dyDescent="0.25">
      <c r="A402" s="20">
        <v>43495</v>
      </c>
      <c r="B402" s="21">
        <v>108.89</v>
      </c>
      <c r="C402" s="21">
        <v>103.8771</v>
      </c>
      <c r="D402" s="10">
        <f t="shared" si="12"/>
        <v>1.1952923869069654E-3</v>
      </c>
      <c r="E402" s="10">
        <f t="shared" si="13"/>
        <v>6.2998679339609787E-4</v>
      </c>
    </row>
    <row r="403" spans="1:5" x14ac:dyDescent="0.25">
      <c r="A403" s="20">
        <v>43496</v>
      </c>
      <c r="B403" s="21">
        <v>109.04</v>
      </c>
      <c r="C403" s="21">
        <v>104.10169999999999</v>
      </c>
      <c r="D403" s="10">
        <f t="shared" si="12"/>
        <v>1.3775369639086321E-3</v>
      </c>
      <c r="E403" s="10">
        <f t="shared" si="13"/>
        <v>2.1621704880092629E-3</v>
      </c>
    </row>
    <row r="404" spans="1:5" x14ac:dyDescent="0.25">
      <c r="A404" s="20">
        <v>43497</v>
      </c>
      <c r="B404" s="21">
        <v>109.04</v>
      </c>
      <c r="C404" s="21">
        <v>104.16840000000001</v>
      </c>
      <c r="D404" s="10">
        <f t="shared" si="12"/>
        <v>0</v>
      </c>
      <c r="E404" s="10">
        <f t="shared" si="13"/>
        <v>6.4071960400280403E-4</v>
      </c>
    </row>
    <row r="405" spans="1:5" x14ac:dyDescent="0.25">
      <c r="A405" s="20">
        <v>43498</v>
      </c>
      <c r="B405" s="21">
        <v>109.04</v>
      </c>
      <c r="C405" s="21">
        <v>104.16840000000001</v>
      </c>
      <c r="D405" s="10">
        <f t="shared" si="12"/>
        <v>0</v>
      </c>
      <c r="E405" s="10">
        <f t="shared" si="13"/>
        <v>0</v>
      </c>
    </row>
    <row r="406" spans="1:5" x14ac:dyDescent="0.25">
      <c r="A406" s="20">
        <v>43499</v>
      </c>
      <c r="B406" s="21">
        <v>109.04</v>
      </c>
      <c r="C406" s="21">
        <v>104.16840000000001</v>
      </c>
      <c r="D406" s="10">
        <f t="shared" si="12"/>
        <v>0</v>
      </c>
      <c r="E406" s="10">
        <f t="shared" si="13"/>
        <v>0</v>
      </c>
    </row>
    <row r="407" spans="1:5" x14ac:dyDescent="0.25">
      <c r="A407" s="20">
        <v>43500</v>
      </c>
      <c r="B407" s="21">
        <v>109.16</v>
      </c>
      <c r="C407" s="21">
        <v>104.21</v>
      </c>
      <c r="D407" s="10">
        <f t="shared" si="12"/>
        <v>1.1005135730006721E-3</v>
      </c>
      <c r="E407" s="10">
        <f t="shared" si="13"/>
        <v>3.9935335476015688E-4</v>
      </c>
    </row>
    <row r="408" spans="1:5" x14ac:dyDescent="0.25">
      <c r="A408" s="20">
        <v>43501</v>
      </c>
      <c r="B408" s="21">
        <v>109.36</v>
      </c>
      <c r="C408" s="21">
        <v>104.2676</v>
      </c>
      <c r="D408" s="10">
        <f t="shared" si="12"/>
        <v>1.8321729571271206E-3</v>
      </c>
      <c r="E408" s="10">
        <f t="shared" si="13"/>
        <v>5.527300642933497E-4</v>
      </c>
    </row>
    <row r="409" spans="1:5" x14ac:dyDescent="0.25">
      <c r="A409" s="20">
        <v>43502</v>
      </c>
      <c r="B409" s="21">
        <v>109.41</v>
      </c>
      <c r="C409" s="21">
        <v>104.39960000000001</v>
      </c>
      <c r="D409" s="10">
        <f t="shared" si="12"/>
        <v>4.5720555961947795E-4</v>
      </c>
      <c r="E409" s="10">
        <f t="shared" si="13"/>
        <v>1.2659733224895664E-3</v>
      </c>
    </row>
    <row r="410" spans="1:5" x14ac:dyDescent="0.25">
      <c r="A410" s="20">
        <v>43503</v>
      </c>
      <c r="B410" s="21">
        <v>109.2</v>
      </c>
      <c r="C410" s="21">
        <v>104.3631</v>
      </c>
      <c r="D410" s="10">
        <f t="shared" si="12"/>
        <v>-1.9193857965450478E-3</v>
      </c>
      <c r="E410" s="10">
        <f t="shared" si="13"/>
        <v>-3.4961819777090675E-4</v>
      </c>
    </row>
    <row r="411" spans="1:5" x14ac:dyDescent="0.25">
      <c r="A411" s="20">
        <v>43504</v>
      </c>
      <c r="B411" s="21">
        <v>109.17</v>
      </c>
      <c r="C411" s="21">
        <v>104.2698</v>
      </c>
      <c r="D411" s="10">
        <f t="shared" si="12"/>
        <v>-2.7472527472527375E-4</v>
      </c>
      <c r="E411" s="10">
        <f t="shared" si="13"/>
        <v>-8.9399414160751256E-4</v>
      </c>
    </row>
    <row r="412" spans="1:5" x14ac:dyDescent="0.25">
      <c r="A412" s="20">
        <v>43505</v>
      </c>
      <c r="B412" s="21">
        <v>109.17</v>
      </c>
      <c r="C412" s="21">
        <v>104.2698</v>
      </c>
      <c r="D412" s="10">
        <f t="shared" si="12"/>
        <v>0</v>
      </c>
      <c r="E412" s="10">
        <f t="shared" si="13"/>
        <v>0</v>
      </c>
    </row>
    <row r="413" spans="1:5" x14ac:dyDescent="0.25">
      <c r="A413" s="20">
        <v>43506</v>
      </c>
      <c r="B413" s="21">
        <v>109.17</v>
      </c>
      <c r="C413" s="21">
        <v>104.2698</v>
      </c>
      <c r="D413" s="10">
        <f t="shared" si="12"/>
        <v>0</v>
      </c>
      <c r="E413" s="10">
        <f t="shared" si="13"/>
        <v>0</v>
      </c>
    </row>
    <row r="414" spans="1:5" x14ac:dyDescent="0.25">
      <c r="A414" s="20">
        <v>43507</v>
      </c>
      <c r="B414" s="21">
        <v>109.2</v>
      </c>
      <c r="C414" s="21">
        <v>104.2452</v>
      </c>
      <c r="D414" s="10">
        <f t="shared" si="12"/>
        <v>2.7480076944219611E-4</v>
      </c>
      <c r="E414" s="10">
        <f t="shared" si="13"/>
        <v>-2.3592641397607306E-4</v>
      </c>
    </row>
    <row r="415" spans="1:5" x14ac:dyDescent="0.25">
      <c r="A415" s="20">
        <v>43508</v>
      </c>
      <c r="B415" s="21">
        <v>109.37</v>
      </c>
      <c r="C415" s="21">
        <v>104.3111</v>
      </c>
      <c r="D415" s="10">
        <f t="shared" si="12"/>
        <v>1.5567765567765512E-3</v>
      </c>
      <c r="E415" s="10">
        <f t="shared" si="13"/>
        <v>6.3216339937000043E-4</v>
      </c>
    </row>
    <row r="416" spans="1:5" x14ac:dyDescent="0.25">
      <c r="A416" s="20">
        <v>43509</v>
      </c>
      <c r="B416" s="21">
        <v>109.4</v>
      </c>
      <c r="C416" s="21">
        <v>104.3762</v>
      </c>
      <c r="D416" s="10">
        <f t="shared" si="12"/>
        <v>2.7429825363456395E-4</v>
      </c>
      <c r="E416" s="10">
        <f t="shared" si="13"/>
        <v>6.2409465531465536E-4</v>
      </c>
    </row>
    <row r="417" spans="1:5" x14ac:dyDescent="0.25">
      <c r="A417" s="20">
        <v>43510</v>
      </c>
      <c r="B417" s="21">
        <v>109.36</v>
      </c>
      <c r="C417" s="21">
        <v>104.428</v>
      </c>
      <c r="D417" s="10">
        <f t="shared" si="12"/>
        <v>-3.6563071297990302E-4</v>
      </c>
      <c r="E417" s="10">
        <f t="shared" si="13"/>
        <v>4.9628171939586352E-4</v>
      </c>
    </row>
    <row r="418" spans="1:5" x14ac:dyDescent="0.25">
      <c r="A418" s="20">
        <v>43511</v>
      </c>
      <c r="B418" s="21">
        <v>109.45</v>
      </c>
      <c r="C418" s="21">
        <v>104.3914</v>
      </c>
      <c r="D418" s="10">
        <f t="shared" si="12"/>
        <v>8.2297000731523795E-4</v>
      </c>
      <c r="E418" s="10">
        <f t="shared" si="13"/>
        <v>-3.5048071398469105E-4</v>
      </c>
    </row>
    <row r="419" spans="1:5" x14ac:dyDescent="0.25">
      <c r="A419" s="20">
        <v>43512</v>
      </c>
      <c r="B419" s="21">
        <v>109.45</v>
      </c>
      <c r="C419" s="21">
        <v>104.3914</v>
      </c>
      <c r="D419" s="10">
        <f t="shared" si="12"/>
        <v>0</v>
      </c>
      <c r="E419" s="10">
        <f t="shared" si="13"/>
        <v>0</v>
      </c>
    </row>
    <row r="420" spans="1:5" x14ac:dyDescent="0.25">
      <c r="A420" s="20">
        <v>43513</v>
      </c>
      <c r="B420" s="21">
        <v>109.45</v>
      </c>
      <c r="C420" s="21">
        <v>104.3914</v>
      </c>
      <c r="D420" s="10">
        <f t="shared" si="12"/>
        <v>0</v>
      </c>
      <c r="E420" s="10">
        <f t="shared" si="13"/>
        <v>0</v>
      </c>
    </row>
    <row r="421" spans="1:5" x14ac:dyDescent="0.25">
      <c r="A421" s="20">
        <v>43514</v>
      </c>
      <c r="B421" s="21">
        <v>109.45</v>
      </c>
      <c r="C421" s="21">
        <v>104.5044</v>
      </c>
      <c r="D421" s="10">
        <f t="shared" si="12"/>
        <v>0</v>
      </c>
      <c r="E421" s="10">
        <f t="shared" si="13"/>
        <v>1.0824646474709709E-3</v>
      </c>
    </row>
    <row r="422" spans="1:5" x14ac:dyDescent="0.25">
      <c r="A422" s="20">
        <v>43515</v>
      </c>
      <c r="B422" s="21">
        <v>109.52</v>
      </c>
      <c r="C422" s="21">
        <v>104.55759999999999</v>
      </c>
      <c r="D422" s="10">
        <f t="shared" si="12"/>
        <v>6.3956144358146005E-4</v>
      </c>
      <c r="E422" s="10">
        <f t="shared" si="13"/>
        <v>5.0906947458662088E-4</v>
      </c>
    </row>
    <row r="423" spans="1:5" x14ac:dyDescent="0.25">
      <c r="A423" s="20">
        <v>43516</v>
      </c>
      <c r="B423" s="21">
        <v>109.58</v>
      </c>
      <c r="C423" s="21">
        <v>104.6183</v>
      </c>
      <c r="D423" s="10">
        <f t="shared" si="12"/>
        <v>5.4784514243966242E-4</v>
      </c>
      <c r="E423" s="10">
        <f t="shared" si="13"/>
        <v>5.8054125190332151E-4</v>
      </c>
    </row>
    <row r="424" spans="1:5" x14ac:dyDescent="0.25">
      <c r="A424" s="20">
        <v>43517</v>
      </c>
      <c r="B424" s="21">
        <v>109.58</v>
      </c>
      <c r="C424" s="21">
        <v>104.6409</v>
      </c>
      <c r="D424" s="10">
        <f t="shared" si="12"/>
        <v>0</v>
      </c>
      <c r="E424" s="10">
        <f t="shared" si="13"/>
        <v>2.1602339170101459E-4</v>
      </c>
    </row>
    <row r="425" spans="1:5" x14ac:dyDescent="0.25">
      <c r="A425" s="20">
        <v>43518</v>
      </c>
      <c r="B425" s="21">
        <v>109.61</v>
      </c>
      <c r="C425" s="21">
        <v>104.7114</v>
      </c>
      <c r="D425" s="10">
        <f t="shared" si="12"/>
        <v>2.737725862382856E-4</v>
      </c>
      <c r="E425" s="10">
        <f t="shared" si="13"/>
        <v>6.7373273739046446E-4</v>
      </c>
    </row>
    <row r="426" spans="1:5" x14ac:dyDescent="0.25">
      <c r="A426" s="20">
        <v>43519</v>
      </c>
      <c r="B426" s="21">
        <v>109.61</v>
      </c>
      <c r="C426" s="21">
        <v>104.7114</v>
      </c>
      <c r="D426" s="10">
        <f t="shared" si="12"/>
        <v>0</v>
      </c>
      <c r="E426" s="10">
        <f t="shared" si="13"/>
        <v>0</v>
      </c>
    </row>
    <row r="427" spans="1:5" x14ac:dyDescent="0.25">
      <c r="A427" s="20">
        <v>43520</v>
      </c>
      <c r="B427" s="21">
        <v>109.61</v>
      </c>
      <c r="C427" s="21">
        <v>104.7114</v>
      </c>
      <c r="D427" s="10">
        <f t="shared" si="12"/>
        <v>0</v>
      </c>
      <c r="E427" s="10">
        <f t="shared" si="13"/>
        <v>0</v>
      </c>
    </row>
    <row r="428" spans="1:5" x14ac:dyDescent="0.25">
      <c r="A428" s="20">
        <v>43521</v>
      </c>
      <c r="B428" s="21">
        <v>109.7</v>
      </c>
      <c r="C428" s="21">
        <v>104.8558</v>
      </c>
      <c r="D428" s="10">
        <f t="shared" si="12"/>
        <v>8.2109296597021597E-4</v>
      </c>
      <c r="E428" s="10">
        <f t="shared" si="13"/>
        <v>1.3790284534445085E-3</v>
      </c>
    </row>
    <row r="429" spans="1:5" x14ac:dyDescent="0.25">
      <c r="A429" s="20">
        <v>43522</v>
      </c>
      <c r="B429" s="21">
        <v>109.76</v>
      </c>
      <c r="C429" s="21">
        <v>104.97450000000001</v>
      </c>
      <c r="D429" s="10">
        <f t="shared" si="12"/>
        <v>5.469462169553907E-4</v>
      </c>
      <c r="E429" s="10">
        <f t="shared" si="13"/>
        <v>1.1320308461715278E-3</v>
      </c>
    </row>
    <row r="430" spans="1:5" x14ac:dyDescent="0.25">
      <c r="A430" s="20">
        <v>43523</v>
      </c>
      <c r="B430" s="21">
        <v>109.78</v>
      </c>
      <c r="C430" s="21">
        <v>105.092</v>
      </c>
      <c r="D430" s="10">
        <f t="shared" si="12"/>
        <v>1.8221574344012836E-4</v>
      </c>
      <c r="E430" s="10">
        <f t="shared" si="13"/>
        <v>1.119319453771972E-3</v>
      </c>
    </row>
    <row r="431" spans="1:5" x14ac:dyDescent="0.25">
      <c r="A431" s="20">
        <v>43524</v>
      </c>
      <c r="B431" s="21">
        <v>109.82</v>
      </c>
      <c r="C431" s="21">
        <v>105.1845</v>
      </c>
      <c r="D431" s="10">
        <f t="shared" si="12"/>
        <v>3.6436509382387072E-4</v>
      </c>
      <c r="E431" s="10">
        <f t="shared" si="13"/>
        <v>8.8018117458998901E-4</v>
      </c>
    </row>
    <row r="432" spans="1:5" x14ac:dyDescent="0.25">
      <c r="A432" s="20">
        <v>43525</v>
      </c>
      <c r="B432" s="21">
        <v>109.84</v>
      </c>
      <c r="C432" s="21">
        <v>105.28959999999999</v>
      </c>
      <c r="D432" s="10">
        <f t="shared" si="12"/>
        <v>1.8211619012942215E-4</v>
      </c>
      <c r="E432" s="10">
        <f t="shared" si="13"/>
        <v>9.991966496964988E-4</v>
      </c>
    </row>
    <row r="433" spans="1:5" x14ac:dyDescent="0.25">
      <c r="A433" s="20">
        <v>43526</v>
      </c>
      <c r="B433" s="21">
        <v>109.84</v>
      </c>
      <c r="C433" s="21">
        <v>105.28959999999999</v>
      </c>
      <c r="D433" s="10">
        <f t="shared" si="12"/>
        <v>0</v>
      </c>
      <c r="E433" s="10">
        <f t="shared" si="13"/>
        <v>0</v>
      </c>
    </row>
    <row r="434" spans="1:5" x14ac:dyDescent="0.25">
      <c r="A434" s="20">
        <v>43527</v>
      </c>
      <c r="B434" s="21">
        <v>109.84</v>
      </c>
      <c r="C434" s="21">
        <v>105.28959999999999</v>
      </c>
      <c r="D434" s="10">
        <f t="shared" si="12"/>
        <v>0</v>
      </c>
      <c r="E434" s="10">
        <f t="shared" si="13"/>
        <v>0</v>
      </c>
    </row>
    <row r="435" spans="1:5" x14ac:dyDescent="0.25">
      <c r="A435" s="20">
        <v>43528</v>
      </c>
      <c r="B435" s="21">
        <v>109.85</v>
      </c>
      <c r="C435" s="21">
        <v>105.395</v>
      </c>
      <c r="D435" s="10">
        <f t="shared" si="12"/>
        <v>9.1041514930667589E-5</v>
      </c>
      <c r="E435" s="10">
        <f t="shared" si="13"/>
        <v>1.0010485366076516E-3</v>
      </c>
    </row>
    <row r="436" spans="1:5" x14ac:dyDescent="0.25">
      <c r="A436" s="20">
        <v>43529</v>
      </c>
      <c r="B436" s="21">
        <v>109.87</v>
      </c>
      <c r="C436" s="21">
        <v>105.4452</v>
      </c>
      <c r="D436" s="10">
        <f t="shared" si="12"/>
        <v>1.8206645425600243E-4</v>
      </c>
      <c r="E436" s="10">
        <f t="shared" si="13"/>
        <v>4.7630342995397257E-4</v>
      </c>
    </row>
    <row r="437" spans="1:5" x14ac:dyDescent="0.25">
      <c r="A437" s="20">
        <v>43530</v>
      </c>
      <c r="B437" s="21">
        <v>109.79</v>
      </c>
      <c r="C437" s="21">
        <v>105.4265</v>
      </c>
      <c r="D437" s="10">
        <f t="shared" si="12"/>
        <v>-7.2813324838438831E-4</v>
      </c>
      <c r="E437" s="10">
        <f t="shared" si="13"/>
        <v>-1.7734330249263852E-4</v>
      </c>
    </row>
    <row r="438" spans="1:5" x14ac:dyDescent="0.25">
      <c r="A438" s="20">
        <v>43531</v>
      </c>
      <c r="B438" s="21">
        <v>109.69</v>
      </c>
      <c r="C438" s="21">
        <v>105.3865</v>
      </c>
      <c r="D438" s="10">
        <f t="shared" si="12"/>
        <v>-9.1082976591683185E-4</v>
      </c>
      <c r="E438" s="10">
        <f t="shared" si="13"/>
        <v>-3.7941124859508513E-4</v>
      </c>
    </row>
    <row r="439" spans="1:5" x14ac:dyDescent="0.25">
      <c r="A439" s="20">
        <v>43532</v>
      </c>
      <c r="B439" s="21">
        <v>109.52</v>
      </c>
      <c r="C439" s="21">
        <v>105.2324</v>
      </c>
      <c r="D439" s="10">
        <f t="shared" si="12"/>
        <v>-1.5498222262740891E-3</v>
      </c>
      <c r="E439" s="10">
        <f t="shared" si="13"/>
        <v>-1.4622366242355023E-3</v>
      </c>
    </row>
    <row r="440" spans="1:5" x14ac:dyDescent="0.25">
      <c r="A440" s="20">
        <v>43533</v>
      </c>
      <c r="B440" s="21">
        <v>109.52</v>
      </c>
      <c r="C440" s="21">
        <v>105.2324</v>
      </c>
      <c r="D440" s="10">
        <f t="shared" si="12"/>
        <v>0</v>
      </c>
      <c r="E440" s="10">
        <f t="shared" si="13"/>
        <v>0</v>
      </c>
    </row>
    <row r="441" spans="1:5" x14ac:dyDescent="0.25">
      <c r="A441" s="20">
        <v>43534</v>
      </c>
      <c r="B441" s="21">
        <v>109.52</v>
      </c>
      <c r="C441" s="21">
        <v>105.2324</v>
      </c>
      <c r="D441" s="10">
        <f t="shared" si="12"/>
        <v>0</v>
      </c>
      <c r="E441" s="10">
        <f t="shared" si="13"/>
        <v>0</v>
      </c>
    </row>
    <row r="442" spans="1:5" x14ac:dyDescent="0.25">
      <c r="A442" s="20">
        <v>43535</v>
      </c>
      <c r="B442" s="21">
        <v>109.61</v>
      </c>
      <c r="C442" s="21">
        <v>105.27209999999999</v>
      </c>
      <c r="D442" s="10">
        <f t="shared" si="12"/>
        <v>8.2176771365971568E-4</v>
      </c>
      <c r="E442" s="10">
        <f t="shared" si="13"/>
        <v>3.7726023544082388E-4</v>
      </c>
    </row>
    <row r="443" spans="1:5" x14ac:dyDescent="0.25">
      <c r="A443" s="20">
        <v>43536</v>
      </c>
      <c r="B443" s="21">
        <v>109.71</v>
      </c>
      <c r="C443" s="21">
        <v>105.43</v>
      </c>
      <c r="D443" s="10">
        <f t="shared" si="12"/>
        <v>9.123255177447831E-4</v>
      </c>
      <c r="E443" s="10">
        <f t="shared" si="13"/>
        <v>1.4999225815768291E-3</v>
      </c>
    </row>
    <row r="444" spans="1:5" x14ac:dyDescent="0.25">
      <c r="A444" s="20">
        <v>43537</v>
      </c>
      <c r="B444" s="21">
        <v>109.82</v>
      </c>
      <c r="C444" s="21">
        <v>105.5558</v>
      </c>
      <c r="D444" s="10">
        <f t="shared" si="12"/>
        <v>1.0026433324217265E-3</v>
      </c>
      <c r="E444" s="10">
        <f t="shared" si="13"/>
        <v>1.1932087641088884E-3</v>
      </c>
    </row>
    <row r="445" spans="1:5" x14ac:dyDescent="0.25">
      <c r="A445" s="20">
        <v>43538</v>
      </c>
      <c r="B445" s="21">
        <v>109.83</v>
      </c>
      <c r="C445" s="21">
        <v>105.7123</v>
      </c>
      <c r="D445" s="10">
        <f t="shared" si="12"/>
        <v>9.1058095064600053E-5</v>
      </c>
      <c r="E445" s="10">
        <f t="shared" si="13"/>
        <v>1.4826281454927148E-3</v>
      </c>
    </row>
    <row r="446" spans="1:5" x14ac:dyDescent="0.25">
      <c r="A446" s="20">
        <v>43539</v>
      </c>
      <c r="B446" s="21">
        <v>109.86</v>
      </c>
      <c r="C446" s="21">
        <v>105.7813</v>
      </c>
      <c r="D446" s="10">
        <f t="shared" si="12"/>
        <v>2.7314941272882365E-4</v>
      </c>
      <c r="E446" s="10">
        <f t="shared" si="13"/>
        <v>6.5271496315943978E-4</v>
      </c>
    </row>
    <row r="447" spans="1:5" x14ac:dyDescent="0.25">
      <c r="A447" s="20">
        <v>43540</v>
      </c>
      <c r="B447" s="21">
        <v>109.86</v>
      </c>
      <c r="C447" s="21">
        <v>105.7813</v>
      </c>
      <c r="D447" s="10">
        <f t="shared" si="12"/>
        <v>0</v>
      </c>
      <c r="E447" s="10">
        <f t="shared" si="13"/>
        <v>0</v>
      </c>
    </row>
    <row r="448" spans="1:5" x14ac:dyDescent="0.25">
      <c r="A448" s="20">
        <v>43541</v>
      </c>
      <c r="B448" s="21">
        <v>109.86</v>
      </c>
      <c r="C448" s="21">
        <v>105.7813</v>
      </c>
      <c r="D448" s="10">
        <f t="shared" si="12"/>
        <v>0</v>
      </c>
      <c r="E448" s="10">
        <f t="shared" si="13"/>
        <v>0</v>
      </c>
    </row>
    <row r="449" spans="1:5" x14ac:dyDescent="0.25">
      <c r="A449" s="20">
        <v>43542</v>
      </c>
      <c r="B449" s="21">
        <v>109.86</v>
      </c>
      <c r="C449" s="21">
        <v>105.8887</v>
      </c>
      <c r="D449" s="10">
        <f t="shared" si="12"/>
        <v>0</v>
      </c>
      <c r="E449" s="10">
        <f t="shared" si="13"/>
        <v>1.0153023265926375E-3</v>
      </c>
    </row>
    <row r="450" spans="1:5" x14ac:dyDescent="0.25">
      <c r="A450" s="20">
        <v>43543</v>
      </c>
      <c r="B450" s="21">
        <v>109.91</v>
      </c>
      <c r="C450" s="21">
        <v>105.9731</v>
      </c>
      <c r="D450" s="10">
        <f t="shared" si="12"/>
        <v>4.551247041688633E-4</v>
      </c>
      <c r="E450" s="10">
        <f t="shared" si="13"/>
        <v>7.9706333159257348E-4</v>
      </c>
    </row>
    <row r="451" spans="1:5" x14ac:dyDescent="0.25">
      <c r="A451" s="20">
        <v>43544</v>
      </c>
      <c r="B451" s="21">
        <v>109.9</v>
      </c>
      <c r="C451" s="21">
        <v>105.97150000000001</v>
      </c>
      <c r="D451" s="10">
        <f t="shared" si="12"/>
        <v>-9.0983531980670662E-5</v>
      </c>
      <c r="E451" s="10">
        <f t="shared" si="13"/>
        <v>-1.5098171139649175E-5</v>
      </c>
    </row>
    <row r="452" spans="1:5" x14ac:dyDescent="0.25">
      <c r="A452" s="20">
        <v>43545</v>
      </c>
      <c r="B452" s="21">
        <v>109.93</v>
      </c>
      <c r="C452" s="21">
        <v>105.9299</v>
      </c>
      <c r="D452" s="10">
        <f t="shared" si="12"/>
        <v>2.7297543221105336E-4</v>
      </c>
      <c r="E452" s="10">
        <f t="shared" si="13"/>
        <v>-3.9255837654461612E-4</v>
      </c>
    </row>
    <row r="453" spans="1:5" x14ac:dyDescent="0.25">
      <c r="A453" s="20">
        <v>43546</v>
      </c>
      <c r="B453" s="21">
        <v>109.85</v>
      </c>
      <c r="C453" s="21">
        <v>105.9222</v>
      </c>
      <c r="D453" s="10">
        <f t="shared" si="12"/>
        <v>-7.2773583189311708E-4</v>
      </c>
      <c r="E453" s="10">
        <f t="shared" si="13"/>
        <v>-7.2689580562279588E-5</v>
      </c>
    </row>
    <row r="454" spans="1:5" x14ac:dyDescent="0.25">
      <c r="A454" s="20">
        <v>43547</v>
      </c>
      <c r="B454" s="21">
        <v>109.85</v>
      </c>
      <c r="C454" s="21">
        <v>105.9222</v>
      </c>
      <c r="D454" s="10">
        <f t="shared" si="12"/>
        <v>0</v>
      </c>
      <c r="E454" s="10">
        <f t="shared" si="13"/>
        <v>0</v>
      </c>
    </row>
    <row r="455" spans="1:5" x14ac:dyDescent="0.25">
      <c r="A455" s="20">
        <v>43548</v>
      </c>
      <c r="B455" s="21">
        <v>109.85</v>
      </c>
      <c r="C455" s="21">
        <v>105.9222</v>
      </c>
      <c r="D455" s="10">
        <f t="shared" si="12"/>
        <v>0</v>
      </c>
      <c r="E455" s="10">
        <f t="shared" si="13"/>
        <v>0</v>
      </c>
    </row>
    <row r="456" spans="1:5" x14ac:dyDescent="0.25">
      <c r="A456" s="20">
        <v>43549</v>
      </c>
      <c r="B456" s="21">
        <v>109.79</v>
      </c>
      <c r="C456" s="21">
        <v>105.8402</v>
      </c>
      <c r="D456" s="10">
        <f t="shared" si="12"/>
        <v>-5.4619936276734116E-4</v>
      </c>
      <c r="E456" s="10">
        <f t="shared" si="13"/>
        <v>-7.741531048260919E-4</v>
      </c>
    </row>
    <row r="457" spans="1:5" x14ac:dyDescent="0.25">
      <c r="A457" s="20">
        <v>43550</v>
      </c>
      <c r="B457" s="21">
        <v>109.89</v>
      </c>
      <c r="C457" s="21">
        <v>105.89579999999999</v>
      </c>
      <c r="D457" s="10">
        <f t="shared" ref="D457:D520" si="14">B457/B456-1</f>
        <v>9.108297659166098E-4</v>
      </c>
      <c r="E457" s="10">
        <f t="shared" ref="E457:E520" si="15">C457/C456-1</f>
        <v>5.2532024693818791E-4</v>
      </c>
    </row>
    <row r="458" spans="1:5" x14ac:dyDescent="0.25">
      <c r="A458" s="20">
        <v>43551</v>
      </c>
      <c r="B458" s="21">
        <v>109.89</v>
      </c>
      <c r="C458" s="21">
        <v>105.98480000000001</v>
      </c>
      <c r="D458" s="10">
        <f t="shared" si="14"/>
        <v>0</v>
      </c>
      <c r="E458" s="10">
        <f t="shared" si="15"/>
        <v>8.4044881855582787E-4</v>
      </c>
    </row>
    <row r="459" spans="1:5" x14ac:dyDescent="0.25">
      <c r="A459" s="20">
        <v>43552</v>
      </c>
      <c r="B459" s="21">
        <v>109.88</v>
      </c>
      <c r="C459" s="21">
        <v>106.0127</v>
      </c>
      <c r="D459" s="10">
        <f t="shared" si="14"/>
        <v>-9.10000910001596E-5</v>
      </c>
      <c r="E459" s="10">
        <f t="shared" si="15"/>
        <v>2.6324529555177278E-4</v>
      </c>
    </row>
    <row r="460" spans="1:5" x14ac:dyDescent="0.25">
      <c r="A460" s="20">
        <v>43553</v>
      </c>
      <c r="B460" s="21">
        <v>109.97</v>
      </c>
      <c r="C460" s="21">
        <v>106.1189</v>
      </c>
      <c r="D460" s="10">
        <f t="shared" si="14"/>
        <v>8.1907535493264128E-4</v>
      </c>
      <c r="E460" s="10">
        <f t="shared" si="15"/>
        <v>1.0017667694530719E-3</v>
      </c>
    </row>
    <row r="461" spans="1:5" x14ac:dyDescent="0.25">
      <c r="A461" s="20">
        <v>43554</v>
      </c>
      <c r="B461" s="21">
        <v>109.97</v>
      </c>
      <c r="C461" s="21">
        <v>106.1189</v>
      </c>
      <c r="D461" s="10">
        <f t="shared" si="14"/>
        <v>0</v>
      </c>
      <c r="E461" s="10">
        <f t="shared" si="15"/>
        <v>0</v>
      </c>
    </row>
    <row r="462" spans="1:5" x14ac:dyDescent="0.25">
      <c r="A462" s="20">
        <v>43555</v>
      </c>
      <c r="B462" s="21">
        <v>109.97</v>
      </c>
      <c r="C462" s="21">
        <v>106.1189</v>
      </c>
      <c r="D462" s="10">
        <f t="shared" si="14"/>
        <v>0</v>
      </c>
      <c r="E462" s="10">
        <f t="shared" si="15"/>
        <v>0</v>
      </c>
    </row>
    <row r="463" spans="1:5" x14ac:dyDescent="0.25">
      <c r="A463" s="20">
        <v>43556</v>
      </c>
      <c r="B463" s="21">
        <v>110.02</v>
      </c>
      <c r="C463" s="21">
        <v>106.28789999999999</v>
      </c>
      <c r="D463" s="10">
        <f t="shared" si="14"/>
        <v>4.5466945530603375E-4</v>
      </c>
      <c r="E463" s="10">
        <f t="shared" si="15"/>
        <v>1.5925532586560376E-3</v>
      </c>
    </row>
    <row r="464" spans="1:5" x14ac:dyDescent="0.25">
      <c r="A464" s="20">
        <v>43557</v>
      </c>
      <c r="B464" s="21">
        <v>110.03</v>
      </c>
      <c r="C464" s="21">
        <v>106.42010000000001</v>
      </c>
      <c r="D464" s="10">
        <f t="shared" si="14"/>
        <v>9.0892564988287461E-5</v>
      </c>
      <c r="E464" s="10">
        <f t="shared" si="15"/>
        <v>1.2437916263281501E-3</v>
      </c>
    </row>
    <row r="465" spans="1:5" x14ac:dyDescent="0.25">
      <c r="A465" s="20">
        <v>43558</v>
      </c>
      <c r="B465" s="21">
        <v>110.06</v>
      </c>
      <c r="C465" s="21">
        <v>106.5043</v>
      </c>
      <c r="D465" s="10">
        <f t="shared" si="14"/>
        <v>2.7265291284206405E-4</v>
      </c>
      <c r="E465" s="10">
        <f t="shared" si="15"/>
        <v>7.9120391730502782E-4</v>
      </c>
    </row>
    <row r="466" spans="1:5" x14ac:dyDescent="0.25">
      <c r="A466" s="20">
        <v>43559</v>
      </c>
      <c r="B466" s="21">
        <v>110.07</v>
      </c>
      <c r="C466" s="21">
        <v>106.4825</v>
      </c>
      <c r="D466" s="10">
        <f t="shared" si="14"/>
        <v>9.0859531164833029E-5</v>
      </c>
      <c r="E466" s="10">
        <f t="shared" si="15"/>
        <v>-2.0468657134031787E-4</v>
      </c>
    </row>
    <row r="467" spans="1:5" x14ac:dyDescent="0.25">
      <c r="A467" s="20">
        <v>43560</v>
      </c>
      <c r="B467" s="21">
        <v>110.12</v>
      </c>
      <c r="C467" s="21">
        <v>106.54089999999999</v>
      </c>
      <c r="D467" s="10">
        <f t="shared" si="14"/>
        <v>4.5425638230223164E-4</v>
      </c>
      <c r="E467" s="10">
        <f t="shared" si="15"/>
        <v>5.4844692789890459E-4</v>
      </c>
    </row>
    <row r="468" spans="1:5" x14ac:dyDescent="0.25">
      <c r="A468" s="20">
        <v>43561</v>
      </c>
      <c r="B468" s="21">
        <v>110.12</v>
      </c>
      <c r="C468" s="21">
        <v>106.54089999999999</v>
      </c>
      <c r="D468" s="10">
        <f t="shared" si="14"/>
        <v>0</v>
      </c>
      <c r="E468" s="10">
        <f t="shared" si="15"/>
        <v>0</v>
      </c>
    </row>
    <row r="469" spans="1:5" x14ac:dyDescent="0.25">
      <c r="A469" s="20">
        <v>43562</v>
      </c>
      <c r="B469" s="21">
        <v>110.12</v>
      </c>
      <c r="C469" s="21">
        <v>106.54089999999999</v>
      </c>
      <c r="D469" s="10">
        <f t="shared" si="14"/>
        <v>0</v>
      </c>
      <c r="E469" s="10">
        <f t="shared" si="15"/>
        <v>0</v>
      </c>
    </row>
    <row r="470" spans="1:5" x14ac:dyDescent="0.25">
      <c r="A470" s="20">
        <v>43563</v>
      </c>
      <c r="B470" s="21">
        <v>110.15</v>
      </c>
      <c r="C470" s="21">
        <v>106.62130000000001</v>
      </c>
      <c r="D470" s="10">
        <f t="shared" si="14"/>
        <v>2.724300762804166E-4</v>
      </c>
      <c r="E470" s="10">
        <f t="shared" si="15"/>
        <v>7.5463976745093753E-4</v>
      </c>
    </row>
    <row r="471" spans="1:5" x14ac:dyDescent="0.25">
      <c r="A471" s="20">
        <v>43564</v>
      </c>
      <c r="B471" s="21">
        <v>110.15</v>
      </c>
      <c r="C471" s="21">
        <v>106.67529999999999</v>
      </c>
      <c r="D471" s="10">
        <f t="shared" si="14"/>
        <v>0</v>
      </c>
      <c r="E471" s="10">
        <f t="shared" si="15"/>
        <v>5.0646540606780199E-4</v>
      </c>
    </row>
    <row r="472" spans="1:5" x14ac:dyDescent="0.25">
      <c r="A472" s="20">
        <v>43565</v>
      </c>
      <c r="B472" s="21">
        <v>110.17</v>
      </c>
      <c r="C472" s="21">
        <v>106.7329</v>
      </c>
      <c r="D472" s="10">
        <f t="shared" si="14"/>
        <v>1.8157058556500516E-4</v>
      </c>
      <c r="E472" s="10">
        <f t="shared" si="15"/>
        <v>5.3995629728720296E-4</v>
      </c>
    </row>
    <row r="473" spans="1:5" x14ac:dyDescent="0.25">
      <c r="A473" s="20">
        <v>43566</v>
      </c>
      <c r="B473" s="21">
        <v>110.22</v>
      </c>
      <c r="C473" s="21">
        <v>106.8096</v>
      </c>
      <c r="D473" s="10">
        <f t="shared" si="14"/>
        <v>4.5384405918125204E-4</v>
      </c>
      <c r="E473" s="10">
        <f t="shared" si="15"/>
        <v>7.1861628420100132E-4</v>
      </c>
    </row>
    <row r="474" spans="1:5" x14ac:dyDescent="0.25">
      <c r="A474" s="20">
        <v>43567</v>
      </c>
      <c r="B474" s="21">
        <v>110.28</v>
      </c>
      <c r="C474" s="21">
        <v>106.9301</v>
      </c>
      <c r="D474" s="10">
        <f t="shared" si="14"/>
        <v>5.4436581382688587E-4</v>
      </c>
      <c r="E474" s="10">
        <f t="shared" si="15"/>
        <v>1.1281757445023022E-3</v>
      </c>
    </row>
    <row r="475" spans="1:5" x14ac:dyDescent="0.25">
      <c r="A475" s="20">
        <v>43568</v>
      </c>
      <c r="B475" s="21">
        <v>110.28</v>
      </c>
      <c r="C475" s="21">
        <v>106.9301</v>
      </c>
      <c r="D475" s="10">
        <f t="shared" si="14"/>
        <v>0</v>
      </c>
      <c r="E475" s="10">
        <f t="shared" si="15"/>
        <v>0</v>
      </c>
    </row>
    <row r="476" spans="1:5" x14ac:dyDescent="0.25">
      <c r="A476" s="20">
        <v>43569</v>
      </c>
      <c r="B476" s="21">
        <v>110.28</v>
      </c>
      <c r="C476" s="21">
        <v>106.9301</v>
      </c>
      <c r="D476" s="10">
        <f t="shared" si="14"/>
        <v>0</v>
      </c>
      <c r="E476" s="10">
        <f t="shared" si="15"/>
        <v>0</v>
      </c>
    </row>
    <row r="477" spans="1:5" x14ac:dyDescent="0.25">
      <c r="A477" s="20">
        <v>43570</v>
      </c>
      <c r="B477" s="21">
        <v>110.31</v>
      </c>
      <c r="C477" s="21">
        <v>107.0651</v>
      </c>
      <c r="D477" s="10">
        <f t="shared" si="14"/>
        <v>2.7203482045701222E-4</v>
      </c>
      <c r="E477" s="10">
        <f t="shared" si="15"/>
        <v>1.2625070022380669E-3</v>
      </c>
    </row>
    <row r="478" spans="1:5" x14ac:dyDescent="0.25">
      <c r="A478" s="20">
        <v>43571</v>
      </c>
      <c r="B478" s="21">
        <v>110.31</v>
      </c>
      <c r="C478" s="21">
        <v>107.148</v>
      </c>
      <c r="D478" s="10">
        <f t="shared" si="14"/>
        <v>0</v>
      </c>
      <c r="E478" s="10">
        <f t="shared" si="15"/>
        <v>7.7429526521699543E-4</v>
      </c>
    </row>
    <row r="479" spans="1:5" x14ac:dyDescent="0.25">
      <c r="A479" s="20">
        <v>43572</v>
      </c>
      <c r="B479" s="21">
        <v>110.23</v>
      </c>
      <c r="C479" s="21">
        <v>107.18640000000001</v>
      </c>
      <c r="D479" s="10">
        <f t="shared" si="14"/>
        <v>-7.2522890037163279E-4</v>
      </c>
      <c r="E479" s="10">
        <f t="shared" si="15"/>
        <v>3.583827976259002E-4</v>
      </c>
    </row>
    <row r="480" spans="1:5" x14ac:dyDescent="0.25">
      <c r="A480" s="20">
        <v>43573</v>
      </c>
      <c r="B480" s="21">
        <v>110.23</v>
      </c>
      <c r="C480" s="21">
        <v>107.2107</v>
      </c>
      <c r="D480" s="10">
        <f t="shared" si="14"/>
        <v>0</v>
      </c>
      <c r="E480" s="10">
        <f t="shared" si="15"/>
        <v>2.2670786592327019E-4</v>
      </c>
    </row>
    <row r="481" spans="1:5" x14ac:dyDescent="0.25">
      <c r="A481" s="20">
        <v>43574</v>
      </c>
      <c r="B481" s="21">
        <v>110.23</v>
      </c>
      <c r="C481" s="21">
        <v>107.2107</v>
      </c>
      <c r="D481" s="10">
        <f t="shared" si="14"/>
        <v>0</v>
      </c>
      <c r="E481" s="10">
        <f t="shared" si="15"/>
        <v>0</v>
      </c>
    </row>
    <row r="482" spans="1:5" x14ac:dyDescent="0.25">
      <c r="A482" s="20">
        <v>43575</v>
      </c>
      <c r="B482" s="21">
        <v>110.23</v>
      </c>
      <c r="C482" s="21">
        <v>107.2107</v>
      </c>
      <c r="D482" s="10">
        <f t="shared" si="14"/>
        <v>0</v>
      </c>
      <c r="E482" s="10">
        <f t="shared" si="15"/>
        <v>0</v>
      </c>
    </row>
    <row r="483" spans="1:5" x14ac:dyDescent="0.25">
      <c r="A483" s="20">
        <v>43576</v>
      </c>
      <c r="B483" s="21">
        <v>110.23</v>
      </c>
      <c r="C483" s="21">
        <v>107.2107</v>
      </c>
      <c r="D483" s="10">
        <f t="shared" si="14"/>
        <v>0</v>
      </c>
      <c r="E483" s="10">
        <f t="shared" si="15"/>
        <v>0</v>
      </c>
    </row>
    <row r="484" spans="1:5" x14ac:dyDescent="0.25">
      <c r="A484" s="20">
        <v>43577</v>
      </c>
      <c r="B484" s="21">
        <v>110.23</v>
      </c>
      <c r="C484" s="21">
        <v>107.2107</v>
      </c>
      <c r="D484" s="10">
        <f t="shared" si="14"/>
        <v>0</v>
      </c>
      <c r="E484" s="10">
        <f t="shared" si="15"/>
        <v>0</v>
      </c>
    </row>
    <row r="485" spans="1:5" x14ac:dyDescent="0.25">
      <c r="A485" s="20">
        <v>43578</v>
      </c>
      <c r="B485" s="21">
        <v>110.26</v>
      </c>
      <c r="C485" s="21">
        <v>107.3257</v>
      </c>
      <c r="D485" s="10">
        <f t="shared" si="14"/>
        <v>2.7215821464210421E-4</v>
      </c>
      <c r="E485" s="10">
        <f t="shared" si="15"/>
        <v>1.0726541287389146E-3</v>
      </c>
    </row>
    <row r="486" spans="1:5" x14ac:dyDescent="0.25">
      <c r="A486" s="20">
        <v>43579</v>
      </c>
      <c r="B486" s="21">
        <v>110.31</v>
      </c>
      <c r="C486" s="21">
        <v>107.37609999999999</v>
      </c>
      <c r="D486" s="10">
        <f t="shared" si="14"/>
        <v>4.534736078360968E-4</v>
      </c>
      <c r="E486" s="10">
        <f t="shared" si="15"/>
        <v>4.6959861431128402E-4</v>
      </c>
    </row>
    <row r="487" spans="1:5" x14ac:dyDescent="0.25">
      <c r="A487" s="20">
        <v>43580</v>
      </c>
      <c r="B487" s="21">
        <v>110.25</v>
      </c>
      <c r="C487" s="21">
        <v>107.3184</v>
      </c>
      <c r="D487" s="10">
        <f t="shared" si="14"/>
        <v>-5.4392167527883561E-4</v>
      </c>
      <c r="E487" s="10">
        <f t="shared" si="15"/>
        <v>-5.3736352875544124E-4</v>
      </c>
    </row>
    <row r="488" spans="1:5" x14ac:dyDescent="0.25">
      <c r="A488" s="20">
        <v>43581</v>
      </c>
      <c r="B488" s="21">
        <v>110.26</v>
      </c>
      <c r="C488" s="21">
        <v>107.25830000000001</v>
      </c>
      <c r="D488" s="10">
        <f t="shared" si="14"/>
        <v>9.0702947845855419E-5</v>
      </c>
      <c r="E488" s="10">
        <f t="shared" si="15"/>
        <v>-5.6001580344089419E-4</v>
      </c>
    </row>
    <row r="489" spans="1:5" x14ac:dyDescent="0.25">
      <c r="A489" s="20">
        <v>43582</v>
      </c>
      <c r="B489" s="21">
        <v>110.26</v>
      </c>
      <c r="C489" s="21">
        <v>107.25830000000001</v>
      </c>
      <c r="D489" s="10">
        <f t="shared" si="14"/>
        <v>0</v>
      </c>
      <c r="E489" s="10">
        <f t="shared" si="15"/>
        <v>0</v>
      </c>
    </row>
    <row r="490" spans="1:5" x14ac:dyDescent="0.25">
      <c r="A490" s="20">
        <v>43583</v>
      </c>
      <c r="B490" s="21">
        <v>110.26</v>
      </c>
      <c r="C490" s="21">
        <v>107.25830000000001</v>
      </c>
      <c r="D490" s="10">
        <f t="shared" si="14"/>
        <v>0</v>
      </c>
      <c r="E490" s="10">
        <f t="shared" si="15"/>
        <v>0</v>
      </c>
    </row>
    <row r="491" spans="1:5" x14ac:dyDescent="0.25">
      <c r="A491" s="20">
        <v>43584</v>
      </c>
      <c r="B491" s="21">
        <v>110.3</v>
      </c>
      <c r="C491" s="21">
        <v>107.3004</v>
      </c>
      <c r="D491" s="10">
        <f t="shared" si="14"/>
        <v>3.6277888626878863E-4</v>
      </c>
      <c r="E491" s="10">
        <f t="shared" si="15"/>
        <v>3.9251041644328133E-4</v>
      </c>
    </row>
    <row r="492" spans="1:5" x14ac:dyDescent="0.25">
      <c r="A492" s="20">
        <v>43585</v>
      </c>
      <c r="B492" s="21">
        <v>110.33</v>
      </c>
      <c r="C492" s="21">
        <v>107.31740000000001</v>
      </c>
      <c r="D492" s="10">
        <f t="shared" si="14"/>
        <v>2.7198549410689665E-4</v>
      </c>
      <c r="E492" s="10">
        <f t="shared" si="15"/>
        <v>1.5843370574586402E-4</v>
      </c>
    </row>
    <row r="493" spans="1:5" x14ac:dyDescent="0.25">
      <c r="A493" s="20">
        <v>43586</v>
      </c>
      <c r="B493" s="21">
        <v>110.32</v>
      </c>
      <c r="C493" s="21">
        <v>107.3438</v>
      </c>
      <c r="D493" s="10">
        <f t="shared" si="14"/>
        <v>-9.0637179371078069E-5</v>
      </c>
      <c r="E493" s="10">
        <f t="shared" si="15"/>
        <v>2.4599925082036123E-4</v>
      </c>
    </row>
    <row r="494" spans="1:5" x14ac:dyDescent="0.25">
      <c r="A494" s="20">
        <v>43587</v>
      </c>
      <c r="B494" s="21">
        <v>110.2</v>
      </c>
      <c r="C494" s="21">
        <v>107.26690000000001</v>
      </c>
      <c r="D494" s="10">
        <f t="shared" si="14"/>
        <v>-1.0877447425670095E-3</v>
      </c>
      <c r="E494" s="10">
        <f t="shared" si="15"/>
        <v>-7.163897682026521E-4</v>
      </c>
    </row>
    <row r="495" spans="1:5" x14ac:dyDescent="0.25">
      <c r="A495" s="20">
        <v>43588</v>
      </c>
      <c r="B495" s="21">
        <v>110.25</v>
      </c>
      <c r="C495" s="21">
        <v>107.0668</v>
      </c>
      <c r="D495" s="10">
        <f t="shared" si="14"/>
        <v>4.5372050816694376E-4</v>
      </c>
      <c r="E495" s="10">
        <f t="shared" si="15"/>
        <v>-1.8654403175630829E-3</v>
      </c>
    </row>
    <row r="496" spans="1:5" x14ac:dyDescent="0.25">
      <c r="A496" s="20">
        <v>43589</v>
      </c>
      <c r="B496" s="21">
        <v>110.25</v>
      </c>
      <c r="C496" s="21">
        <v>107.0668</v>
      </c>
      <c r="D496" s="10">
        <f t="shared" si="14"/>
        <v>0</v>
      </c>
      <c r="E496" s="10">
        <f t="shared" si="15"/>
        <v>0</v>
      </c>
    </row>
    <row r="497" spans="1:5" x14ac:dyDescent="0.25">
      <c r="A497" s="20">
        <v>43590</v>
      </c>
      <c r="B497" s="21">
        <v>110.25</v>
      </c>
      <c r="C497" s="21">
        <v>107.0668</v>
      </c>
      <c r="D497" s="10">
        <f t="shared" si="14"/>
        <v>0</v>
      </c>
      <c r="E497" s="10">
        <f t="shared" si="15"/>
        <v>0</v>
      </c>
    </row>
    <row r="498" spans="1:5" x14ac:dyDescent="0.25">
      <c r="A498" s="20">
        <v>43591</v>
      </c>
      <c r="B498" s="21">
        <v>110.25</v>
      </c>
      <c r="C498" s="21">
        <v>107.1277</v>
      </c>
      <c r="D498" s="10">
        <f t="shared" si="14"/>
        <v>0</v>
      </c>
      <c r="E498" s="10">
        <f t="shared" si="15"/>
        <v>5.6880377483969902E-4</v>
      </c>
    </row>
    <row r="499" spans="1:5" x14ac:dyDescent="0.25">
      <c r="A499" s="20">
        <v>43592</v>
      </c>
      <c r="B499" s="21">
        <v>110.12</v>
      </c>
      <c r="C499" s="21">
        <v>107.0526</v>
      </c>
      <c r="D499" s="10">
        <f t="shared" si="14"/>
        <v>-1.1791383219954543E-3</v>
      </c>
      <c r="E499" s="10">
        <f t="shared" si="15"/>
        <v>-7.0103250606523559E-4</v>
      </c>
    </row>
    <row r="500" spans="1:5" x14ac:dyDescent="0.25">
      <c r="A500" s="20">
        <v>43593</v>
      </c>
      <c r="B500" s="21">
        <v>110.14</v>
      </c>
      <c r="C500" s="21">
        <v>106.8674</v>
      </c>
      <c r="D500" s="10">
        <f t="shared" si="14"/>
        <v>1.8162005085353705E-4</v>
      </c>
      <c r="E500" s="10">
        <f t="shared" si="15"/>
        <v>-1.7299906774800311E-3</v>
      </c>
    </row>
    <row r="501" spans="1:5" x14ac:dyDescent="0.25">
      <c r="A501" s="20">
        <v>43594</v>
      </c>
      <c r="B501" s="21">
        <v>109.98</v>
      </c>
      <c r="C501" s="21">
        <v>106.7732</v>
      </c>
      <c r="D501" s="10">
        <f t="shared" si="14"/>
        <v>-1.4526965680042858E-3</v>
      </c>
      <c r="E501" s="10">
        <f t="shared" si="15"/>
        <v>-8.8146619081219679E-4</v>
      </c>
    </row>
    <row r="502" spans="1:5" x14ac:dyDescent="0.25">
      <c r="A502" s="20">
        <v>43595</v>
      </c>
      <c r="B502" s="21">
        <v>109.97</v>
      </c>
      <c r="C502" s="21">
        <v>106.78700000000001</v>
      </c>
      <c r="D502" s="10">
        <f t="shared" si="14"/>
        <v>-9.0925622840520859E-5</v>
      </c>
      <c r="E502" s="10">
        <f t="shared" si="15"/>
        <v>1.2924591564167365E-4</v>
      </c>
    </row>
    <row r="503" spans="1:5" x14ac:dyDescent="0.25">
      <c r="A503" s="20">
        <v>43596</v>
      </c>
      <c r="B503" s="21">
        <v>109.97</v>
      </c>
      <c r="C503" s="21">
        <v>106.78700000000001</v>
      </c>
      <c r="D503" s="10">
        <f t="shared" si="14"/>
        <v>0</v>
      </c>
      <c r="E503" s="10">
        <f t="shared" si="15"/>
        <v>0</v>
      </c>
    </row>
    <row r="504" spans="1:5" x14ac:dyDescent="0.25">
      <c r="A504" s="20">
        <v>43597</v>
      </c>
      <c r="B504" s="21">
        <v>109.97</v>
      </c>
      <c r="C504" s="21">
        <v>106.78700000000001</v>
      </c>
      <c r="D504" s="10">
        <f t="shared" si="14"/>
        <v>0</v>
      </c>
      <c r="E504" s="10">
        <f t="shared" si="15"/>
        <v>0</v>
      </c>
    </row>
    <row r="505" spans="1:5" x14ac:dyDescent="0.25">
      <c r="A505" s="20">
        <v>43598</v>
      </c>
      <c r="B505" s="21">
        <v>109.76</v>
      </c>
      <c r="C505" s="21">
        <v>106.7334</v>
      </c>
      <c r="D505" s="10">
        <f t="shared" si="14"/>
        <v>-1.9096117122850975E-3</v>
      </c>
      <c r="E505" s="10">
        <f t="shared" si="15"/>
        <v>-5.0193375598150958E-4</v>
      </c>
    </row>
    <row r="506" spans="1:5" x14ac:dyDescent="0.25">
      <c r="A506" s="20">
        <v>43599</v>
      </c>
      <c r="B506" s="21">
        <v>109.89</v>
      </c>
      <c r="C506" s="21">
        <v>106.7128</v>
      </c>
      <c r="D506" s="10">
        <f t="shared" si="14"/>
        <v>1.1844023323615005E-3</v>
      </c>
      <c r="E506" s="10">
        <f t="shared" si="15"/>
        <v>-1.9300425171508984E-4</v>
      </c>
    </row>
    <row r="507" spans="1:5" x14ac:dyDescent="0.25">
      <c r="A507" s="20">
        <v>43600</v>
      </c>
      <c r="B507" s="21">
        <v>109.84</v>
      </c>
      <c r="C507" s="21">
        <v>106.74</v>
      </c>
      <c r="D507" s="10">
        <f t="shared" si="14"/>
        <v>-4.5500045500046493E-4</v>
      </c>
      <c r="E507" s="10">
        <f t="shared" si="15"/>
        <v>2.5488976017862264E-4</v>
      </c>
    </row>
    <row r="508" spans="1:5" x14ac:dyDescent="0.25">
      <c r="A508" s="20">
        <v>43601</v>
      </c>
      <c r="B508" s="21">
        <v>109.84</v>
      </c>
      <c r="C508" s="21">
        <v>106.7034</v>
      </c>
      <c r="D508" s="10">
        <f t="shared" si="14"/>
        <v>0</v>
      </c>
      <c r="E508" s="10">
        <f t="shared" si="15"/>
        <v>-3.4288926363124084E-4</v>
      </c>
    </row>
    <row r="509" spans="1:5" x14ac:dyDescent="0.25">
      <c r="A509" s="20">
        <v>43602</v>
      </c>
      <c r="B509" s="21">
        <v>109.98</v>
      </c>
      <c r="C509" s="21">
        <v>106.7574</v>
      </c>
      <c r="D509" s="10">
        <f t="shared" si="14"/>
        <v>1.2745812090313446E-3</v>
      </c>
      <c r="E509" s="10">
        <f t="shared" si="15"/>
        <v>5.060757201738042E-4</v>
      </c>
    </row>
    <row r="510" spans="1:5" x14ac:dyDescent="0.25">
      <c r="A510" s="20">
        <v>43603</v>
      </c>
      <c r="B510" s="21">
        <v>109.98</v>
      </c>
      <c r="C510" s="21">
        <v>106.7574</v>
      </c>
      <c r="D510" s="10">
        <f t="shared" si="14"/>
        <v>0</v>
      </c>
      <c r="E510" s="10">
        <f t="shared" si="15"/>
        <v>0</v>
      </c>
    </row>
    <row r="511" spans="1:5" x14ac:dyDescent="0.25">
      <c r="A511" s="20">
        <v>43604</v>
      </c>
      <c r="B511" s="21">
        <v>109.98</v>
      </c>
      <c r="C511" s="21">
        <v>106.7574</v>
      </c>
      <c r="D511" s="10">
        <f t="shared" si="14"/>
        <v>0</v>
      </c>
      <c r="E511" s="10">
        <f t="shared" si="15"/>
        <v>0</v>
      </c>
    </row>
    <row r="512" spans="1:5" x14ac:dyDescent="0.25">
      <c r="A512" s="20">
        <v>43605</v>
      </c>
      <c r="B512" s="21">
        <v>110</v>
      </c>
      <c r="C512" s="21">
        <v>106.7097</v>
      </c>
      <c r="D512" s="10">
        <f t="shared" si="14"/>
        <v>1.8185124568104172E-4</v>
      </c>
      <c r="E512" s="10">
        <f t="shared" si="15"/>
        <v>-4.4680743442615523E-4</v>
      </c>
    </row>
    <row r="513" spans="1:5" x14ac:dyDescent="0.25">
      <c r="A513" s="20">
        <v>43606</v>
      </c>
      <c r="B513" s="21">
        <v>110.04</v>
      </c>
      <c r="C513" s="21">
        <v>106.71339999999999</v>
      </c>
      <c r="D513" s="10">
        <f t="shared" si="14"/>
        <v>3.6363636363634377E-4</v>
      </c>
      <c r="E513" s="10">
        <f t="shared" si="15"/>
        <v>3.4673511405181046E-5</v>
      </c>
    </row>
    <row r="514" spans="1:5" x14ac:dyDescent="0.25">
      <c r="A514" s="20">
        <v>43607</v>
      </c>
      <c r="B514" s="21">
        <v>110</v>
      </c>
      <c r="C514" s="21">
        <v>106.748</v>
      </c>
      <c r="D514" s="10">
        <f t="shared" si="14"/>
        <v>-3.6350418029817977E-4</v>
      </c>
      <c r="E514" s="10">
        <f t="shared" si="15"/>
        <v>3.2423294544092762E-4</v>
      </c>
    </row>
    <row r="515" spans="1:5" x14ac:dyDescent="0.25">
      <c r="A515" s="20">
        <v>43608</v>
      </c>
      <c r="B515" s="21">
        <v>109.83</v>
      </c>
      <c r="C515" s="21">
        <v>106.568</v>
      </c>
      <c r="D515" s="10">
        <f t="shared" si="14"/>
        <v>-1.5454545454545165E-3</v>
      </c>
      <c r="E515" s="10">
        <f t="shared" si="15"/>
        <v>-1.6862142616256293E-3</v>
      </c>
    </row>
    <row r="516" spans="1:5" x14ac:dyDescent="0.25">
      <c r="A516" s="20">
        <v>43609</v>
      </c>
      <c r="B516" s="21">
        <v>109.85</v>
      </c>
      <c r="C516" s="21">
        <v>106.5491</v>
      </c>
      <c r="D516" s="10">
        <f t="shared" si="14"/>
        <v>1.8209960848580842E-4</v>
      </c>
      <c r="E516" s="10">
        <f t="shared" si="15"/>
        <v>-1.7735155018394622E-4</v>
      </c>
    </row>
    <row r="517" spans="1:5" x14ac:dyDescent="0.25">
      <c r="A517" s="20">
        <v>43610</v>
      </c>
      <c r="B517" s="21">
        <v>109.85</v>
      </c>
      <c r="C517" s="21">
        <v>106.5491</v>
      </c>
      <c r="D517" s="10">
        <f t="shared" si="14"/>
        <v>0</v>
      </c>
      <c r="E517" s="10">
        <f t="shared" si="15"/>
        <v>0</v>
      </c>
    </row>
    <row r="518" spans="1:5" x14ac:dyDescent="0.25">
      <c r="A518" s="20">
        <v>43611</v>
      </c>
      <c r="B518" s="21">
        <v>109.85</v>
      </c>
      <c r="C518" s="21">
        <v>106.5491</v>
      </c>
      <c r="D518" s="10">
        <f t="shared" si="14"/>
        <v>0</v>
      </c>
      <c r="E518" s="10">
        <f t="shared" si="15"/>
        <v>0</v>
      </c>
    </row>
    <row r="519" spans="1:5" x14ac:dyDescent="0.25">
      <c r="A519" s="20">
        <v>43612</v>
      </c>
      <c r="B519" s="21">
        <v>109.85</v>
      </c>
      <c r="C519" s="21">
        <v>106.5857</v>
      </c>
      <c r="D519" s="10">
        <f t="shared" si="14"/>
        <v>0</v>
      </c>
      <c r="E519" s="10">
        <f t="shared" si="15"/>
        <v>3.4350360538004665E-4</v>
      </c>
    </row>
    <row r="520" spans="1:5" x14ac:dyDescent="0.25">
      <c r="A520" s="20">
        <v>43613</v>
      </c>
      <c r="B520" s="21">
        <v>109.94</v>
      </c>
      <c r="C520" s="21">
        <v>106.49930000000001</v>
      </c>
      <c r="D520" s="10">
        <f t="shared" si="14"/>
        <v>8.1929904415112276E-4</v>
      </c>
      <c r="E520" s="10">
        <f t="shared" si="15"/>
        <v>-8.1061530768200551E-4</v>
      </c>
    </row>
    <row r="521" spans="1:5" x14ac:dyDescent="0.25">
      <c r="A521" s="20">
        <v>43614</v>
      </c>
      <c r="B521" s="21">
        <v>109.69</v>
      </c>
      <c r="C521" s="21">
        <v>106.3832</v>
      </c>
      <c r="D521" s="10">
        <f t="shared" ref="D521:D584" si="16">B521/B520-1</f>
        <v>-2.2739676187011337E-3</v>
      </c>
      <c r="E521" s="10">
        <f t="shared" ref="E521:E584" si="17">C521/C520-1</f>
        <v>-1.0901480103625572E-3</v>
      </c>
    </row>
    <row r="522" spans="1:5" x14ac:dyDescent="0.25">
      <c r="A522" s="20">
        <v>43615</v>
      </c>
      <c r="B522" s="21">
        <v>109.71</v>
      </c>
      <c r="C522" s="21">
        <v>106.4134</v>
      </c>
      <c r="D522" s="10">
        <f t="shared" si="16"/>
        <v>1.8233202662054637E-4</v>
      </c>
      <c r="E522" s="10">
        <f t="shared" si="17"/>
        <v>2.8387940953078505E-4</v>
      </c>
    </row>
    <row r="523" spans="1:5" x14ac:dyDescent="0.25">
      <c r="A523" s="20">
        <v>43616</v>
      </c>
      <c r="B523" s="21">
        <v>109.52</v>
      </c>
      <c r="C523" s="21">
        <v>106.30329999999999</v>
      </c>
      <c r="D523" s="10">
        <f t="shared" si="16"/>
        <v>-1.731838483274073E-3</v>
      </c>
      <c r="E523" s="10">
        <f t="shared" si="17"/>
        <v>-1.0346441331636758E-3</v>
      </c>
    </row>
    <row r="524" spans="1:5" x14ac:dyDescent="0.25">
      <c r="A524" s="20">
        <v>43617</v>
      </c>
      <c r="B524" s="21">
        <v>109.52</v>
      </c>
      <c r="C524" s="21">
        <v>106.30329999999999</v>
      </c>
      <c r="D524" s="10">
        <f t="shared" si="16"/>
        <v>0</v>
      </c>
      <c r="E524" s="10">
        <f t="shared" si="17"/>
        <v>0</v>
      </c>
    </row>
    <row r="525" spans="1:5" x14ac:dyDescent="0.25">
      <c r="A525" s="20">
        <v>43618</v>
      </c>
      <c r="B525" s="21">
        <v>109.52</v>
      </c>
      <c r="C525" s="21">
        <v>106.30329999999999</v>
      </c>
      <c r="D525" s="10">
        <f t="shared" si="16"/>
        <v>0</v>
      </c>
      <c r="E525" s="10">
        <f t="shared" si="17"/>
        <v>0</v>
      </c>
    </row>
    <row r="526" spans="1:5" x14ac:dyDescent="0.25">
      <c r="A526" s="20">
        <v>43619</v>
      </c>
      <c r="B526" s="21">
        <v>109.52</v>
      </c>
      <c r="C526" s="21">
        <v>106.27630000000001</v>
      </c>
      <c r="D526" s="10">
        <f t="shared" si="16"/>
        <v>0</v>
      </c>
      <c r="E526" s="10">
        <f t="shared" si="17"/>
        <v>-2.5399023360506146E-4</v>
      </c>
    </row>
    <row r="527" spans="1:5" x14ac:dyDescent="0.25">
      <c r="A527" s="20">
        <v>43620</v>
      </c>
      <c r="B527" s="21">
        <v>109.71</v>
      </c>
      <c r="C527" s="21">
        <v>106.37260000000001</v>
      </c>
      <c r="D527" s="10">
        <f t="shared" si="16"/>
        <v>1.734842951059079E-3</v>
      </c>
      <c r="E527" s="10">
        <f t="shared" si="17"/>
        <v>9.0612864768524481E-4</v>
      </c>
    </row>
    <row r="528" spans="1:5" x14ac:dyDescent="0.25">
      <c r="A528" s="20">
        <v>43621</v>
      </c>
      <c r="B528" s="21">
        <v>109.74</v>
      </c>
      <c r="C528" s="21">
        <v>106.5472</v>
      </c>
      <c r="D528" s="10">
        <f t="shared" si="16"/>
        <v>2.7344818156960216E-4</v>
      </c>
      <c r="E528" s="10">
        <f t="shared" si="17"/>
        <v>1.6414001349971397E-3</v>
      </c>
    </row>
    <row r="529" spans="1:5" x14ac:dyDescent="0.25">
      <c r="A529" s="20">
        <v>43622</v>
      </c>
      <c r="B529" s="21">
        <v>109.76</v>
      </c>
      <c r="C529" s="21">
        <v>106.578</v>
      </c>
      <c r="D529" s="10">
        <f t="shared" si="16"/>
        <v>1.8224895206864211E-4</v>
      </c>
      <c r="E529" s="10">
        <f t="shared" si="17"/>
        <v>2.8907376261422257E-4</v>
      </c>
    </row>
    <row r="530" spans="1:5" x14ac:dyDescent="0.25">
      <c r="A530" s="20">
        <v>43623</v>
      </c>
      <c r="B530" s="21">
        <v>109.9</v>
      </c>
      <c r="C530" s="21">
        <v>106.6404</v>
      </c>
      <c r="D530" s="10">
        <f t="shared" si="16"/>
        <v>1.2755102040815647E-3</v>
      </c>
      <c r="E530" s="10">
        <f t="shared" si="17"/>
        <v>5.854866858074903E-4</v>
      </c>
    </row>
    <row r="531" spans="1:5" x14ac:dyDescent="0.25">
      <c r="A531" s="20">
        <v>43624</v>
      </c>
      <c r="B531" s="21">
        <v>109.9</v>
      </c>
      <c r="C531" s="21">
        <v>106.6404</v>
      </c>
      <c r="D531" s="10">
        <f t="shared" si="16"/>
        <v>0</v>
      </c>
      <c r="E531" s="10">
        <f t="shared" si="17"/>
        <v>0</v>
      </c>
    </row>
    <row r="532" spans="1:5" x14ac:dyDescent="0.25">
      <c r="A532" s="20">
        <v>43625</v>
      </c>
      <c r="B532" s="21">
        <v>109.9</v>
      </c>
      <c r="C532" s="21">
        <v>106.6404</v>
      </c>
      <c r="D532" s="10">
        <f t="shared" si="16"/>
        <v>0</v>
      </c>
      <c r="E532" s="10">
        <f t="shared" si="17"/>
        <v>0</v>
      </c>
    </row>
    <row r="533" spans="1:5" x14ac:dyDescent="0.25">
      <c r="A533" s="20">
        <v>43626</v>
      </c>
      <c r="B533" s="21">
        <v>110.05</v>
      </c>
      <c r="C533" s="21">
        <v>106.86669999999999</v>
      </c>
      <c r="D533" s="10">
        <f t="shared" si="16"/>
        <v>1.3648771610554888E-3</v>
      </c>
      <c r="E533" s="10">
        <f t="shared" si="17"/>
        <v>2.1220850634469102E-3</v>
      </c>
    </row>
    <row r="534" spans="1:5" x14ac:dyDescent="0.25">
      <c r="A534" s="20">
        <v>43627</v>
      </c>
      <c r="B534" s="21">
        <v>110.09</v>
      </c>
      <c r="C534" s="21">
        <v>106.98350000000001</v>
      </c>
      <c r="D534" s="10">
        <f t="shared" si="16"/>
        <v>3.6347114947754555E-4</v>
      </c>
      <c r="E534" s="10">
        <f t="shared" si="17"/>
        <v>1.0929503764971482E-3</v>
      </c>
    </row>
    <row r="535" spans="1:5" x14ac:dyDescent="0.25">
      <c r="A535" s="20">
        <v>43628</v>
      </c>
      <c r="B535" s="21">
        <v>110.02</v>
      </c>
      <c r="C535" s="21">
        <v>106.99209999999999</v>
      </c>
      <c r="D535" s="10">
        <f t="shared" si="16"/>
        <v>-6.3584340085387492E-4</v>
      </c>
      <c r="E535" s="10">
        <f t="shared" si="17"/>
        <v>8.0386227782724973E-5</v>
      </c>
    </row>
    <row r="536" spans="1:5" x14ac:dyDescent="0.25">
      <c r="A536" s="20">
        <v>43629</v>
      </c>
      <c r="B536" s="21">
        <v>110.02</v>
      </c>
      <c r="C536" s="21">
        <v>107.00109999999999</v>
      </c>
      <c r="D536" s="10">
        <f t="shared" si="16"/>
        <v>0</v>
      </c>
      <c r="E536" s="10">
        <f t="shared" si="17"/>
        <v>8.4118360140550408E-5</v>
      </c>
    </row>
    <row r="537" spans="1:5" x14ac:dyDescent="0.25">
      <c r="A537" s="20">
        <v>43630</v>
      </c>
      <c r="B537" s="21">
        <v>110.01</v>
      </c>
      <c r="C537" s="21">
        <v>107.0025</v>
      </c>
      <c r="D537" s="10">
        <f t="shared" si="16"/>
        <v>-9.0892564988065416E-5</v>
      </c>
      <c r="E537" s="10">
        <f t="shared" si="17"/>
        <v>1.3083977641326072E-5</v>
      </c>
    </row>
    <row r="538" spans="1:5" x14ac:dyDescent="0.25">
      <c r="A538" s="20">
        <v>43631</v>
      </c>
      <c r="B538" s="21">
        <v>110.01</v>
      </c>
      <c r="C538" s="21">
        <v>107.0025</v>
      </c>
      <c r="D538" s="10">
        <f t="shared" si="16"/>
        <v>0</v>
      </c>
      <c r="E538" s="10">
        <f t="shared" si="17"/>
        <v>0</v>
      </c>
    </row>
    <row r="539" spans="1:5" x14ac:dyDescent="0.25">
      <c r="A539" s="20">
        <v>43632</v>
      </c>
      <c r="B539" s="21">
        <v>110.01</v>
      </c>
      <c r="C539" s="21">
        <v>107.0025</v>
      </c>
      <c r="D539" s="10">
        <f t="shared" si="16"/>
        <v>0</v>
      </c>
      <c r="E539" s="10">
        <f t="shared" si="17"/>
        <v>0</v>
      </c>
    </row>
    <row r="540" spans="1:5" x14ac:dyDescent="0.25">
      <c r="A540" s="20">
        <v>43633</v>
      </c>
      <c r="B540" s="21">
        <v>110</v>
      </c>
      <c r="C540" s="21">
        <v>107.0296</v>
      </c>
      <c r="D540" s="10">
        <f t="shared" si="16"/>
        <v>-9.0900827197537559E-5</v>
      </c>
      <c r="E540" s="10">
        <f t="shared" si="17"/>
        <v>2.5326511062839785E-4</v>
      </c>
    </row>
    <row r="541" spans="1:5" x14ac:dyDescent="0.25">
      <c r="A541" s="20">
        <v>43634</v>
      </c>
      <c r="B541" s="21">
        <v>110.15</v>
      </c>
      <c r="C541" s="21">
        <v>107.2008</v>
      </c>
      <c r="D541" s="10">
        <f t="shared" si="16"/>
        <v>1.3636363636364557E-3</v>
      </c>
      <c r="E541" s="10">
        <f t="shared" si="17"/>
        <v>1.5995575055871569E-3</v>
      </c>
    </row>
    <row r="542" spans="1:5" x14ac:dyDescent="0.25">
      <c r="A542" s="20">
        <v>43635</v>
      </c>
      <c r="B542" s="21">
        <v>110.19</v>
      </c>
      <c r="C542" s="21">
        <v>107.3475</v>
      </c>
      <c r="D542" s="10">
        <f t="shared" si="16"/>
        <v>3.6314117113023237E-4</v>
      </c>
      <c r="E542" s="10">
        <f t="shared" si="17"/>
        <v>1.3684599368661843E-3</v>
      </c>
    </row>
    <row r="543" spans="1:5" x14ac:dyDescent="0.25">
      <c r="A543" s="20">
        <v>43636</v>
      </c>
      <c r="B543" s="21">
        <v>110.39</v>
      </c>
      <c r="C543" s="21">
        <v>107.6558</v>
      </c>
      <c r="D543" s="10">
        <f t="shared" si="16"/>
        <v>1.815046737453585E-3</v>
      </c>
      <c r="E543" s="10">
        <f t="shared" si="17"/>
        <v>2.8719811826078967E-3</v>
      </c>
    </row>
    <row r="544" spans="1:5" x14ac:dyDescent="0.25">
      <c r="A544" s="20">
        <v>43637</v>
      </c>
      <c r="B544" s="21">
        <v>110.36</v>
      </c>
      <c r="C544" s="21">
        <v>107.6771</v>
      </c>
      <c r="D544" s="10">
        <f t="shared" si="16"/>
        <v>-2.7176374671622483E-4</v>
      </c>
      <c r="E544" s="10">
        <f t="shared" si="17"/>
        <v>1.9785278638018156E-4</v>
      </c>
    </row>
    <row r="545" spans="1:5" x14ac:dyDescent="0.25">
      <c r="A545" s="20">
        <v>43638</v>
      </c>
      <c r="B545" s="21">
        <v>110.36</v>
      </c>
      <c r="C545" s="21">
        <v>107.6771</v>
      </c>
      <c r="D545" s="10">
        <f t="shared" si="16"/>
        <v>0</v>
      </c>
      <c r="E545" s="10">
        <f t="shared" si="17"/>
        <v>0</v>
      </c>
    </row>
    <row r="546" spans="1:5" x14ac:dyDescent="0.25">
      <c r="A546" s="20">
        <v>43639</v>
      </c>
      <c r="B546" s="21">
        <v>110.36</v>
      </c>
      <c r="C546" s="21">
        <v>107.6771</v>
      </c>
      <c r="D546" s="10">
        <f t="shared" si="16"/>
        <v>0</v>
      </c>
      <c r="E546" s="10">
        <f t="shared" si="17"/>
        <v>0</v>
      </c>
    </row>
    <row r="547" spans="1:5" x14ac:dyDescent="0.25">
      <c r="A547" s="20">
        <v>43640</v>
      </c>
      <c r="B547" s="21">
        <v>110.42</v>
      </c>
      <c r="C547" s="21">
        <v>107.718</v>
      </c>
      <c r="D547" s="10">
        <f t="shared" si="16"/>
        <v>5.4367524465392947E-4</v>
      </c>
      <c r="E547" s="10">
        <f t="shared" si="17"/>
        <v>3.7983935302876581E-4</v>
      </c>
    </row>
    <row r="548" spans="1:5" x14ac:dyDescent="0.25">
      <c r="A548" s="20">
        <v>43641</v>
      </c>
      <c r="B548" s="21">
        <v>110.31</v>
      </c>
      <c r="C548" s="21">
        <v>107.7213</v>
      </c>
      <c r="D548" s="10">
        <f t="shared" si="16"/>
        <v>-9.9619634124248346E-4</v>
      </c>
      <c r="E548" s="10">
        <f t="shared" si="17"/>
        <v>3.0635548376345412E-5</v>
      </c>
    </row>
    <row r="549" spans="1:5" x14ac:dyDescent="0.25">
      <c r="A549" s="20">
        <v>43642</v>
      </c>
      <c r="B549" s="21">
        <v>110.3</v>
      </c>
      <c r="C549" s="21">
        <v>107.6677</v>
      </c>
      <c r="D549" s="10">
        <f t="shared" si="16"/>
        <v>-9.0653612546454099E-5</v>
      </c>
      <c r="E549" s="10">
        <f t="shared" si="17"/>
        <v>-4.9758032998115098E-4</v>
      </c>
    </row>
    <row r="550" spans="1:5" x14ac:dyDescent="0.25">
      <c r="A550" s="20">
        <v>43643</v>
      </c>
      <c r="B550" s="21">
        <v>110.27</v>
      </c>
      <c r="C550" s="21">
        <v>107.66589999999999</v>
      </c>
      <c r="D550" s="10">
        <f t="shared" si="16"/>
        <v>-2.7198549410700767E-4</v>
      </c>
      <c r="E550" s="10">
        <f t="shared" si="17"/>
        <v>-1.6718105801505345E-5</v>
      </c>
    </row>
    <row r="551" spans="1:5" x14ac:dyDescent="0.25">
      <c r="A551" s="20">
        <v>43644</v>
      </c>
      <c r="B551" s="21">
        <v>110.34</v>
      </c>
      <c r="C551" s="21">
        <v>107.7214</v>
      </c>
      <c r="D551" s="10">
        <f t="shared" si="16"/>
        <v>6.3480547746452842E-4</v>
      </c>
      <c r="E551" s="10">
        <f t="shared" si="17"/>
        <v>5.154835467868768E-4</v>
      </c>
    </row>
    <row r="552" spans="1:5" x14ac:dyDescent="0.25">
      <c r="A552" s="20">
        <v>43645</v>
      </c>
      <c r="B552" s="21">
        <v>110.34</v>
      </c>
      <c r="C552" s="21">
        <v>107.7214</v>
      </c>
      <c r="D552" s="10">
        <f t="shared" si="16"/>
        <v>0</v>
      </c>
      <c r="E552" s="10">
        <f t="shared" si="17"/>
        <v>0</v>
      </c>
    </row>
    <row r="553" spans="1:5" x14ac:dyDescent="0.25">
      <c r="A553" s="20">
        <v>43646</v>
      </c>
      <c r="B553" s="21">
        <v>110.34</v>
      </c>
      <c r="C553" s="21">
        <v>107.7214</v>
      </c>
      <c r="D553" s="10">
        <f t="shared" si="16"/>
        <v>0</v>
      </c>
      <c r="E553" s="10">
        <f t="shared" si="17"/>
        <v>0</v>
      </c>
    </row>
    <row r="554" spans="1:5" x14ac:dyDescent="0.25">
      <c r="A554" s="20">
        <v>43647</v>
      </c>
      <c r="B554" s="21">
        <v>110.42</v>
      </c>
      <c r="C554" s="21">
        <v>107.89830000000001</v>
      </c>
      <c r="D554" s="10">
        <f t="shared" si="16"/>
        <v>7.2503172013771433E-4</v>
      </c>
      <c r="E554" s="10">
        <f t="shared" si="17"/>
        <v>1.6421992287511955E-3</v>
      </c>
    </row>
    <row r="555" spans="1:5" x14ac:dyDescent="0.25">
      <c r="A555" s="20">
        <v>43648</v>
      </c>
      <c r="B555" s="21">
        <v>110.38</v>
      </c>
      <c r="C555" s="21">
        <v>107.9615</v>
      </c>
      <c r="D555" s="10">
        <f t="shared" si="16"/>
        <v>-3.6225321499738783E-4</v>
      </c>
      <c r="E555" s="10">
        <f t="shared" si="17"/>
        <v>5.8573675396167424E-4</v>
      </c>
    </row>
    <row r="556" spans="1:5" x14ac:dyDescent="0.25">
      <c r="A556" s="20">
        <v>43649</v>
      </c>
      <c r="B556" s="21">
        <v>110.36</v>
      </c>
      <c r="C556" s="21">
        <v>108.06010000000001</v>
      </c>
      <c r="D556" s="10">
        <f t="shared" si="16"/>
        <v>-1.8119224497192832E-4</v>
      </c>
      <c r="E556" s="10">
        <f t="shared" si="17"/>
        <v>9.1328853341243743E-4</v>
      </c>
    </row>
    <row r="557" spans="1:5" x14ac:dyDescent="0.25">
      <c r="A557" s="20">
        <v>43650</v>
      </c>
      <c r="B557" s="21">
        <v>110.36</v>
      </c>
      <c r="C557" s="21">
        <v>108.1153</v>
      </c>
      <c r="D557" s="10">
        <f t="shared" si="16"/>
        <v>0</v>
      </c>
      <c r="E557" s="10">
        <f t="shared" si="17"/>
        <v>5.1082684543146684E-4</v>
      </c>
    </row>
    <row r="558" spans="1:5" x14ac:dyDescent="0.25">
      <c r="A558" s="20">
        <v>43651</v>
      </c>
      <c r="B558" s="21">
        <v>110.37</v>
      </c>
      <c r="C558" s="21">
        <v>108.1413</v>
      </c>
      <c r="D558" s="10">
        <f t="shared" si="16"/>
        <v>9.0612540775580896E-5</v>
      </c>
      <c r="E558" s="10">
        <f t="shared" si="17"/>
        <v>2.4048400180176621E-4</v>
      </c>
    </row>
    <row r="559" spans="1:5" x14ac:dyDescent="0.25">
      <c r="A559" s="20">
        <v>43652</v>
      </c>
      <c r="B559" s="21">
        <v>110.37</v>
      </c>
      <c r="C559" s="21">
        <v>108.1413</v>
      </c>
      <c r="D559" s="10">
        <f t="shared" si="16"/>
        <v>0</v>
      </c>
      <c r="E559" s="10">
        <f t="shared" si="17"/>
        <v>0</v>
      </c>
    </row>
    <row r="560" spans="1:5" x14ac:dyDescent="0.25">
      <c r="A560" s="20">
        <v>43653</v>
      </c>
      <c r="B560" s="21">
        <v>110.37</v>
      </c>
      <c r="C560" s="21">
        <v>108.1413</v>
      </c>
      <c r="D560" s="10">
        <f t="shared" si="16"/>
        <v>0</v>
      </c>
      <c r="E560" s="10">
        <f t="shared" si="17"/>
        <v>0</v>
      </c>
    </row>
    <row r="561" spans="1:5" x14ac:dyDescent="0.25">
      <c r="A561" s="20">
        <v>43654</v>
      </c>
      <c r="B561" s="21">
        <v>110.34</v>
      </c>
      <c r="C561" s="21">
        <v>108.11790000000001</v>
      </c>
      <c r="D561" s="10">
        <f t="shared" si="16"/>
        <v>-2.7181299266110237E-4</v>
      </c>
      <c r="E561" s="10">
        <f t="shared" si="17"/>
        <v>-2.1638356483599797E-4</v>
      </c>
    </row>
    <row r="562" spans="1:5" x14ac:dyDescent="0.25">
      <c r="A562" s="20">
        <v>43655</v>
      </c>
      <c r="B562" s="21">
        <v>110.3</v>
      </c>
      <c r="C562" s="21">
        <v>108.0073</v>
      </c>
      <c r="D562" s="10">
        <f t="shared" si="16"/>
        <v>-3.6251586006896819E-4</v>
      </c>
      <c r="E562" s="10">
        <f t="shared" si="17"/>
        <v>-1.0229573456385088E-3</v>
      </c>
    </row>
    <row r="563" spans="1:5" x14ac:dyDescent="0.25">
      <c r="A563" s="20">
        <v>43656</v>
      </c>
      <c r="B563" s="21">
        <v>110.38</v>
      </c>
      <c r="C563" s="21">
        <v>108.0018</v>
      </c>
      <c r="D563" s="10">
        <f t="shared" si="16"/>
        <v>7.2529465095194645E-4</v>
      </c>
      <c r="E563" s="10">
        <f t="shared" si="17"/>
        <v>-5.0922483943227626E-5</v>
      </c>
    </row>
    <row r="564" spans="1:5" x14ac:dyDescent="0.25">
      <c r="A564" s="20">
        <v>43657</v>
      </c>
      <c r="B564" s="21">
        <v>110.33</v>
      </c>
      <c r="C564" s="21">
        <v>108.0343</v>
      </c>
      <c r="D564" s="10">
        <f t="shared" si="16"/>
        <v>-4.5298061242970977E-4</v>
      </c>
      <c r="E564" s="10">
        <f t="shared" si="17"/>
        <v>3.0092091057731807E-4</v>
      </c>
    </row>
    <row r="565" spans="1:5" x14ac:dyDescent="0.25">
      <c r="A565" s="20">
        <v>43658</v>
      </c>
      <c r="B565" s="21">
        <v>110.32</v>
      </c>
      <c r="C565" s="21">
        <v>108.0647</v>
      </c>
      <c r="D565" s="10">
        <f t="shared" si="16"/>
        <v>-9.0637179371078069E-5</v>
      </c>
      <c r="E565" s="10">
        <f t="shared" si="17"/>
        <v>2.8139211343058967E-4</v>
      </c>
    </row>
    <row r="566" spans="1:5" x14ac:dyDescent="0.25">
      <c r="A566" s="20">
        <v>43659</v>
      </c>
      <c r="B566" s="21">
        <v>110.32</v>
      </c>
      <c r="C566" s="21">
        <v>108.0647</v>
      </c>
      <c r="D566" s="10">
        <f t="shared" si="16"/>
        <v>0</v>
      </c>
      <c r="E566" s="10">
        <f t="shared" si="17"/>
        <v>0</v>
      </c>
    </row>
    <row r="567" spans="1:5" x14ac:dyDescent="0.25">
      <c r="A567" s="20">
        <v>43660</v>
      </c>
      <c r="B567" s="21">
        <v>110.32</v>
      </c>
      <c r="C567" s="21">
        <v>108.0647</v>
      </c>
      <c r="D567" s="10">
        <f t="shared" si="16"/>
        <v>0</v>
      </c>
      <c r="E567" s="10">
        <f t="shared" si="17"/>
        <v>0</v>
      </c>
    </row>
    <row r="568" spans="1:5" x14ac:dyDescent="0.25">
      <c r="A568" s="20">
        <v>43661</v>
      </c>
      <c r="B568" s="21">
        <v>110.36</v>
      </c>
      <c r="C568" s="21">
        <v>108.0821</v>
      </c>
      <c r="D568" s="10">
        <f t="shared" si="16"/>
        <v>3.6258158085566983E-4</v>
      </c>
      <c r="E568" s="10">
        <f t="shared" si="17"/>
        <v>1.6101465140794247E-4</v>
      </c>
    </row>
    <row r="569" spans="1:5" x14ac:dyDescent="0.25">
      <c r="A569" s="20">
        <v>43662</v>
      </c>
      <c r="B569" s="21">
        <v>110.36</v>
      </c>
      <c r="C569" s="21">
        <v>108.0585</v>
      </c>
      <c r="D569" s="10">
        <f t="shared" si="16"/>
        <v>0</v>
      </c>
      <c r="E569" s="10">
        <f t="shared" si="17"/>
        <v>-2.1835253016000422E-4</v>
      </c>
    </row>
    <row r="570" spans="1:5" x14ac:dyDescent="0.25">
      <c r="A570" s="20">
        <v>43663</v>
      </c>
      <c r="B570" s="21">
        <v>110.33</v>
      </c>
      <c r="C570" s="21">
        <v>108.0016</v>
      </c>
      <c r="D570" s="10">
        <f t="shared" si="16"/>
        <v>-2.7183762232696473E-4</v>
      </c>
      <c r="E570" s="10">
        <f t="shared" si="17"/>
        <v>-5.2656662826155998E-4</v>
      </c>
    </row>
    <row r="571" spans="1:5" x14ac:dyDescent="0.25">
      <c r="A571" s="20">
        <v>43664</v>
      </c>
      <c r="B571" s="21">
        <v>110.17</v>
      </c>
      <c r="C571" s="21">
        <v>107.8781</v>
      </c>
      <c r="D571" s="10">
        <f t="shared" si="16"/>
        <v>-1.4501948699355838E-3</v>
      </c>
      <c r="E571" s="10">
        <f t="shared" si="17"/>
        <v>-1.1435015777543356E-3</v>
      </c>
    </row>
    <row r="572" spans="1:5" x14ac:dyDescent="0.25">
      <c r="A572" s="20">
        <v>43665</v>
      </c>
      <c r="B572" s="21">
        <v>110.17</v>
      </c>
      <c r="C572" s="21">
        <v>107.8896</v>
      </c>
      <c r="D572" s="10">
        <f t="shared" si="16"/>
        <v>0</v>
      </c>
      <c r="E572" s="10">
        <f t="shared" si="17"/>
        <v>1.0660180333177394E-4</v>
      </c>
    </row>
    <row r="573" spans="1:5" x14ac:dyDescent="0.25">
      <c r="A573" s="20">
        <v>43666</v>
      </c>
      <c r="B573" s="21">
        <v>110.17</v>
      </c>
      <c r="C573" s="21">
        <v>107.8896</v>
      </c>
      <c r="D573" s="10">
        <f t="shared" si="16"/>
        <v>0</v>
      </c>
      <c r="E573" s="10">
        <f t="shared" si="17"/>
        <v>0</v>
      </c>
    </row>
    <row r="574" spans="1:5" x14ac:dyDescent="0.25">
      <c r="A574" s="20">
        <v>43667</v>
      </c>
      <c r="B574" s="21">
        <v>110.17</v>
      </c>
      <c r="C574" s="21">
        <v>107.8896</v>
      </c>
      <c r="D574" s="10">
        <f t="shared" si="16"/>
        <v>0</v>
      </c>
      <c r="E574" s="10">
        <f t="shared" si="17"/>
        <v>0</v>
      </c>
    </row>
    <row r="575" spans="1:5" x14ac:dyDescent="0.25">
      <c r="A575" s="20">
        <v>43668</v>
      </c>
      <c r="B575" s="21">
        <v>110.19</v>
      </c>
      <c r="C575" s="21">
        <v>107.9451</v>
      </c>
      <c r="D575" s="10">
        <f t="shared" si="16"/>
        <v>1.8153762367245641E-4</v>
      </c>
      <c r="E575" s="10">
        <f t="shared" si="17"/>
        <v>5.1441473506241842E-4</v>
      </c>
    </row>
    <row r="576" spans="1:5" x14ac:dyDescent="0.25">
      <c r="A576" s="20">
        <v>43669</v>
      </c>
      <c r="B576" s="21">
        <v>110.26</v>
      </c>
      <c r="C576" s="21">
        <v>107.982</v>
      </c>
      <c r="D576" s="10">
        <f t="shared" si="16"/>
        <v>6.3526635810884358E-4</v>
      </c>
      <c r="E576" s="10">
        <f t="shared" si="17"/>
        <v>3.4184043555485211E-4</v>
      </c>
    </row>
    <row r="577" spans="1:5" x14ac:dyDescent="0.25">
      <c r="A577" s="20">
        <v>43670</v>
      </c>
      <c r="B577" s="21">
        <v>110.39</v>
      </c>
      <c r="C577" s="21">
        <v>108.0891</v>
      </c>
      <c r="D577" s="10">
        <f t="shared" si="16"/>
        <v>1.1790313803736741E-3</v>
      </c>
      <c r="E577" s="10">
        <f t="shared" si="17"/>
        <v>9.9183197199526063E-4</v>
      </c>
    </row>
    <row r="578" spans="1:5" x14ac:dyDescent="0.25">
      <c r="A578" s="20">
        <v>43671</v>
      </c>
      <c r="B578" s="21">
        <v>110.38</v>
      </c>
      <c r="C578" s="21">
        <v>108.22369999999999</v>
      </c>
      <c r="D578" s="10">
        <f t="shared" si="16"/>
        <v>-9.0587915572148958E-5</v>
      </c>
      <c r="E578" s="10">
        <f t="shared" si="17"/>
        <v>1.2452689494129032E-3</v>
      </c>
    </row>
    <row r="579" spans="1:5" x14ac:dyDescent="0.25">
      <c r="A579" s="20">
        <v>43672</v>
      </c>
      <c r="B579" s="21">
        <v>110.41</v>
      </c>
      <c r="C579" s="21">
        <v>108.2255</v>
      </c>
      <c r="D579" s="10">
        <f t="shared" si="16"/>
        <v>2.7178836745789248E-4</v>
      </c>
      <c r="E579" s="10">
        <f t="shared" si="17"/>
        <v>1.6632216418344115E-5</v>
      </c>
    </row>
    <row r="580" spans="1:5" x14ac:dyDescent="0.25">
      <c r="A580" s="20">
        <v>43673</v>
      </c>
      <c r="B580" s="21">
        <v>110.41</v>
      </c>
      <c r="C580" s="21">
        <v>108.2255</v>
      </c>
      <c r="D580" s="10">
        <f t="shared" si="16"/>
        <v>0</v>
      </c>
      <c r="E580" s="10">
        <f t="shared" si="17"/>
        <v>0</v>
      </c>
    </row>
    <row r="581" spans="1:5" x14ac:dyDescent="0.25">
      <c r="A581" s="20">
        <v>43674</v>
      </c>
      <c r="B581" s="21">
        <v>110.41</v>
      </c>
      <c r="C581" s="21">
        <v>108.2255</v>
      </c>
      <c r="D581" s="10">
        <f t="shared" si="16"/>
        <v>0</v>
      </c>
      <c r="E581" s="10">
        <f t="shared" si="17"/>
        <v>0</v>
      </c>
    </row>
    <row r="582" spans="1:5" x14ac:dyDescent="0.25">
      <c r="A582" s="20">
        <v>43675</v>
      </c>
      <c r="B582" s="21">
        <v>110.39</v>
      </c>
      <c r="C582" s="21">
        <v>108.30719999999999</v>
      </c>
      <c r="D582" s="10">
        <f t="shared" si="16"/>
        <v>-1.8114301240823583E-4</v>
      </c>
      <c r="E582" s="10">
        <f t="shared" si="17"/>
        <v>7.5490526724286688E-4</v>
      </c>
    </row>
    <row r="583" spans="1:5" x14ac:dyDescent="0.25">
      <c r="A583" s="20">
        <v>43676</v>
      </c>
      <c r="B583" s="21">
        <v>110.35</v>
      </c>
      <c r="C583" s="21">
        <v>108.1358</v>
      </c>
      <c r="D583" s="10">
        <f t="shared" si="16"/>
        <v>-3.6235166228826277E-4</v>
      </c>
      <c r="E583" s="10">
        <f t="shared" si="17"/>
        <v>-1.5825356024344872E-3</v>
      </c>
    </row>
    <row r="584" spans="1:5" x14ac:dyDescent="0.25">
      <c r="A584" s="20">
        <v>43677</v>
      </c>
      <c r="B584" s="21">
        <v>110.42</v>
      </c>
      <c r="C584" s="21">
        <v>108.09820000000001</v>
      </c>
      <c r="D584" s="10">
        <f t="shared" si="16"/>
        <v>6.3434526506567224E-4</v>
      </c>
      <c r="E584" s="10">
        <f t="shared" si="17"/>
        <v>-3.4771093384422525E-4</v>
      </c>
    </row>
    <row r="585" spans="1:5" x14ac:dyDescent="0.25">
      <c r="A585" s="20">
        <v>43678</v>
      </c>
      <c r="B585" s="21">
        <v>110.31</v>
      </c>
      <c r="C585" s="21">
        <v>108.10590000000001</v>
      </c>
      <c r="D585" s="10">
        <f t="shared" ref="D585:D648" si="18">B585/B584-1</f>
        <v>-9.9619634124248346E-4</v>
      </c>
      <c r="E585" s="10">
        <f t="shared" ref="E585:E648" si="19">C585/C584-1</f>
        <v>7.1231528369519737E-5</v>
      </c>
    </row>
    <row r="586" spans="1:5" x14ac:dyDescent="0.25">
      <c r="A586" s="20">
        <v>43679</v>
      </c>
      <c r="B586" s="21">
        <v>110.16</v>
      </c>
      <c r="C586" s="21">
        <v>108.06480000000001</v>
      </c>
      <c r="D586" s="10">
        <f t="shared" si="18"/>
        <v>-1.3598041881969225E-3</v>
      </c>
      <c r="E586" s="10">
        <f t="shared" si="19"/>
        <v>-3.8018276523299477E-4</v>
      </c>
    </row>
    <row r="587" spans="1:5" x14ac:dyDescent="0.25">
      <c r="A587" s="20">
        <v>43680</v>
      </c>
      <c r="B587" s="21">
        <v>110.16</v>
      </c>
      <c r="C587" s="21">
        <v>108.06480000000001</v>
      </c>
      <c r="D587" s="10">
        <f t="shared" si="18"/>
        <v>0</v>
      </c>
      <c r="E587" s="10">
        <f t="shared" si="19"/>
        <v>0</v>
      </c>
    </row>
    <row r="588" spans="1:5" x14ac:dyDescent="0.25">
      <c r="A588" s="20">
        <v>43681</v>
      </c>
      <c r="B588" s="21">
        <v>110.16</v>
      </c>
      <c r="C588" s="21">
        <v>108.06480000000001</v>
      </c>
      <c r="D588" s="10">
        <f t="shared" si="18"/>
        <v>0</v>
      </c>
      <c r="E588" s="10">
        <f t="shared" si="19"/>
        <v>0</v>
      </c>
    </row>
    <row r="589" spans="1:5" x14ac:dyDescent="0.25">
      <c r="A589" s="20">
        <v>43682</v>
      </c>
      <c r="B589" s="21">
        <v>110.16</v>
      </c>
      <c r="C589" s="21">
        <v>107.9457</v>
      </c>
      <c r="D589" s="10">
        <f t="shared" si="18"/>
        <v>0</v>
      </c>
      <c r="E589" s="10">
        <f t="shared" si="19"/>
        <v>-1.1021165078730633E-3</v>
      </c>
    </row>
    <row r="590" spans="1:5" x14ac:dyDescent="0.25">
      <c r="A590" s="20">
        <v>43683</v>
      </c>
      <c r="B590" s="21">
        <v>109.86</v>
      </c>
      <c r="C590" s="21">
        <v>107.914</v>
      </c>
      <c r="D590" s="10">
        <f t="shared" si="18"/>
        <v>-2.7233115468409119E-3</v>
      </c>
      <c r="E590" s="10">
        <f t="shared" si="19"/>
        <v>-2.9366616734149975E-4</v>
      </c>
    </row>
    <row r="591" spans="1:5" x14ac:dyDescent="0.25">
      <c r="A591" s="20">
        <v>43684</v>
      </c>
      <c r="B591" s="21">
        <v>109.63</v>
      </c>
      <c r="C591" s="21">
        <v>107.9191</v>
      </c>
      <c r="D591" s="10">
        <f t="shared" si="18"/>
        <v>-2.0935736391771709E-3</v>
      </c>
      <c r="E591" s="10">
        <f t="shared" si="19"/>
        <v>4.7259855069814449E-5</v>
      </c>
    </row>
    <row r="592" spans="1:5" x14ac:dyDescent="0.25">
      <c r="A592" s="20">
        <v>43685</v>
      </c>
      <c r="B592" s="21">
        <v>109.91</v>
      </c>
      <c r="C592" s="21">
        <v>107.8929</v>
      </c>
      <c r="D592" s="10">
        <f t="shared" si="18"/>
        <v>2.5540454255221778E-3</v>
      </c>
      <c r="E592" s="10">
        <f t="shared" si="19"/>
        <v>-2.4277444863796127E-4</v>
      </c>
    </row>
    <row r="593" spans="1:5" x14ac:dyDescent="0.25">
      <c r="A593" s="20">
        <v>43686</v>
      </c>
      <c r="B593" s="21">
        <v>109.85</v>
      </c>
      <c r="C593" s="21">
        <v>107.94329999999999</v>
      </c>
      <c r="D593" s="10">
        <f t="shared" si="18"/>
        <v>-5.4590119188424602E-4</v>
      </c>
      <c r="E593" s="10">
        <f t="shared" si="19"/>
        <v>4.6712990382125064E-4</v>
      </c>
    </row>
    <row r="594" spans="1:5" x14ac:dyDescent="0.25">
      <c r="A594" s="20">
        <v>43687</v>
      </c>
      <c r="B594" s="21">
        <v>109.85</v>
      </c>
      <c r="C594" s="21">
        <v>107.94329999999999</v>
      </c>
      <c r="D594" s="10">
        <f t="shared" si="18"/>
        <v>0</v>
      </c>
      <c r="E594" s="10">
        <f t="shared" si="19"/>
        <v>0</v>
      </c>
    </row>
    <row r="595" spans="1:5" x14ac:dyDescent="0.25">
      <c r="A595" s="20">
        <v>43688</v>
      </c>
      <c r="B595" s="21">
        <v>109.85</v>
      </c>
      <c r="C595" s="21">
        <v>107.94329999999999</v>
      </c>
      <c r="D595" s="10">
        <f t="shared" si="18"/>
        <v>0</v>
      </c>
      <c r="E595" s="10">
        <f t="shared" si="19"/>
        <v>0</v>
      </c>
    </row>
    <row r="596" spans="1:5" x14ac:dyDescent="0.25">
      <c r="A596" s="20">
        <v>43689</v>
      </c>
      <c r="B596" s="21">
        <v>109.8</v>
      </c>
      <c r="C596" s="21">
        <v>107.9435</v>
      </c>
      <c r="D596" s="10">
        <f t="shared" si="18"/>
        <v>-4.5516613563945096E-4</v>
      </c>
      <c r="E596" s="10">
        <f t="shared" si="19"/>
        <v>1.8528245848692393E-6</v>
      </c>
    </row>
    <row r="597" spans="1:5" x14ac:dyDescent="0.25">
      <c r="A597" s="20">
        <v>43690</v>
      </c>
      <c r="B597" s="21">
        <v>109.95</v>
      </c>
      <c r="C597" s="21">
        <v>107.83240000000001</v>
      </c>
      <c r="D597" s="10">
        <f t="shared" si="18"/>
        <v>1.366120218579292E-3</v>
      </c>
      <c r="E597" s="10">
        <f t="shared" si="19"/>
        <v>-1.0292421498283577E-3</v>
      </c>
    </row>
    <row r="598" spans="1:5" x14ac:dyDescent="0.25">
      <c r="A598" s="20">
        <v>43691</v>
      </c>
      <c r="B598" s="21">
        <v>109.64</v>
      </c>
      <c r="C598" s="21">
        <v>107.831</v>
      </c>
      <c r="D598" s="10">
        <f t="shared" si="18"/>
        <v>-2.8194633924510937E-3</v>
      </c>
      <c r="E598" s="10">
        <f t="shared" si="19"/>
        <v>-1.2983110827535782E-5</v>
      </c>
    </row>
    <row r="599" spans="1:5" x14ac:dyDescent="0.25">
      <c r="A599" s="20">
        <v>43692</v>
      </c>
      <c r="B599" s="21">
        <v>109.66</v>
      </c>
      <c r="C599" s="21">
        <v>107.66849999999999</v>
      </c>
      <c r="D599" s="10">
        <f t="shared" si="18"/>
        <v>1.8241517694272957E-4</v>
      </c>
      <c r="E599" s="10">
        <f t="shared" si="19"/>
        <v>-1.5069877864436476E-3</v>
      </c>
    </row>
    <row r="600" spans="1:5" x14ac:dyDescent="0.25">
      <c r="A600" s="20">
        <v>43693</v>
      </c>
      <c r="B600" s="21">
        <v>109.74</v>
      </c>
      <c r="C600" s="21">
        <v>107.67919999999999</v>
      </c>
      <c r="D600" s="10">
        <f t="shared" si="18"/>
        <v>7.2952763085898376E-4</v>
      </c>
      <c r="E600" s="10">
        <f t="shared" si="19"/>
        <v>9.9379112739494957E-5</v>
      </c>
    </row>
    <row r="601" spans="1:5" x14ac:dyDescent="0.25">
      <c r="A601" s="20">
        <v>43694</v>
      </c>
      <c r="B601" s="21">
        <v>109.74</v>
      </c>
      <c r="C601" s="21">
        <v>107.67919999999999</v>
      </c>
      <c r="D601" s="10">
        <f t="shared" si="18"/>
        <v>0</v>
      </c>
      <c r="E601" s="10">
        <f t="shared" si="19"/>
        <v>0</v>
      </c>
    </row>
    <row r="602" spans="1:5" x14ac:dyDescent="0.25">
      <c r="A602" s="20">
        <v>43695</v>
      </c>
      <c r="B602" s="21">
        <v>109.74</v>
      </c>
      <c r="C602" s="21">
        <v>107.67919999999999</v>
      </c>
      <c r="D602" s="10">
        <f t="shared" si="18"/>
        <v>0</v>
      </c>
      <c r="E602" s="10">
        <f t="shared" si="19"/>
        <v>0</v>
      </c>
    </row>
    <row r="603" spans="1:5" x14ac:dyDescent="0.25">
      <c r="A603" s="20">
        <v>43696</v>
      </c>
      <c r="B603" s="21">
        <v>109.86</v>
      </c>
      <c r="C603" s="21">
        <v>107.78870000000001</v>
      </c>
      <c r="D603" s="10">
        <f t="shared" si="18"/>
        <v>1.0934937124111865E-3</v>
      </c>
      <c r="E603" s="10">
        <f t="shared" si="19"/>
        <v>1.0169094866976369E-3</v>
      </c>
    </row>
    <row r="604" spans="1:5" x14ac:dyDescent="0.25">
      <c r="A604" s="20">
        <v>43697</v>
      </c>
      <c r="B604" s="21">
        <v>109.95</v>
      </c>
      <c r="C604" s="21">
        <v>107.879</v>
      </c>
      <c r="D604" s="10">
        <f t="shared" si="18"/>
        <v>8.1922446750404276E-4</v>
      </c>
      <c r="E604" s="10">
        <f t="shared" si="19"/>
        <v>8.3775015377307582E-4</v>
      </c>
    </row>
    <row r="605" spans="1:5" x14ac:dyDescent="0.25">
      <c r="A605" s="20">
        <v>43698</v>
      </c>
      <c r="B605" s="21">
        <v>110.14</v>
      </c>
      <c r="C605" s="21">
        <v>107.9593</v>
      </c>
      <c r="D605" s="10">
        <f t="shared" si="18"/>
        <v>1.7280582082763729E-3</v>
      </c>
      <c r="E605" s="10">
        <f t="shared" si="19"/>
        <v>7.4435246896986662E-4</v>
      </c>
    </row>
    <row r="606" spans="1:5" x14ac:dyDescent="0.25">
      <c r="A606" s="20">
        <v>43699</v>
      </c>
      <c r="B606" s="21">
        <v>110.24</v>
      </c>
      <c r="C606" s="21">
        <v>108.03</v>
      </c>
      <c r="D606" s="10">
        <f t="shared" si="18"/>
        <v>9.0793535500277578E-4</v>
      </c>
      <c r="E606" s="10">
        <f t="shared" si="19"/>
        <v>6.5487642102168842E-4</v>
      </c>
    </row>
    <row r="607" spans="1:5" x14ac:dyDescent="0.25">
      <c r="A607" s="20">
        <v>43700</v>
      </c>
      <c r="B607" s="21">
        <v>110.15</v>
      </c>
      <c r="C607" s="21">
        <v>108.07210000000001</v>
      </c>
      <c r="D607" s="10">
        <f t="shared" si="18"/>
        <v>-8.1640058055143516E-4</v>
      </c>
      <c r="E607" s="10">
        <f t="shared" si="19"/>
        <v>3.8970656299186501E-4</v>
      </c>
    </row>
    <row r="608" spans="1:5" x14ac:dyDescent="0.25">
      <c r="A608" s="20">
        <v>43701</v>
      </c>
      <c r="B608" s="21">
        <v>110.15</v>
      </c>
      <c r="C608" s="21">
        <v>108.07210000000001</v>
      </c>
      <c r="D608" s="10">
        <f t="shared" si="18"/>
        <v>0</v>
      </c>
      <c r="E608" s="10">
        <f t="shared" si="19"/>
        <v>0</v>
      </c>
    </row>
    <row r="609" spans="1:5" x14ac:dyDescent="0.25">
      <c r="A609" s="20">
        <v>43702</v>
      </c>
      <c r="B609" s="21">
        <v>110.15</v>
      </c>
      <c r="C609" s="21">
        <v>108.07210000000001</v>
      </c>
      <c r="D609" s="10">
        <f t="shared" si="18"/>
        <v>0</v>
      </c>
      <c r="E609" s="10">
        <f t="shared" si="19"/>
        <v>0</v>
      </c>
    </row>
    <row r="610" spans="1:5" x14ac:dyDescent="0.25">
      <c r="A610" s="20">
        <v>43703</v>
      </c>
      <c r="B610" s="21">
        <v>110.15</v>
      </c>
      <c r="C610" s="21">
        <v>108.12730000000001</v>
      </c>
      <c r="D610" s="10">
        <f t="shared" si="18"/>
        <v>0</v>
      </c>
      <c r="E610" s="10">
        <f t="shared" si="19"/>
        <v>5.1077012475930772E-4</v>
      </c>
    </row>
    <row r="611" spans="1:5" x14ac:dyDescent="0.25">
      <c r="A611" s="20">
        <v>43704</v>
      </c>
      <c r="B611" s="21">
        <v>110.26</v>
      </c>
      <c r="C611" s="21">
        <v>108.1584</v>
      </c>
      <c r="D611" s="10">
        <f t="shared" si="18"/>
        <v>9.9863822060819452E-4</v>
      </c>
      <c r="E611" s="10">
        <f t="shared" si="19"/>
        <v>2.8762393956016652E-4</v>
      </c>
    </row>
    <row r="612" spans="1:5" x14ac:dyDescent="0.25">
      <c r="A612" s="20">
        <v>43705</v>
      </c>
      <c r="B612" s="21">
        <v>110.31</v>
      </c>
      <c r="C612" s="21">
        <v>108.2548</v>
      </c>
      <c r="D612" s="10">
        <f t="shared" si="18"/>
        <v>4.534736078360968E-4</v>
      </c>
      <c r="E612" s="10">
        <f t="shared" si="19"/>
        <v>8.9128537404392638E-4</v>
      </c>
    </row>
    <row r="613" spans="1:5" x14ac:dyDescent="0.25">
      <c r="A613" s="20">
        <v>43706</v>
      </c>
      <c r="B613" s="21">
        <v>110.24</v>
      </c>
      <c r="C613" s="21">
        <v>108.33150000000001</v>
      </c>
      <c r="D613" s="10">
        <f t="shared" si="18"/>
        <v>-6.3457528782528971E-4</v>
      </c>
      <c r="E613" s="10">
        <f t="shared" si="19"/>
        <v>7.08513617871942E-4</v>
      </c>
    </row>
    <row r="614" spans="1:5" x14ac:dyDescent="0.25">
      <c r="A614" s="20">
        <v>43707</v>
      </c>
      <c r="B614" s="21">
        <v>110.27</v>
      </c>
      <c r="C614" s="21">
        <v>108.3199</v>
      </c>
      <c r="D614" s="10">
        <f t="shared" si="18"/>
        <v>2.7213352685051539E-4</v>
      </c>
      <c r="E614" s="10">
        <f t="shared" si="19"/>
        <v>-1.0707873517856736E-4</v>
      </c>
    </row>
    <row r="615" spans="1:5" x14ac:dyDescent="0.25">
      <c r="A615" s="20">
        <v>43708</v>
      </c>
      <c r="B615" s="21">
        <v>110.27</v>
      </c>
      <c r="C615" s="21">
        <v>108.3199</v>
      </c>
      <c r="D615" s="10">
        <f t="shared" si="18"/>
        <v>0</v>
      </c>
      <c r="E615" s="10">
        <f t="shared" si="19"/>
        <v>0</v>
      </c>
    </row>
    <row r="616" spans="1:5" x14ac:dyDescent="0.25">
      <c r="A616" s="20">
        <v>43709</v>
      </c>
      <c r="B616" s="21">
        <v>110.27</v>
      </c>
      <c r="C616" s="21">
        <v>108.3199</v>
      </c>
      <c r="D616" s="10">
        <f t="shared" si="18"/>
        <v>0</v>
      </c>
      <c r="E616" s="10">
        <f t="shared" si="19"/>
        <v>0</v>
      </c>
    </row>
    <row r="617" spans="1:5" x14ac:dyDescent="0.25">
      <c r="A617" s="20">
        <v>43710</v>
      </c>
      <c r="B617" s="21">
        <v>110.27</v>
      </c>
      <c r="C617" s="21">
        <v>108.3488</v>
      </c>
      <c r="D617" s="10">
        <f t="shared" si="18"/>
        <v>0</v>
      </c>
      <c r="E617" s="10">
        <f t="shared" si="19"/>
        <v>2.6680231425624257E-4</v>
      </c>
    </row>
    <row r="618" spans="1:5" x14ac:dyDescent="0.25">
      <c r="A618" s="20">
        <v>43711</v>
      </c>
      <c r="B618" s="21">
        <v>110.11</v>
      </c>
      <c r="C618" s="21">
        <v>108.32380000000001</v>
      </c>
      <c r="D618" s="10">
        <f t="shared" si="18"/>
        <v>-1.4509839484900811E-3</v>
      </c>
      <c r="E618" s="10">
        <f t="shared" si="19"/>
        <v>-2.3073628872671836E-4</v>
      </c>
    </row>
    <row r="619" spans="1:5" x14ac:dyDescent="0.25">
      <c r="A619" s="20">
        <v>43712</v>
      </c>
      <c r="B619" s="21">
        <v>110.15</v>
      </c>
      <c r="C619" s="21">
        <v>108.33880000000001</v>
      </c>
      <c r="D619" s="10">
        <f t="shared" si="18"/>
        <v>3.6327309054584589E-4</v>
      </c>
      <c r="E619" s="10">
        <f t="shared" si="19"/>
        <v>1.3847372414921288E-4</v>
      </c>
    </row>
    <row r="620" spans="1:5" x14ac:dyDescent="0.25">
      <c r="A620" s="20">
        <v>43713</v>
      </c>
      <c r="B620" s="21">
        <v>110.06</v>
      </c>
      <c r="C620" s="21">
        <v>108.3413</v>
      </c>
      <c r="D620" s="10">
        <f t="shared" si="18"/>
        <v>-8.1706763504318936E-4</v>
      </c>
      <c r="E620" s="10">
        <f t="shared" si="19"/>
        <v>2.3075758638579913E-5</v>
      </c>
    </row>
    <row r="621" spans="1:5" x14ac:dyDescent="0.25">
      <c r="A621" s="20">
        <v>43714</v>
      </c>
      <c r="B621" s="21">
        <v>110.07</v>
      </c>
      <c r="C621" s="21">
        <v>108.3677</v>
      </c>
      <c r="D621" s="10">
        <f t="shared" si="18"/>
        <v>9.0859531164833029E-5</v>
      </c>
      <c r="E621" s="10">
        <f t="shared" si="19"/>
        <v>2.4367438825256826E-4</v>
      </c>
    </row>
    <row r="622" spans="1:5" x14ac:dyDescent="0.25">
      <c r="A622" s="20">
        <v>43715</v>
      </c>
      <c r="B622" s="21">
        <v>110.07</v>
      </c>
      <c r="C622" s="21">
        <v>108.3677</v>
      </c>
      <c r="D622" s="10">
        <f t="shared" si="18"/>
        <v>0</v>
      </c>
      <c r="E622" s="10">
        <f t="shared" si="19"/>
        <v>0</v>
      </c>
    </row>
    <row r="623" spans="1:5" x14ac:dyDescent="0.25">
      <c r="A623" s="20">
        <v>43716</v>
      </c>
      <c r="B623" s="21">
        <v>110.07</v>
      </c>
      <c r="C623" s="21">
        <v>108.3677</v>
      </c>
      <c r="D623" s="10">
        <f t="shared" si="18"/>
        <v>0</v>
      </c>
      <c r="E623" s="10">
        <f t="shared" si="19"/>
        <v>0</v>
      </c>
    </row>
    <row r="624" spans="1:5" x14ac:dyDescent="0.25">
      <c r="A624" s="20">
        <v>43717</v>
      </c>
      <c r="B624" s="21">
        <v>110.19</v>
      </c>
      <c r="C624" s="21">
        <v>108.3896</v>
      </c>
      <c r="D624" s="10">
        <f t="shared" si="18"/>
        <v>1.0902153175251783E-3</v>
      </c>
      <c r="E624" s="10">
        <f t="shared" si="19"/>
        <v>2.0208973707114275E-4</v>
      </c>
    </row>
    <row r="625" spans="1:5" x14ac:dyDescent="0.25">
      <c r="A625" s="20">
        <v>43718</v>
      </c>
      <c r="B625" s="21">
        <v>110.35</v>
      </c>
      <c r="C625" s="21">
        <v>108.40900000000001</v>
      </c>
      <c r="D625" s="10">
        <f t="shared" si="18"/>
        <v>1.4520373899626904E-3</v>
      </c>
      <c r="E625" s="10">
        <f t="shared" si="19"/>
        <v>1.789839615609079E-4</v>
      </c>
    </row>
    <row r="626" spans="1:5" x14ac:dyDescent="0.25">
      <c r="A626" s="20">
        <v>43719</v>
      </c>
      <c r="B626" s="21">
        <v>110.33</v>
      </c>
      <c r="C626" s="21">
        <v>108.3947</v>
      </c>
      <c r="D626" s="10">
        <f t="shared" si="18"/>
        <v>-1.812415043044302E-4</v>
      </c>
      <c r="E626" s="10">
        <f t="shared" si="19"/>
        <v>-1.3190786742800498E-4</v>
      </c>
    </row>
    <row r="627" spans="1:5" x14ac:dyDescent="0.25">
      <c r="A627" s="20">
        <v>43720</v>
      </c>
      <c r="B627" s="21">
        <v>110.35</v>
      </c>
      <c r="C627" s="21">
        <v>108.5423</v>
      </c>
      <c r="D627" s="10">
        <f t="shared" si="18"/>
        <v>1.8127435874193409E-4</v>
      </c>
      <c r="E627" s="10">
        <f t="shared" si="19"/>
        <v>1.3616901933397596E-3</v>
      </c>
    </row>
    <row r="628" spans="1:5" x14ac:dyDescent="0.25">
      <c r="A628" s="20">
        <v>43721</v>
      </c>
      <c r="B628" s="21">
        <v>110.32</v>
      </c>
      <c r="C628" s="21">
        <v>108.624</v>
      </c>
      <c r="D628" s="10">
        <f t="shared" si="18"/>
        <v>-2.7186225645670081E-4</v>
      </c>
      <c r="E628" s="10">
        <f t="shared" si="19"/>
        <v>7.5270194200793838E-4</v>
      </c>
    </row>
    <row r="629" spans="1:5" x14ac:dyDescent="0.25">
      <c r="A629" s="20">
        <v>43722</v>
      </c>
      <c r="B629" s="21">
        <v>110.32</v>
      </c>
      <c r="C629" s="21">
        <v>108.624</v>
      </c>
      <c r="D629" s="10">
        <f t="shared" si="18"/>
        <v>0</v>
      </c>
      <c r="E629" s="10">
        <f t="shared" si="19"/>
        <v>0</v>
      </c>
    </row>
    <row r="630" spans="1:5" x14ac:dyDescent="0.25">
      <c r="A630" s="20">
        <v>43723</v>
      </c>
      <c r="B630" s="21">
        <v>110.32</v>
      </c>
      <c r="C630" s="21">
        <v>108.624</v>
      </c>
      <c r="D630" s="10">
        <f t="shared" si="18"/>
        <v>0</v>
      </c>
      <c r="E630" s="10">
        <f t="shared" si="19"/>
        <v>0</v>
      </c>
    </row>
    <row r="631" spans="1:5" x14ac:dyDescent="0.25">
      <c r="A631" s="20">
        <v>43724</v>
      </c>
      <c r="B631" s="21">
        <v>110.54</v>
      </c>
      <c r="C631" s="21">
        <v>108.6572</v>
      </c>
      <c r="D631" s="10">
        <f t="shared" si="18"/>
        <v>1.9941986947065171E-3</v>
      </c>
      <c r="E631" s="10">
        <f t="shared" si="19"/>
        <v>3.0564147886291693E-4</v>
      </c>
    </row>
    <row r="632" spans="1:5" x14ac:dyDescent="0.25">
      <c r="A632" s="20">
        <v>43725</v>
      </c>
      <c r="B632" s="21">
        <v>110.52</v>
      </c>
      <c r="C632" s="21">
        <v>108.6006</v>
      </c>
      <c r="D632" s="10">
        <f t="shared" si="18"/>
        <v>-1.8092998009777705E-4</v>
      </c>
      <c r="E632" s="10">
        <f t="shared" si="19"/>
        <v>-5.2090427509643433E-4</v>
      </c>
    </row>
    <row r="633" spans="1:5" x14ac:dyDescent="0.25">
      <c r="A633" s="20">
        <v>43726</v>
      </c>
      <c r="B633" s="21">
        <v>110.51</v>
      </c>
      <c r="C633" s="21">
        <v>108.5796</v>
      </c>
      <c r="D633" s="10">
        <f t="shared" si="18"/>
        <v>-9.0481360839556046E-5</v>
      </c>
      <c r="E633" s="10">
        <f t="shared" si="19"/>
        <v>-1.9336909740830244E-4</v>
      </c>
    </row>
    <row r="634" spans="1:5" x14ac:dyDescent="0.25">
      <c r="A634" s="20">
        <v>43727</v>
      </c>
      <c r="B634" s="21">
        <v>110.53</v>
      </c>
      <c r="C634" s="21">
        <v>108.5534</v>
      </c>
      <c r="D634" s="10">
        <f t="shared" si="18"/>
        <v>1.8097909691427994E-4</v>
      </c>
      <c r="E634" s="10">
        <f t="shared" si="19"/>
        <v>-2.4129762865221505E-4</v>
      </c>
    </row>
    <row r="635" spans="1:5" x14ac:dyDescent="0.25">
      <c r="A635" s="20">
        <v>43728</v>
      </c>
      <c r="B635" s="21">
        <v>110.53</v>
      </c>
      <c r="C635" s="21">
        <v>108.5716</v>
      </c>
      <c r="D635" s="10">
        <f t="shared" si="18"/>
        <v>0</v>
      </c>
      <c r="E635" s="10">
        <f t="shared" si="19"/>
        <v>1.676594192352443E-4</v>
      </c>
    </row>
    <row r="636" spans="1:5" x14ac:dyDescent="0.25">
      <c r="A636" s="20">
        <v>43729</v>
      </c>
      <c r="B636" s="21">
        <v>110.53</v>
      </c>
      <c r="C636" s="21">
        <v>108.5716</v>
      </c>
      <c r="D636" s="10">
        <f t="shared" si="18"/>
        <v>0</v>
      </c>
      <c r="E636" s="10">
        <f t="shared" si="19"/>
        <v>0</v>
      </c>
    </row>
    <row r="637" spans="1:5" x14ac:dyDescent="0.25">
      <c r="A637" s="20">
        <v>43730</v>
      </c>
      <c r="B637" s="21">
        <v>110.53</v>
      </c>
      <c r="C637" s="21">
        <v>108.5716</v>
      </c>
      <c r="D637" s="10">
        <f t="shared" si="18"/>
        <v>0</v>
      </c>
      <c r="E637" s="10">
        <f t="shared" si="19"/>
        <v>0</v>
      </c>
    </row>
    <row r="638" spans="1:5" x14ac:dyDescent="0.25">
      <c r="A638" s="20">
        <v>43731</v>
      </c>
      <c r="B638" s="21">
        <v>110.56</v>
      </c>
      <c r="C638" s="21">
        <v>108.621</v>
      </c>
      <c r="D638" s="10">
        <f t="shared" si="18"/>
        <v>2.7141952411113834E-4</v>
      </c>
      <c r="E638" s="10">
        <f t="shared" si="19"/>
        <v>4.5499928158010405E-4</v>
      </c>
    </row>
    <row r="639" spans="1:5" x14ac:dyDescent="0.25">
      <c r="A639" s="20">
        <v>43732</v>
      </c>
      <c r="B639" s="21">
        <v>110.51</v>
      </c>
      <c r="C639" s="21">
        <v>108.583</v>
      </c>
      <c r="D639" s="10">
        <f t="shared" si="18"/>
        <v>-4.5224312590441684E-4</v>
      </c>
      <c r="E639" s="10">
        <f t="shared" si="19"/>
        <v>-3.4984027029760778E-4</v>
      </c>
    </row>
    <row r="640" spans="1:5" x14ac:dyDescent="0.25">
      <c r="A640" s="20">
        <v>43733</v>
      </c>
      <c r="B640" s="21">
        <v>110.34</v>
      </c>
      <c r="C640" s="21">
        <v>108.52200000000001</v>
      </c>
      <c r="D640" s="10">
        <f t="shared" si="18"/>
        <v>-1.5383223237716015E-3</v>
      </c>
      <c r="E640" s="10">
        <f t="shared" si="19"/>
        <v>-5.6178223110425751E-4</v>
      </c>
    </row>
    <row r="641" spans="1:5" x14ac:dyDescent="0.25">
      <c r="A641" s="20">
        <v>43734</v>
      </c>
      <c r="B641" s="21">
        <v>110.26</v>
      </c>
      <c r="C641" s="21">
        <v>108.49209999999999</v>
      </c>
      <c r="D641" s="10">
        <f t="shared" si="18"/>
        <v>-7.2503172013771433E-4</v>
      </c>
      <c r="E641" s="10">
        <f t="shared" si="19"/>
        <v>-2.7552017102538962E-4</v>
      </c>
    </row>
    <row r="642" spans="1:5" x14ac:dyDescent="0.25">
      <c r="A642" s="20">
        <v>43735</v>
      </c>
      <c r="B642" s="21">
        <v>110.25</v>
      </c>
      <c r="C642" s="21">
        <v>108.491</v>
      </c>
      <c r="D642" s="10">
        <f t="shared" si="18"/>
        <v>-9.0694721567197156E-5</v>
      </c>
      <c r="E642" s="10">
        <f t="shared" si="19"/>
        <v>-1.0138987078245343E-5</v>
      </c>
    </row>
    <row r="643" spans="1:5" x14ac:dyDescent="0.25">
      <c r="A643" s="20">
        <v>43736</v>
      </c>
      <c r="B643" s="21">
        <v>110.25</v>
      </c>
      <c r="C643" s="21">
        <v>108.491</v>
      </c>
      <c r="D643" s="10">
        <f t="shared" si="18"/>
        <v>0</v>
      </c>
      <c r="E643" s="10">
        <f t="shared" si="19"/>
        <v>0</v>
      </c>
    </row>
    <row r="644" spans="1:5" x14ac:dyDescent="0.25">
      <c r="A644" s="20">
        <v>43737</v>
      </c>
      <c r="B644" s="21">
        <v>110.25</v>
      </c>
      <c r="C644" s="21">
        <v>108.491</v>
      </c>
      <c r="D644" s="10">
        <f t="shared" si="18"/>
        <v>0</v>
      </c>
      <c r="E644" s="10">
        <f t="shared" si="19"/>
        <v>0</v>
      </c>
    </row>
    <row r="645" spans="1:5" x14ac:dyDescent="0.25">
      <c r="A645" s="20">
        <v>43738</v>
      </c>
      <c r="B645" s="21">
        <v>110.24</v>
      </c>
      <c r="C645" s="21">
        <v>108.4271</v>
      </c>
      <c r="D645" s="10">
        <f t="shared" si="18"/>
        <v>-9.0702947845855419E-5</v>
      </c>
      <c r="E645" s="10">
        <f t="shared" si="19"/>
        <v>-5.8898894839209959E-4</v>
      </c>
    </row>
    <row r="646" spans="1:5" x14ac:dyDescent="0.25">
      <c r="A646" s="20">
        <v>43739</v>
      </c>
      <c r="B646" s="21">
        <v>110.23</v>
      </c>
      <c r="C646" s="21">
        <v>108.45659999999999</v>
      </c>
      <c r="D646" s="10">
        <f t="shared" si="18"/>
        <v>-9.071117561676445E-5</v>
      </c>
      <c r="E646" s="10">
        <f t="shared" si="19"/>
        <v>2.7207220335134785E-4</v>
      </c>
    </row>
    <row r="647" spans="1:5" x14ac:dyDescent="0.25">
      <c r="A647" s="20">
        <v>43740</v>
      </c>
      <c r="B647" s="21">
        <v>109.98</v>
      </c>
      <c r="C647" s="21">
        <v>108.4529</v>
      </c>
      <c r="D647" s="10">
        <f t="shared" si="18"/>
        <v>-2.2679851220176461E-3</v>
      </c>
      <c r="E647" s="10">
        <f t="shared" si="19"/>
        <v>-3.4115028499814848E-5</v>
      </c>
    </row>
    <row r="648" spans="1:5" x14ac:dyDescent="0.25">
      <c r="A648" s="20">
        <v>43741</v>
      </c>
      <c r="B648" s="21">
        <v>109.9</v>
      </c>
      <c r="C648" s="21">
        <v>108.34650000000001</v>
      </c>
      <c r="D648" s="10">
        <f t="shared" si="18"/>
        <v>-7.2740498272416687E-4</v>
      </c>
      <c r="E648" s="10">
        <f t="shared" si="19"/>
        <v>-9.8107104558742275E-4</v>
      </c>
    </row>
    <row r="649" spans="1:5" x14ac:dyDescent="0.25">
      <c r="A649" s="20">
        <v>43742</v>
      </c>
      <c r="B649" s="21">
        <v>109.91</v>
      </c>
      <c r="C649" s="21">
        <v>108.248</v>
      </c>
      <c r="D649" s="10">
        <f t="shared" ref="D649:D652" si="20">B649/B648-1</f>
        <v>9.0991810737017786E-5</v>
      </c>
      <c r="E649" s="10">
        <f t="shared" ref="E649:E652" si="21">C649/C648-1</f>
        <v>-9.0912027615108748E-4</v>
      </c>
    </row>
    <row r="650" spans="1:5" x14ac:dyDescent="0.25">
      <c r="A650" s="20">
        <v>43743</v>
      </c>
      <c r="B650" s="21">
        <v>109.91</v>
      </c>
      <c r="C650" s="21">
        <v>108.248</v>
      </c>
      <c r="D650" s="10">
        <f t="shared" si="20"/>
        <v>0</v>
      </c>
      <c r="E650" s="10">
        <f t="shared" si="21"/>
        <v>0</v>
      </c>
    </row>
    <row r="651" spans="1:5" x14ac:dyDescent="0.25">
      <c r="A651" s="20">
        <v>43744</v>
      </c>
      <c r="B651" s="21">
        <v>109.91</v>
      </c>
      <c r="C651" s="21">
        <v>108.248</v>
      </c>
      <c r="D651" s="10">
        <f t="shared" si="20"/>
        <v>0</v>
      </c>
      <c r="E651" s="10">
        <f t="shared" si="21"/>
        <v>0</v>
      </c>
    </row>
    <row r="652" spans="1:5" x14ac:dyDescent="0.25">
      <c r="A652" s="20">
        <v>43745</v>
      </c>
      <c r="B652" s="21">
        <v>109.92</v>
      </c>
      <c r="C652" s="21">
        <v>108.29130000000001</v>
      </c>
      <c r="D652" s="10">
        <f t="shared" si="20"/>
        <v>9.0983531980670662E-5</v>
      </c>
      <c r="E652" s="10">
        <f t="shared" si="21"/>
        <v>4.0000739043688505E-4</v>
      </c>
    </row>
    <row r="653" spans="1:5" x14ac:dyDescent="0.25">
      <c r="A653" s="20">
        <v>43746</v>
      </c>
      <c r="B653" s="21">
        <v>109.83</v>
      </c>
      <c r="C653" s="21">
        <v>108.26390000000001</v>
      </c>
      <c r="D653" s="10">
        <f t="shared" ref="D653:D687" si="22">B653/B652-1</f>
        <v>-8.1877729257640031E-4</v>
      </c>
      <c r="E653" s="10">
        <f t="shared" ref="E653:E687" si="23">C653/C652-1</f>
        <v>-2.5302124916770641E-4</v>
      </c>
    </row>
    <row r="654" spans="1:5" x14ac:dyDescent="0.25">
      <c r="A654" s="20">
        <v>43747</v>
      </c>
      <c r="B654" s="21">
        <v>109.84</v>
      </c>
      <c r="C654" s="21">
        <v>108.25449999999999</v>
      </c>
      <c r="D654" s="10">
        <f t="shared" si="22"/>
        <v>9.1049804243015231E-5</v>
      </c>
      <c r="E654" s="10">
        <f t="shared" si="23"/>
        <v>-8.6824878837821196E-5</v>
      </c>
    </row>
    <row r="655" spans="1:5" x14ac:dyDescent="0.25">
      <c r="A655" s="20">
        <v>43748</v>
      </c>
      <c r="B655" s="21">
        <v>109.84</v>
      </c>
      <c r="C655" s="21">
        <v>108.2226</v>
      </c>
      <c r="D655" s="10">
        <f t="shared" si="22"/>
        <v>0</v>
      </c>
      <c r="E655" s="10">
        <f t="shared" si="23"/>
        <v>-2.9467597189947181E-4</v>
      </c>
    </row>
    <row r="656" spans="1:5" x14ac:dyDescent="0.25">
      <c r="A656" s="20">
        <v>43749</v>
      </c>
      <c r="B656" s="21">
        <v>109.95</v>
      </c>
      <c r="C656" s="21">
        <v>108.28870000000001</v>
      </c>
      <c r="D656" s="10">
        <f t="shared" si="22"/>
        <v>1.0014566642388978E-3</v>
      </c>
      <c r="E656" s="10">
        <f t="shared" si="23"/>
        <v>6.1077815539456459E-4</v>
      </c>
    </row>
    <row r="657" spans="1:5" x14ac:dyDescent="0.25">
      <c r="A657" s="20">
        <v>43750</v>
      </c>
      <c r="B657" s="21">
        <v>109.95</v>
      </c>
      <c r="C657" s="21">
        <v>108.28870000000001</v>
      </c>
      <c r="D657" s="10">
        <f t="shared" si="22"/>
        <v>0</v>
      </c>
      <c r="E657" s="10">
        <f t="shared" si="23"/>
        <v>0</v>
      </c>
    </row>
    <row r="658" spans="1:5" x14ac:dyDescent="0.25">
      <c r="A658" s="20">
        <v>43751</v>
      </c>
      <c r="B658" s="21">
        <v>109.95</v>
      </c>
      <c r="C658" s="21">
        <v>108.28870000000001</v>
      </c>
      <c r="D658" s="10">
        <f t="shared" si="22"/>
        <v>0</v>
      </c>
      <c r="E658" s="10">
        <f t="shared" si="23"/>
        <v>0</v>
      </c>
    </row>
    <row r="659" spans="1:5" x14ac:dyDescent="0.25">
      <c r="A659" s="20">
        <v>43752</v>
      </c>
      <c r="B659" s="21">
        <v>109.95</v>
      </c>
      <c r="C659" s="21">
        <v>108.4328</v>
      </c>
      <c r="D659" s="10">
        <f t="shared" si="22"/>
        <v>0</v>
      </c>
      <c r="E659" s="10">
        <f t="shared" si="23"/>
        <v>1.3307020954171911E-3</v>
      </c>
    </row>
    <row r="660" spans="1:5" x14ac:dyDescent="0.25">
      <c r="A660" s="20">
        <v>43753</v>
      </c>
      <c r="B660" s="21">
        <v>110.07</v>
      </c>
      <c r="C660" s="21">
        <v>108.4936</v>
      </c>
      <c r="D660" s="10">
        <f t="shared" si="22"/>
        <v>1.0914051841746097E-3</v>
      </c>
      <c r="E660" s="10">
        <f t="shared" si="23"/>
        <v>5.6071594572859595E-4</v>
      </c>
    </row>
    <row r="661" spans="1:5" x14ac:dyDescent="0.25">
      <c r="A661" s="20">
        <v>43754</v>
      </c>
      <c r="B661" s="21">
        <v>110.12</v>
      </c>
      <c r="C661" s="21">
        <v>108.64319999999999</v>
      </c>
      <c r="D661" s="10">
        <f t="shared" si="22"/>
        <v>4.5425638230223164E-4</v>
      </c>
      <c r="E661" s="10">
        <f t="shared" si="23"/>
        <v>1.3788831783625444E-3</v>
      </c>
    </row>
    <row r="662" spans="1:5" x14ac:dyDescent="0.25">
      <c r="A662" s="20">
        <v>43755</v>
      </c>
      <c r="B662" s="21">
        <v>110.11</v>
      </c>
      <c r="C662" s="21">
        <v>108.6554</v>
      </c>
      <c r="D662" s="10">
        <f t="shared" si="22"/>
        <v>-9.0810025426879548E-5</v>
      </c>
      <c r="E662" s="10">
        <f t="shared" si="23"/>
        <v>1.1229418868374808E-4</v>
      </c>
    </row>
    <row r="663" spans="1:5" x14ac:dyDescent="0.25">
      <c r="A663" s="20">
        <v>43756</v>
      </c>
      <c r="B663" s="21">
        <v>110.07</v>
      </c>
      <c r="C663" s="21">
        <v>108.7122</v>
      </c>
      <c r="D663" s="10">
        <f t="shared" si="22"/>
        <v>-3.6327309054584589E-4</v>
      </c>
      <c r="E663" s="10">
        <f t="shared" si="23"/>
        <v>5.2275358610787137E-4</v>
      </c>
    </row>
    <row r="664" spans="1:5" x14ac:dyDescent="0.25">
      <c r="A664" s="20">
        <v>43757</v>
      </c>
      <c r="B664" s="21">
        <v>110.07</v>
      </c>
      <c r="C664" s="21">
        <v>108.7122</v>
      </c>
      <c r="D664" s="10">
        <f t="shared" si="22"/>
        <v>0</v>
      </c>
      <c r="E664" s="10">
        <f t="shared" si="23"/>
        <v>0</v>
      </c>
    </row>
    <row r="665" spans="1:5" x14ac:dyDescent="0.25">
      <c r="A665" s="20">
        <v>43758</v>
      </c>
      <c r="B665" s="21">
        <v>110.07</v>
      </c>
      <c r="C665" s="21">
        <v>108.7122</v>
      </c>
      <c r="D665" s="10">
        <f t="shared" si="22"/>
        <v>0</v>
      </c>
      <c r="E665" s="10">
        <f t="shared" si="23"/>
        <v>0</v>
      </c>
    </row>
    <row r="666" spans="1:5" x14ac:dyDescent="0.25">
      <c r="A666" s="20">
        <v>43759</v>
      </c>
      <c r="B666" s="21">
        <v>110.16</v>
      </c>
      <c r="C666" s="21">
        <v>108.746</v>
      </c>
      <c r="D666" s="10">
        <f t="shared" si="22"/>
        <v>8.1766148814388373E-4</v>
      </c>
      <c r="E666" s="10">
        <f t="shared" si="23"/>
        <v>3.1091266665561612E-4</v>
      </c>
    </row>
    <row r="667" spans="1:5" x14ac:dyDescent="0.25">
      <c r="A667" s="20">
        <v>43760</v>
      </c>
      <c r="B667" s="21">
        <v>110.17</v>
      </c>
      <c r="C667" s="21">
        <v>108.88720000000001</v>
      </c>
      <c r="D667" s="10">
        <f t="shared" si="22"/>
        <v>9.0777051561463651E-5</v>
      </c>
      <c r="E667" s="10">
        <f t="shared" si="23"/>
        <v>1.2984385632575091E-3</v>
      </c>
    </row>
    <row r="668" spans="1:5" x14ac:dyDescent="0.25">
      <c r="A668" s="20">
        <v>43761</v>
      </c>
      <c r="B668" s="21">
        <v>110.19</v>
      </c>
      <c r="C668" s="21">
        <v>108.9104</v>
      </c>
      <c r="D668" s="10">
        <f t="shared" si="22"/>
        <v>1.8153762367245641E-4</v>
      </c>
      <c r="E668" s="10">
        <f t="shared" si="23"/>
        <v>2.1306452916403096E-4</v>
      </c>
    </row>
    <row r="669" spans="1:5" x14ac:dyDescent="0.25">
      <c r="A669" s="20">
        <v>43762</v>
      </c>
      <c r="B669" s="21">
        <v>110.22</v>
      </c>
      <c r="C669" s="21">
        <v>108.87560000000001</v>
      </c>
      <c r="D669" s="10">
        <f t="shared" si="22"/>
        <v>2.7225701061794894E-4</v>
      </c>
      <c r="E669" s="10">
        <f t="shared" si="23"/>
        <v>-3.1952871351115242E-4</v>
      </c>
    </row>
    <row r="670" spans="1:5" x14ac:dyDescent="0.25">
      <c r="A670" s="20">
        <v>43763</v>
      </c>
      <c r="B670" s="21">
        <v>110.28</v>
      </c>
      <c r="C670" s="21">
        <v>108.889</v>
      </c>
      <c r="D670" s="10">
        <f t="shared" si="22"/>
        <v>5.4436581382688587E-4</v>
      </c>
      <c r="E670" s="10">
        <f t="shared" si="23"/>
        <v>1.2307624481500135E-4</v>
      </c>
    </row>
    <row r="671" spans="1:5" x14ac:dyDescent="0.25">
      <c r="A671" s="20">
        <v>43764</v>
      </c>
      <c r="B671" s="21">
        <v>110.28</v>
      </c>
      <c r="C671" s="21">
        <v>108.889</v>
      </c>
      <c r="D671" s="10">
        <f t="shared" si="22"/>
        <v>0</v>
      </c>
      <c r="E671" s="10">
        <f t="shared" si="23"/>
        <v>0</v>
      </c>
    </row>
    <row r="672" spans="1:5" x14ac:dyDescent="0.25">
      <c r="A672" s="20">
        <v>43765</v>
      </c>
      <c r="B672" s="21">
        <v>110.28</v>
      </c>
      <c r="C672" s="21">
        <v>108.889</v>
      </c>
      <c r="D672" s="10">
        <f t="shared" si="22"/>
        <v>0</v>
      </c>
      <c r="E672" s="10">
        <f t="shared" si="23"/>
        <v>0</v>
      </c>
    </row>
    <row r="673" spans="1:5" x14ac:dyDescent="0.25">
      <c r="A673" s="20">
        <v>43766</v>
      </c>
      <c r="B673" s="21">
        <v>110.28</v>
      </c>
      <c r="C673" s="21">
        <v>109.5471</v>
      </c>
      <c r="D673" s="10">
        <f t="shared" si="22"/>
        <v>0</v>
      </c>
      <c r="E673" s="10">
        <f t="shared" si="23"/>
        <v>6.0437693430925865E-3</v>
      </c>
    </row>
    <row r="674" spans="1:5" x14ac:dyDescent="0.25">
      <c r="A674" s="20">
        <v>43767</v>
      </c>
      <c r="B674" s="21">
        <v>110.3</v>
      </c>
      <c r="C674" s="21">
        <v>108.94110000000001</v>
      </c>
      <c r="D674" s="10">
        <f t="shared" si="22"/>
        <v>1.8135654697126746E-4</v>
      </c>
      <c r="E674" s="10">
        <f t="shared" si="23"/>
        <v>-5.531867114693112E-3</v>
      </c>
    </row>
    <row r="675" spans="1:5" x14ac:dyDescent="0.25">
      <c r="A675" s="20">
        <v>43768</v>
      </c>
      <c r="B675" s="21">
        <v>110.29</v>
      </c>
      <c r="C675" s="21">
        <v>108.949</v>
      </c>
      <c r="D675" s="10">
        <f t="shared" si="22"/>
        <v>-9.0661831368965551E-5</v>
      </c>
      <c r="E675" s="10">
        <f t="shared" si="23"/>
        <v>7.2516249606469074E-5</v>
      </c>
    </row>
    <row r="676" spans="1:5" x14ac:dyDescent="0.25">
      <c r="A676" s="20">
        <v>43769</v>
      </c>
      <c r="B676" s="21">
        <v>110.15</v>
      </c>
      <c r="C676" s="21">
        <v>108.9469</v>
      </c>
      <c r="D676" s="10">
        <f t="shared" si="22"/>
        <v>-1.2693807235469867E-3</v>
      </c>
      <c r="E676" s="10">
        <f t="shared" si="23"/>
        <v>-1.9275073658286956E-5</v>
      </c>
    </row>
    <row r="677" spans="1:5" x14ac:dyDescent="0.25">
      <c r="A677" s="20">
        <v>43770</v>
      </c>
      <c r="B677" s="21">
        <v>110.21</v>
      </c>
      <c r="C677" s="21">
        <v>108.9627</v>
      </c>
      <c r="D677" s="10">
        <f t="shared" si="22"/>
        <v>5.4471175669523753E-4</v>
      </c>
      <c r="E677" s="10">
        <f t="shared" si="23"/>
        <v>1.4502477812583514E-4</v>
      </c>
    </row>
    <row r="678" spans="1:5" x14ac:dyDescent="0.25">
      <c r="A678" s="20">
        <v>43771</v>
      </c>
      <c r="B678" s="21">
        <v>110.21</v>
      </c>
      <c r="C678" s="21">
        <v>108.9627</v>
      </c>
      <c r="D678" s="10">
        <f t="shared" si="22"/>
        <v>0</v>
      </c>
      <c r="E678" s="10">
        <f t="shared" si="23"/>
        <v>0</v>
      </c>
    </row>
    <row r="679" spans="1:5" x14ac:dyDescent="0.25">
      <c r="A679" s="20">
        <v>43772</v>
      </c>
      <c r="B679" s="21">
        <v>110.21</v>
      </c>
      <c r="C679" s="21">
        <v>108.9627</v>
      </c>
      <c r="D679" s="10">
        <f t="shared" si="22"/>
        <v>0</v>
      </c>
      <c r="E679" s="10">
        <f t="shared" si="23"/>
        <v>0</v>
      </c>
    </row>
    <row r="680" spans="1:5" x14ac:dyDescent="0.25">
      <c r="A680" s="20">
        <v>43773</v>
      </c>
      <c r="B680" s="21">
        <v>110.35</v>
      </c>
      <c r="C680" s="21">
        <v>109.0504</v>
      </c>
      <c r="D680" s="10">
        <f t="shared" si="22"/>
        <v>1.2703021504401057E-3</v>
      </c>
      <c r="E680" s="10">
        <f t="shared" si="23"/>
        <v>8.048625814154331E-4</v>
      </c>
    </row>
    <row r="681" spans="1:5" x14ac:dyDescent="0.25">
      <c r="A681" s="20">
        <v>43774</v>
      </c>
      <c r="B681" s="21">
        <v>110.36</v>
      </c>
      <c r="C681" s="21">
        <v>109.1379</v>
      </c>
      <c r="D681" s="10">
        <f t="shared" si="22"/>
        <v>9.0620752152270612E-5</v>
      </c>
      <c r="E681" s="10">
        <f t="shared" si="23"/>
        <v>8.0238128425036415E-4</v>
      </c>
    </row>
    <row r="682" spans="1:5" x14ac:dyDescent="0.25">
      <c r="A682" s="20">
        <v>43775</v>
      </c>
      <c r="B682" s="21">
        <v>110.3</v>
      </c>
      <c r="C682" s="21">
        <v>109.1538</v>
      </c>
      <c r="D682" s="10">
        <f t="shared" si="22"/>
        <v>-5.4367524465392947E-4</v>
      </c>
      <c r="E682" s="10">
        <f t="shared" si="23"/>
        <v>1.4568724521923926E-4</v>
      </c>
    </row>
    <row r="683" spans="1:5" x14ac:dyDescent="0.25">
      <c r="A683" s="20">
        <v>43776</v>
      </c>
      <c r="B683" s="21">
        <v>110.21</v>
      </c>
      <c r="C683" s="21">
        <v>109.17619999999999</v>
      </c>
      <c r="D683" s="10">
        <f t="shared" si="22"/>
        <v>-8.1595648232102302E-4</v>
      </c>
      <c r="E683" s="10">
        <f t="shared" si="23"/>
        <v>2.0521502687032012E-4</v>
      </c>
    </row>
    <row r="684" spans="1:5" x14ac:dyDescent="0.25">
      <c r="A684" s="20">
        <v>43777</v>
      </c>
      <c r="B684" s="21">
        <v>110.15</v>
      </c>
      <c r="C684" s="21">
        <v>109.143</v>
      </c>
      <c r="D684" s="10">
        <f t="shared" si="22"/>
        <v>-5.4441520733139459E-4</v>
      </c>
      <c r="E684" s="10">
        <f t="shared" si="23"/>
        <v>-3.0409558127131309E-4</v>
      </c>
    </row>
    <row r="685" spans="1:5" x14ac:dyDescent="0.25">
      <c r="A685" s="20">
        <v>43778</v>
      </c>
      <c r="B685" s="21">
        <v>110.15</v>
      </c>
      <c r="C685" s="21">
        <v>109.143</v>
      </c>
      <c r="D685" s="10">
        <f t="shared" si="22"/>
        <v>0</v>
      </c>
      <c r="E685" s="10">
        <f t="shared" si="23"/>
        <v>0</v>
      </c>
    </row>
    <row r="686" spans="1:5" x14ac:dyDescent="0.25">
      <c r="A686" s="20">
        <v>43779</v>
      </c>
      <c r="B686" s="21">
        <v>110.15</v>
      </c>
      <c r="C686" s="21">
        <v>109.143</v>
      </c>
      <c r="D686" s="10">
        <f t="shared" si="22"/>
        <v>0</v>
      </c>
      <c r="E686" s="10">
        <f t="shared" si="23"/>
        <v>0</v>
      </c>
    </row>
    <row r="687" spans="1:5" x14ac:dyDescent="0.25">
      <c r="A687" s="20">
        <v>43780</v>
      </c>
      <c r="B687" s="21">
        <v>110.15</v>
      </c>
      <c r="C687" s="21">
        <v>109.1795</v>
      </c>
      <c r="D687" s="10">
        <f t="shared" si="22"/>
        <v>0</v>
      </c>
      <c r="E687" s="10">
        <f t="shared" si="23"/>
        <v>3.3442364604230335E-4</v>
      </c>
    </row>
    <row r="688" spans="1:5" x14ac:dyDescent="0.25">
      <c r="A688" s="20">
        <v>43781</v>
      </c>
      <c r="B688" s="21">
        <v>110.19</v>
      </c>
      <c r="C688" s="21">
        <v>109.1871</v>
      </c>
      <c r="D688" s="10">
        <f t="shared" ref="D688:D712" si="24">B688/B687-1</f>
        <v>3.6314117113023237E-4</v>
      </c>
      <c r="E688" s="10">
        <f t="shared" ref="E688:E712" si="25">C688/C687-1</f>
        <v>6.9610137434228392E-5</v>
      </c>
    </row>
    <row r="689" spans="1:5" x14ac:dyDescent="0.25">
      <c r="A689" s="20">
        <v>43782</v>
      </c>
      <c r="B689" s="21">
        <v>110.07</v>
      </c>
      <c r="C689" s="21">
        <v>109.18980000000001</v>
      </c>
      <c r="D689" s="10">
        <f t="shared" si="24"/>
        <v>-1.0890280424721288E-3</v>
      </c>
      <c r="E689" s="10">
        <f t="shared" si="25"/>
        <v>2.4728195913370499E-5</v>
      </c>
    </row>
    <row r="690" spans="1:5" x14ac:dyDescent="0.25">
      <c r="A690" s="20">
        <v>43783</v>
      </c>
      <c r="B690" s="21">
        <v>110.06</v>
      </c>
      <c r="C690" s="21">
        <v>109.16379999999999</v>
      </c>
      <c r="D690" s="10">
        <f t="shared" si="24"/>
        <v>-9.0851276460357511E-5</v>
      </c>
      <c r="E690" s="10">
        <f t="shared" si="25"/>
        <v>-2.381174798379293E-4</v>
      </c>
    </row>
    <row r="691" spans="1:5" x14ac:dyDescent="0.25">
      <c r="A691" s="20">
        <v>43784</v>
      </c>
      <c r="B691" s="21">
        <v>110.1</v>
      </c>
      <c r="C691" s="21">
        <v>109.12730000000001</v>
      </c>
      <c r="D691" s="10">
        <f t="shared" si="24"/>
        <v>3.6343812465911007E-4</v>
      </c>
      <c r="E691" s="10">
        <f t="shared" si="25"/>
        <v>-3.3435992517660829E-4</v>
      </c>
    </row>
    <row r="692" spans="1:5" x14ac:dyDescent="0.25">
      <c r="A692" s="20">
        <v>43785</v>
      </c>
      <c r="B692" s="21">
        <v>110.1</v>
      </c>
      <c r="C692" s="21">
        <v>109.12730000000001</v>
      </c>
      <c r="D692" s="10">
        <f t="shared" si="24"/>
        <v>0</v>
      </c>
      <c r="E692" s="10">
        <f t="shared" si="25"/>
        <v>0</v>
      </c>
    </row>
    <row r="693" spans="1:5" x14ac:dyDescent="0.25">
      <c r="A693" s="20">
        <v>43786</v>
      </c>
      <c r="B693" s="21">
        <v>110.1</v>
      </c>
      <c r="C693" s="21">
        <v>109.12730000000001</v>
      </c>
      <c r="D693" s="10">
        <f t="shared" si="24"/>
        <v>0</v>
      </c>
      <c r="E693" s="10">
        <f t="shared" si="25"/>
        <v>0</v>
      </c>
    </row>
    <row r="694" spans="1:5" x14ac:dyDescent="0.25">
      <c r="A694" s="20">
        <v>43787</v>
      </c>
      <c r="B694" s="21">
        <v>110.07</v>
      </c>
      <c r="C694" s="21">
        <v>109.1686</v>
      </c>
      <c r="D694" s="10">
        <f t="shared" si="24"/>
        <v>-2.7247956403275708E-4</v>
      </c>
      <c r="E694" s="10">
        <f t="shared" si="25"/>
        <v>3.7845708635697584E-4</v>
      </c>
    </row>
    <row r="695" spans="1:5" x14ac:dyDescent="0.25">
      <c r="A695" s="20">
        <v>43788</v>
      </c>
      <c r="B695" s="21">
        <v>110</v>
      </c>
      <c r="C695" s="21">
        <v>109.1921</v>
      </c>
      <c r="D695" s="10">
        <f t="shared" si="24"/>
        <v>-6.3595893522294666E-4</v>
      </c>
      <c r="E695" s="10">
        <f t="shared" si="25"/>
        <v>2.1526336327482021E-4</v>
      </c>
    </row>
    <row r="696" spans="1:5" x14ac:dyDescent="0.25">
      <c r="A696" s="20">
        <v>43789</v>
      </c>
      <c r="B696" s="21">
        <v>109.98</v>
      </c>
      <c r="C696" s="21">
        <v>109.17440000000001</v>
      </c>
      <c r="D696" s="10">
        <f t="shared" si="24"/>
        <v>-1.8181818181817189E-4</v>
      </c>
      <c r="E696" s="10">
        <f t="shared" si="25"/>
        <v>-1.6209963907631852E-4</v>
      </c>
    </row>
    <row r="697" spans="1:5" x14ac:dyDescent="0.25">
      <c r="A697" s="20">
        <v>43790</v>
      </c>
      <c r="B697" s="21">
        <v>109.92</v>
      </c>
      <c r="C697" s="21">
        <v>109.1551</v>
      </c>
      <c r="D697" s="10">
        <f t="shared" si="24"/>
        <v>-5.4555373704312515E-4</v>
      </c>
      <c r="E697" s="10">
        <f t="shared" si="25"/>
        <v>-1.7678136999155214E-4</v>
      </c>
    </row>
    <row r="698" spans="1:5" x14ac:dyDescent="0.25">
      <c r="A698" s="20">
        <v>43791</v>
      </c>
      <c r="B698" s="21">
        <v>110.01</v>
      </c>
      <c r="C698" s="21">
        <v>109.24469999999999</v>
      </c>
      <c r="D698" s="10">
        <f t="shared" si="24"/>
        <v>8.1877729257651133E-4</v>
      </c>
      <c r="E698" s="10">
        <f t="shared" si="25"/>
        <v>8.2085033131740204E-4</v>
      </c>
    </row>
    <row r="699" spans="1:5" x14ac:dyDescent="0.25">
      <c r="A699" s="20">
        <v>43792</v>
      </c>
      <c r="B699" s="21">
        <v>110.01</v>
      </c>
      <c r="C699" s="21">
        <v>109.24469999999999</v>
      </c>
      <c r="D699" s="10">
        <f t="shared" si="24"/>
        <v>0</v>
      </c>
      <c r="E699" s="10">
        <f t="shared" si="25"/>
        <v>0</v>
      </c>
    </row>
    <row r="700" spans="1:5" x14ac:dyDescent="0.25">
      <c r="A700" s="20">
        <v>43793</v>
      </c>
      <c r="B700" s="21">
        <v>110.01</v>
      </c>
      <c r="C700" s="21">
        <v>109.24469999999999</v>
      </c>
      <c r="D700" s="10">
        <f t="shared" si="24"/>
        <v>0</v>
      </c>
      <c r="E700" s="10">
        <f t="shared" si="25"/>
        <v>0</v>
      </c>
    </row>
    <row r="701" spans="1:5" x14ac:dyDescent="0.25">
      <c r="A701" s="20">
        <v>43794</v>
      </c>
      <c r="B701" s="21">
        <v>110.17</v>
      </c>
      <c r="C701" s="21">
        <v>109.3553</v>
      </c>
      <c r="D701" s="10">
        <f t="shared" si="24"/>
        <v>1.4544132351603789E-3</v>
      </c>
      <c r="E701" s="10">
        <f t="shared" si="25"/>
        <v>1.0124060938425661E-3</v>
      </c>
    </row>
    <row r="702" spans="1:5" x14ac:dyDescent="0.25">
      <c r="A702" s="20">
        <v>43795</v>
      </c>
      <c r="B702" s="21">
        <v>110.24</v>
      </c>
      <c r="C702" s="21">
        <v>109.4971</v>
      </c>
      <c r="D702" s="10">
        <f t="shared" si="24"/>
        <v>6.3538168285370844E-4</v>
      </c>
      <c r="E702" s="10">
        <f t="shared" si="25"/>
        <v>1.2966906953755242E-3</v>
      </c>
    </row>
    <row r="703" spans="1:5" x14ac:dyDescent="0.25">
      <c r="A703" s="20">
        <v>43796</v>
      </c>
      <c r="B703" s="21">
        <v>110.3</v>
      </c>
      <c r="C703" s="21">
        <v>109.5254</v>
      </c>
      <c r="D703" s="10">
        <f t="shared" si="24"/>
        <v>5.4426705370103079E-4</v>
      </c>
      <c r="E703" s="10">
        <f t="shared" si="25"/>
        <v>2.584543334938072E-4</v>
      </c>
    </row>
    <row r="704" spans="1:5" x14ac:dyDescent="0.25">
      <c r="A704" s="20">
        <v>43797</v>
      </c>
      <c r="B704" s="21">
        <v>110.3</v>
      </c>
      <c r="C704" s="21">
        <v>109.5471</v>
      </c>
      <c r="D704" s="10">
        <f t="shared" si="24"/>
        <v>0</v>
      </c>
      <c r="E704" s="10">
        <f t="shared" si="25"/>
        <v>1.9812755762593781E-4</v>
      </c>
    </row>
    <row r="705" spans="1:5" x14ac:dyDescent="0.25">
      <c r="A705" s="20">
        <v>43798</v>
      </c>
      <c r="B705" s="21">
        <v>110.29</v>
      </c>
      <c r="C705" s="21">
        <v>109.5681</v>
      </c>
      <c r="D705" s="10">
        <f t="shared" si="24"/>
        <v>-9.0661831368965551E-5</v>
      </c>
      <c r="E705" s="10">
        <f t="shared" si="25"/>
        <v>1.9169836536070406E-4</v>
      </c>
    </row>
    <row r="706" spans="1:5" x14ac:dyDescent="0.25">
      <c r="A706" s="20">
        <v>43799</v>
      </c>
      <c r="B706" s="21">
        <v>110.29</v>
      </c>
      <c r="C706" s="21">
        <v>109.5681</v>
      </c>
      <c r="D706" s="10">
        <f t="shared" si="24"/>
        <v>0</v>
      </c>
      <c r="E706" s="10">
        <f t="shared" si="25"/>
        <v>0</v>
      </c>
    </row>
    <row r="707" spans="1:5" x14ac:dyDescent="0.25">
      <c r="A707" s="20">
        <v>43800</v>
      </c>
      <c r="B707" s="21">
        <v>110.29</v>
      </c>
      <c r="C707" s="21">
        <v>109.5681</v>
      </c>
      <c r="D707" s="10">
        <f t="shared" si="24"/>
        <v>0</v>
      </c>
      <c r="E707" s="10">
        <f t="shared" si="25"/>
        <v>0</v>
      </c>
    </row>
    <row r="708" spans="1:5" x14ac:dyDescent="0.25">
      <c r="A708" s="20">
        <v>43801</v>
      </c>
      <c r="B708" s="21">
        <v>110.26</v>
      </c>
      <c r="C708" s="21">
        <v>109.6388</v>
      </c>
      <c r="D708" s="10">
        <f t="shared" si="24"/>
        <v>-2.7201015504574322E-4</v>
      </c>
      <c r="E708" s="10">
        <f t="shared" si="25"/>
        <v>6.4526080127347285E-4</v>
      </c>
    </row>
    <row r="709" spans="1:5" x14ac:dyDescent="0.25">
      <c r="A709" s="20">
        <v>43802</v>
      </c>
      <c r="B709" s="21">
        <v>110.2</v>
      </c>
      <c r="C709" s="21">
        <v>109.6199</v>
      </c>
      <c r="D709" s="10">
        <f t="shared" si="24"/>
        <v>-5.4416832940329396E-4</v>
      </c>
      <c r="E709" s="10">
        <f t="shared" si="25"/>
        <v>-1.7238422894083616E-4</v>
      </c>
    </row>
    <row r="710" spans="1:5" x14ac:dyDescent="0.25">
      <c r="A710" s="20">
        <v>43803</v>
      </c>
      <c r="B710" s="21">
        <v>110.3</v>
      </c>
      <c r="C710" s="21">
        <v>109.622</v>
      </c>
      <c r="D710" s="10">
        <f t="shared" si="24"/>
        <v>9.0744101633388752E-4</v>
      </c>
      <c r="E710" s="10">
        <f t="shared" si="25"/>
        <v>1.9157105598521795E-5</v>
      </c>
    </row>
    <row r="711" spans="1:5" x14ac:dyDescent="0.25">
      <c r="A711" s="20">
        <v>43804</v>
      </c>
      <c r="B711" s="21">
        <v>110.31</v>
      </c>
      <c r="C711" s="21">
        <v>109.6666</v>
      </c>
      <c r="D711" s="10">
        <f t="shared" si="24"/>
        <v>9.0661831368965551E-5</v>
      </c>
      <c r="E711" s="10">
        <f t="shared" si="25"/>
        <v>4.0685263906881097E-4</v>
      </c>
    </row>
    <row r="712" spans="1:5" x14ac:dyDescent="0.25">
      <c r="A712" s="20">
        <v>43805</v>
      </c>
      <c r="B712" s="21">
        <v>110.46</v>
      </c>
      <c r="C712" s="21">
        <v>109.74420000000001</v>
      </c>
      <c r="D712" s="10">
        <f t="shared" si="24"/>
        <v>1.3598041881968115E-3</v>
      </c>
      <c r="E712" s="10">
        <f t="shared" si="25"/>
        <v>7.0759921434615514E-4</v>
      </c>
    </row>
    <row r="713" spans="1:5" x14ac:dyDescent="0.25">
      <c r="A713" s="20">
        <v>43806</v>
      </c>
      <c r="B713" s="21">
        <v>110.46</v>
      </c>
      <c r="C713" s="21">
        <v>109.74420000000001</v>
      </c>
      <c r="D713" s="10">
        <f t="shared" ref="D713:D754" si="26">B713/B712-1</f>
        <v>0</v>
      </c>
      <c r="E713" s="10">
        <f t="shared" ref="E713:E754" si="27">C713/C712-1</f>
        <v>0</v>
      </c>
    </row>
    <row r="714" spans="1:5" x14ac:dyDescent="0.25">
      <c r="A714" s="20">
        <v>43807</v>
      </c>
      <c r="B714" s="21">
        <v>110.46</v>
      </c>
      <c r="C714" s="21">
        <v>109.74420000000001</v>
      </c>
      <c r="D714" s="10">
        <f t="shared" si="26"/>
        <v>0</v>
      </c>
      <c r="E714" s="10">
        <f t="shared" si="27"/>
        <v>0</v>
      </c>
    </row>
    <row r="715" spans="1:5" x14ac:dyDescent="0.25">
      <c r="A715" s="20">
        <v>43808</v>
      </c>
      <c r="B715" s="21">
        <v>110.48</v>
      </c>
      <c r="C715" s="21">
        <v>109.8809</v>
      </c>
      <c r="D715" s="10">
        <f t="shared" si="26"/>
        <v>1.8106101756298898E-4</v>
      </c>
      <c r="E715" s="10">
        <f t="shared" si="27"/>
        <v>1.245623914521099E-3</v>
      </c>
    </row>
    <row r="716" spans="1:5" x14ac:dyDescent="0.25">
      <c r="A716" s="20">
        <v>43809</v>
      </c>
      <c r="B716" s="21">
        <v>110.56</v>
      </c>
      <c r="C716" s="21">
        <v>109.9332</v>
      </c>
      <c r="D716" s="10">
        <f t="shared" si="26"/>
        <v>7.2411296162200323E-4</v>
      </c>
      <c r="E716" s="10">
        <f t="shared" si="27"/>
        <v>4.7596989103659837E-4</v>
      </c>
    </row>
    <row r="717" spans="1:5" x14ac:dyDescent="0.25">
      <c r="A717" s="20">
        <v>43810</v>
      </c>
      <c r="B717" s="21">
        <v>110.63</v>
      </c>
      <c r="C717" s="21">
        <v>109.9849</v>
      </c>
      <c r="D717" s="10">
        <f t="shared" si="26"/>
        <v>6.331403762662724E-4</v>
      </c>
      <c r="E717" s="10">
        <f t="shared" si="27"/>
        <v>4.7028559161388372E-4</v>
      </c>
    </row>
    <row r="718" spans="1:5" x14ac:dyDescent="0.25">
      <c r="A718" s="20">
        <v>43811</v>
      </c>
      <c r="B718" s="21">
        <v>110.73</v>
      </c>
      <c r="C718" s="21">
        <v>110.0262</v>
      </c>
      <c r="D718" s="10">
        <f t="shared" si="26"/>
        <v>9.0391394739230968E-4</v>
      </c>
      <c r="E718" s="10">
        <f t="shared" si="27"/>
        <v>3.755060921999398E-4</v>
      </c>
    </row>
    <row r="719" spans="1:5" x14ac:dyDescent="0.25">
      <c r="A719" s="20">
        <v>43812</v>
      </c>
      <c r="B719" s="21">
        <v>110.8</v>
      </c>
      <c r="C719" s="21">
        <v>110.2338</v>
      </c>
      <c r="D719" s="10">
        <f t="shared" si="26"/>
        <v>6.3216833739732081E-4</v>
      </c>
      <c r="E719" s="10">
        <f t="shared" si="27"/>
        <v>1.8868233202637974E-3</v>
      </c>
    </row>
    <row r="720" spans="1:5" x14ac:dyDescent="0.25">
      <c r="A720" s="20">
        <v>43813</v>
      </c>
      <c r="B720" s="21">
        <v>110.8</v>
      </c>
      <c r="C720" s="21">
        <v>110.2338</v>
      </c>
      <c r="D720" s="10">
        <f t="shared" si="26"/>
        <v>0</v>
      </c>
      <c r="E720" s="10">
        <f t="shared" si="27"/>
        <v>0</v>
      </c>
    </row>
    <row r="721" spans="1:5" x14ac:dyDescent="0.25">
      <c r="A721" s="20">
        <v>43814</v>
      </c>
      <c r="B721" s="21">
        <v>110.8</v>
      </c>
      <c r="C721" s="21">
        <v>110.2338</v>
      </c>
      <c r="D721" s="10">
        <f t="shared" si="26"/>
        <v>0</v>
      </c>
      <c r="E721" s="10">
        <f t="shared" si="27"/>
        <v>0</v>
      </c>
    </row>
    <row r="722" spans="1:5" x14ac:dyDescent="0.25">
      <c r="A722" s="20">
        <v>43815</v>
      </c>
      <c r="B722" s="21">
        <v>110.91</v>
      </c>
      <c r="C722" s="21">
        <v>110.39709999999999</v>
      </c>
      <c r="D722" s="10">
        <f t="shared" si="26"/>
        <v>9.9277978339351591E-4</v>
      </c>
      <c r="E722" s="10">
        <f t="shared" si="27"/>
        <v>1.4813968129556709E-3</v>
      </c>
    </row>
    <row r="723" spans="1:5" x14ac:dyDescent="0.25">
      <c r="A723" s="20">
        <v>43816</v>
      </c>
      <c r="B723" s="21">
        <v>111.06</v>
      </c>
      <c r="C723" s="21">
        <v>110.4366</v>
      </c>
      <c r="D723" s="10">
        <f t="shared" si="26"/>
        <v>1.3524479307547299E-3</v>
      </c>
      <c r="E723" s="10">
        <f t="shared" si="27"/>
        <v>3.5779925378487398E-4</v>
      </c>
    </row>
    <row r="724" spans="1:5" x14ac:dyDescent="0.25">
      <c r="A724" s="20">
        <v>43817</v>
      </c>
      <c r="B724" s="21">
        <v>111.15</v>
      </c>
      <c r="C724" s="21">
        <v>110.4559</v>
      </c>
      <c r="D724" s="10">
        <f t="shared" si="26"/>
        <v>8.1037277147499864E-4</v>
      </c>
      <c r="E724" s="10">
        <f t="shared" si="27"/>
        <v>1.747609035409603E-4</v>
      </c>
    </row>
    <row r="725" spans="1:5" x14ac:dyDescent="0.25">
      <c r="A725" s="20">
        <v>43818</v>
      </c>
      <c r="B725" s="21">
        <v>111.12</v>
      </c>
      <c r="C725" s="21">
        <v>110.5064</v>
      </c>
      <c r="D725" s="10">
        <f t="shared" si="26"/>
        <v>-2.6990553306338594E-4</v>
      </c>
      <c r="E725" s="10">
        <f t="shared" si="27"/>
        <v>4.5719603932425912E-4</v>
      </c>
    </row>
    <row r="726" spans="1:5" x14ac:dyDescent="0.25">
      <c r="A726" s="20">
        <v>43819</v>
      </c>
      <c r="B726" s="21">
        <v>111.13</v>
      </c>
      <c r="C726" s="21">
        <v>110.515</v>
      </c>
      <c r="D726" s="10">
        <f t="shared" si="26"/>
        <v>8.9992800575977583E-5</v>
      </c>
      <c r="E726" s="10">
        <f t="shared" si="27"/>
        <v>7.7823546871469418E-5</v>
      </c>
    </row>
    <row r="727" spans="1:5" x14ac:dyDescent="0.25">
      <c r="A727" s="20">
        <v>43820</v>
      </c>
      <c r="B727" s="21">
        <v>111.13</v>
      </c>
      <c r="C727" s="21">
        <v>110.515</v>
      </c>
      <c r="D727" s="10">
        <f t="shared" si="26"/>
        <v>0</v>
      </c>
      <c r="E727" s="10">
        <f t="shared" si="27"/>
        <v>0</v>
      </c>
    </row>
    <row r="728" spans="1:5" x14ac:dyDescent="0.25">
      <c r="A728" s="20">
        <v>43821</v>
      </c>
      <c r="B728" s="21">
        <v>111.13</v>
      </c>
      <c r="C728" s="21">
        <v>110.515</v>
      </c>
      <c r="D728" s="10">
        <f t="shared" si="26"/>
        <v>0</v>
      </c>
      <c r="E728" s="10">
        <f t="shared" si="27"/>
        <v>0</v>
      </c>
    </row>
    <row r="729" spans="1:5" x14ac:dyDescent="0.25">
      <c r="A729" s="20">
        <v>43822</v>
      </c>
      <c r="B729" s="21">
        <v>111.1</v>
      </c>
      <c r="C729" s="21">
        <v>110.5441</v>
      </c>
      <c r="D729" s="10">
        <f t="shared" si="26"/>
        <v>-2.6995410780172868E-4</v>
      </c>
      <c r="E729" s="10">
        <f t="shared" si="27"/>
        <v>2.6331267248780321E-4</v>
      </c>
    </row>
    <row r="730" spans="1:5" x14ac:dyDescent="0.25">
      <c r="A730" s="20">
        <v>43823</v>
      </c>
      <c r="B730" s="21">
        <v>111.09</v>
      </c>
      <c r="C730" s="21">
        <v>110.5441</v>
      </c>
      <c r="D730" s="10">
        <f t="shared" si="26"/>
        <v>-9.000900090005981E-5</v>
      </c>
      <c r="E730" s="10">
        <f t="shared" si="27"/>
        <v>0</v>
      </c>
    </row>
    <row r="731" spans="1:5" x14ac:dyDescent="0.25">
      <c r="A731" s="20">
        <v>43824</v>
      </c>
      <c r="B731" s="21">
        <v>111.09</v>
      </c>
      <c r="C731" s="21">
        <v>110.5441</v>
      </c>
      <c r="D731" s="10">
        <f t="shared" si="26"/>
        <v>0</v>
      </c>
      <c r="E731" s="10">
        <f t="shared" si="27"/>
        <v>0</v>
      </c>
    </row>
    <row r="732" spans="1:5" x14ac:dyDescent="0.25">
      <c r="A732" s="20">
        <v>43825</v>
      </c>
      <c r="B732" s="21">
        <v>111.09</v>
      </c>
      <c r="C732" s="21">
        <v>110.5441</v>
      </c>
      <c r="D732" s="10">
        <f t="shared" si="26"/>
        <v>0</v>
      </c>
      <c r="E732" s="10">
        <f t="shared" si="27"/>
        <v>0</v>
      </c>
    </row>
    <row r="733" spans="1:5" x14ac:dyDescent="0.25">
      <c r="A733" s="20">
        <v>43826</v>
      </c>
      <c r="B733" s="21">
        <v>111.09</v>
      </c>
      <c r="C733" s="21">
        <v>110.5967</v>
      </c>
      <c r="D733" s="10">
        <f t="shared" si="26"/>
        <v>0</v>
      </c>
      <c r="E733" s="10">
        <f t="shared" si="27"/>
        <v>4.7582819888170036E-4</v>
      </c>
    </row>
    <row r="734" spans="1:5" x14ac:dyDescent="0.25">
      <c r="A734" s="20">
        <v>43827</v>
      </c>
      <c r="B734" s="21">
        <v>111.09</v>
      </c>
      <c r="C734" s="21">
        <v>110.5967</v>
      </c>
      <c r="D734" s="10">
        <f t="shared" si="26"/>
        <v>0</v>
      </c>
      <c r="E734" s="10">
        <f t="shared" si="27"/>
        <v>0</v>
      </c>
    </row>
    <row r="735" spans="1:5" x14ac:dyDescent="0.25">
      <c r="A735" s="20">
        <v>43828</v>
      </c>
      <c r="B735" s="21">
        <v>111.09</v>
      </c>
      <c r="C735" s="21">
        <v>110.5967</v>
      </c>
      <c r="D735" s="10">
        <f t="shared" si="26"/>
        <v>0</v>
      </c>
      <c r="E735" s="10">
        <f t="shared" si="27"/>
        <v>0</v>
      </c>
    </row>
    <row r="736" spans="1:5" x14ac:dyDescent="0.25">
      <c r="A736" s="20">
        <v>43829</v>
      </c>
      <c r="B736" s="21">
        <v>111.06</v>
      </c>
      <c r="C736" s="21">
        <v>110.5913</v>
      </c>
      <c r="D736" s="10">
        <f t="shared" si="26"/>
        <v>-2.7005130974888658E-4</v>
      </c>
      <c r="E736" s="10">
        <f t="shared" si="27"/>
        <v>-4.8826049963479612E-5</v>
      </c>
    </row>
    <row r="737" spans="1:5" x14ac:dyDescent="0.25">
      <c r="A737" s="20">
        <v>43830</v>
      </c>
      <c r="B737" s="21">
        <v>111.04</v>
      </c>
      <c r="C737" s="21">
        <v>110.6277</v>
      </c>
      <c r="D737" s="10">
        <f t="shared" si="26"/>
        <v>-1.8008283810544423E-4</v>
      </c>
      <c r="E737" s="10">
        <f t="shared" si="27"/>
        <v>3.2913981479554266E-4</v>
      </c>
    </row>
    <row r="738" spans="1:5" x14ac:dyDescent="0.25">
      <c r="A738" s="20">
        <v>43831</v>
      </c>
      <c r="B738" s="21">
        <v>111.04</v>
      </c>
      <c r="C738" s="21">
        <v>110.6277</v>
      </c>
      <c r="D738" s="10">
        <f t="shared" si="26"/>
        <v>0</v>
      </c>
      <c r="E738" s="10">
        <f t="shared" si="27"/>
        <v>0</v>
      </c>
    </row>
    <row r="739" spans="1:5" x14ac:dyDescent="0.25">
      <c r="A739" s="20">
        <v>43832</v>
      </c>
      <c r="B739" s="21">
        <v>111.08</v>
      </c>
      <c r="C739" s="21">
        <v>110.6666</v>
      </c>
      <c r="D739" s="10">
        <f t="shared" si="26"/>
        <v>3.6023054755029982E-4</v>
      </c>
      <c r="E739" s="10">
        <f t="shared" si="27"/>
        <v>3.5162983592718078E-4</v>
      </c>
    </row>
    <row r="740" spans="1:5" x14ac:dyDescent="0.25">
      <c r="A740" s="20">
        <v>43833</v>
      </c>
      <c r="B740" s="21">
        <v>111.1</v>
      </c>
      <c r="C740" s="21">
        <v>110.703</v>
      </c>
      <c r="D740" s="10">
        <f t="shared" si="26"/>
        <v>1.8005041411583989E-4</v>
      </c>
      <c r="E740" s="10">
        <f t="shared" si="27"/>
        <v>3.2891586079264457E-4</v>
      </c>
    </row>
    <row r="741" spans="1:5" x14ac:dyDescent="0.25">
      <c r="A741" s="20">
        <v>43834</v>
      </c>
      <c r="B741" s="21">
        <v>111.1</v>
      </c>
      <c r="C741" s="21">
        <v>110.703</v>
      </c>
      <c r="D741" s="10">
        <f t="shared" si="26"/>
        <v>0</v>
      </c>
      <c r="E741" s="10">
        <f t="shared" si="27"/>
        <v>0</v>
      </c>
    </row>
    <row r="742" spans="1:5" x14ac:dyDescent="0.25">
      <c r="A742" s="20">
        <v>43835</v>
      </c>
      <c r="B742" s="21">
        <v>111.1</v>
      </c>
      <c r="C742" s="21">
        <v>110.703</v>
      </c>
      <c r="D742" s="10">
        <f t="shared" si="26"/>
        <v>0</v>
      </c>
      <c r="E742" s="10">
        <f t="shared" si="27"/>
        <v>0</v>
      </c>
    </row>
    <row r="743" spans="1:5" x14ac:dyDescent="0.25">
      <c r="A743" s="20">
        <v>43836</v>
      </c>
      <c r="B743" s="21">
        <v>111.18</v>
      </c>
      <c r="C743" s="21">
        <v>110.6883</v>
      </c>
      <c r="D743" s="10">
        <f t="shared" si="26"/>
        <v>7.2007200720092257E-4</v>
      </c>
      <c r="E743" s="10">
        <f t="shared" si="27"/>
        <v>-1.3278772932989735E-4</v>
      </c>
    </row>
    <row r="744" spans="1:5" x14ac:dyDescent="0.25">
      <c r="A744" s="20">
        <v>43837</v>
      </c>
      <c r="B744" s="21">
        <v>111.18</v>
      </c>
      <c r="C744" s="21">
        <v>110.7054</v>
      </c>
      <c r="D744" s="10">
        <f t="shared" si="26"/>
        <v>0</v>
      </c>
      <c r="E744" s="10">
        <f t="shared" si="27"/>
        <v>1.544878727020027E-4</v>
      </c>
    </row>
    <row r="745" spans="1:5" x14ac:dyDescent="0.25">
      <c r="A745" s="20">
        <v>43838</v>
      </c>
      <c r="B745" s="21">
        <v>111.21</v>
      </c>
      <c r="C745" s="21">
        <v>110.6957</v>
      </c>
      <c r="D745" s="10">
        <f t="shared" si="26"/>
        <v>2.6983270372360479E-4</v>
      </c>
      <c r="E745" s="10">
        <f t="shared" si="27"/>
        <v>-8.7619935432159402E-5</v>
      </c>
    </row>
    <row r="746" spans="1:5" x14ac:dyDescent="0.25">
      <c r="A746" s="20">
        <v>43839</v>
      </c>
      <c r="B746" s="21">
        <v>111.22</v>
      </c>
      <c r="C746" s="21">
        <v>110.7658</v>
      </c>
      <c r="D746" s="10">
        <f t="shared" si="26"/>
        <v>8.991997122564932E-5</v>
      </c>
      <c r="E746" s="10">
        <f t="shared" si="27"/>
        <v>6.3326759756709983E-4</v>
      </c>
    </row>
    <row r="747" spans="1:5" x14ac:dyDescent="0.25">
      <c r="A747" s="20">
        <v>43840</v>
      </c>
      <c r="B747" s="21">
        <v>111.17</v>
      </c>
      <c r="C747" s="21">
        <v>110.8325</v>
      </c>
      <c r="D747" s="10">
        <f t="shared" si="26"/>
        <v>-4.4955943175684077E-4</v>
      </c>
      <c r="E747" s="10">
        <f t="shared" si="27"/>
        <v>6.0217142836505033E-4</v>
      </c>
    </row>
    <row r="748" spans="1:5" x14ac:dyDescent="0.25">
      <c r="A748" s="20">
        <v>43841</v>
      </c>
      <c r="B748" s="21">
        <v>111.17</v>
      </c>
      <c r="C748" s="21">
        <v>110.8325</v>
      </c>
      <c r="D748" s="10">
        <f t="shared" si="26"/>
        <v>0</v>
      </c>
      <c r="E748" s="10">
        <f t="shared" si="27"/>
        <v>0</v>
      </c>
    </row>
    <row r="749" spans="1:5" x14ac:dyDescent="0.25">
      <c r="A749" s="20">
        <v>43842</v>
      </c>
      <c r="B749" s="21">
        <v>111.17</v>
      </c>
      <c r="C749" s="21">
        <v>110.8325</v>
      </c>
      <c r="D749" s="10">
        <f t="shared" si="26"/>
        <v>0</v>
      </c>
      <c r="E749" s="10">
        <f t="shared" si="27"/>
        <v>0</v>
      </c>
    </row>
    <row r="750" spans="1:5" x14ac:dyDescent="0.25">
      <c r="A750" s="20">
        <v>43843</v>
      </c>
      <c r="B750" s="21">
        <v>111.24</v>
      </c>
      <c r="C750" s="21">
        <v>110.946</v>
      </c>
      <c r="D750" s="10">
        <f t="shared" si="26"/>
        <v>6.2966627687321974E-4</v>
      </c>
      <c r="E750" s="10">
        <f t="shared" si="27"/>
        <v>1.0240678501343137E-3</v>
      </c>
    </row>
    <row r="751" spans="1:5" x14ac:dyDescent="0.25">
      <c r="A751" s="20">
        <v>43844</v>
      </c>
      <c r="B751" s="21">
        <v>111.32</v>
      </c>
      <c r="C751" s="21">
        <v>111.0046</v>
      </c>
      <c r="D751" s="10">
        <f t="shared" si="26"/>
        <v>7.1916576770947316E-4</v>
      </c>
      <c r="E751" s="10">
        <f t="shared" si="27"/>
        <v>5.2818488273564945E-4</v>
      </c>
    </row>
    <row r="752" spans="1:5" x14ac:dyDescent="0.25">
      <c r="A752" s="20">
        <v>43845</v>
      </c>
      <c r="B752" s="21">
        <v>111.36</v>
      </c>
      <c r="C752" s="21">
        <v>111.08069999999999</v>
      </c>
      <c r="D752" s="10">
        <f t="shared" si="26"/>
        <v>3.5932446999642487E-4</v>
      </c>
      <c r="E752" s="10">
        <f t="shared" si="27"/>
        <v>6.8555717510809799E-4</v>
      </c>
    </row>
    <row r="753" spans="1:5" x14ac:dyDescent="0.25">
      <c r="A753" s="20">
        <v>43846</v>
      </c>
      <c r="B753" s="21">
        <v>111.39</v>
      </c>
      <c r="C753" s="21">
        <v>111.1185</v>
      </c>
      <c r="D753" s="10">
        <f t="shared" si="26"/>
        <v>2.6939655172419918E-4</v>
      </c>
      <c r="E753" s="10">
        <f t="shared" si="27"/>
        <v>3.4029313823191742E-4</v>
      </c>
    </row>
    <row r="754" spans="1:5" x14ac:dyDescent="0.25">
      <c r="A754" s="20">
        <v>43847</v>
      </c>
      <c r="B754" s="21">
        <v>111.37</v>
      </c>
      <c r="C754" s="21">
        <v>111.2312</v>
      </c>
      <c r="D754" s="10">
        <f t="shared" si="26"/>
        <v>-1.7954933117869665E-4</v>
      </c>
      <c r="E754" s="10">
        <f t="shared" si="27"/>
        <v>1.0142325535351659E-3</v>
      </c>
    </row>
    <row r="755" spans="1:5" x14ac:dyDescent="0.25">
      <c r="A755" s="20">
        <v>43848</v>
      </c>
      <c r="B755" s="21">
        <v>111.37</v>
      </c>
      <c r="C755" s="21">
        <v>111.2312</v>
      </c>
      <c r="D755" s="10">
        <f t="shared" ref="D755:D773" si="28">B755/B754-1</f>
        <v>0</v>
      </c>
      <c r="E755" s="10">
        <f t="shared" ref="E755:E773" si="29">C755/C754-1</f>
        <v>0</v>
      </c>
    </row>
    <row r="756" spans="1:5" x14ac:dyDescent="0.25">
      <c r="A756" s="20">
        <v>43849</v>
      </c>
      <c r="B756" s="21">
        <v>111.37</v>
      </c>
      <c r="C756" s="21">
        <v>111.2312</v>
      </c>
      <c r="D756" s="10">
        <f t="shared" si="28"/>
        <v>0</v>
      </c>
      <c r="E756" s="10">
        <f t="shared" si="29"/>
        <v>0</v>
      </c>
    </row>
    <row r="757" spans="1:5" x14ac:dyDescent="0.25">
      <c r="A757" s="20">
        <v>43850</v>
      </c>
      <c r="B757" s="21">
        <v>111.37</v>
      </c>
      <c r="C757" s="21">
        <v>111.3065</v>
      </c>
      <c r="D757" s="10">
        <f t="shared" si="28"/>
        <v>0</v>
      </c>
      <c r="E757" s="10">
        <f t="shared" si="29"/>
        <v>6.7696833262598233E-4</v>
      </c>
    </row>
    <row r="758" spans="1:5" x14ac:dyDescent="0.25">
      <c r="A758" s="20">
        <v>43851</v>
      </c>
      <c r="B758" s="21">
        <v>111.41</v>
      </c>
      <c r="C758" s="21">
        <v>111.3154</v>
      </c>
      <c r="D758" s="10">
        <f t="shared" si="28"/>
        <v>3.5916314986073061E-4</v>
      </c>
      <c r="E758" s="10">
        <f t="shared" si="29"/>
        <v>7.9959391410255876E-5</v>
      </c>
    </row>
    <row r="759" spans="1:5" x14ac:dyDescent="0.25">
      <c r="A759" s="20">
        <v>43852</v>
      </c>
      <c r="B759" s="21">
        <v>111.39</v>
      </c>
      <c r="C759" s="21">
        <v>111.3425</v>
      </c>
      <c r="D759" s="10">
        <f t="shared" si="28"/>
        <v>-1.7951709900365653E-4</v>
      </c>
      <c r="E759" s="10">
        <f t="shared" si="29"/>
        <v>2.4345238843870298E-4</v>
      </c>
    </row>
    <row r="760" spans="1:5" x14ac:dyDescent="0.25">
      <c r="A760" s="20">
        <v>43853</v>
      </c>
      <c r="B760" s="21">
        <v>111.25</v>
      </c>
      <c r="C760" s="21">
        <v>111.36839999999999</v>
      </c>
      <c r="D760" s="10">
        <f t="shared" si="28"/>
        <v>-1.2568453182512096E-3</v>
      </c>
      <c r="E760" s="10">
        <f t="shared" si="29"/>
        <v>2.3261557805853705E-4</v>
      </c>
    </row>
    <row r="761" spans="1:5" x14ac:dyDescent="0.25">
      <c r="A761" s="20">
        <v>43854</v>
      </c>
      <c r="B761" s="21">
        <v>111.16</v>
      </c>
      <c r="C761" s="21">
        <v>111.3617</v>
      </c>
      <c r="D761" s="10">
        <f t="shared" si="28"/>
        <v>-8.0898876404500442E-4</v>
      </c>
      <c r="E761" s="10">
        <f t="shared" si="29"/>
        <v>-6.0160691901733898E-5</v>
      </c>
    </row>
    <row r="762" spans="1:5" x14ac:dyDescent="0.25">
      <c r="A762" s="20">
        <v>43855</v>
      </c>
      <c r="B762" s="21">
        <v>111.16</v>
      </c>
      <c r="C762" s="21">
        <v>111.3617</v>
      </c>
      <c r="D762" s="10">
        <f t="shared" si="28"/>
        <v>0</v>
      </c>
      <c r="E762" s="10">
        <f t="shared" si="29"/>
        <v>0</v>
      </c>
    </row>
    <row r="763" spans="1:5" x14ac:dyDescent="0.25">
      <c r="A763" s="20">
        <v>43856</v>
      </c>
      <c r="B763" s="21">
        <v>111.16</v>
      </c>
      <c r="C763" s="21">
        <v>111.3617</v>
      </c>
      <c r="D763" s="10">
        <f t="shared" si="28"/>
        <v>0</v>
      </c>
      <c r="E763" s="10">
        <f t="shared" si="29"/>
        <v>0</v>
      </c>
    </row>
    <row r="764" spans="1:5" x14ac:dyDescent="0.25">
      <c r="A764" s="20">
        <v>43857</v>
      </c>
      <c r="B764" s="21">
        <v>110.78</v>
      </c>
      <c r="C764" s="21">
        <v>111.26900000000001</v>
      </c>
      <c r="D764" s="10">
        <f t="shared" si="28"/>
        <v>-3.4184958618207473E-3</v>
      </c>
      <c r="E764" s="10">
        <f t="shared" si="29"/>
        <v>-8.3242263722616006E-4</v>
      </c>
    </row>
    <row r="765" spans="1:5" x14ac:dyDescent="0.25">
      <c r="A765" s="20">
        <v>43858</v>
      </c>
      <c r="B765" s="21">
        <v>110.97</v>
      </c>
      <c r="C765" s="21">
        <v>111.1859</v>
      </c>
      <c r="D765" s="10">
        <f t="shared" si="28"/>
        <v>1.715111030871963E-3</v>
      </c>
      <c r="E765" s="10">
        <f t="shared" si="29"/>
        <v>-7.4683874214742652E-4</v>
      </c>
    </row>
    <row r="766" spans="1:5" x14ac:dyDescent="0.25">
      <c r="A766" s="20">
        <v>43859</v>
      </c>
      <c r="B766" s="21">
        <v>111.05</v>
      </c>
      <c r="C766" s="21">
        <v>111.2628</v>
      </c>
      <c r="D766" s="10">
        <f t="shared" si="28"/>
        <v>7.2091556276476787E-4</v>
      </c>
      <c r="E766" s="10">
        <f t="shared" si="29"/>
        <v>6.9163446084430369E-4</v>
      </c>
    </row>
    <row r="767" spans="1:5" x14ac:dyDescent="0.25">
      <c r="A767" s="20">
        <v>43860</v>
      </c>
      <c r="B767" s="21">
        <v>110.86</v>
      </c>
      <c r="C767" s="21">
        <v>111.1891</v>
      </c>
      <c r="D767" s="10">
        <f t="shared" si="28"/>
        <v>-1.7109410175596418E-3</v>
      </c>
      <c r="E767" s="10">
        <f t="shared" si="29"/>
        <v>-6.6239569739390269E-4</v>
      </c>
    </row>
    <row r="768" spans="1:5" x14ac:dyDescent="0.25">
      <c r="A768" s="20">
        <v>43861</v>
      </c>
      <c r="B768" s="21">
        <v>110.85</v>
      </c>
      <c r="C768" s="21">
        <v>111.2116</v>
      </c>
      <c r="D768" s="10">
        <f t="shared" si="28"/>
        <v>-9.0203860725335261E-5</v>
      </c>
      <c r="E768" s="10">
        <f t="shared" si="29"/>
        <v>2.0235796494438851E-4</v>
      </c>
    </row>
    <row r="769" spans="1:5" x14ac:dyDescent="0.25">
      <c r="A769" s="20">
        <v>43862</v>
      </c>
      <c r="B769" s="21">
        <v>110.85</v>
      </c>
      <c r="C769" s="21">
        <v>111.2116</v>
      </c>
      <c r="D769" s="10">
        <f t="shared" si="28"/>
        <v>0</v>
      </c>
      <c r="E769" s="10">
        <f t="shared" si="29"/>
        <v>0</v>
      </c>
    </row>
    <row r="770" spans="1:5" x14ac:dyDescent="0.25">
      <c r="A770" s="20">
        <v>43863</v>
      </c>
      <c r="B770" s="21">
        <v>110.85</v>
      </c>
      <c r="C770" s="21">
        <v>111.2116</v>
      </c>
      <c r="D770" s="10">
        <f t="shared" si="28"/>
        <v>0</v>
      </c>
      <c r="E770" s="10">
        <f t="shared" si="29"/>
        <v>0</v>
      </c>
    </row>
    <row r="771" spans="1:5" x14ac:dyDescent="0.25">
      <c r="A771" s="20">
        <v>43864</v>
      </c>
      <c r="B771" s="21">
        <v>110.93</v>
      </c>
      <c r="C771" s="21">
        <v>111.2021</v>
      </c>
      <c r="D771" s="10">
        <f t="shared" si="28"/>
        <v>7.2169598556626191E-4</v>
      </c>
      <c r="E771" s="10">
        <f t="shared" si="29"/>
        <v>-8.5422743670626744E-5</v>
      </c>
    </row>
    <row r="772" spans="1:5" x14ac:dyDescent="0.25">
      <c r="A772" s="20">
        <v>43865</v>
      </c>
      <c r="B772" s="21">
        <v>110.99</v>
      </c>
      <c r="C772" s="21">
        <v>111.27630000000001</v>
      </c>
      <c r="D772" s="10">
        <f t="shared" si="28"/>
        <v>5.4088163706822456E-4</v>
      </c>
      <c r="E772" s="10">
        <f t="shared" si="29"/>
        <v>6.6725358603836327E-4</v>
      </c>
    </row>
    <row r="773" spans="1:5" x14ac:dyDescent="0.25">
      <c r="A773" s="20">
        <v>43866</v>
      </c>
      <c r="B773" s="21">
        <v>111.08</v>
      </c>
      <c r="C773" s="21">
        <v>111.3664</v>
      </c>
      <c r="D773" s="10">
        <f t="shared" si="28"/>
        <v>8.1088386341110485E-4</v>
      </c>
      <c r="E773" s="10">
        <f t="shared" si="29"/>
        <v>8.0969622462268021E-4</v>
      </c>
    </row>
    <row r="774" spans="1:5" x14ac:dyDescent="0.25">
      <c r="A774" s="20">
        <v>43867</v>
      </c>
      <c r="B774" s="21">
        <v>111.13</v>
      </c>
      <c r="C774" s="21">
        <v>111.4853</v>
      </c>
      <c r="D774" s="10">
        <f t="shared" ref="D774:D837" si="30">B774/B773-1</f>
        <v>4.5012603528982176E-4</v>
      </c>
      <c r="E774" s="10">
        <f t="shared" ref="E774:E837" si="31">C774/C773-1</f>
        <v>1.0676469743118311E-3</v>
      </c>
    </row>
    <row r="775" spans="1:5" x14ac:dyDescent="0.25">
      <c r="A775" s="20">
        <v>43868</v>
      </c>
      <c r="B775" s="21">
        <v>111.1</v>
      </c>
      <c r="C775" s="21">
        <v>111.5134</v>
      </c>
      <c r="D775" s="10">
        <f t="shared" si="30"/>
        <v>-2.6995410780172868E-4</v>
      </c>
      <c r="E775" s="10">
        <f t="shared" si="31"/>
        <v>2.5205116728410637E-4</v>
      </c>
    </row>
    <row r="776" spans="1:5" x14ac:dyDescent="0.25">
      <c r="A776" s="20">
        <v>43869</v>
      </c>
      <c r="B776" s="21">
        <v>111.1</v>
      </c>
      <c r="C776" s="21">
        <v>111.5134</v>
      </c>
      <c r="D776" s="10">
        <f t="shared" si="30"/>
        <v>0</v>
      </c>
      <c r="E776" s="10">
        <f t="shared" si="31"/>
        <v>0</v>
      </c>
    </row>
    <row r="777" spans="1:5" x14ac:dyDescent="0.25">
      <c r="A777" s="20">
        <v>43870</v>
      </c>
      <c r="B777" s="21">
        <v>111.1</v>
      </c>
      <c r="C777" s="21">
        <v>111.5134</v>
      </c>
      <c r="D777" s="10">
        <f t="shared" si="30"/>
        <v>0</v>
      </c>
      <c r="E777" s="10">
        <f t="shared" si="31"/>
        <v>0</v>
      </c>
    </row>
    <row r="778" spans="1:5" x14ac:dyDescent="0.25">
      <c r="A778" s="20">
        <v>43871</v>
      </c>
      <c r="B778" s="21">
        <v>111.13</v>
      </c>
      <c r="C778" s="21">
        <v>111.57380000000001</v>
      </c>
      <c r="D778" s="10">
        <f t="shared" si="30"/>
        <v>2.7002700270029045E-4</v>
      </c>
      <c r="E778" s="10">
        <f t="shared" si="31"/>
        <v>5.4163894204650731E-4</v>
      </c>
    </row>
    <row r="779" spans="1:5" x14ac:dyDescent="0.25">
      <c r="A779" s="20">
        <v>43872</v>
      </c>
      <c r="B779" s="21">
        <v>111.33</v>
      </c>
      <c r="C779" s="21">
        <v>111.60339999999999</v>
      </c>
      <c r="D779" s="10">
        <f t="shared" si="30"/>
        <v>1.7996940520110805E-3</v>
      </c>
      <c r="E779" s="10">
        <f t="shared" si="31"/>
        <v>2.6529525748864025E-4</v>
      </c>
    </row>
    <row r="780" spans="1:5" x14ac:dyDescent="0.25">
      <c r="A780" s="20">
        <v>43873</v>
      </c>
      <c r="B780" s="21">
        <v>111.35</v>
      </c>
      <c r="C780" s="21">
        <v>111.6521</v>
      </c>
      <c r="D780" s="10">
        <f t="shared" si="30"/>
        <v>1.7964609718856828E-4</v>
      </c>
      <c r="E780" s="10">
        <f t="shared" si="31"/>
        <v>4.3636663399149178E-4</v>
      </c>
    </row>
    <row r="781" spans="1:5" x14ac:dyDescent="0.25">
      <c r="A781" s="20">
        <v>43874</v>
      </c>
      <c r="B781" s="21">
        <v>111.37</v>
      </c>
      <c r="C781" s="21">
        <v>111.6724</v>
      </c>
      <c r="D781" s="10">
        <f t="shared" si="30"/>
        <v>1.7961383026499078E-4</v>
      </c>
      <c r="E781" s="10">
        <f t="shared" si="31"/>
        <v>1.8181476210465952E-4</v>
      </c>
    </row>
    <row r="782" spans="1:5" x14ac:dyDescent="0.25">
      <c r="A782" s="20">
        <v>43875</v>
      </c>
      <c r="B782" s="21">
        <v>111.36</v>
      </c>
      <c r="C782" s="21">
        <v>111.72029999999999</v>
      </c>
      <c r="D782" s="10">
        <f t="shared" si="30"/>
        <v>-8.9790787465293675E-5</v>
      </c>
      <c r="E782" s="10">
        <f t="shared" si="31"/>
        <v>4.28933201041648E-4</v>
      </c>
    </row>
    <row r="783" spans="1:5" x14ac:dyDescent="0.25">
      <c r="A783" s="20">
        <v>43876</v>
      </c>
      <c r="B783" s="21">
        <v>111.36</v>
      </c>
      <c r="C783" s="21">
        <v>111.72029999999999</v>
      </c>
      <c r="D783" s="10">
        <f t="shared" si="30"/>
        <v>0</v>
      </c>
      <c r="E783" s="10">
        <f t="shared" si="31"/>
        <v>0</v>
      </c>
    </row>
    <row r="784" spans="1:5" x14ac:dyDescent="0.25">
      <c r="A784" s="20">
        <v>43877</v>
      </c>
      <c r="B784" s="21">
        <v>111.36</v>
      </c>
      <c r="C784" s="21">
        <v>111.72029999999999</v>
      </c>
      <c r="D784" s="10">
        <f t="shared" si="30"/>
        <v>0</v>
      </c>
      <c r="E784" s="10">
        <f t="shared" si="31"/>
        <v>0</v>
      </c>
    </row>
    <row r="785" spans="1:5" x14ac:dyDescent="0.25">
      <c r="A785" s="20">
        <v>43878</v>
      </c>
      <c r="B785" s="21">
        <v>111.36</v>
      </c>
      <c r="C785" s="21">
        <v>111.76649999999999</v>
      </c>
      <c r="D785" s="10">
        <f t="shared" si="30"/>
        <v>0</v>
      </c>
      <c r="E785" s="10">
        <f t="shared" si="31"/>
        <v>4.1353272413346964E-4</v>
      </c>
    </row>
    <row r="786" spans="1:5" x14ac:dyDescent="0.25">
      <c r="A786" s="20">
        <v>43879</v>
      </c>
      <c r="B786" s="21">
        <v>111.38</v>
      </c>
      <c r="C786" s="21">
        <v>111.7777</v>
      </c>
      <c r="D786" s="10">
        <f t="shared" si="30"/>
        <v>1.7959770114939211E-4</v>
      </c>
      <c r="E786" s="10">
        <f t="shared" si="31"/>
        <v>1.0020891769890738E-4</v>
      </c>
    </row>
    <row r="787" spans="1:5" x14ac:dyDescent="0.25">
      <c r="A787" s="20">
        <v>43880</v>
      </c>
      <c r="B787" s="21">
        <v>111.45</v>
      </c>
      <c r="C787" s="21">
        <v>111.7968</v>
      </c>
      <c r="D787" s="10">
        <f t="shared" si="30"/>
        <v>6.2847908062502178E-4</v>
      </c>
      <c r="E787" s="10">
        <f t="shared" si="31"/>
        <v>1.7087487039013638E-4</v>
      </c>
    </row>
    <row r="788" spans="1:5" x14ac:dyDescent="0.25">
      <c r="A788" s="20">
        <v>43881</v>
      </c>
      <c r="B788" s="21">
        <v>111.42</v>
      </c>
      <c r="C788" s="21">
        <v>111.8145</v>
      </c>
      <c r="D788" s="10">
        <f t="shared" si="30"/>
        <v>-2.6917900403766737E-4</v>
      </c>
      <c r="E788" s="10">
        <f t="shared" si="31"/>
        <v>1.583229573653977E-4</v>
      </c>
    </row>
    <row r="789" spans="1:5" x14ac:dyDescent="0.25">
      <c r="A789" s="20">
        <v>43882</v>
      </c>
      <c r="B789" s="21">
        <v>111.39</v>
      </c>
      <c r="C789" s="21">
        <v>111.8048</v>
      </c>
      <c r="D789" s="10">
        <f t="shared" si="30"/>
        <v>-2.6925148088319251E-4</v>
      </c>
      <c r="E789" s="10">
        <f t="shared" si="31"/>
        <v>-8.6750823909187424E-5</v>
      </c>
    </row>
    <row r="790" spans="1:5" x14ac:dyDescent="0.25">
      <c r="A790" s="20">
        <v>43883</v>
      </c>
      <c r="B790" s="21">
        <v>111.39</v>
      </c>
      <c r="C790" s="21">
        <v>111.8048</v>
      </c>
      <c r="D790" s="10">
        <f t="shared" si="30"/>
        <v>0</v>
      </c>
      <c r="E790" s="10">
        <f t="shared" si="31"/>
        <v>0</v>
      </c>
    </row>
    <row r="791" spans="1:5" x14ac:dyDescent="0.25">
      <c r="A791" s="20">
        <v>43884</v>
      </c>
      <c r="B791" s="21">
        <v>111.39</v>
      </c>
      <c r="C791" s="21">
        <v>111.8048</v>
      </c>
      <c r="D791" s="10">
        <f t="shared" si="30"/>
        <v>0</v>
      </c>
      <c r="E791" s="10">
        <f t="shared" si="31"/>
        <v>0</v>
      </c>
    </row>
    <row r="792" spans="1:5" x14ac:dyDescent="0.25">
      <c r="A792" s="20">
        <v>43885</v>
      </c>
      <c r="B792" s="21">
        <v>110.95</v>
      </c>
      <c r="C792" s="21">
        <v>111.6063</v>
      </c>
      <c r="D792" s="10">
        <f t="shared" si="30"/>
        <v>-3.9500852859323254E-3</v>
      </c>
      <c r="E792" s="10">
        <f t="shared" si="31"/>
        <v>-1.7754157245484237E-3</v>
      </c>
    </row>
    <row r="793" spans="1:5" x14ac:dyDescent="0.25">
      <c r="A793" s="20">
        <v>43886</v>
      </c>
      <c r="B793" s="21">
        <v>110.91</v>
      </c>
      <c r="C793" s="21">
        <v>111.45780000000001</v>
      </c>
      <c r="D793" s="10">
        <f t="shared" si="30"/>
        <v>-3.6052275799913769E-4</v>
      </c>
      <c r="E793" s="10">
        <f t="shared" si="31"/>
        <v>-1.3305700484650407E-3</v>
      </c>
    </row>
    <row r="794" spans="1:5" x14ac:dyDescent="0.25">
      <c r="A794" s="20">
        <v>43887</v>
      </c>
      <c r="B794" s="21">
        <v>110.86</v>
      </c>
      <c r="C794" s="21">
        <v>111.15900000000001</v>
      </c>
      <c r="D794" s="10">
        <f t="shared" si="30"/>
        <v>-4.508159769182063E-4</v>
      </c>
      <c r="E794" s="10">
        <f t="shared" si="31"/>
        <v>-2.6808352578284733E-3</v>
      </c>
    </row>
    <row r="795" spans="1:5" x14ac:dyDescent="0.25">
      <c r="A795" s="20">
        <v>43888</v>
      </c>
      <c r="B795" s="21">
        <v>110.18</v>
      </c>
      <c r="C795" s="21">
        <v>110.934</v>
      </c>
      <c r="D795" s="10">
        <f t="shared" si="30"/>
        <v>-6.1338625293161364E-3</v>
      </c>
      <c r="E795" s="10">
        <f t="shared" si="31"/>
        <v>-2.024127601004011E-3</v>
      </c>
    </row>
    <row r="796" spans="1:5" x14ac:dyDescent="0.25">
      <c r="A796" s="20">
        <v>43889</v>
      </c>
      <c r="B796" s="21">
        <v>109.78</v>
      </c>
      <c r="C796" s="21">
        <v>110.248</v>
      </c>
      <c r="D796" s="10">
        <f t="shared" si="30"/>
        <v>-3.6304229442730707E-3</v>
      </c>
      <c r="E796" s="10">
        <f t="shared" si="31"/>
        <v>-6.1838570681665983E-3</v>
      </c>
    </row>
    <row r="797" spans="1:5" x14ac:dyDescent="0.25">
      <c r="A797" s="20">
        <v>43890</v>
      </c>
      <c r="B797" s="21">
        <v>109.78</v>
      </c>
      <c r="C797" s="21">
        <v>110.248</v>
      </c>
      <c r="D797" s="10">
        <f t="shared" si="30"/>
        <v>0</v>
      </c>
      <c r="E797" s="10">
        <f t="shared" si="31"/>
        <v>0</v>
      </c>
    </row>
    <row r="798" spans="1:5" x14ac:dyDescent="0.25">
      <c r="A798" s="20">
        <v>43891</v>
      </c>
      <c r="B798" s="21">
        <v>109.78</v>
      </c>
      <c r="C798" s="21">
        <v>110.248</v>
      </c>
      <c r="D798" s="10">
        <f t="shared" si="30"/>
        <v>0</v>
      </c>
      <c r="E798" s="10">
        <f t="shared" si="31"/>
        <v>0</v>
      </c>
    </row>
    <row r="799" spans="1:5" x14ac:dyDescent="0.25">
      <c r="A799" s="20">
        <v>43892</v>
      </c>
      <c r="B799" s="21">
        <v>110.09</v>
      </c>
      <c r="C799" s="21">
        <v>110.17910000000001</v>
      </c>
      <c r="D799" s="10">
        <f t="shared" si="30"/>
        <v>2.8238294771361083E-3</v>
      </c>
      <c r="E799" s="10">
        <f t="shared" si="31"/>
        <v>-6.2495464770340181E-4</v>
      </c>
    </row>
    <row r="800" spans="1:5" x14ac:dyDescent="0.25">
      <c r="A800" s="20">
        <v>43893</v>
      </c>
      <c r="B800" s="21">
        <v>110.5</v>
      </c>
      <c r="C800" s="21">
        <v>110.4293</v>
      </c>
      <c r="D800" s="10">
        <f t="shared" si="30"/>
        <v>3.7242256335725532E-3</v>
      </c>
      <c r="E800" s="10">
        <f t="shared" si="31"/>
        <v>2.2708481009554582E-3</v>
      </c>
    </row>
    <row r="801" spans="1:5" x14ac:dyDescent="0.25">
      <c r="A801" s="20">
        <v>43894</v>
      </c>
      <c r="B801" s="21">
        <v>110.75</v>
      </c>
      <c r="C801" s="21">
        <v>110.47880000000001</v>
      </c>
      <c r="D801" s="10">
        <f t="shared" si="30"/>
        <v>2.2624434389140191E-3</v>
      </c>
      <c r="E801" s="10">
        <f t="shared" si="31"/>
        <v>4.4825060015774021E-4</v>
      </c>
    </row>
    <row r="802" spans="1:5" x14ac:dyDescent="0.25">
      <c r="A802" s="20">
        <v>43895</v>
      </c>
      <c r="B802" s="21">
        <v>110.16</v>
      </c>
      <c r="C802" s="21">
        <v>110.4028</v>
      </c>
      <c r="D802" s="10">
        <f t="shared" si="30"/>
        <v>-5.327313769751707E-3</v>
      </c>
      <c r="E802" s="10">
        <f t="shared" si="31"/>
        <v>-6.8791478546115226E-4</v>
      </c>
    </row>
    <row r="803" spans="1:5" x14ac:dyDescent="0.25">
      <c r="A803" s="20">
        <v>43896</v>
      </c>
      <c r="B803" s="21">
        <v>109.21</v>
      </c>
      <c r="C803" s="21">
        <v>109.6495</v>
      </c>
      <c r="D803" s="10">
        <f t="shared" si="30"/>
        <v>-8.623819898329721E-3</v>
      </c>
      <c r="E803" s="10">
        <f t="shared" si="31"/>
        <v>-6.8231965131319017E-3</v>
      </c>
    </row>
    <row r="804" spans="1:5" x14ac:dyDescent="0.25">
      <c r="A804" s="20">
        <v>43897</v>
      </c>
      <c r="B804" s="21">
        <v>109.21</v>
      </c>
      <c r="C804" s="21">
        <v>109.6495</v>
      </c>
      <c r="D804" s="10">
        <f t="shared" si="30"/>
        <v>0</v>
      </c>
      <c r="E804" s="10">
        <f t="shared" si="31"/>
        <v>0</v>
      </c>
    </row>
    <row r="805" spans="1:5" x14ac:dyDescent="0.25">
      <c r="A805" s="20">
        <v>43898</v>
      </c>
      <c r="B805" s="21">
        <v>109.21</v>
      </c>
      <c r="C805" s="21">
        <v>109.6495</v>
      </c>
      <c r="D805" s="10">
        <f t="shared" si="30"/>
        <v>0</v>
      </c>
      <c r="E805" s="10">
        <f t="shared" si="31"/>
        <v>0</v>
      </c>
    </row>
    <row r="806" spans="1:5" x14ac:dyDescent="0.25">
      <c r="A806" s="20">
        <v>43899</v>
      </c>
      <c r="B806" s="21">
        <v>106.35</v>
      </c>
      <c r="C806" s="21">
        <v>108.00620000000001</v>
      </c>
      <c r="D806" s="10">
        <f t="shared" si="30"/>
        <v>-2.6188078014833804E-2</v>
      </c>
      <c r="E806" s="10">
        <f t="shared" si="31"/>
        <v>-1.498684444525511E-2</v>
      </c>
    </row>
    <row r="807" spans="1:5" x14ac:dyDescent="0.25">
      <c r="A807" s="20">
        <v>43900</v>
      </c>
      <c r="B807" s="21">
        <v>107.54</v>
      </c>
      <c r="C807" s="21">
        <v>106.96080000000001</v>
      </c>
      <c r="D807" s="10">
        <f t="shared" si="30"/>
        <v>1.1189468735308017E-2</v>
      </c>
      <c r="E807" s="10">
        <f t="shared" si="31"/>
        <v>-9.6790739790864055E-3</v>
      </c>
    </row>
    <row r="808" spans="1:5" x14ac:dyDescent="0.25">
      <c r="A808" s="20">
        <v>43901</v>
      </c>
      <c r="B808" s="21">
        <v>106.84</v>
      </c>
      <c r="C808" s="21">
        <v>107.0378</v>
      </c>
      <c r="D808" s="10">
        <f t="shared" si="30"/>
        <v>-6.5092058768830841E-3</v>
      </c>
      <c r="E808" s="10">
        <f t="shared" si="31"/>
        <v>7.1988990359073135E-4</v>
      </c>
    </row>
    <row r="809" spans="1:5" x14ac:dyDescent="0.25">
      <c r="A809" s="20">
        <v>43902</v>
      </c>
      <c r="B809" s="21">
        <v>104.39</v>
      </c>
      <c r="C809" s="21">
        <v>105.3544</v>
      </c>
      <c r="D809" s="10">
        <f t="shared" si="30"/>
        <v>-2.2931486334706097E-2</v>
      </c>
      <c r="E809" s="10">
        <f t="shared" si="31"/>
        <v>-1.5727154332394799E-2</v>
      </c>
    </row>
    <row r="810" spans="1:5" x14ac:dyDescent="0.25">
      <c r="A810" s="20">
        <v>43903</v>
      </c>
      <c r="B810" s="21">
        <v>104.62</v>
      </c>
      <c r="C810" s="21">
        <v>103.92059999999999</v>
      </c>
      <c r="D810" s="10">
        <f t="shared" si="30"/>
        <v>2.2032761758790098E-3</v>
      </c>
      <c r="E810" s="10">
        <f t="shared" si="31"/>
        <v>-1.360930345576461E-2</v>
      </c>
    </row>
    <row r="811" spans="1:5" x14ac:dyDescent="0.25">
      <c r="A811" s="20">
        <v>43904</v>
      </c>
      <c r="B811" s="21">
        <v>104.62</v>
      </c>
      <c r="C811" s="21">
        <v>103.92059999999999</v>
      </c>
      <c r="D811" s="10">
        <f t="shared" si="30"/>
        <v>0</v>
      </c>
      <c r="E811" s="10">
        <f t="shared" si="31"/>
        <v>0</v>
      </c>
    </row>
    <row r="812" spans="1:5" x14ac:dyDescent="0.25">
      <c r="A812" s="20">
        <v>43905</v>
      </c>
      <c r="B812" s="21">
        <v>104.62</v>
      </c>
      <c r="C812" s="21">
        <v>103.92059999999999</v>
      </c>
      <c r="D812" s="10">
        <f t="shared" si="30"/>
        <v>0</v>
      </c>
      <c r="E812" s="10">
        <f t="shared" si="31"/>
        <v>0</v>
      </c>
    </row>
    <row r="813" spans="1:5" x14ac:dyDescent="0.25">
      <c r="A813" s="20">
        <v>43906</v>
      </c>
      <c r="B813" s="21">
        <v>101.51</v>
      </c>
      <c r="C813" s="21">
        <v>102.06359999999999</v>
      </c>
      <c r="D813" s="10">
        <f t="shared" si="30"/>
        <v>-2.9726629707512942E-2</v>
      </c>
      <c r="E813" s="10">
        <f t="shared" si="31"/>
        <v>-1.7869411839423588E-2</v>
      </c>
    </row>
    <row r="814" spans="1:5" x14ac:dyDescent="0.25">
      <c r="A814" s="20">
        <v>43907</v>
      </c>
      <c r="B814" s="21">
        <v>101.51</v>
      </c>
      <c r="C814" s="21">
        <v>99.103999999999999</v>
      </c>
      <c r="D814" s="10">
        <f t="shared" si="30"/>
        <v>0</v>
      </c>
      <c r="E814" s="10">
        <f t="shared" si="31"/>
        <v>-2.8997605414663008E-2</v>
      </c>
    </row>
    <row r="815" spans="1:5" x14ac:dyDescent="0.25">
      <c r="A815" s="20">
        <v>43908</v>
      </c>
      <c r="B815" s="21">
        <v>96.33</v>
      </c>
      <c r="C815" s="21">
        <v>93.284400000000005</v>
      </c>
      <c r="D815" s="10">
        <f t="shared" si="30"/>
        <v>-5.1029455226086151E-2</v>
      </c>
      <c r="E815" s="10">
        <f t="shared" si="31"/>
        <v>-5.8722150468194956E-2</v>
      </c>
    </row>
    <row r="816" spans="1:5" x14ac:dyDescent="0.25">
      <c r="A816" s="20">
        <v>43909</v>
      </c>
      <c r="B816" s="21">
        <v>94.5</v>
      </c>
      <c r="C816" s="21">
        <v>91.9328</v>
      </c>
      <c r="D816" s="10">
        <f t="shared" si="30"/>
        <v>-1.8997197134848931E-2</v>
      </c>
      <c r="E816" s="10">
        <f t="shared" si="31"/>
        <v>-1.4489024960229191E-2</v>
      </c>
    </row>
    <row r="817" spans="1:5" x14ac:dyDescent="0.25">
      <c r="A817" s="20">
        <v>43910</v>
      </c>
      <c r="B817" s="21">
        <v>94.2</v>
      </c>
      <c r="C817" s="21">
        <v>91.860200000000006</v>
      </c>
      <c r="D817" s="10">
        <f t="shared" si="30"/>
        <v>-3.1746031746031633E-3</v>
      </c>
      <c r="E817" s="10">
        <f t="shared" si="31"/>
        <v>-7.897072644366121E-4</v>
      </c>
    </row>
    <row r="818" spans="1:5" x14ac:dyDescent="0.25">
      <c r="A818" s="20">
        <v>43911</v>
      </c>
      <c r="B818" s="21">
        <v>94.2</v>
      </c>
      <c r="C818" s="21">
        <v>91.860200000000006</v>
      </c>
      <c r="D818" s="10">
        <f t="shared" si="30"/>
        <v>0</v>
      </c>
      <c r="E818" s="10">
        <f t="shared" si="31"/>
        <v>0</v>
      </c>
    </row>
    <row r="819" spans="1:5" x14ac:dyDescent="0.25">
      <c r="A819" s="20">
        <v>43912</v>
      </c>
      <c r="B819" s="21">
        <v>94.2</v>
      </c>
      <c r="C819" s="21">
        <v>91.860200000000006</v>
      </c>
      <c r="D819" s="10">
        <f t="shared" si="30"/>
        <v>0</v>
      </c>
      <c r="E819" s="10">
        <f t="shared" si="31"/>
        <v>0</v>
      </c>
    </row>
    <row r="820" spans="1:5" x14ac:dyDescent="0.25">
      <c r="A820" s="20">
        <v>43913</v>
      </c>
      <c r="B820" s="21">
        <v>93.46</v>
      </c>
      <c r="C820" s="21">
        <v>90.976200000000006</v>
      </c>
      <c r="D820" s="10">
        <f t="shared" si="30"/>
        <v>-7.8556263269640159E-3</v>
      </c>
      <c r="E820" s="10">
        <f t="shared" si="31"/>
        <v>-9.6233189128698271E-3</v>
      </c>
    </row>
    <row r="821" spans="1:5" x14ac:dyDescent="0.25">
      <c r="A821" s="20">
        <v>43914</v>
      </c>
      <c r="B821" s="21">
        <v>94.4</v>
      </c>
      <c r="C821" s="21">
        <v>91.042299999999997</v>
      </c>
      <c r="D821" s="10">
        <f t="shared" si="30"/>
        <v>1.0057778728868039E-2</v>
      </c>
      <c r="E821" s="10">
        <f t="shared" si="31"/>
        <v>7.2656365071299689E-4</v>
      </c>
    </row>
    <row r="822" spans="1:5" x14ac:dyDescent="0.25">
      <c r="A822" s="20">
        <v>43915</v>
      </c>
      <c r="B822" s="21">
        <v>96.19</v>
      </c>
      <c r="C822" s="21">
        <v>91.795599999999993</v>
      </c>
      <c r="D822" s="10">
        <f t="shared" si="30"/>
        <v>1.8961864406779494E-2</v>
      </c>
      <c r="E822" s="10">
        <f t="shared" si="31"/>
        <v>8.274175850126797E-3</v>
      </c>
    </row>
    <row r="823" spans="1:5" x14ac:dyDescent="0.25">
      <c r="A823" s="20">
        <v>43916</v>
      </c>
      <c r="B823" s="21">
        <v>99.07</v>
      </c>
      <c r="C823" s="21">
        <v>97.802000000000007</v>
      </c>
      <c r="D823" s="10">
        <f t="shared" si="30"/>
        <v>2.9940742280902377E-2</v>
      </c>
      <c r="E823" s="10">
        <f t="shared" si="31"/>
        <v>6.5432330089895574E-2</v>
      </c>
    </row>
    <row r="824" spans="1:5" x14ac:dyDescent="0.25">
      <c r="A824" s="20">
        <v>43917</v>
      </c>
      <c r="B824" s="21">
        <v>100.1</v>
      </c>
      <c r="C824" s="21">
        <v>98.768000000000001</v>
      </c>
      <c r="D824" s="10">
        <f t="shared" si="30"/>
        <v>1.0396689209649645E-2</v>
      </c>
      <c r="E824" s="10">
        <f t="shared" si="31"/>
        <v>9.8770986278398087E-3</v>
      </c>
    </row>
    <row r="825" spans="1:5" x14ac:dyDescent="0.25">
      <c r="A825" s="20">
        <v>43918</v>
      </c>
      <c r="B825" s="21">
        <v>100.1</v>
      </c>
      <c r="C825" s="21">
        <v>98.768000000000001</v>
      </c>
      <c r="D825" s="10">
        <f t="shared" si="30"/>
        <v>0</v>
      </c>
      <c r="E825" s="10">
        <f t="shared" si="31"/>
        <v>0</v>
      </c>
    </row>
    <row r="826" spans="1:5" x14ac:dyDescent="0.25">
      <c r="A826" s="20">
        <v>43919</v>
      </c>
      <c r="B826" s="21">
        <v>100.1</v>
      </c>
      <c r="C826" s="21">
        <v>98.768000000000001</v>
      </c>
      <c r="D826" s="10">
        <f t="shared" si="30"/>
        <v>0</v>
      </c>
      <c r="E826" s="10">
        <f t="shared" si="31"/>
        <v>0</v>
      </c>
    </row>
    <row r="827" spans="1:5" x14ac:dyDescent="0.25">
      <c r="A827" s="20">
        <v>43920</v>
      </c>
      <c r="B827" s="21">
        <v>99.6</v>
      </c>
      <c r="C827" s="21">
        <v>97.898899999999998</v>
      </c>
      <c r="D827" s="10">
        <f t="shared" si="30"/>
        <v>-4.9950049950050479E-3</v>
      </c>
      <c r="E827" s="10">
        <f t="shared" si="31"/>
        <v>-8.7994087153734357E-3</v>
      </c>
    </row>
    <row r="828" spans="1:5" x14ac:dyDescent="0.25">
      <c r="A828" s="20">
        <v>43921</v>
      </c>
      <c r="B828" s="21">
        <v>101.52</v>
      </c>
      <c r="C828" s="21">
        <v>98.209000000000003</v>
      </c>
      <c r="D828" s="10">
        <f t="shared" si="30"/>
        <v>1.9277108433734869E-2</v>
      </c>
      <c r="E828" s="10">
        <f t="shared" si="31"/>
        <v>3.1675534658714977E-3</v>
      </c>
    </row>
    <row r="829" spans="1:5" x14ac:dyDescent="0.25">
      <c r="A829" s="20">
        <v>43922</v>
      </c>
      <c r="B829" s="21">
        <v>100.42</v>
      </c>
      <c r="C829" s="21">
        <v>98.501099999999994</v>
      </c>
      <c r="D829" s="10">
        <f t="shared" si="30"/>
        <v>-1.083530338849481E-2</v>
      </c>
      <c r="E829" s="10">
        <f t="shared" si="31"/>
        <v>2.9742691606675642E-3</v>
      </c>
    </row>
    <row r="830" spans="1:5" x14ac:dyDescent="0.25">
      <c r="A830" s="20">
        <v>43923</v>
      </c>
      <c r="B830" s="21">
        <v>99.93</v>
      </c>
      <c r="C830" s="21">
        <v>98.460099999999997</v>
      </c>
      <c r="D830" s="10">
        <f t="shared" si="30"/>
        <v>-4.8795060744870611E-3</v>
      </c>
      <c r="E830" s="10">
        <f t="shared" si="31"/>
        <v>-4.1623900646792222E-4</v>
      </c>
    </row>
    <row r="831" spans="1:5" x14ac:dyDescent="0.25">
      <c r="A831" s="20">
        <v>43924</v>
      </c>
      <c r="B831" s="21">
        <v>99.21</v>
      </c>
      <c r="C831" s="21">
        <v>98.463800000000006</v>
      </c>
      <c r="D831" s="10">
        <f t="shared" si="30"/>
        <v>-7.2050435304714666E-3</v>
      </c>
      <c r="E831" s="10">
        <f t="shared" si="31"/>
        <v>3.7578674001004231E-5</v>
      </c>
    </row>
    <row r="832" spans="1:5" x14ac:dyDescent="0.25">
      <c r="A832" s="20">
        <v>43925</v>
      </c>
      <c r="B832" s="21">
        <v>99.21</v>
      </c>
      <c r="C832" s="21">
        <v>98.463800000000006</v>
      </c>
      <c r="D832" s="10">
        <f t="shared" si="30"/>
        <v>0</v>
      </c>
      <c r="E832" s="10">
        <f t="shared" si="31"/>
        <v>0</v>
      </c>
    </row>
    <row r="833" spans="1:5" x14ac:dyDescent="0.25">
      <c r="A833" s="20">
        <v>43926</v>
      </c>
      <c r="B833" s="21">
        <v>99.21</v>
      </c>
      <c r="C833" s="21">
        <v>98.463800000000006</v>
      </c>
      <c r="D833" s="10">
        <f t="shared" si="30"/>
        <v>0</v>
      </c>
      <c r="E833" s="10">
        <f t="shared" si="31"/>
        <v>0</v>
      </c>
    </row>
    <row r="834" spans="1:5" x14ac:dyDescent="0.25">
      <c r="A834" s="20">
        <v>43927</v>
      </c>
      <c r="B834" s="21">
        <v>99.64</v>
      </c>
      <c r="C834" s="21">
        <v>98.690600000000003</v>
      </c>
      <c r="D834" s="10">
        <f t="shared" si="30"/>
        <v>4.3342404999495709E-3</v>
      </c>
      <c r="E834" s="10">
        <f t="shared" si="31"/>
        <v>2.3033845941351494E-3</v>
      </c>
    </row>
    <row r="835" spans="1:5" x14ac:dyDescent="0.25">
      <c r="A835" s="20">
        <v>43928</v>
      </c>
      <c r="B835" s="21">
        <v>100.94</v>
      </c>
      <c r="C835" s="21">
        <v>99.333100000000002</v>
      </c>
      <c r="D835" s="10">
        <f t="shared" si="30"/>
        <v>1.3046969088719385E-2</v>
      </c>
      <c r="E835" s="10">
        <f t="shared" si="31"/>
        <v>6.5102451499940983E-3</v>
      </c>
    </row>
    <row r="836" spans="1:5" x14ac:dyDescent="0.25">
      <c r="A836" s="20">
        <v>43929</v>
      </c>
      <c r="B836" s="21">
        <v>101.35</v>
      </c>
      <c r="C836" s="21">
        <v>99.866100000000003</v>
      </c>
      <c r="D836" s="10">
        <f t="shared" si="30"/>
        <v>4.0618189023182705E-3</v>
      </c>
      <c r="E836" s="10">
        <f t="shared" si="31"/>
        <v>5.3657844162722235E-3</v>
      </c>
    </row>
    <row r="837" spans="1:5" x14ac:dyDescent="0.25">
      <c r="A837" s="20">
        <v>43930</v>
      </c>
      <c r="B837" s="21">
        <v>103.95</v>
      </c>
      <c r="C837" s="21">
        <v>100.7657</v>
      </c>
      <c r="D837" s="10">
        <f t="shared" si="30"/>
        <v>2.5653675382338426E-2</v>
      </c>
      <c r="E837" s="10">
        <f t="shared" si="31"/>
        <v>9.0080617947430053E-3</v>
      </c>
    </row>
    <row r="838" spans="1:5" x14ac:dyDescent="0.25">
      <c r="A838" s="20">
        <v>43931</v>
      </c>
      <c r="B838" s="21">
        <v>103.95</v>
      </c>
      <c r="C838" s="21">
        <v>100.7657</v>
      </c>
      <c r="D838" s="10">
        <f t="shared" ref="D838:D891" si="32">B838/B837-1</f>
        <v>0</v>
      </c>
      <c r="E838" s="10">
        <f t="shared" ref="E838:E891" si="33">C838/C837-1</f>
        <v>0</v>
      </c>
    </row>
    <row r="839" spans="1:5" x14ac:dyDescent="0.25">
      <c r="A839" s="20">
        <v>43932</v>
      </c>
      <c r="B839" s="21">
        <v>103.95</v>
      </c>
      <c r="C839" s="21">
        <v>100.7657</v>
      </c>
      <c r="D839" s="10">
        <f t="shared" si="32"/>
        <v>0</v>
      </c>
      <c r="E839" s="10">
        <f t="shared" si="33"/>
        <v>0</v>
      </c>
    </row>
    <row r="840" spans="1:5" x14ac:dyDescent="0.25">
      <c r="A840" s="20">
        <v>43933</v>
      </c>
      <c r="B840" s="21">
        <v>103.95</v>
      </c>
      <c r="C840" s="21">
        <v>100.7657</v>
      </c>
      <c r="D840" s="10">
        <f t="shared" si="32"/>
        <v>0</v>
      </c>
      <c r="E840" s="10">
        <f t="shared" si="33"/>
        <v>0</v>
      </c>
    </row>
    <row r="841" spans="1:5" x14ac:dyDescent="0.25">
      <c r="A841" s="20">
        <v>43934</v>
      </c>
      <c r="B841" s="21">
        <v>103.95</v>
      </c>
      <c r="C841" s="21">
        <v>100.7657</v>
      </c>
      <c r="D841" s="10">
        <f t="shared" si="32"/>
        <v>0</v>
      </c>
      <c r="E841" s="10">
        <f t="shared" si="33"/>
        <v>0</v>
      </c>
    </row>
    <row r="842" spans="1:5" x14ac:dyDescent="0.25">
      <c r="A842" s="20">
        <v>43935</v>
      </c>
      <c r="B842" s="21">
        <v>105.03</v>
      </c>
      <c r="C842" s="21">
        <v>103.2497</v>
      </c>
      <c r="D842" s="10">
        <f t="shared" si="32"/>
        <v>1.0389610389610393E-2</v>
      </c>
      <c r="E842" s="10">
        <f t="shared" si="33"/>
        <v>2.4651245413866096E-2</v>
      </c>
    </row>
    <row r="843" spans="1:5" x14ac:dyDescent="0.25">
      <c r="A843" s="20">
        <v>43936</v>
      </c>
      <c r="B843" s="21">
        <v>104.52</v>
      </c>
      <c r="C843" s="21">
        <v>103.7242</v>
      </c>
      <c r="D843" s="10">
        <f t="shared" si="32"/>
        <v>-4.8557554984290929E-3</v>
      </c>
      <c r="E843" s="10">
        <f t="shared" si="33"/>
        <v>4.5956549994816687E-3</v>
      </c>
    </row>
    <row r="844" spans="1:5" x14ac:dyDescent="0.25">
      <c r="A844" s="20">
        <v>43937</v>
      </c>
      <c r="B844" s="21">
        <v>104.66</v>
      </c>
      <c r="C844" s="21">
        <v>102.7791</v>
      </c>
      <c r="D844" s="10">
        <f t="shared" si="32"/>
        <v>1.3394565633371158E-3</v>
      </c>
      <c r="E844" s="10">
        <f t="shared" si="33"/>
        <v>-9.1116634305205002E-3</v>
      </c>
    </row>
    <row r="845" spans="1:5" x14ac:dyDescent="0.25">
      <c r="A845" s="20">
        <v>43938</v>
      </c>
      <c r="B845" s="21">
        <v>105.26</v>
      </c>
      <c r="C845" s="21">
        <v>103.7</v>
      </c>
      <c r="D845" s="10">
        <f t="shared" si="32"/>
        <v>5.7328492260655395E-3</v>
      </c>
      <c r="E845" s="10">
        <f t="shared" si="33"/>
        <v>8.9599928390111661E-3</v>
      </c>
    </row>
    <row r="846" spans="1:5" x14ac:dyDescent="0.25">
      <c r="A846" s="20">
        <v>43939</v>
      </c>
      <c r="B846" s="21">
        <v>105.26</v>
      </c>
      <c r="C846" s="21">
        <v>103.7</v>
      </c>
      <c r="D846" s="10">
        <f t="shared" si="32"/>
        <v>0</v>
      </c>
      <c r="E846" s="10">
        <f t="shared" si="33"/>
        <v>0</v>
      </c>
    </row>
    <row r="847" spans="1:5" x14ac:dyDescent="0.25">
      <c r="A847" s="20">
        <v>43940</v>
      </c>
      <c r="B847" s="21">
        <v>105.26</v>
      </c>
      <c r="C847" s="21">
        <v>103.7</v>
      </c>
      <c r="D847" s="10">
        <f t="shared" si="32"/>
        <v>0</v>
      </c>
      <c r="E847" s="10">
        <f t="shared" si="33"/>
        <v>0</v>
      </c>
    </row>
    <row r="848" spans="1:5" x14ac:dyDescent="0.25">
      <c r="A848" s="20">
        <v>43941</v>
      </c>
      <c r="B848" s="21">
        <v>104.78</v>
      </c>
      <c r="C848" s="21">
        <v>102.93170000000001</v>
      </c>
      <c r="D848" s="10">
        <f t="shared" si="32"/>
        <v>-4.5601368041041646E-3</v>
      </c>
      <c r="E848" s="10">
        <f t="shared" si="33"/>
        <v>-7.4088717454194875E-3</v>
      </c>
    </row>
    <row r="849" spans="1:5" x14ac:dyDescent="0.25">
      <c r="A849" s="20">
        <v>43942</v>
      </c>
      <c r="B849" s="21">
        <v>103.68</v>
      </c>
      <c r="C849" s="21">
        <v>103.5382</v>
      </c>
      <c r="D849" s="10">
        <f t="shared" si="32"/>
        <v>-1.0498186676846655E-2</v>
      </c>
      <c r="E849" s="10">
        <f t="shared" si="33"/>
        <v>5.8922567100319068E-3</v>
      </c>
    </row>
    <row r="850" spans="1:5" x14ac:dyDescent="0.25">
      <c r="A850" s="20">
        <v>43943</v>
      </c>
      <c r="B850" s="21">
        <v>103.77</v>
      </c>
      <c r="C850" s="21">
        <v>103.41160000000001</v>
      </c>
      <c r="D850" s="10">
        <f t="shared" si="32"/>
        <v>8.6805555555535818E-4</v>
      </c>
      <c r="E850" s="10">
        <f t="shared" si="33"/>
        <v>-1.2227371153834543E-3</v>
      </c>
    </row>
    <row r="851" spans="1:5" x14ac:dyDescent="0.25">
      <c r="A851" s="20">
        <v>43944</v>
      </c>
      <c r="B851" s="21">
        <v>103.57</v>
      </c>
      <c r="C851" s="21">
        <v>102.8338</v>
      </c>
      <c r="D851" s="10">
        <f t="shared" si="32"/>
        <v>-1.9273393080851964E-3</v>
      </c>
      <c r="E851" s="10">
        <f t="shared" si="33"/>
        <v>-5.5873809127796603E-3</v>
      </c>
    </row>
    <row r="852" spans="1:5" x14ac:dyDescent="0.25">
      <c r="A852" s="20">
        <v>43945</v>
      </c>
      <c r="B852" s="21">
        <v>102.24</v>
      </c>
      <c r="C852" s="21">
        <v>102.92149999999999</v>
      </c>
      <c r="D852" s="10">
        <f t="shared" si="32"/>
        <v>-1.2841556435261192E-2</v>
      </c>
      <c r="E852" s="10">
        <f t="shared" si="33"/>
        <v>8.5283243447187296E-4</v>
      </c>
    </row>
    <row r="853" spans="1:5" x14ac:dyDescent="0.25">
      <c r="A853" s="20">
        <v>43946</v>
      </c>
      <c r="B853" s="21">
        <v>102.24</v>
      </c>
      <c r="C853" s="21">
        <v>102.92149999999999</v>
      </c>
      <c r="D853" s="10">
        <f t="shared" si="32"/>
        <v>0</v>
      </c>
      <c r="E853" s="10">
        <f t="shared" si="33"/>
        <v>0</v>
      </c>
    </row>
    <row r="854" spans="1:5" x14ac:dyDescent="0.25">
      <c r="A854" s="20">
        <v>43947</v>
      </c>
      <c r="B854" s="21">
        <v>102.24</v>
      </c>
      <c r="C854" s="21">
        <v>102.92149999999999</v>
      </c>
      <c r="D854" s="10">
        <f t="shared" si="32"/>
        <v>0</v>
      </c>
      <c r="E854" s="10">
        <f t="shared" si="33"/>
        <v>0</v>
      </c>
    </row>
    <row r="855" spans="1:5" x14ac:dyDescent="0.25">
      <c r="A855" s="20">
        <v>43948</v>
      </c>
      <c r="B855" s="21">
        <v>103</v>
      </c>
      <c r="C855" s="21">
        <v>103.1208</v>
      </c>
      <c r="D855" s="10">
        <f t="shared" si="32"/>
        <v>7.4334898278560768E-3</v>
      </c>
      <c r="E855" s="10">
        <f t="shared" si="33"/>
        <v>1.9364272770996394E-3</v>
      </c>
    </row>
    <row r="856" spans="1:5" x14ac:dyDescent="0.25">
      <c r="A856" s="20">
        <v>43949</v>
      </c>
      <c r="B856" s="21">
        <v>103.08</v>
      </c>
      <c r="C856" s="21">
        <v>104.02849999999999</v>
      </c>
      <c r="D856" s="10">
        <f t="shared" si="32"/>
        <v>7.7669902912624877E-4</v>
      </c>
      <c r="E856" s="10">
        <f t="shared" si="33"/>
        <v>8.8022978875259561E-3</v>
      </c>
    </row>
    <row r="857" spans="1:5" x14ac:dyDescent="0.25">
      <c r="A857" s="20">
        <v>43950</v>
      </c>
      <c r="B857" s="21">
        <v>103.35</v>
      </c>
      <c r="C857" s="21">
        <v>103.8591</v>
      </c>
      <c r="D857" s="10">
        <f t="shared" si="32"/>
        <v>2.6193247962746913E-3</v>
      </c>
      <c r="E857" s="10">
        <f t="shared" si="33"/>
        <v>-1.6283999096401436E-3</v>
      </c>
    </row>
    <row r="858" spans="1:5" x14ac:dyDescent="0.25">
      <c r="A858" s="20">
        <v>43951</v>
      </c>
      <c r="B858" s="21">
        <v>103.49</v>
      </c>
      <c r="C858" s="21">
        <v>104.1044</v>
      </c>
      <c r="D858" s="10">
        <f t="shared" si="32"/>
        <v>1.3546202225447335E-3</v>
      </c>
      <c r="E858" s="10">
        <f t="shared" si="33"/>
        <v>2.361853703719774E-3</v>
      </c>
    </row>
    <row r="859" spans="1:5" x14ac:dyDescent="0.25">
      <c r="A859" s="20">
        <v>43952</v>
      </c>
      <c r="B859" s="21">
        <v>103.28</v>
      </c>
      <c r="C859" s="21">
        <v>104.05629999999999</v>
      </c>
      <c r="D859" s="10">
        <f t="shared" si="32"/>
        <v>-2.0291815634360111E-3</v>
      </c>
      <c r="E859" s="10">
        <f t="shared" si="33"/>
        <v>-4.6203618675100255E-4</v>
      </c>
    </row>
    <row r="860" spans="1:5" x14ac:dyDescent="0.25">
      <c r="A860" s="20">
        <v>43953</v>
      </c>
      <c r="B860" s="21">
        <v>103.28</v>
      </c>
      <c r="C860" s="21">
        <v>104.05629999999999</v>
      </c>
      <c r="D860" s="10">
        <f t="shared" si="32"/>
        <v>0</v>
      </c>
      <c r="E860" s="10">
        <f t="shared" si="33"/>
        <v>0</v>
      </c>
    </row>
    <row r="861" spans="1:5" x14ac:dyDescent="0.25">
      <c r="A861" s="20">
        <v>43954</v>
      </c>
      <c r="B861" s="21">
        <v>103.28</v>
      </c>
      <c r="C861" s="21">
        <v>104.05629999999999</v>
      </c>
      <c r="D861" s="10">
        <f t="shared" si="32"/>
        <v>0</v>
      </c>
      <c r="E861" s="10">
        <f t="shared" si="33"/>
        <v>0</v>
      </c>
    </row>
    <row r="862" spans="1:5" x14ac:dyDescent="0.25">
      <c r="A862" s="20">
        <v>43955</v>
      </c>
      <c r="B862" s="21">
        <v>103.28</v>
      </c>
      <c r="C862" s="21">
        <v>103.2024</v>
      </c>
      <c r="D862" s="10">
        <f t="shared" si="32"/>
        <v>0</v>
      </c>
      <c r="E862" s="10">
        <f t="shared" si="33"/>
        <v>-8.2061345636929017E-3</v>
      </c>
    </row>
    <row r="863" spans="1:5" x14ac:dyDescent="0.25">
      <c r="A863" s="20">
        <v>43956</v>
      </c>
      <c r="B863" s="21">
        <v>103.49</v>
      </c>
      <c r="C863" s="21">
        <v>103.1534</v>
      </c>
      <c r="D863" s="10">
        <f t="shared" si="32"/>
        <v>2.0333075135552381E-3</v>
      </c>
      <c r="E863" s="10">
        <f t="shared" si="33"/>
        <v>-4.7479515980242137E-4</v>
      </c>
    </row>
    <row r="864" spans="1:5" x14ac:dyDescent="0.25">
      <c r="A864" s="20">
        <v>43957</v>
      </c>
      <c r="B864" s="21">
        <v>103.62</v>
      </c>
      <c r="C864" s="21">
        <v>103.2889</v>
      </c>
      <c r="D864" s="10">
        <f t="shared" si="32"/>
        <v>1.2561600154605834E-3</v>
      </c>
      <c r="E864" s="10">
        <f t="shared" si="33"/>
        <v>1.313577642617636E-3</v>
      </c>
    </row>
    <row r="865" spans="1:5" x14ac:dyDescent="0.25">
      <c r="A865" s="20">
        <v>43958</v>
      </c>
      <c r="B865" s="21">
        <v>103.89</v>
      </c>
      <c r="C865" s="21">
        <v>103.36620000000001</v>
      </c>
      <c r="D865" s="10">
        <f t="shared" si="32"/>
        <v>2.6056745801967818E-3</v>
      </c>
      <c r="E865" s="10">
        <f t="shared" si="33"/>
        <v>7.4838632224771828E-4</v>
      </c>
    </row>
    <row r="866" spans="1:5" x14ac:dyDescent="0.25">
      <c r="A866" s="20">
        <v>43959</v>
      </c>
      <c r="B866" s="21">
        <v>103.89</v>
      </c>
      <c r="C866" s="21">
        <v>104.18729999999999</v>
      </c>
      <c r="D866" s="10">
        <f t="shared" si="32"/>
        <v>0</v>
      </c>
      <c r="E866" s="10">
        <f t="shared" si="33"/>
        <v>7.9436024541870154E-3</v>
      </c>
    </row>
    <row r="867" spans="1:5" x14ac:dyDescent="0.25">
      <c r="A867" s="20">
        <v>43960</v>
      </c>
      <c r="B867" s="21">
        <v>103.89</v>
      </c>
      <c r="C867" s="21">
        <v>104.18729999999999</v>
      </c>
      <c r="D867" s="10">
        <f t="shared" si="32"/>
        <v>0</v>
      </c>
      <c r="E867" s="10">
        <f t="shared" si="33"/>
        <v>0</v>
      </c>
    </row>
    <row r="868" spans="1:5" x14ac:dyDescent="0.25">
      <c r="A868" s="20">
        <v>43961</v>
      </c>
      <c r="B868" s="21">
        <v>103.89</v>
      </c>
      <c r="C868" s="21">
        <v>104.18729999999999</v>
      </c>
      <c r="D868" s="10">
        <f t="shared" si="32"/>
        <v>0</v>
      </c>
      <c r="E868" s="10">
        <f t="shared" si="33"/>
        <v>0</v>
      </c>
    </row>
    <row r="869" spans="1:5" x14ac:dyDescent="0.25">
      <c r="A869" s="20">
        <v>43962</v>
      </c>
      <c r="B869" s="21">
        <v>104.03</v>
      </c>
      <c r="C869" s="21">
        <v>103.52979999999999</v>
      </c>
      <c r="D869" s="10">
        <f t="shared" si="32"/>
        <v>1.3475791702761697E-3</v>
      </c>
      <c r="E869" s="10">
        <f t="shared" si="33"/>
        <v>-6.3107499666466005E-3</v>
      </c>
    </row>
    <row r="870" spans="1:5" x14ac:dyDescent="0.25">
      <c r="A870" s="20">
        <v>43963</v>
      </c>
      <c r="B870" s="21">
        <v>104.13</v>
      </c>
      <c r="C870" s="21">
        <v>103.90130000000001</v>
      </c>
      <c r="D870" s="10">
        <f t="shared" si="32"/>
        <v>9.6126117466099892E-4</v>
      </c>
      <c r="E870" s="10">
        <f t="shared" si="33"/>
        <v>3.5883388164568153E-3</v>
      </c>
    </row>
    <row r="871" spans="1:5" x14ac:dyDescent="0.25">
      <c r="A871" s="20">
        <v>43964</v>
      </c>
      <c r="B871" s="21">
        <v>103.72</v>
      </c>
      <c r="C871" s="21">
        <v>103.92</v>
      </c>
      <c r="D871" s="10">
        <f t="shared" si="32"/>
        <v>-3.9373859598578198E-3</v>
      </c>
      <c r="E871" s="10">
        <f t="shared" si="33"/>
        <v>1.7997849882522843E-4</v>
      </c>
    </row>
    <row r="872" spans="1:5" x14ac:dyDescent="0.25">
      <c r="A872" s="20">
        <v>43965</v>
      </c>
      <c r="B872" s="21">
        <v>103.29</v>
      </c>
      <c r="C872" s="21">
        <v>103.7141</v>
      </c>
      <c r="D872" s="10">
        <f t="shared" si="32"/>
        <v>-4.1457770921711212E-3</v>
      </c>
      <c r="E872" s="10">
        <f t="shared" si="33"/>
        <v>-1.9813317936874242E-3</v>
      </c>
    </row>
    <row r="873" spans="1:5" x14ac:dyDescent="0.25">
      <c r="A873" s="20">
        <v>43966</v>
      </c>
      <c r="B873" s="21">
        <v>103.3</v>
      </c>
      <c r="C873" s="21">
        <v>103.5933</v>
      </c>
      <c r="D873" s="10">
        <f t="shared" si="32"/>
        <v>9.6814793300259439E-5</v>
      </c>
      <c r="E873" s="10">
        <f t="shared" si="33"/>
        <v>-1.1647403776343657E-3</v>
      </c>
    </row>
    <row r="874" spans="1:5" x14ac:dyDescent="0.25">
      <c r="A874" s="20">
        <v>43967</v>
      </c>
      <c r="B874" s="21">
        <v>103.3</v>
      </c>
      <c r="C874" s="21">
        <v>103.5933</v>
      </c>
      <c r="D874" s="10">
        <f t="shared" si="32"/>
        <v>0</v>
      </c>
      <c r="E874" s="10">
        <f t="shared" si="33"/>
        <v>0</v>
      </c>
    </row>
    <row r="875" spans="1:5" x14ac:dyDescent="0.25">
      <c r="A875" s="20">
        <v>43968</v>
      </c>
      <c r="B875" s="21">
        <v>103.3</v>
      </c>
      <c r="C875" s="21">
        <v>103.5933</v>
      </c>
      <c r="D875" s="10">
        <f t="shared" si="32"/>
        <v>0</v>
      </c>
      <c r="E875" s="10">
        <f t="shared" si="33"/>
        <v>0</v>
      </c>
    </row>
    <row r="876" spans="1:5" x14ac:dyDescent="0.25">
      <c r="A876" s="20">
        <v>43969</v>
      </c>
      <c r="B876" s="21">
        <v>104.08</v>
      </c>
      <c r="C876" s="21">
        <v>103.6889</v>
      </c>
      <c r="D876" s="10">
        <f t="shared" si="32"/>
        <v>7.5508228460794413E-3</v>
      </c>
      <c r="E876" s="10">
        <f t="shared" si="33"/>
        <v>9.2283960449179858E-4</v>
      </c>
    </row>
    <row r="877" spans="1:5" x14ac:dyDescent="0.25">
      <c r="A877" s="20">
        <v>43970</v>
      </c>
      <c r="B877" s="21">
        <v>104.27</v>
      </c>
      <c r="C877" s="21">
        <v>103.9624</v>
      </c>
      <c r="D877" s="10">
        <f t="shared" si="32"/>
        <v>1.8255188316678161E-3</v>
      </c>
      <c r="E877" s="10">
        <f t="shared" si="33"/>
        <v>2.6376979599551653E-3</v>
      </c>
    </row>
    <row r="878" spans="1:5" x14ac:dyDescent="0.25">
      <c r="A878" s="20">
        <v>43971</v>
      </c>
      <c r="B878" s="21">
        <v>104.76</v>
      </c>
      <c r="C878" s="21">
        <v>104.17659999999999</v>
      </c>
      <c r="D878" s="10">
        <f t="shared" si="32"/>
        <v>4.6993382564497477E-3</v>
      </c>
      <c r="E878" s="10">
        <f t="shared" si="33"/>
        <v>2.0603602841027246E-3</v>
      </c>
    </row>
    <row r="879" spans="1:5" x14ac:dyDescent="0.25">
      <c r="A879" s="20">
        <v>43972</v>
      </c>
      <c r="B879" s="21">
        <v>105.11</v>
      </c>
      <c r="C879" s="21">
        <v>104.4468</v>
      </c>
      <c r="D879" s="10">
        <f t="shared" si="32"/>
        <v>3.3409698358151108E-3</v>
      </c>
      <c r="E879" s="10">
        <f t="shared" si="33"/>
        <v>2.5936726673745358E-3</v>
      </c>
    </row>
    <row r="880" spans="1:5" x14ac:dyDescent="0.25">
      <c r="A880" s="20">
        <v>43973</v>
      </c>
      <c r="B880" s="21">
        <v>105.17</v>
      </c>
      <c r="C880" s="21">
        <v>104.5415</v>
      </c>
      <c r="D880" s="10">
        <f t="shared" si="32"/>
        <v>5.7083055846263164E-4</v>
      </c>
      <c r="E880" s="10">
        <f t="shared" si="33"/>
        <v>9.0668167909413455E-4</v>
      </c>
    </row>
    <row r="881" spans="1:5" x14ac:dyDescent="0.25">
      <c r="A881" s="20">
        <v>43974</v>
      </c>
      <c r="B881" s="21">
        <v>105.17</v>
      </c>
      <c r="C881" s="21">
        <v>104.5415</v>
      </c>
      <c r="D881" s="10">
        <f t="shared" si="32"/>
        <v>0</v>
      </c>
      <c r="E881" s="10">
        <f t="shared" si="33"/>
        <v>0</v>
      </c>
    </row>
    <row r="882" spans="1:5" x14ac:dyDescent="0.25">
      <c r="A882" s="20">
        <v>43975</v>
      </c>
      <c r="B882" s="21">
        <v>105.17</v>
      </c>
      <c r="C882" s="21">
        <v>104.5415</v>
      </c>
      <c r="D882" s="10">
        <f t="shared" si="32"/>
        <v>0</v>
      </c>
      <c r="E882" s="10">
        <f t="shared" si="33"/>
        <v>0</v>
      </c>
    </row>
    <row r="883" spans="1:5" x14ac:dyDescent="0.25">
      <c r="A883" s="20">
        <v>43976</v>
      </c>
      <c r="B883" s="21">
        <v>105.17</v>
      </c>
      <c r="C883" s="21">
        <v>104.60509999999999</v>
      </c>
      <c r="D883" s="10">
        <f t="shared" si="32"/>
        <v>0</v>
      </c>
      <c r="E883" s="10">
        <f t="shared" si="33"/>
        <v>6.0837083837506079E-4</v>
      </c>
    </row>
    <row r="884" spans="1:5" x14ac:dyDescent="0.25">
      <c r="A884" s="20">
        <v>43977</v>
      </c>
      <c r="B884" s="21">
        <v>105.96</v>
      </c>
      <c r="C884" s="21">
        <v>104.9341</v>
      </c>
      <c r="D884" s="10">
        <f t="shared" si="32"/>
        <v>7.5116478083103733E-3</v>
      </c>
      <c r="E884" s="10">
        <f t="shared" si="33"/>
        <v>3.145162138366242E-3</v>
      </c>
    </row>
    <row r="885" spans="1:5" x14ac:dyDescent="0.25">
      <c r="A885" s="20">
        <v>43978</v>
      </c>
      <c r="B885" s="21">
        <v>106.23</v>
      </c>
      <c r="C885" s="21">
        <v>105.486</v>
      </c>
      <c r="D885" s="10">
        <f t="shared" si="32"/>
        <v>2.5481313703286101E-3</v>
      </c>
      <c r="E885" s="10">
        <f t="shared" si="33"/>
        <v>5.2594914331947074E-3</v>
      </c>
    </row>
    <row r="886" spans="1:5" x14ac:dyDescent="0.25">
      <c r="A886" s="20">
        <v>43979</v>
      </c>
      <c r="B886" s="21">
        <v>106.49</v>
      </c>
      <c r="C886" s="21">
        <v>105.8133</v>
      </c>
      <c r="D886" s="10">
        <f t="shared" si="32"/>
        <v>2.4475195330884159E-3</v>
      </c>
      <c r="E886" s="10">
        <f t="shared" si="33"/>
        <v>3.1027814117512431E-3</v>
      </c>
    </row>
    <row r="887" spans="1:5" x14ac:dyDescent="0.25">
      <c r="A887" s="20">
        <v>43980</v>
      </c>
      <c r="B887" s="21">
        <v>106.44</v>
      </c>
      <c r="C887" s="21">
        <v>106.035</v>
      </c>
      <c r="D887" s="10">
        <f t="shared" si="32"/>
        <v>-4.6952765517882522E-4</v>
      </c>
      <c r="E887" s="10">
        <f t="shared" si="33"/>
        <v>2.0951997527720589E-3</v>
      </c>
    </row>
    <row r="888" spans="1:5" x14ac:dyDescent="0.25">
      <c r="A888" s="20">
        <v>43981</v>
      </c>
      <c r="B888" s="21">
        <v>106.44</v>
      </c>
      <c r="C888" s="21">
        <v>106.035</v>
      </c>
      <c r="D888" s="10">
        <f t="shared" si="32"/>
        <v>0</v>
      </c>
      <c r="E888" s="10">
        <f t="shared" si="33"/>
        <v>0</v>
      </c>
    </row>
    <row r="889" spans="1:5" x14ac:dyDescent="0.25">
      <c r="A889" s="20">
        <v>43982</v>
      </c>
      <c r="B889" s="21">
        <v>106.44</v>
      </c>
      <c r="C889" s="21">
        <v>106.035</v>
      </c>
      <c r="D889" s="10">
        <f t="shared" si="32"/>
        <v>0</v>
      </c>
      <c r="E889" s="10">
        <f t="shared" si="33"/>
        <v>0</v>
      </c>
    </row>
    <row r="890" spans="1:5" x14ac:dyDescent="0.25">
      <c r="A890" s="20">
        <v>43983</v>
      </c>
      <c r="B890" s="21">
        <v>106.44</v>
      </c>
      <c r="C890" s="21">
        <v>106.42100000000001</v>
      </c>
      <c r="D890" s="10">
        <f t="shared" si="32"/>
        <v>0</v>
      </c>
      <c r="E890" s="10">
        <f t="shared" si="33"/>
        <v>3.6403074456548001E-3</v>
      </c>
    </row>
    <row r="891" spans="1:5" x14ac:dyDescent="0.25">
      <c r="A891" s="20">
        <v>43984</v>
      </c>
      <c r="B891" s="21">
        <v>107.2</v>
      </c>
      <c r="C891" s="21">
        <v>106.7636</v>
      </c>
      <c r="D891" s="10">
        <f t="shared" si="32"/>
        <v>7.140172867343253E-3</v>
      </c>
      <c r="E891" s="10">
        <f t="shared" si="33"/>
        <v>3.2192894259590599E-3</v>
      </c>
    </row>
    <row r="892" spans="1:5" x14ac:dyDescent="0.25">
      <c r="A892" s="20">
        <v>43985</v>
      </c>
      <c r="B892" s="21">
        <v>107.85</v>
      </c>
      <c r="C892" s="21">
        <v>107.1356</v>
      </c>
    </row>
    <row r="893" spans="1:5" x14ac:dyDescent="0.25">
      <c r="A893" s="20">
        <v>43986</v>
      </c>
      <c r="B893" s="21">
        <v>107.82</v>
      </c>
      <c r="C893" s="21">
        <v>107.4757</v>
      </c>
    </row>
    <row r="894" spans="1:5" x14ac:dyDescent="0.25">
      <c r="A894" s="20">
        <v>43987</v>
      </c>
      <c r="B894" s="21">
        <v>108.53</v>
      </c>
      <c r="C894" s="21">
        <v>107.9349</v>
      </c>
    </row>
    <row r="895" spans="1:5" x14ac:dyDescent="0.25">
      <c r="A895" s="20">
        <v>43988</v>
      </c>
      <c r="B895" s="21">
        <v>108.53</v>
      </c>
      <c r="C895" s="21">
        <v>107.9349</v>
      </c>
    </row>
    <row r="896" spans="1:5" x14ac:dyDescent="0.25">
      <c r="A896" s="20">
        <v>43989</v>
      </c>
      <c r="B896" s="21">
        <v>108.53</v>
      </c>
      <c r="C896" s="21">
        <v>107.9349</v>
      </c>
    </row>
    <row r="897" spans="1:3" x14ac:dyDescent="0.25">
      <c r="A897" s="20">
        <v>43990</v>
      </c>
      <c r="B897" s="21">
        <v>108.61</v>
      </c>
      <c r="C897" s="21">
        <v>108.46</v>
      </c>
    </row>
    <row r="898" spans="1:3" x14ac:dyDescent="0.25">
      <c r="A898" s="20">
        <v>43991</v>
      </c>
      <c r="B898" s="21">
        <v>108.31</v>
      </c>
      <c r="C898" s="21">
        <v>108.2824</v>
      </c>
    </row>
    <row r="899" spans="1:3" x14ac:dyDescent="0.25">
      <c r="A899" s="20">
        <v>43992</v>
      </c>
      <c r="B899" s="21">
        <v>108.19</v>
      </c>
      <c r="C899" s="21">
        <v>108.1546</v>
      </c>
    </row>
    <row r="900" spans="1:3" x14ac:dyDescent="0.25">
      <c r="A900" s="20">
        <v>43993</v>
      </c>
      <c r="B900" s="21">
        <v>107.11</v>
      </c>
      <c r="C900" s="21">
        <v>107.7127</v>
      </c>
    </row>
    <row r="901" spans="1:3" x14ac:dyDescent="0.25">
      <c r="A901" s="20">
        <v>43994</v>
      </c>
      <c r="B901" s="21">
        <v>107.38</v>
      </c>
      <c r="C901" s="21">
        <v>107.53789999999999</v>
      </c>
    </row>
    <row r="902" spans="1:3" x14ac:dyDescent="0.25">
      <c r="A902" s="20">
        <v>43995</v>
      </c>
      <c r="B902" s="21">
        <v>107.38</v>
      </c>
      <c r="C902" s="21">
        <v>107.53789999999999</v>
      </c>
    </row>
    <row r="903" spans="1:3" x14ac:dyDescent="0.25">
      <c r="A903" s="20">
        <v>43996</v>
      </c>
      <c r="B903" s="21">
        <v>107.38</v>
      </c>
      <c r="C903" s="21">
        <v>107.53789999999999</v>
      </c>
    </row>
    <row r="904" spans="1:3" x14ac:dyDescent="0.25">
      <c r="A904" s="20">
        <v>43997</v>
      </c>
      <c r="B904" s="21">
        <v>107.4</v>
      </c>
      <c r="C904" s="21">
        <v>107.4654</v>
      </c>
    </row>
    <row r="905" spans="1:3" x14ac:dyDescent="0.25">
      <c r="A905" s="20">
        <v>43998</v>
      </c>
      <c r="B905" s="21">
        <v>108.39</v>
      </c>
      <c r="C905" s="21">
        <v>107.9992</v>
      </c>
    </row>
    <row r="906" spans="1:3" x14ac:dyDescent="0.25">
      <c r="A906" s="20">
        <v>43999</v>
      </c>
      <c r="B906" s="21">
        <v>108.26</v>
      </c>
      <c r="C906" s="21">
        <v>108.2116</v>
      </c>
    </row>
    <row r="907" spans="1:3" x14ac:dyDescent="0.25">
      <c r="A907" s="20">
        <v>44000</v>
      </c>
      <c r="B907" s="21">
        <v>107.93</v>
      </c>
      <c r="C907" s="21">
        <v>108.5266</v>
      </c>
    </row>
    <row r="908" spans="1:3" x14ac:dyDescent="0.25">
      <c r="A908" s="20">
        <v>44001</v>
      </c>
      <c r="B908" s="21">
        <v>107.89</v>
      </c>
      <c r="C908" s="21">
        <v>108.1193</v>
      </c>
    </row>
    <row r="909" spans="1:3" x14ac:dyDescent="0.25">
      <c r="A909" s="20">
        <v>44002</v>
      </c>
      <c r="B909" s="21">
        <v>107.89</v>
      </c>
      <c r="C909" s="21">
        <v>108.1193</v>
      </c>
    </row>
    <row r="910" spans="1:3" x14ac:dyDescent="0.25">
      <c r="A910" s="20">
        <v>44003</v>
      </c>
      <c r="B910" s="21">
        <v>107.89</v>
      </c>
      <c r="C910" s="21">
        <v>108.1193</v>
      </c>
    </row>
    <row r="911" spans="1:3" x14ac:dyDescent="0.25">
      <c r="A911" s="20">
        <v>44004</v>
      </c>
      <c r="B911" s="21">
        <v>107.96</v>
      </c>
      <c r="C911" s="21">
        <v>108.06010000000001</v>
      </c>
    </row>
    <row r="912" spans="1:3" x14ac:dyDescent="0.25">
      <c r="A912" s="20">
        <v>44005</v>
      </c>
      <c r="B912" s="21">
        <v>107.96</v>
      </c>
      <c r="C912" s="21">
        <v>108.092</v>
      </c>
    </row>
    <row r="913" spans="1:3" x14ac:dyDescent="0.25">
      <c r="A913" s="20">
        <v>44006</v>
      </c>
      <c r="B913" s="21">
        <v>107.56</v>
      </c>
      <c r="C913" s="21">
        <v>108.023</v>
      </c>
    </row>
    <row r="914" spans="1:3" x14ac:dyDescent="0.25">
      <c r="A914" s="20">
        <v>44007</v>
      </c>
      <c r="B914" s="21">
        <v>107.37</v>
      </c>
      <c r="C914" s="21">
        <v>107.8801</v>
      </c>
    </row>
    <row r="915" spans="1:3" x14ac:dyDescent="0.25">
      <c r="A915" s="20">
        <v>44008</v>
      </c>
      <c r="B915" s="21">
        <v>107.17</v>
      </c>
      <c r="C915" s="21">
        <v>107.8124</v>
      </c>
    </row>
    <row r="916" spans="1:3" x14ac:dyDescent="0.25">
      <c r="A916" s="20">
        <v>44009</v>
      </c>
      <c r="B916" s="21">
        <v>107.17</v>
      </c>
      <c r="C916" s="21">
        <v>107.8124</v>
      </c>
    </row>
    <row r="917" spans="1:3" x14ac:dyDescent="0.25">
      <c r="A917" s="20">
        <v>44010</v>
      </c>
      <c r="B917" s="21">
        <v>107.17</v>
      </c>
      <c r="C917" s="21">
        <v>107.8124</v>
      </c>
    </row>
    <row r="918" spans="1:3" x14ac:dyDescent="0.25">
      <c r="A918" s="20">
        <v>44011</v>
      </c>
      <c r="B918" s="21">
        <v>106.91</v>
      </c>
      <c r="C918" s="21">
        <v>107.73480000000001</v>
      </c>
    </row>
    <row r="919" spans="1:3" x14ac:dyDescent="0.25">
      <c r="A919" s="20">
        <v>44012</v>
      </c>
      <c r="B919" s="21">
        <v>106.93</v>
      </c>
      <c r="C919" s="21">
        <v>107.7161</v>
      </c>
    </row>
    <row r="920" spans="1:3" x14ac:dyDescent="0.25">
      <c r="A920" s="20">
        <v>44013</v>
      </c>
      <c r="B920" s="21">
        <v>107.17</v>
      </c>
      <c r="C920" s="21">
        <v>107.84690000000001</v>
      </c>
    </row>
    <row r="921" spans="1:3" x14ac:dyDescent="0.25">
      <c r="A921" s="20">
        <v>44014</v>
      </c>
      <c r="B921" s="21">
        <v>107.52</v>
      </c>
      <c r="C921" s="21">
        <v>107.9554</v>
      </c>
    </row>
    <row r="922" spans="1:3" x14ac:dyDescent="0.25">
      <c r="A922" s="20">
        <v>44015</v>
      </c>
      <c r="B922" s="21">
        <v>107.52</v>
      </c>
      <c r="C922" s="21">
        <v>108.0604</v>
      </c>
    </row>
    <row r="923" spans="1:3" x14ac:dyDescent="0.25">
      <c r="A923" s="20">
        <v>44016</v>
      </c>
      <c r="B923" s="21">
        <v>107.52</v>
      </c>
      <c r="C923" s="21">
        <v>108.0604</v>
      </c>
    </row>
    <row r="924" spans="1:3" x14ac:dyDescent="0.25">
      <c r="A924" s="20">
        <v>44017</v>
      </c>
      <c r="B924" s="21">
        <v>107.52</v>
      </c>
      <c r="C924" s="21">
        <v>108.0604</v>
      </c>
    </row>
    <row r="925" spans="1:3" x14ac:dyDescent="0.25">
      <c r="A925" s="20">
        <v>44018</v>
      </c>
      <c r="B925" s="21">
        <v>107.89</v>
      </c>
      <c r="C925" s="21">
        <v>108.20829999999999</v>
      </c>
    </row>
    <row r="926" spans="1:3" x14ac:dyDescent="0.25">
      <c r="A926" s="20">
        <v>44019</v>
      </c>
      <c r="B926" s="21">
        <v>107.9</v>
      </c>
      <c r="C926" s="21">
        <v>108.29259999999999</v>
      </c>
    </row>
    <row r="927" spans="1:3" x14ac:dyDescent="0.25">
      <c r="A927" s="20">
        <v>44020</v>
      </c>
      <c r="B927" s="21">
        <v>107.85</v>
      </c>
      <c r="C927" s="21">
        <v>108.276</v>
      </c>
    </row>
    <row r="928" spans="1:3" x14ac:dyDescent="0.25">
      <c r="A928" s="20">
        <v>44021</v>
      </c>
      <c r="B928" s="21">
        <v>107.72</v>
      </c>
      <c r="C928" s="21">
        <v>108.27630000000001</v>
      </c>
    </row>
    <row r="929" spans="1:3" x14ac:dyDescent="0.25">
      <c r="A929" s="20">
        <v>44022</v>
      </c>
      <c r="B929" s="21">
        <v>107.68</v>
      </c>
      <c r="C929" s="21">
        <v>108.24639999999999</v>
      </c>
    </row>
    <row r="930" spans="1:3" x14ac:dyDescent="0.25">
      <c r="A930" s="20">
        <v>44023</v>
      </c>
      <c r="B930" s="21">
        <v>107.68</v>
      </c>
      <c r="C930" s="21">
        <v>108.24639999999999</v>
      </c>
    </row>
    <row r="931" spans="1:3" x14ac:dyDescent="0.25">
      <c r="A931" s="20">
        <v>44024</v>
      </c>
      <c r="B931" s="21">
        <v>107.68</v>
      </c>
      <c r="C931" s="21">
        <v>108.24639999999999</v>
      </c>
    </row>
    <row r="932" spans="1:3" x14ac:dyDescent="0.25">
      <c r="A932" s="20">
        <v>44025</v>
      </c>
      <c r="B932" s="21">
        <v>107.99</v>
      </c>
      <c r="C932" s="21">
        <v>108.33969999999999</v>
      </c>
    </row>
    <row r="933" spans="1:3" x14ac:dyDescent="0.25">
      <c r="A933" s="20">
        <v>44026</v>
      </c>
      <c r="B933" s="21">
        <v>107.88</v>
      </c>
      <c r="C933" s="21">
        <v>108.39749999999999</v>
      </c>
    </row>
    <row r="934" spans="1:3" x14ac:dyDescent="0.25">
      <c r="A934" s="20">
        <v>44027</v>
      </c>
      <c r="B934" s="21">
        <v>108.28</v>
      </c>
      <c r="C934" s="21">
        <v>108.4923</v>
      </c>
    </row>
    <row r="935" spans="1:3" x14ac:dyDescent="0.25">
      <c r="A935" s="20">
        <v>44028</v>
      </c>
      <c r="B935" s="21">
        <v>108.4</v>
      </c>
      <c r="C935" s="21">
        <v>108.6289</v>
      </c>
    </row>
    <row r="936" spans="1:3" x14ac:dyDescent="0.25">
      <c r="A936" s="20">
        <v>44029</v>
      </c>
      <c r="B936" s="21">
        <v>108.48</v>
      </c>
      <c r="C936" s="21">
        <v>108.7372</v>
      </c>
    </row>
    <row r="937" spans="1:3" x14ac:dyDescent="0.25">
      <c r="A937" s="20">
        <v>44030</v>
      </c>
      <c r="B937" s="21">
        <v>108.48</v>
      </c>
      <c r="C937" s="21">
        <v>108.7372</v>
      </c>
    </row>
    <row r="938" spans="1:3" x14ac:dyDescent="0.25">
      <c r="A938" s="20">
        <v>44031</v>
      </c>
      <c r="B938" s="21">
        <v>108.48</v>
      </c>
      <c r="C938" s="21">
        <v>108.7372</v>
      </c>
    </row>
    <row r="939" spans="1:3" x14ac:dyDescent="0.25">
      <c r="A939" s="20">
        <v>44032</v>
      </c>
      <c r="B939" s="21">
        <v>108.79</v>
      </c>
      <c r="C939" s="21">
        <v>108.5134</v>
      </c>
    </row>
    <row r="940" spans="1:3" x14ac:dyDescent="0.25">
      <c r="A940" s="20">
        <v>44033</v>
      </c>
      <c r="B940" s="21">
        <v>109.22</v>
      </c>
      <c r="C940" s="21">
        <v>109.1763</v>
      </c>
    </row>
    <row r="941" spans="1:3" x14ac:dyDescent="0.25">
      <c r="A941" s="20">
        <v>44034</v>
      </c>
      <c r="B941" s="21">
        <v>109.35</v>
      </c>
      <c r="C941" s="21">
        <v>109.28319999999999</v>
      </c>
    </row>
    <row r="942" spans="1:3" x14ac:dyDescent="0.25">
      <c r="A942" s="20">
        <v>44035</v>
      </c>
      <c r="B942" s="21">
        <v>109.38</v>
      </c>
      <c r="C942" s="21">
        <v>109.4012</v>
      </c>
    </row>
    <row r="943" spans="1:3" x14ac:dyDescent="0.25">
      <c r="A943" s="20">
        <v>44036</v>
      </c>
      <c r="B943" s="21">
        <v>109.39</v>
      </c>
      <c r="C943" s="21">
        <v>109.41589999999999</v>
      </c>
    </row>
    <row r="944" spans="1:3" x14ac:dyDescent="0.25">
      <c r="A944" s="20">
        <v>44037</v>
      </c>
      <c r="B944" s="21">
        <v>109.39</v>
      </c>
      <c r="C944" s="21">
        <v>109.41589999999999</v>
      </c>
    </row>
    <row r="945" spans="1:3" x14ac:dyDescent="0.25">
      <c r="A945" s="20">
        <v>44038</v>
      </c>
      <c r="B945" s="21">
        <v>109.39</v>
      </c>
      <c r="C945" s="21">
        <v>109.41589999999999</v>
      </c>
    </row>
    <row r="946" spans="1:3" x14ac:dyDescent="0.25">
      <c r="A946" s="20">
        <v>44039</v>
      </c>
      <c r="B946" s="21">
        <v>109.47</v>
      </c>
      <c r="C946" s="21">
        <v>109.5201</v>
      </c>
    </row>
    <row r="947" spans="1:3" x14ac:dyDescent="0.25">
      <c r="A947" s="20">
        <v>44040</v>
      </c>
      <c r="B947" s="21">
        <v>109.44</v>
      </c>
      <c r="C947" s="21">
        <v>109.4953</v>
      </c>
    </row>
    <row r="948" spans="1:3" x14ac:dyDescent="0.25">
      <c r="A948" s="20">
        <v>44041</v>
      </c>
      <c r="B948" s="21">
        <v>109.65</v>
      </c>
      <c r="C948" s="21">
        <v>109.48739999999999</v>
      </c>
    </row>
    <row r="949" spans="1:3" x14ac:dyDescent="0.25">
      <c r="A949" s="20">
        <v>44042</v>
      </c>
      <c r="B949" s="21">
        <v>109.71</v>
      </c>
      <c r="C949" s="21">
        <v>109.48860000000001</v>
      </c>
    </row>
    <row r="950" spans="1:3" x14ac:dyDescent="0.25">
      <c r="A950" s="20">
        <v>44043</v>
      </c>
      <c r="B950" s="21">
        <v>109.81</v>
      </c>
      <c r="C950" s="21">
        <v>109.5347</v>
      </c>
    </row>
    <row r="951" spans="1:3" x14ac:dyDescent="0.25">
      <c r="A951" s="20">
        <v>44044</v>
      </c>
      <c r="B951" s="21">
        <v>109.81</v>
      </c>
      <c r="C951" s="21">
        <v>109.5347</v>
      </c>
    </row>
    <row r="952" spans="1:3" x14ac:dyDescent="0.25">
      <c r="A952" s="20">
        <v>44045</v>
      </c>
      <c r="B952" s="21">
        <v>109.81</v>
      </c>
      <c r="C952" s="21">
        <v>109.5347</v>
      </c>
    </row>
    <row r="953" spans="1:3" x14ac:dyDescent="0.25">
      <c r="A953" s="20">
        <v>44046</v>
      </c>
      <c r="B953" s="21">
        <v>109.81</v>
      </c>
      <c r="C953" s="21">
        <v>109.5702</v>
      </c>
    </row>
    <row r="954" spans="1:3" x14ac:dyDescent="0.25">
      <c r="A954" s="20">
        <v>44047</v>
      </c>
      <c r="B954" s="21">
        <v>109.9</v>
      </c>
      <c r="C954" s="21">
        <v>109.6812</v>
      </c>
    </row>
    <row r="955" spans="1:3" x14ac:dyDescent="0.25">
      <c r="A955" s="20">
        <v>44048</v>
      </c>
      <c r="B955" s="21">
        <v>110.04</v>
      </c>
      <c r="C955" s="21">
        <v>109.78530000000001</v>
      </c>
    </row>
    <row r="956" spans="1:3" x14ac:dyDescent="0.25">
      <c r="A956" s="20">
        <v>44049</v>
      </c>
      <c r="B956" s="21">
        <v>110.01</v>
      </c>
      <c r="C956" s="21">
        <v>109.8817</v>
      </c>
    </row>
    <row r="957" spans="1:3" x14ac:dyDescent="0.25">
      <c r="A957" s="20">
        <v>44050</v>
      </c>
      <c r="B957" s="21">
        <v>109.98</v>
      </c>
      <c r="C957" s="21">
        <v>109.9525</v>
      </c>
    </row>
    <row r="958" spans="1:3" x14ac:dyDescent="0.25">
      <c r="A958" s="20">
        <v>44051</v>
      </c>
      <c r="B958" s="21">
        <v>109.98</v>
      </c>
      <c r="C958" s="21">
        <v>109.9525</v>
      </c>
    </row>
    <row r="959" spans="1:3" x14ac:dyDescent="0.25">
      <c r="A959" s="20">
        <v>44052</v>
      </c>
      <c r="B959" s="21">
        <v>109.98</v>
      </c>
      <c r="C959" s="21">
        <v>109.9525</v>
      </c>
    </row>
    <row r="960" spans="1:3" x14ac:dyDescent="0.25">
      <c r="A960" s="20">
        <v>44053</v>
      </c>
      <c r="B960" s="21">
        <v>109.96</v>
      </c>
      <c r="C960" s="21">
        <v>110.0652</v>
      </c>
    </row>
    <row r="961" spans="1:3" x14ac:dyDescent="0.25">
      <c r="A961" s="20">
        <v>44054</v>
      </c>
      <c r="B961" s="21">
        <v>110.04</v>
      </c>
      <c r="C961" s="21">
        <v>110.1694</v>
      </c>
    </row>
    <row r="962" spans="1:3" x14ac:dyDescent="0.25">
      <c r="A962" s="20">
        <v>44055</v>
      </c>
      <c r="B962" s="21">
        <v>109.93</v>
      </c>
      <c r="C962" s="21">
        <v>110.20050000000001</v>
      </c>
    </row>
    <row r="963" spans="1:3" x14ac:dyDescent="0.25">
      <c r="A963" s="20">
        <v>44056</v>
      </c>
      <c r="B963" s="21">
        <v>109.81</v>
      </c>
      <c r="C963" s="21">
        <v>110.24890000000001</v>
      </c>
    </row>
    <row r="964" spans="1:3" x14ac:dyDescent="0.25">
      <c r="A964" s="20">
        <v>44057</v>
      </c>
      <c r="B964" s="21">
        <v>109.62</v>
      </c>
      <c r="C964" s="21">
        <v>110.21380000000001</v>
      </c>
    </row>
    <row r="965" spans="1:3" x14ac:dyDescent="0.25">
      <c r="A965" s="20">
        <v>44058</v>
      </c>
      <c r="B965" s="21">
        <v>109.62</v>
      </c>
      <c r="C965" s="21">
        <v>110.21380000000001</v>
      </c>
    </row>
    <row r="966" spans="1:3" x14ac:dyDescent="0.25">
      <c r="A966" s="20">
        <v>44059</v>
      </c>
      <c r="B966" s="21">
        <v>109.62</v>
      </c>
      <c r="C966" s="21">
        <v>110.21380000000001</v>
      </c>
    </row>
    <row r="967" spans="1:3" x14ac:dyDescent="0.25">
      <c r="A967" s="20">
        <v>44060</v>
      </c>
      <c r="B967" s="21">
        <v>109.61</v>
      </c>
      <c r="C967" s="21">
        <v>110.23950000000001</v>
      </c>
    </row>
    <row r="968" spans="1:3" x14ac:dyDescent="0.25">
      <c r="A968" s="20">
        <v>44061</v>
      </c>
      <c r="B968" s="21">
        <v>109.67</v>
      </c>
      <c r="C968" s="21">
        <v>110.25749999999999</v>
      </c>
    </row>
    <row r="969" spans="1:3" x14ac:dyDescent="0.25">
      <c r="A969" s="20">
        <v>44062</v>
      </c>
      <c r="B969" s="21">
        <v>109.73</v>
      </c>
      <c r="C969" s="21">
        <v>110.2574</v>
      </c>
    </row>
    <row r="970" spans="1:3" x14ac:dyDescent="0.25">
      <c r="A970" s="20">
        <v>44063</v>
      </c>
      <c r="B970" s="21">
        <v>109.72</v>
      </c>
      <c r="C970" s="21">
        <v>110.31189999999999</v>
      </c>
    </row>
    <row r="971" spans="1:3" x14ac:dyDescent="0.25">
      <c r="A971" s="20">
        <v>44064</v>
      </c>
      <c r="B971" s="21">
        <v>109.81</v>
      </c>
      <c r="C971" s="21">
        <v>110.3387</v>
      </c>
    </row>
    <row r="972" spans="1:3" x14ac:dyDescent="0.25">
      <c r="A972" s="20">
        <v>44065</v>
      </c>
      <c r="B972" s="21">
        <v>109.81</v>
      </c>
      <c r="C972" s="21">
        <v>110.3387</v>
      </c>
    </row>
    <row r="973" spans="1:3" x14ac:dyDescent="0.25">
      <c r="A973" s="20">
        <v>44066</v>
      </c>
      <c r="B973" s="21">
        <v>109.81</v>
      </c>
      <c r="C973" s="21">
        <v>110.3387</v>
      </c>
    </row>
    <row r="974" spans="1:3" x14ac:dyDescent="0.25">
      <c r="A974" s="20">
        <v>44067</v>
      </c>
      <c r="B974" s="21">
        <v>110.01</v>
      </c>
      <c r="C974" s="21">
        <v>110.41800000000001</v>
      </c>
    </row>
    <row r="975" spans="1:3" x14ac:dyDescent="0.25">
      <c r="A975" s="20">
        <v>44068</v>
      </c>
      <c r="B975" s="21">
        <v>110.19</v>
      </c>
      <c r="C975" s="21">
        <v>110.4614</v>
      </c>
    </row>
    <row r="976" spans="1:3" x14ac:dyDescent="0.25">
      <c r="A976" s="20">
        <v>44069</v>
      </c>
      <c r="B976" s="21">
        <v>110.23</v>
      </c>
      <c r="C976" s="21">
        <v>110.5102</v>
      </c>
    </row>
    <row r="977" spans="1:3" x14ac:dyDescent="0.25">
      <c r="A977" s="20">
        <v>44070</v>
      </c>
      <c r="B977" s="21">
        <v>110.3</v>
      </c>
      <c r="C977" s="21">
        <v>110.5386</v>
      </c>
    </row>
    <row r="978" spans="1:3" x14ac:dyDescent="0.25">
      <c r="A978" s="20">
        <v>44071</v>
      </c>
      <c r="B978" s="21">
        <v>110.34</v>
      </c>
      <c r="C978" s="21">
        <v>110.5818</v>
      </c>
    </row>
    <row r="979" spans="1:3" x14ac:dyDescent="0.25">
      <c r="A979" s="20">
        <v>44072</v>
      </c>
      <c r="B979" s="21">
        <v>110.34</v>
      </c>
      <c r="C979" s="21">
        <v>110.5818</v>
      </c>
    </row>
    <row r="980" spans="1:3" x14ac:dyDescent="0.25">
      <c r="A980" s="20">
        <v>44073</v>
      </c>
      <c r="B980" s="21">
        <v>110.34</v>
      </c>
      <c r="C980" s="21">
        <v>110.5818</v>
      </c>
    </row>
    <row r="981" spans="1:3" x14ac:dyDescent="0.25">
      <c r="A981" s="20">
        <v>44074</v>
      </c>
      <c r="B981" s="21">
        <v>110.34</v>
      </c>
      <c r="C981" s="21">
        <v>110.6581</v>
      </c>
    </row>
    <row r="982" spans="1:3" x14ac:dyDescent="0.25">
      <c r="A982" s="20">
        <v>44075</v>
      </c>
      <c r="B982" s="21">
        <v>110.42</v>
      </c>
      <c r="C982" s="21">
        <v>110.7698</v>
      </c>
    </row>
    <row r="983" spans="1:3" x14ac:dyDescent="0.25">
      <c r="A983" s="20">
        <v>44076</v>
      </c>
      <c r="B983" s="21">
        <v>110.56</v>
      </c>
      <c r="C983" s="21">
        <v>110.91719999999999</v>
      </c>
    </row>
    <row r="984" spans="1:3" x14ac:dyDescent="0.25">
      <c r="A984" s="20">
        <v>44077</v>
      </c>
      <c r="B984" s="21">
        <v>110.41</v>
      </c>
      <c r="C984" s="21">
        <v>111.02760000000001</v>
      </c>
    </row>
    <row r="985" spans="1:3" x14ac:dyDescent="0.25">
      <c r="A985" s="20">
        <v>44078</v>
      </c>
      <c r="B985" s="21">
        <v>110.15</v>
      </c>
      <c r="C985" s="21">
        <v>110.9785</v>
      </c>
    </row>
    <row r="986" spans="1:3" x14ac:dyDescent="0.25">
      <c r="A986" s="20">
        <v>44079</v>
      </c>
      <c r="B986" s="21">
        <v>110.15</v>
      </c>
      <c r="C986" s="21">
        <v>110.9785</v>
      </c>
    </row>
    <row r="987" spans="1:3" x14ac:dyDescent="0.25">
      <c r="A987" s="20">
        <v>44080</v>
      </c>
      <c r="B987" s="21">
        <v>110.15</v>
      </c>
      <c r="C987" s="21">
        <v>110.9785</v>
      </c>
    </row>
    <row r="988" spans="1:3" x14ac:dyDescent="0.25">
      <c r="A988" s="20">
        <v>44081</v>
      </c>
      <c r="B988" s="21">
        <v>110.15</v>
      </c>
      <c r="C988" s="21">
        <v>110.9799</v>
      </c>
    </row>
    <row r="989" spans="1:3" x14ac:dyDescent="0.25">
      <c r="A989" s="20">
        <v>44082</v>
      </c>
      <c r="B989" s="21">
        <v>110.07</v>
      </c>
      <c r="C989" s="21">
        <v>110.97799999999999</v>
      </c>
    </row>
    <row r="990" spans="1:3" x14ac:dyDescent="0.25">
      <c r="A990" s="20">
        <v>44083</v>
      </c>
      <c r="B990" s="21">
        <v>110.19</v>
      </c>
      <c r="C990" s="21">
        <v>110.9252</v>
      </c>
    </row>
    <row r="991" spans="1:3" x14ac:dyDescent="0.25">
      <c r="A991" s="20">
        <v>44084</v>
      </c>
      <c r="B991" s="21">
        <v>110.23</v>
      </c>
      <c r="C991" s="21">
        <v>110.9837</v>
      </c>
    </row>
    <row r="992" spans="1:3" x14ac:dyDescent="0.25">
      <c r="A992" s="20">
        <v>44085</v>
      </c>
      <c r="B992" s="21">
        <v>110.21</v>
      </c>
      <c r="C992" s="21">
        <v>110.9482</v>
      </c>
    </row>
    <row r="993" spans="1:3" x14ac:dyDescent="0.25">
      <c r="A993" s="20">
        <v>44086</v>
      </c>
      <c r="B993" s="21">
        <v>110.21</v>
      </c>
      <c r="C993" s="21">
        <v>110.9482</v>
      </c>
    </row>
    <row r="994" spans="1:3" x14ac:dyDescent="0.25">
      <c r="A994" s="20">
        <v>44087</v>
      </c>
      <c r="B994" s="21">
        <v>110.21</v>
      </c>
      <c r="C994" s="21">
        <v>110.9482</v>
      </c>
    </row>
    <row r="995" spans="1:3" x14ac:dyDescent="0.25">
      <c r="A995" s="20">
        <v>44088</v>
      </c>
      <c r="B995" s="21">
        <v>110.31</v>
      </c>
      <c r="C995" s="21">
        <v>110.9632</v>
      </c>
    </row>
    <row r="996" spans="1:3" x14ac:dyDescent="0.25">
      <c r="A996" s="20">
        <v>44089</v>
      </c>
      <c r="B996" s="21">
        <v>110.38</v>
      </c>
      <c r="C996" s="21">
        <v>111.0129</v>
      </c>
    </row>
    <row r="997" spans="1:3" x14ac:dyDescent="0.25">
      <c r="A997" s="20">
        <v>44090</v>
      </c>
      <c r="B997" s="21">
        <v>110.45</v>
      </c>
      <c r="C997" s="21">
        <v>111.04300000000001</v>
      </c>
    </row>
    <row r="998" spans="1:3" x14ac:dyDescent="0.25">
      <c r="A998" s="20">
        <v>44091</v>
      </c>
      <c r="B998" s="21">
        <v>110.38</v>
      </c>
      <c r="C998" s="21">
        <v>111.0942</v>
      </c>
    </row>
    <row r="999" spans="1:3" x14ac:dyDescent="0.25">
      <c r="A999" s="20">
        <v>44092</v>
      </c>
      <c r="B999" s="21">
        <v>110.32</v>
      </c>
      <c r="C999" s="21">
        <v>111.1686</v>
      </c>
    </row>
    <row r="1000" spans="1:3" x14ac:dyDescent="0.25">
      <c r="A1000" s="20">
        <v>44093</v>
      </c>
      <c r="B1000" s="21">
        <v>110.32</v>
      </c>
      <c r="C1000" s="21">
        <v>111.1686</v>
      </c>
    </row>
    <row r="1001" spans="1:3" x14ac:dyDescent="0.25">
      <c r="A1001" s="20">
        <v>44094</v>
      </c>
      <c r="B1001" s="21">
        <v>110.32</v>
      </c>
      <c r="C1001" s="21">
        <v>111.1686</v>
      </c>
    </row>
    <row r="1002" spans="1:3" x14ac:dyDescent="0.25">
      <c r="A1002" s="20">
        <v>44095</v>
      </c>
      <c r="B1002" s="21">
        <v>109.91</v>
      </c>
      <c r="C1002" s="21">
        <v>110.9606</v>
      </c>
    </row>
    <row r="1003" spans="1:3" x14ac:dyDescent="0.25">
      <c r="A1003" s="20">
        <v>44096</v>
      </c>
      <c r="B1003" s="21">
        <v>109.86</v>
      </c>
      <c r="C1003" s="21">
        <v>110.6048</v>
      </c>
    </row>
    <row r="1004" spans="1:3" x14ac:dyDescent="0.25">
      <c r="A1004" s="20">
        <v>44097</v>
      </c>
      <c r="B1004" s="21">
        <v>109.8</v>
      </c>
      <c r="C1004" s="21">
        <v>110.62649999999999</v>
      </c>
    </row>
    <row r="1005" spans="1:3" x14ac:dyDescent="0.25">
      <c r="A1005" s="20">
        <v>44098</v>
      </c>
      <c r="B1005" s="21">
        <v>109.47</v>
      </c>
      <c r="C1005" s="21">
        <v>110.31189999999999</v>
      </c>
    </row>
    <row r="1006" spans="1:3" x14ac:dyDescent="0.25">
      <c r="A1006" s="20">
        <v>44099</v>
      </c>
      <c r="B1006" s="21">
        <v>109.44</v>
      </c>
      <c r="C1006" s="21">
        <v>109.9718</v>
      </c>
    </row>
    <row r="1007" spans="1:3" x14ac:dyDescent="0.25">
      <c r="A1007" s="20">
        <v>44100</v>
      </c>
      <c r="B1007" s="21">
        <v>109.44</v>
      </c>
      <c r="C1007" s="21">
        <v>109.9718</v>
      </c>
    </row>
    <row r="1008" spans="1:3" x14ac:dyDescent="0.25">
      <c r="A1008" s="20">
        <v>44101</v>
      </c>
      <c r="B1008" s="21">
        <v>109.44</v>
      </c>
      <c r="C1008" s="21">
        <v>109.9718</v>
      </c>
    </row>
    <row r="1009" spans="1:3" x14ac:dyDescent="0.25">
      <c r="A1009" s="20">
        <v>44102</v>
      </c>
      <c r="B1009" s="21">
        <v>109.73</v>
      </c>
      <c r="C1009" s="21">
        <v>110.03919999999999</v>
      </c>
    </row>
    <row r="1010" spans="1:3" x14ac:dyDescent="0.25">
      <c r="A1010" s="20">
        <v>44103</v>
      </c>
      <c r="B1010" s="21">
        <v>109.76</v>
      </c>
      <c r="C1010" s="21">
        <v>110.14530000000001</v>
      </c>
    </row>
    <row r="1011" spans="1:3" x14ac:dyDescent="0.25">
      <c r="A1011" s="20">
        <v>44104</v>
      </c>
      <c r="B1011" s="21">
        <v>110.02</v>
      </c>
      <c r="C1011" s="21">
        <v>110.2435</v>
      </c>
    </row>
    <row r="1012" spans="1:3" x14ac:dyDescent="0.25">
      <c r="A1012" s="20">
        <v>44105</v>
      </c>
      <c r="B1012" s="21">
        <v>110.1</v>
      </c>
      <c r="C1012" s="21">
        <v>110.43899999999999</v>
      </c>
    </row>
    <row r="1013" spans="1:3" x14ac:dyDescent="0.25">
      <c r="A1013" s="20">
        <v>44106</v>
      </c>
      <c r="B1013" s="21">
        <v>110.06</v>
      </c>
      <c r="C1013" s="21">
        <v>110.4545</v>
      </c>
    </row>
    <row r="1014" spans="1:3" x14ac:dyDescent="0.25">
      <c r="A1014" s="20">
        <v>44107</v>
      </c>
      <c r="B1014" s="21">
        <v>110.06</v>
      </c>
      <c r="C1014" s="21">
        <v>110.4545</v>
      </c>
    </row>
    <row r="1015" spans="1:3" x14ac:dyDescent="0.25">
      <c r="A1015" s="20">
        <v>44108</v>
      </c>
      <c r="B1015" s="21">
        <v>110.06</v>
      </c>
      <c r="C1015" s="21">
        <v>110.4545</v>
      </c>
    </row>
    <row r="1016" spans="1:3" x14ac:dyDescent="0.25">
      <c r="A1016" s="20">
        <v>44109</v>
      </c>
      <c r="B1016" s="21">
        <v>110.45</v>
      </c>
      <c r="C1016" s="21">
        <v>110.5988</v>
      </c>
    </row>
    <row r="1017" spans="1:3" x14ac:dyDescent="0.25">
      <c r="A1017" s="20">
        <v>44110</v>
      </c>
      <c r="B1017" s="21">
        <v>110.64</v>
      </c>
      <c r="C1017" s="21">
        <v>110.7367</v>
      </c>
    </row>
    <row r="1018" spans="1:3" x14ac:dyDescent="0.25">
      <c r="A1018" s="20">
        <v>44111</v>
      </c>
      <c r="B1018" s="21">
        <v>110.7</v>
      </c>
      <c r="C1018" s="21">
        <v>110.831</v>
      </c>
    </row>
    <row r="1019" spans="1:3" x14ac:dyDescent="0.25">
      <c r="A1019" s="20">
        <v>44112</v>
      </c>
      <c r="B1019" s="21">
        <v>110.8</v>
      </c>
      <c r="C1019" s="21">
        <v>111.0022</v>
      </c>
    </row>
    <row r="1020" spans="1:3" x14ac:dyDescent="0.25">
      <c r="A1020" s="20">
        <v>44113</v>
      </c>
      <c r="B1020" s="21">
        <v>110.91</v>
      </c>
      <c r="C1020" s="21">
        <v>111.0659</v>
      </c>
    </row>
    <row r="1021" spans="1:3" x14ac:dyDescent="0.25">
      <c r="A1021" s="20">
        <v>44114</v>
      </c>
      <c r="B1021" s="21">
        <v>110.91</v>
      </c>
      <c r="C1021" s="21">
        <v>111.0659</v>
      </c>
    </row>
    <row r="1022" spans="1:3" x14ac:dyDescent="0.25">
      <c r="A1022" s="20">
        <v>44115</v>
      </c>
      <c r="B1022" s="21">
        <v>110.91</v>
      </c>
      <c r="C1022" s="21">
        <v>111.0659</v>
      </c>
    </row>
    <row r="1023" spans="1:3" x14ac:dyDescent="0.25">
      <c r="A1023" s="20">
        <v>44116</v>
      </c>
      <c r="B1023" s="21">
        <v>110.91</v>
      </c>
      <c r="C1023" s="21">
        <v>111.19629999999999</v>
      </c>
    </row>
    <row r="1024" spans="1:3" x14ac:dyDescent="0.25">
      <c r="A1024" s="20">
        <v>44117</v>
      </c>
      <c r="B1024" s="21">
        <v>111.06</v>
      </c>
      <c r="C1024" s="21">
        <v>111.23050000000001</v>
      </c>
    </row>
    <row r="1025" spans="1:3" x14ac:dyDescent="0.25">
      <c r="A1025" s="20">
        <v>44118</v>
      </c>
      <c r="B1025" s="21">
        <v>111.01</v>
      </c>
      <c r="C1025" s="21">
        <v>111.1669</v>
      </c>
    </row>
    <row r="1026" spans="1:3" x14ac:dyDescent="0.25">
      <c r="A1026" s="20">
        <v>44119</v>
      </c>
      <c r="B1026" s="21">
        <v>110.8</v>
      </c>
      <c r="C1026" s="21">
        <v>110.9866</v>
      </c>
    </row>
    <row r="1027" spans="1:3" x14ac:dyDescent="0.25">
      <c r="A1027" s="20">
        <v>44120</v>
      </c>
      <c r="B1027" s="21">
        <v>110.92</v>
      </c>
      <c r="C1027" s="21">
        <v>110.9635</v>
      </c>
    </row>
    <row r="1028" spans="1:3" x14ac:dyDescent="0.25">
      <c r="A1028" s="20">
        <v>44121</v>
      </c>
      <c r="B1028" s="21">
        <v>110.92</v>
      </c>
      <c r="C1028" s="21">
        <v>110.9635</v>
      </c>
    </row>
    <row r="1029" spans="1:3" x14ac:dyDescent="0.25">
      <c r="A1029" s="20">
        <v>44122</v>
      </c>
      <c r="B1029" s="21">
        <v>110.92</v>
      </c>
      <c r="C1029" s="21">
        <v>110.9635</v>
      </c>
    </row>
    <row r="1030" spans="1:3" x14ac:dyDescent="0.25">
      <c r="A1030" s="20">
        <v>44123</v>
      </c>
      <c r="B1030" s="21">
        <v>110.94</v>
      </c>
      <c r="C1030" s="21">
        <v>111.0621</v>
      </c>
    </row>
    <row r="1031" spans="1:3" x14ac:dyDescent="0.25">
      <c r="A1031" s="20">
        <v>44124</v>
      </c>
      <c r="B1031" s="21">
        <v>110.96</v>
      </c>
      <c r="C1031" s="21">
        <v>111.0548</v>
      </c>
    </row>
    <row r="1032" spans="1:3" x14ac:dyDescent="0.25">
      <c r="A1032" s="20">
        <v>44125</v>
      </c>
      <c r="B1032" s="21">
        <v>110.93</v>
      </c>
      <c r="C1032" s="21">
        <v>111.1895</v>
      </c>
    </row>
    <row r="1033" spans="1:3" x14ac:dyDescent="0.25">
      <c r="A1033" s="20">
        <v>44126</v>
      </c>
      <c r="B1033" s="21">
        <v>110.94</v>
      </c>
      <c r="C1033" s="21">
        <v>111.2251</v>
      </c>
    </row>
    <row r="1034" spans="1:3" x14ac:dyDescent="0.25">
      <c r="A1034" s="20">
        <v>44127</v>
      </c>
      <c r="B1034" s="21">
        <v>110.98</v>
      </c>
      <c r="C1034" s="21">
        <v>111.2865</v>
      </c>
    </row>
    <row r="1035" spans="1:3" x14ac:dyDescent="0.25">
      <c r="A1035" s="20">
        <v>44128</v>
      </c>
      <c r="B1035" s="21">
        <v>110.98</v>
      </c>
      <c r="C1035" s="21">
        <v>111.2865</v>
      </c>
    </row>
    <row r="1036" spans="1:3" x14ac:dyDescent="0.25">
      <c r="A1036" s="20">
        <v>44129</v>
      </c>
      <c r="B1036" s="21">
        <v>110.98</v>
      </c>
      <c r="C1036" s="21">
        <v>111.2865</v>
      </c>
    </row>
    <row r="1037" spans="1:3" x14ac:dyDescent="0.25">
      <c r="A1037" s="20">
        <v>44130</v>
      </c>
      <c r="B1037" s="21">
        <v>110.98</v>
      </c>
      <c r="C1037" s="21">
        <v>111.27500000000001</v>
      </c>
    </row>
    <row r="1038" spans="1:3" x14ac:dyDescent="0.25">
      <c r="A1038" s="20">
        <v>44131</v>
      </c>
      <c r="B1038" s="21">
        <v>110.71</v>
      </c>
      <c r="C1038" s="21">
        <v>111.20180000000001</v>
      </c>
    </row>
    <row r="1039" spans="1:3" x14ac:dyDescent="0.25">
      <c r="A1039" s="20">
        <v>44132</v>
      </c>
      <c r="B1039" s="21">
        <v>110.2</v>
      </c>
      <c r="C1039" s="21">
        <v>110.88379999999999</v>
      </c>
    </row>
    <row r="1040" spans="1:3" x14ac:dyDescent="0.25">
      <c r="A1040" s="20">
        <v>44133</v>
      </c>
      <c r="B1040" s="21">
        <v>110.24</v>
      </c>
      <c r="C1040" s="21">
        <v>110.6041</v>
      </c>
    </row>
    <row r="1041" spans="1:3" x14ac:dyDescent="0.25">
      <c r="A1041" s="20">
        <v>44134</v>
      </c>
      <c r="B1041" s="21">
        <v>109.82</v>
      </c>
      <c r="C1041" s="21">
        <v>110.50060000000001</v>
      </c>
    </row>
    <row r="1042" spans="1:3" x14ac:dyDescent="0.25">
      <c r="A1042" s="20">
        <v>44135</v>
      </c>
      <c r="B1042" s="21">
        <v>109.82</v>
      </c>
      <c r="C1042" s="21">
        <v>110.50060000000001</v>
      </c>
    </row>
    <row r="1043" spans="1:3" x14ac:dyDescent="0.25">
      <c r="A1043" s="20">
        <v>44136</v>
      </c>
      <c r="B1043" s="21">
        <v>109.82</v>
      </c>
      <c r="C1043" s="21">
        <v>110.50060000000001</v>
      </c>
    </row>
    <row r="1044" spans="1:3" x14ac:dyDescent="0.25">
      <c r="A1044" s="20">
        <v>44137</v>
      </c>
      <c r="B1044" s="21">
        <v>110.52</v>
      </c>
      <c r="C1044" s="21">
        <v>110.5513</v>
      </c>
    </row>
    <row r="1045" spans="1:3" x14ac:dyDescent="0.25">
      <c r="A1045" s="20">
        <v>44138</v>
      </c>
      <c r="B1045" s="21">
        <v>110.75</v>
      </c>
      <c r="C1045" s="21">
        <v>110.9337</v>
      </c>
    </row>
    <row r="1046" spans="1:3" x14ac:dyDescent="0.25">
      <c r="A1046" s="20">
        <v>44139</v>
      </c>
      <c r="B1046" s="21">
        <v>111.36</v>
      </c>
      <c r="C1046" s="21">
        <v>111.1217</v>
      </c>
    </row>
    <row r="1047" spans="1:3" x14ac:dyDescent="0.25">
      <c r="A1047" s="20">
        <v>44140</v>
      </c>
      <c r="B1047" s="21">
        <v>111.66</v>
      </c>
      <c r="C1047" s="21">
        <v>111.6397</v>
      </c>
    </row>
    <row r="1048" spans="1:3" x14ac:dyDescent="0.25">
      <c r="A1048" s="20">
        <v>44141</v>
      </c>
      <c r="B1048" s="21">
        <v>111.52</v>
      </c>
      <c r="C1048" s="21">
        <v>111.83450000000001</v>
      </c>
    </row>
    <row r="1049" spans="1:3" x14ac:dyDescent="0.25">
      <c r="A1049" s="20">
        <v>44142</v>
      </c>
      <c r="B1049" s="21">
        <v>111.52</v>
      </c>
      <c r="C1049" s="21">
        <v>111.83450000000001</v>
      </c>
    </row>
    <row r="1050" spans="1:3" x14ac:dyDescent="0.25">
      <c r="A1050" s="20">
        <v>44143</v>
      </c>
      <c r="B1050" s="21">
        <v>111.52</v>
      </c>
      <c r="C1050" s="21">
        <v>111.83450000000001</v>
      </c>
    </row>
    <row r="1051" spans="1:3" x14ac:dyDescent="0.25">
      <c r="A1051" s="20">
        <v>44144</v>
      </c>
      <c r="B1051" s="21">
        <v>112.24</v>
      </c>
      <c r="C1051" s="21">
        <v>112.5035</v>
      </c>
    </row>
    <row r="1052" spans="1:3" x14ac:dyDescent="0.25">
      <c r="A1052" s="20">
        <v>44145</v>
      </c>
      <c r="B1052" s="21">
        <v>112.02</v>
      </c>
      <c r="C1052" s="21">
        <v>112.7079</v>
      </c>
    </row>
    <row r="1053" spans="1:3" x14ac:dyDescent="0.25">
      <c r="A1053" s="20">
        <v>44146</v>
      </c>
      <c r="B1053" s="21">
        <v>112.02</v>
      </c>
      <c r="C1053" s="21">
        <v>112.8293</v>
      </c>
    </row>
    <row r="1054" spans="1:3" x14ac:dyDescent="0.25">
      <c r="A1054" s="20">
        <v>44147</v>
      </c>
      <c r="B1054" s="21">
        <v>111.72</v>
      </c>
      <c r="C1054" s="21">
        <v>112.85339999999999</v>
      </c>
    </row>
    <row r="1055" spans="1:3" x14ac:dyDescent="0.25">
      <c r="A1055" s="20">
        <v>44148</v>
      </c>
      <c r="B1055" s="21">
        <v>111.67</v>
      </c>
      <c r="C1055" s="21">
        <v>112.8532</v>
      </c>
    </row>
    <row r="1056" spans="1:3" x14ac:dyDescent="0.25">
      <c r="A1056" s="20">
        <v>44149</v>
      </c>
      <c r="B1056" s="21">
        <v>111.67</v>
      </c>
      <c r="C1056" s="21">
        <v>112.8532</v>
      </c>
    </row>
    <row r="1057" spans="1:3" x14ac:dyDescent="0.25">
      <c r="A1057" s="20">
        <v>44150</v>
      </c>
      <c r="B1057" s="21">
        <v>111.67</v>
      </c>
      <c r="C1057" s="21">
        <v>112.8532</v>
      </c>
    </row>
    <row r="1058" spans="1:3" x14ac:dyDescent="0.25">
      <c r="A1058" s="20">
        <v>44151</v>
      </c>
      <c r="B1058" s="21">
        <v>111.96</v>
      </c>
      <c r="C1058" s="21">
        <v>113.1173</v>
      </c>
    </row>
    <row r="1059" spans="1:3" x14ac:dyDescent="0.25">
      <c r="A1059" s="20">
        <v>44152</v>
      </c>
      <c r="B1059" s="21">
        <v>112.03</v>
      </c>
      <c r="C1059" s="21">
        <v>113.2413</v>
      </c>
    </row>
    <row r="1060" spans="1:3" x14ac:dyDescent="0.25">
      <c r="A1060" s="20">
        <v>44153</v>
      </c>
      <c r="B1060" s="21">
        <v>112.1</v>
      </c>
      <c r="C1060" s="21">
        <v>113.3947</v>
      </c>
    </row>
    <row r="1061" spans="1:3" x14ac:dyDescent="0.25">
      <c r="A1061" s="20">
        <v>44154</v>
      </c>
      <c r="B1061" s="21">
        <v>111.99</v>
      </c>
      <c r="C1061" s="21">
        <v>113.4761</v>
      </c>
    </row>
    <row r="1062" spans="1:3" x14ac:dyDescent="0.25">
      <c r="A1062" s="20">
        <v>44155</v>
      </c>
      <c r="B1062" s="21">
        <v>111.99</v>
      </c>
      <c r="C1062" s="21">
        <v>113.5692</v>
      </c>
    </row>
    <row r="1063" spans="1:3" x14ac:dyDescent="0.25">
      <c r="A1063" s="20">
        <v>44156</v>
      </c>
      <c r="B1063" s="21">
        <v>111.99</v>
      </c>
      <c r="C1063" s="21">
        <v>113.5692</v>
      </c>
    </row>
    <row r="1064" spans="1:3" x14ac:dyDescent="0.25">
      <c r="A1064" s="20">
        <v>44157</v>
      </c>
      <c r="B1064" s="21">
        <v>111.99</v>
      </c>
      <c r="C1064" s="21">
        <v>113.5692</v>
      </c>
    </row>
    <row r="1065" spans="1:3" x14ac:dyDescent="0.25">
      <c r="A1065" s="20">
        <v>44158</v>
      </c>
      <c r="B1065" s="21">
        <v>112.13</v>
      </c>
      <c r="C1065" s="21">
        <v>113.753</v>
      </c>
    </row>
    <row r="1066" spans="1:3" x14ac:dyDescent="0.25">
      <c r="A1066" s="20">
        <v>44159</v>
      </c>
      <c r="B1066" s="21">
        <v>112.31</v>
      </c>
      <c r="C1066" s="21">
        <v>114.05540000000001</v>
      </c>
    </row>
    <row r="1067" spans="1:3" x14ac:dyDescent="0.25">
      <c r="A1067" s="20">
        <v>44160</v>
      </c>
      <c r="B1067" s="21">
        <v>112.26</v>
      </c>
      <c r="C1067" s="21">
        <v>114.2473</v>
      </c>
    </row>
    <row r="1068" spans="1:3" x14ac:dyDescent="0.25">
      <c r="A1068" s="20">
        <v>44161</v>
      </c>
      <c r="B1068" s="21">
        <v>112.26</v>
      </c>
      <c r="C1068" s="21">
        <v>114.26130000000001</v>
      </c>
    </row>
    <row r="1069" spans="1:3" x14ac:dyDescent="0.25">
      <c r="A1069" s="20">
        <v>44162</v>
      </c>
      <c r="B1069" s="21">
        <v>112.27</v>
      </c>
      <c r="C1069" s="21">
        <v>114.28870000000001</v>
      </c>
    </row>
    <row r="1070" spans="1:3" x14ac:dyDescent="0.25">
      <c r="A1070" s="20">
        <v>44163</v>
      </c>
      <c r="B1070" s="21">
        <v>112.27</v>
      </c>
      <c r="C1070" s="21">
        <v>114.28870000000001</v>
      </c>
    </row>
    <row r="1071" spans="1:3" x14ac:dyDescent="0.25">
      <c r="A1071" s="20">
        <v>44164</v>
      </c>
      <c r="B1071" s="21">
        <v>112.27</v>
      </c>
      <c r="C1071" s="21">
        <v>114.28870000000001</v>
      </c>
    </row>
    <row r="1072" spans="1:3" x14ac:dyDescent="0.25">
      <c r="A1072" s="20">
        <v>44165</v>
      </c>
      <c r="B1072" s="21">
        <v>112.34</v>
      </c>
      <c r="C1072" s="21">
        <v>114.3584</v>
      </c>
    </row>
    <row r="1073" spans="1:3" x14ac:dyDescent="0.25">
      <c r="A1073" s="20">
        <v>44166</v>
      </c>
      <c r="B1073" s="21">
        <v>112.45</v>
      </c>
      <c r="C1073" s="21">
        <v>114.422</v>
      </c>
    </row>
    <row r="1074" spans="1:3" x14ac:dyDescent="0.25">
      <c r="A1074" s="20">
        <v>44167</v>
      </c>
      <c r="B1074" s="21">
        <v>112.49</v>
      </c>
      <c r="C1074" s="21">
        <v>114.52970000000001</v>
      </c>
    </row>
    <row r="1075" spans="1:3" x14ac:dyDescent="0.25">
      <c r="A1075" s="20">
        <v>44168</v>
      </c>
      <c r="B1075" s="21">
        <v>112.61</v>
      </c>
      <c r="C1075" s="21">
        <v>114.65600000000001</v>
      </c>
    </row>
    <row r="1076" spans="1:3" x14ac:dyDescent="0.25">
      <c r="A1076" s="20">
        <v>44169</v>
      </c>
      <c r="B1076" s="21">
        <v>112.69</v>
      </c>
      <c r="C1076" s="21">
        <v>114.7901</v>
      </c>
    </row>
    <row r="1077" spans="1:3" x14ac:dyDescent="0.25">
      <c r="A1077" s="20">
        <v>44170</v>
      </c>
      <c r="B1077" s="21">
        <v>112.69</v>
      </c>
      <c r="C1077" s="21">
        <v>114.7901</v>
      </c>
    </row>
    <row r="1078" spans="1:3" x14ac:dyDescent="0.25">
      <c r="A1078" s="20">
        <v>44171</v>
      </c>
      <c r="B1078" s="21">
        <v>112.69</v>
      </c>
      <c r="C1078" s="21">
        <v>114.7901</v>
      </c>
    </row>
    <row r="1079" spans="1:3" x14ac:dyDescent="0.25">
      <c r="A1079" s="20">
        <v>44172</v>
      </c>
      <c r="B1079" s="21">
        <v>112.75</v>
      </c>
      <c r="C1079" s="21">
        <v>114.8882</v>
      </c>
    </row>
    <row r="1080" spans="1:3" x14ac:dyDescent="0.25">
      <c r="A1080" s="20">
        <v>44173</v>
      </c>
      <c r="B1080" s="21">
        <v>112.8</v>
      </c>
      <c r="C1080" s="21">
        <v>114.9113</v>
      </c>
    </row>
    <row r="1081" spans="1:3" x14ac:dyDescent="0.25">
      <c r="A1081" s="20">
        <v>44174</v>
      </c>
      <c r="B1081" s="21">
        <v>112.75</v>
      </c>
      <c r="C1081" s="21">
        <v>114.9402</v>
      </c>
    </row>
    <row r="1082" spans="1:3" x14ac:dyDescent="0.25">
      <c r="A1082" s="20">
        <v>44175</v>
      </c>
      <c r="B1082" s="21">
        <v>112.71</v>
      </c>
      <c r="C1082" s="21">
        <v>114.9684</v>
      </c>
    </row>
    <row r="1083" spans="1:3" x14ac:dyDescent="0.25">
      <c r="A1083" s="20">
        <v>44176</v>
      </c>
      <c r="B1083" s="21">
        <v>112.69</v>
      </c>
      <c r="C1083" s="21">
        <v>114.88760000000001</v>
      </c>
    </row>
    <row r="1084" spans="1:3" x14ac:dyDescent="0.25">
      <c r="A1084" s="20">
        <v>44177</v>
      </c>
      <c r="B1084" s="21">
        <v>112.69</v>
      </c>
      <c r="C1084" s="21">
        <v>114.88760000000001</v>
      </c>
    </row>
    <row r="1085" spans="1:3" x14ac:dyDescent="0.25">
      <c r="A1085" s="20">
        <v>44178</v>
      </c>
      <c r="B1085" s="21">
        <v>112.69</v>
      </c>
      <c r="C1085" s="21">
        <v>114.88760000000001</v>
      </c>
    </row>
    <row r="1086" spans="1:3" x14ac:dyDescent="0.25">
      <c r="A1086" s="20">
        <v>44179</v>
      </c>
      <c r="B1086" s="21">
        <v>112.74</v>
      </c>
      <c r="C1086" s="21">
        <v>114.90649999999999</v>
      </c>
    </row>
    <row r="1087" spans="1:3" x14ac:dyDescent="0.25">
      <c r="A1087" s="20">
        <v>44180</v>
      </c>
      <c r="B1087" s="21">
        <v>113.2</v>
      </c>
      <c r="C1087" s="21">
        <v>114.9143</v>
      </c>
    </row>
    <row r="1088" spans="1:3" x14ac:dyDescent="0.25">
      <c r="A1088" s="20">
        <v>44181</v>
      </c>
      <c r="B1088" s="21">
        <v>112.78</v>
      </c>
      <c r="C1088" s="21">
        <v>114.9195</v>
      </c>
    </row>
    <row r="1089" spans="1:3" x14ac:dyDescent="0.25">
      <c r="A1089" s="20">
        <v>44182</v>
      </c>
      <c r="B1089" s="21">
        <v>112.78</v>
      </c>
      <c r="C1089" s="21">
        <v>114.9872</v>
      </c>
    </row>
    <row r="1090" spans="1:3" x14ac:dyDescent="0.25">
      <c r="A1090" s="20">
        <v>44183</v>
      </c>
      <c r="B1090" s="21">
        <v>112.81</v>
      </c>
      <c r="C1090" s="21">
        <v>115.0194</v>
      </c>
    </row>
    <row r="1091" spans="1:3" x14ac:dyDescent="0.25">
      <c r="A1091" s="20">
        <v>44184</v>
      </c>
      <c r="B1091" s="21">
        <v>112.81</v>
      </c>
      <c r="C1091" s="21">
        <v>115.0194</v>
      </c>
    </row>
    <row r="1092" spans="1:3" x14ac:dyDescent="0.25">
      <c r="A1092" s="20">
        <v>44185</v>
      </c>
      <c r="B1092" s="21">
        <v>112.81</v>
      </c>
      <c r="C1092" s="21">
        <v>115.0194</v>
      </c>
    </row>
    <row r="1093" spans="1:3" x14ac:dyDescent="0.25">
      <c r="A1093" s="20">
        <v>44186</v>
      </c>
      <c r="B1093" s="21">
        <v>112.59</v>
      </c>
      <c r="C1093" s="21">
        <v>114.9225</v>
      </c>
    </row>
    <row r="1094" spans="1:3" x14ac:dyDescent="0.25">
      <c r="A1094" s="20">
        <v>44187</v>
      </c>
      <c r="B1094" s="21">
        <v>112.74</v>
      </c>
      <c r="C1094" s="21">
        <v>114.9072</v>
      </c>
    </row>
    <row r="1095" spans="1:3" x14ac:dyDescent="0.25">
      <c r="A1095" s="20">
        <v>44188</v>
      </c>
      <c r="B1095" s="21">
        <v>112.82</v>
      </c>
      <c r="C1095" s="21">
        <v>114.9238</v>
      </c>
    </row>
    <row r="1096" spans="1:3" x14ac:dyDescent="0.25">
      <c r="A1096" s="20">
        <v>44189</v>
      </c>
      <c r="B1096" s="21">
        <v>112.82</v>
      </c>
      <c r="C1096" s="21">
        <v>114.9238</v>
      </c>
    </row>
    <row r="1097" spans="1:3" x14ac:dyDescent="0.25">
      <c r="A1097" s="20">
        <v>44190</v>
      </c>
      <c r="B1097" s="21">
        <v>112.82</v>
      </c>
      <c r="C1097" s="21">
        <v>114.9238</v>
      </c>
    </row>
    <row r="1098" spans="1:3" x14ac:dyDescent="0.25">
      <c r="A1098" s="20">
        <v>44191</v>
      </c>
      <c r="B1098" s="21">
        <v>112.82</v>
      </c>
      <c r="C1098" s="21">
        <v>114.9238</v>
      </c>
    </row>
    <row r="1099" spans="1:3" x14ac:dyDescent="0.25">
      <c r="A1099" s="20">
        <v>44192</v>
      </c>
      <c r="B1099" s="21">
        <v>112.82</v>
      </c>
      <c r="C1099" s="21">
        <v>114.9238</v>
      </c>
    </row>
    <row r="1100" spans="1:3" x14ac:dyDescent="0.25">
      <c r="A1100" s="20">
        <v>44193</v>
      </c>
      <c r="B1100" s="21">
        <v>112.82</v>
      </c>
      <c r="C1100" s="21">
        <v>115.08159999999999</v>
      </c>
    </row>
    <row r="1101" spans="1:3" x14ac:dyDescent="0.25">
      <c r="A1101" s="20">
        <v>44194</v>
      </c>
      <c r="B1101" s="21">
        <v>112.82</v>
      </c>
      <c r="C1101" s="21">
        <v>115.1279</v>
      </c>
    </row>
    <row r="1102" spans="1:3" x14ac:dyDescent="0.25">
      <c r="A1102" s="20">
        <v>44195</v>
      </c>
      <c r="B1102" s="21">
        <v>113.05</v>
      </c>
      <c r="C1102" s="21">
        <v>115.1725</v>
      </c>
    </row>
    <row r="1103" spans="1:3" x14ac:dyDescent="0.25">
      <c r="A1103" s="20">
        <v>44196</v>
      </c>
      <c r="B1103" s="21">
        <v>113.08</v>
      </c>
      <c r="C1103" s="21">
        <v>115.2148</v>
      </c>
    </row>
    <row r="1104" spans="1:3" x14ac:dyDescent="0.25">
      <c r="A1104" s="20">
        <v>44197</v>
      </c>
      <c r="B1104" s="21">
        <v>113.08</v>
      </c>
      <c r="C1104" s="21">
        <v>115.2148</v>
      </c>
    </row>
    <row r="1105" spans="1:3" x14ac:dyDescent="0.25">
      <c r="A1105" s="20">
        <v>44198</v>
      </c>
      <c r="B1105" s="21">
        <v>113.08</v>
      </c>
      <c r="C1105" s="21">
        <v>115.2148</v>
      </c>
    </row>
    <row r="1106" spans="1:3" x14ac:dyDescent="0.25">
      <c r="A1106" s="20">
        <v>44199</v>
      </c>
      <c r="B1106" s="21">
        <v>113.08</v>
      </c>
      <c r="C1106" s="21">
        <v>115.2148</v>
      </c>
    </row>
    <row r="1107" spans="1:3" x14ac:dyDescent="0.25">
      <c r="A1107" s="20">
        <v>44200</v>
      </c>
      <c r="B1107" s="21">
        <v>113.04</v>
      </c>
      <c r="C1107" s="21">
        <v>115.3471</v>
      </c>
    </row>
    <row r="1108" spans="1:3" x14ac:dyDescent="0.25">
      <c r="A1108" s="20">
        <v>44201</v>
      </c>
      <c r="B1108" s="21">
        <v>113.01</v>
      </c>
      <c r="C1108" s="21">
        <v>115.3907</v>
      </c>
    </row>
    <row r="1109" spans="1:3" x14ac:dyDescent="0.25">
      <c r="A1109" s="20">
        <v>44202</v>
      </c>
      <c r="B1109" s="21">
        <v>113.15</v>
      </c>
      <c r="C1109" s="21">
        <v>115.4132</v>
      </c>
    </row>
    <row r="1110" spans="1:3" x14ac:dyDescent="0.25">
      <c r="A1110" s="20">
        <v>44203</v>
      </c>
      <c r="B1110" s="21">
        <v>113.18</v>
      </c>
      <c r="C1110" s="21">
        <v>115.54510000000001</v>
      </c>
    </row>
    <row r="1111" spans="1:3" x14ac:dyDescent="0.25">
      <c r="A1111" s="20">
        <v>44204</v>
      </c>
      <c r="B1111" s="21">
        <v>113.18</v>
      </c>
      <c r="C1111" s="21">
        <v>115.6176</v>
      </c>
    </row>
    <row r="1112" spans="1:3" x14ac:dyDescent="0.25">
      <c r="A1112" s="20">
        <v>44205</v>
      </c>
      <c r="B1112" s="21">
        <v>113.18</v>
      </c>
      <c r="C1112" s="21">
        <v>115.6176</v>
      </c>
    </row>
    <row r="1113" spans="1:3" x14ac:dyDescent="0.25">
      <c r="A1113" s="20">
        <v>44206</v>
      </c>
      <c r="B1113" s="21">
        <v>113.18</v>
      </c>
      <c r="C1113" s="21">
        <v>115.6176</v>
      </c>
    </row>
    <row r="1114" spans="1:3" x14ac:dyDescent="0.25">
      <c r="A1114" s="20">
        <v>44207</v>
      </c>
      <c r="B1114" s="21">
        <v>113.14</v>
      </c>
      <c r="C1114" s="21">
        <v>115.6067</v>
      </c>
    </row>
    <row r="1115" spans="1:3" x14ac:dyDescent="0.25">
      <c r="A1115" s="20">
        <v>44208</v>
      </c>
      <c r="B1115" s="21">
        <v>113.11</v>
      </c>
      <c r="C1115" s="21">
        <v>115.4973</v>
      </c>
    </row>
    <row r="1116" spans="1:3" x14ac:dyDescent="0.25">
      <c r="A1116" s="20">
        <v>44209</v>
      </c>
      <c r="B1116" s="21">
        <v>113.16</v>
      </c>
      <c r="C1116" s="21">
        <v>115.4873</v>
      </c>
    </row>
    <row r="1117" spans="1:3" x14ac:dyDescent="0.25">
      <c r="A1117" s="20">
        <v>44210</v>
      </c>
      <c r="B1117" s="21">
        <v>113.22</v>
      </c>
      <c r="C1117" s="21">
        <v>115.5317</v>
      </c>
    </row>
    <row r="1118" spans="1:3" x14ac:dyDescent="0.25">
      <c r="A1118" s="20">
        <v>44211</v>
      </c>
      <c r="B1118" s="21">
        <v>113.21</v>
      </c>
      <c r="C1118" s="21">
        <v>115.56310000000001</v>
      </c>
    </row>
    <row r="1119" spans="1:3" x14ac:dyDescent="0.25">
      <c r="A1119" s="20">
        <v>44212</v>
      </c>
      <c r="B1119" s="21">
        <v>113.21</v>
      </c>
      <c r="C1119" s="21">
        <v>115.56310000000001</v>
      </c>
    </row>
    <row r="1120" spans="1:3" x14ac:dyDescent="0.25">
      <c r="A1120" s="20">
        <v>44213</v>
      </c>
      <c r="B1120" s="21">
        <v>113.21</v>
      </c>
      <c r="C1120" s="21">
        <v>115.56310000000001</v>
      </c>
    </row>
    <row r="1121" spans="1:3" x14ac:dyDescent="0.25">
      <c r="A1121" s="20">
        <v>44214</v>
      </c>
      <c r="B1121" s="21">
        <v>113.21</v>
      </c>
      <c r="C1121" s="21">
        <v>115.5705</v>
      </c>
    </row>
    <row r="1122" spans="1:3" x14ac:dyDescent="0.25">
      <c r="A1122" s="20">
        <v>44215</v>
      </c>
      <c r="B1122" s="21">
        <v>113.27</v>
      </c>
      <c r="C1122" s="21">
        <v>115.6371</v>
      </c>
    </row>
    <row r="1123" spans="1:3" x14ac:dyDescent="0.25">
      <c r="A1123" s="20">
        <v>44216</v>
      </c>
      <c r="B1123" s="21">
        <v>113.37</v>
      </c>
      <c r="C1123" s="21">
        <v>115.7418</v>
      </c>
    </row>
    <row r="1124" spans="1:3" x14ac:dyDescent="0.25">
      <c r="A1124" s="20">
        <v>44217</v>
      </c>
      <c r="B1124" s="21">
        <v>113.37</v>
      </c>
      <c r="C1124" s="21">
        <v>115.8644</v>
      </c>
    </row>
    <row r="1125" spans="1:3" x14ac:dyDescent="0.25">
      <c r="A1125" s="20">
        <v>44218</v>
      </c>
      <c r="B1125" s="21">
        <v>113.27</v>
      </c>
      <c r="C1125" s="21">
        <v>115.8395</v>
      </c>
    </row>
    <row r="1126" spans="1:3" x14ac:dyDescent="0.25">
      <c r="A1126" s="20">
        <v>44219</v>
      </c>
      <c r="B1126" s="21">
        <v>113.27</v>
      </c>
      <c r="C1126" s="21">
        <v>115.8395</v>
      </c>
    </row>
    <row r="1127" spans="1:3" x14ac:dyDescent="0.25">
      <c r="A1127" s="20">
        <v>44220</v>
      </c>
      <c r="B1127" s="21">
        <v>113.27</v>
      </c>
      <c r="C1127" s="21">
        <v>115.8395</v>
      </c>
    </row>
    <row r="1128" spans="1:3" x14ac:dyDescent="0.25">
      <c r="A1128" s="20">
        <v>44221</v>
      </c>
      <c r="B1128" s="21">
        <v>113.32</v>
      </c>
      <c r="C1128" s="21">
        <v>116.3959</v>
      </c>
    </row>
    <row r="1129" spans="1:3" x14ac:dyDescent="0.25">
      <c r="A1129" s="20">
        <v>44222</v>
      </c>
      <c r="B1129" s="21">
        <v>113.32</v>
      </c>
      <c r="C1129" s="21">
        <v>115.779</v>
      </c>
    </row>
    <row r="1130" spans="1:3" x14ac:dyDescent="0.25">
      <c r="A1130" s="20">
        <v>44223</v>
      </c>
      <c r="B1130" s="21">
        <v>113.19</v>
      </c>
      <c r="C1130" s="21">
        <v>115.72620000000001</v>
      </c>
    </row>
    <row r="1131" spans="1:3" x14ac:dyDescent="0.25">
      <c r="A1131" s="20">
        <v>44224</v>
      </c>
      <c r="B1131" s="21">
        <v>113.29</v>
      </c>
      <c r="C1131" s="21">
        <v>115.46939999999999</v>
      </c>
    </row>
    <row r="1132" spans="1:3" x14ac:dyDescent="0.25">
      <c r="A1132" s="20">
        <v>44225</v>
      </c>
      <c r="B1132" s="21">
        <v>113.26</v>
      </c>
      <c r="C1132" s="21">
        <v>115.5693</v>
      </c>
    </row>
    <row r="1133" spans="1:3" x14ac:dyDescent="0.25">
      <c r="A1133" s="20">
        <v>44226</v>
      </c>
      <c r="B1133" s="21">
        <v>113.26</v>
      </c>
      <c r="C1133" s="21">
        <v>115.5693</v>
      </c>
    </row>
    <row r="1134" spans="1:3" x14ac:dyDescent="0.25">
      <c r="A1134" s="20">
        <v>44227</v>
      </c>
      <c r="B1134" s="21">
        <v>113.26</v>
      </c>
      <c r="C1134" s="21">
        <v>115.5693</v>
      </c>
    </row>
    <row r="1135" spans="1:3" x14ac:dyDescent="0.25">
      <c r="A1135" s="20">
        <v>44228</v>
      </c>
      <c r="B1135" s="21">
        <v>113.28</v>
      </c>
      <c r="C1135" s="21">
        <v>115.68819999999999</v>
      </c>
    </row>
    <row r="1136" spans="1:3" x14ac:dyDescent="0.25">
      <c r="A1136" s="20">
        <v>44229</v>
      </c>
      <c r="B1136" s="21">
        <v>113.36</v>
      </c>
      <c r="C1136" s="21">
        <v>115.7872</v>
      </c>
    </row>
    <row r="1137" spans="1:3" x14ac:dyDescent="0.25">
      <c r="A1137" s="20">
        <v>44230</v>
      </c>
      <c r="B1137" s="21">
        <v>113.44</v>
      </c>
      <c r="C1137" s="21">
        <v>115.9709</v>
      </c>
    </row>
    <row r="1138" spans="1:3" x14ac:dyDescent="0.25">
      <c r="A1138" s="20">
        <v>44231</v>
      </c>
      <c r="B1138" s="21">
        <v>113.49</v>
      </c>
      <c r="C1138" s="21">
        <v>115.99420000000001</v>
      </c>
    </row>
    <row r="1139" spans="1:3" x14ac:dyDescent="0.25">
      <c r="A1139" s="20">
        <v>44232</v>
      </c>
      <c r="B1139" s="21">
        <v>113.54</v>
      </c>
      <c r="C1139" s="21">
        <v>116.0765</v>
      </c>
    </row>
    <row r="1140" spans="1:3" x14ac:dyDescent="0.25">
      <c r="A1140" s="20">
        <v>44233</v>
      </c>
      <c r="B1140" s="21">
        <v>113.54</v>
      </c>
      <c r="C1140" s="21">
        <v>116.0765</v>
      </c>
    </row>
    <row r="1141" spans="1:3" x14ac:dyDescent="0.25">
      <c r="A1141" s="20">
        <v>44234</v>
      </c>
      <c r="B1141" s="21">
        <v>113.54</v>
      </c>
      <c r="C1141" s="21">
        <v>116.0765</v>
      </c>
    </row>
    <row r="1142" spans="1:3" x14ac:dyDescent="0.25">
      <c r="A1142" s="20">
        <v>44235</v>
      </c>
      <c r="B1142" s="21">
        <v>113.6</v>
      </c>
      <c r="C1142" s="21">
        <v>116.1991</v>
      </c>
    </row>
    <row r="1143" spans="1:3" x14ac:dyDescent="0.25">
      <c r="A1143" s="20">
        <v>44236</v>
      </c>
      <c r="B1143" s="21">
        <v>113.63</v>
      </c>
      <c r="C1143" s="21">
        <v>116.2109</v>
      </c>
    </row>
    <row r="1144" spans="1:3" x14ac:dyDescent="0.25">
      <c r="A1144" s="20">
        <v>44237</v>
      </c>
      <c r="B1144" s="21">
        <v>113.63</v>
      </c>
      <c r="C1144" s="21">
        <v>116.2846</v>
      </c>
    </row>
    <row r="1145" spans="1:3" x14ac:dyDescent="0.25">
      <c r="A1145" s="20">
        <v>44238</v>
      </c>
      <c r="B1145" s="21">
        <v>113.63</v>
      </c>
      <c r="C1145" s="21">
        <v>116.34099999999999</v>
      </c>
    </row>
    <row r="1146" spans="1:3" x14ac:dyDescent="0.25">
      <c r="A1146" s="20">
        <v>44239</v>
      </c>
      <c r="B1146" s="21">
        <v>113.64</v>
      </c>
      <c r="C1146" s="21">
        <v>116.3638</v>
      </c>
    </row>
    <row r="1147" spans="1:3" x14ac:dyDescent="0.25">
      <c r="A1147" s="20">
        <v>44240</v>
      </c>
      <c r="B1147" s="21">
        <v>113.64</v>
      </c>
      <c r="C1147" s="21">
        <v>116.3638</v>
      </c>
    </row>
    <row r="1148" spans="1:3" x14ac:dyDescent="0.25">
      <c r="A1148" s="20">
        <v>44241</v>
      </c>
      <c r="B1148" s="21">
        <v>113.64</v>
      </c>
      <c r="C1148" s="21">
        <v>116.3638</v>
      </c>
    </row>
    <row r="1149" spans="1:3" x14ac:dyDescent="0.25">
      <c r="A1149" s="20">
        <v>44242</v>
      </c>
      <c r="B1149" s="21">
        <v>113.64</v>
      </c>
      <c r="C1149" s="21">
        <v>116.4072</v>
      </c>
    </row>
    <row r="1150" spans="1:3" x14ac:dyDescent="0.25">
      <c r="A1150" s="20">
        <v>44243</v>
      </c>
      <c r="B1150" s="21">
        <v>113.65</v>
      </c>
      <c r="C1150" s="21">
        <v>116.4738</v>
      </c>
    </row>
    <row r="1151" spans="1:3" x14ac:dyDescent="0.25">
      <c r="A1151" s="20">
        <v>44244</v>
      </c>
      <c r="B1151" s="21">
        <v>113.62</v>
      </c>
      <c r="C1151" s="21">
        <v>116.4586</v>
      </c>
    </row>
    <row r="1152" spans="1:3" x14ac:dyDescent="0.25">
      <c r="A1152" s="20">
        <v>44245</v>
      </c>
      <c r="B1152" s="21">
        <v>113.6</v>
      </c>
      <c r="C1152" s="21">
        <v>116.495</v>
      </c>
    </row>
    <row r="1153" spans="1:3" x14ac:dyDescent="0.25">
      <c r="A1153" s="20">
        <v>44246</v>
      </c>
      <c r="B1153" s="21">
        <v>113.63</v>
      </c>
      <c r="C1153" s="21">
        <v>116.4769</v>
      </c>
    </row>
    <row r="1154" spans="1:3" x14ac:dyDescent="0.25">
      <c r="A1154" s="20">
        <v>44247</v>
      </c>
      <c r="B1154" s="21">
        <v>113.63</v>
      </c>
      <c r="C1154" s="21">
        <v>116.4769</v>
      </c>
    </row>
    <row r="1155" spans="1:3" x14ac:dyDescent="0.25">
      <c r="A1155" s="20">
        <v>44248</v>
      </c>
      <c r="B1155" s="21">
        <v>113.63</v>
      </c>
      <c r="C1155" s="21">
        <v>116.4769</v>
      </c>
    </row>
    <row r="1156" spans="1:3" x14ac:dyDescent="0.25">
      <c r="A1156" s="20">
        <v>44249</v>
      </c>
      <c r="B1156" s="21">
        <v>113.58</v>
      </c>
      <c r="C1156" s="21">
        <v>116.4581</v>
      </c>
    </row>
    <row r="1157" spans="1:3" x14ac:dyDescent="0.25">
      <c r="A1157" s="20">
        <v>44250</v>
      </c>
      <c r="B1157" s="21">
        <v>113.54</v>
      </c>
      <c r="C1157" s="21">
        <v>116.4705</v>
      </c>
    </row>
    <row r="1158" spans="1:3" x14ac:dyDescent="0.25">
      <c r="A1158" s="20">
        <v>44251</v>
      </c>
      <c r="B1158" s="21">
        <v>113.6</v>
      </c>
      <c r="C1158" s="21">
        <v>116.4731</v>
      </c>
    </row>
    <row r="1159" spans="1:3" x14ac:dyDescent="0.25">
      <c r="A1159" s="20">
        <v>44252</v>
      </c>
      <c r="B1159" s="21">
        <v>113.42</v>
      </c>
      <c r="C1159" s="21">
        <v>116.4761</v>
      </c>
    </row>
    <row r="1160" spans="1:3" x14ac:dyDescent="0.25">
      <c r="A1160" s="20">
        <v>44253</v>
      </c>
      <c r="B1160" s="21">
        <v>113.42</v>
      </c>
      <c r="C1160" s="21">
        <v>116.2072</v>
      </c>
    </row>
    <row r="1161" spans="1:3" x14ac:dyDescent="0.25">
      <c r="A1161" s="20">
        <v>44254</v>
      </c>
      <c r="B1161" s="21">
        <v>113.42</v>
      </c>
      <c r="C1161" s="21">
        <v>116.2072</v>
      </c>
    </row>
    <row r="1162" spans="1:3" x14ac:dyDescent="0.25">
      <c r="A1162" s="20">
        <v>44255</v>
      </c>
      <c r="B1162" s="21">
        <v>113.42</v>
      </c>
      <c r="C1162" s="21">
        <v>116.2072</v>
      </c>
    </row>
    <row r="1163" spans="1:3" x14ac:dyDescent="0.25">
      <c r="A1163" s="20">
        <v>44256</v>
      </c>
      <c r="B1163" s="21">
        <v>113.55</v>
      </c>
      <c r="C1163" s="21">
        <v>116.29040000000001</v>
      </c>
    </row>
    <row r="1164" spans="1:3" x14ac:dyDescent="0.25">
      <c r="A1164" s="20">
        <v>44257</v>
      </c>
      <c r="B1164" s="21">
        <v>113.62</v>
      </c>
      <c r="C1164" s="21">
        <v>116.3797</v>
      </c>
    </row>
    <row r="1165" spans="1:3" x14ac:dyDescent="0.25">
      <c r="A1165" s="20">
        <v>44258</v>
      </c>
      <c r="B1165" s="21">
        <v>113.57</v>
      </c>
      <c r="C1165" s="21">
        <v>116.42870000000001</v>
      </c>
    </row>
    <row r="1166" spans="1:3" x14ac:dyDescent="0.25">
      <c r="A1166" s="20">
        <v>44259</v>
      </c>
      <c r="B1166" s="21">
        <v>113.48</v>
      </c>
      <c r="C1166" s="21">
        <v>116.3951</v>
      </c>
    </row>
    <row r="1167" spans="1:3" x14ac:dyDescent="0.25">
      <c r="A1167" s="20">
        <v>44260</v>
      </c>
      <c r="B1167" s="21">
        <v>113.38</v>
      </c>
      <c r="C1167" s="21">
        <v>116.28700000000001</v>
      </c>
    </row>
    <row r="1168" spans="1:3" x14ac:dyDescent="0.25">
      <c r="A1168" s="20">
        <v>44261</v>
      </c>
      <c r="B1168" s="21">
        <v>113.38</v>
      </c>
      <c r="C1168" s="21">
        <v>116.28700000000001</v>
      </c>
    </row>
    <row r="1169" spans="1:3" x14ac:dyDescent="0.25">
      <c r="A1169" s="20">
        <v>44262</v>
      </c>
      <c r="B1169" s="21">
        <v>113.38</v>
      </c>
      <c r="C1169" s="21">
        <v>116.28700000000001</v>
      </c>
    </row>
    <row r="1170" spans="1:3" x14ac:dyDescent="0.25">
      <c r="A1170" s="20">
        <v>44263</v>
      </c>
      <c r="B1170" s="21">
        <v>113.42</v>
      </c>
      <c r="C1170" s="21">
        <v>116.2901</v>
      </c>
    </row>
    <row r="1171" spans="1:3" x14ac:dyDescent="0.25">
      <c r="A1171" s="20">
        <v>44264</v>
      </c>
      <c r="B1171" s="21">
        <v>113.36</v>
      </c>
      <c r="C1171" s="21">
        <v>116.2958</v>
      </c>
    </row>
    <row r="1172" spans="1:3" x14ac:dyDescent="0.25">
      <c r="A1172" s="20">
        <v>44265</v>
      </c>
      <c r="B1172" s="21">
        <v>113.37</v>
      </c>
      <c r="C1172" s="21">
        <v>116.3403</v>
      </c>
    </row>
    <row r="1173" spans="1:3" x14ac:dyDescent="0.25">
      <c r="A1173" s="20">
        <v>44266</v>
      </c>
      <c r="B1173" s="21">
        <v>113.55</v>
      </c>
      <c r="C1173" s="21">
        <v>116.5047</v>
      </c>
    </row>
    <row r="1174" spans="1:3" x14ac:dyDescent="0.25">
      <c r="A1174" s="20">
        <v>44267</v>
      </c>
      <c r="B1174" s="21">
        <v>113.46</v>
      </c>
      <c r="C1174" s="21">
        <v>116.5347</v>
      </c>
    </row>
    <row r="1175" spans="1:3" x14ac:dyDescent="0.25">
      <c r="A1175" s="20">
        <v>44268</v>
      </c>
      <c r="B1175" s="21">
        <v>113.46</v>
      </c>
      <c r="C1175" s="21">
        <v>116.5347</v>
      </c>
    </row>
    <row r="1176" spans="1:3" x14ac:dyDescent="0.25">
      <c r="A1176" s="20">
        <v>44269</v>
      </c>
      <c r="B1176" s="21">
        <v>113.46</v>
      </c>
      <c r="C1176" s="21">
        <v>116.5347</v>
      </c>
    </row>
    <row r="1177" spans="1:3" x14ac:dyDescent="0.25">
      <c r="A1177" s="20">
        <v>44270</v>
      </c>
      <c r="B1177" s="21">
        <v>113.49</v>
      </c>
      <c r="C1177" s="21">
        <v>116.61839999999999</v>
      </c>
    </row>
    <row r="1178" spans="1:3" x14ac:dyDescent="0.25">
      <c r="A1178" s="20">
        <v>44271</v>
      </c>
      <c r="B1178" s="21">
        <v>113.53</v>
      </c>
      <c r="C1178" s="21">
        <v>116.6739</v>
      </c>
    </row>
    <row r="1179" spans="1:3" x14ac:dyDescent="0.25">
      <c r="A1179" s="20">
        <v>44272</v>
      </c>
      <c r="B1179" s="21">
        <v>113.43</v>
      </c>
      <c r="C1179" s="21">
        <v>116.62139999999999</v>
      </c>
    </row>
    <row r="1180" spans="1:3" x14ac:dyDescent="0.25">
      <c r="A1180" s="20">
        <v>44273</v>
      </c>
      <c r="B1180" s="21">
        <v>113.3</v>
      </c>
      <c r="C1180" s="21">
        <v>116.55289999999999</v>
      </c>
    </row>
    <row r="1181" spans="1:3" x14ac:dyDescent="0.25">
      <c r="A1181" s="20">
        <v>44274</v>
      </c>
      <c r="B1181" s="21">
        <v>113.33</v>
      </c>
      <c r="C1181" s="21">
        <v>116.52809999999999</v>
      </c>
    </row>
    <row r="1182" spans="1:3" x14ac:dyDescent="0.25">
      <c r="A1182" s="20">
        <v>44275</v>
      </c>
      <c r="B1182" s="21">
        <v>113.33</v>
      </c>
      <c r="C1182" s="21">
        <v>116.52809999999999</v>
      </c>
    </row>
    <row r="1183" spans="1:3" x14ac:dyDescent="0.25">
      <c r="A1183" s="20">
        <v>44276</v>
      </c>
      <c r="B1183" s="21">
        <v>113.33</v>
      </c>
      <c r="C1183" s="21">
        <v>116.52809999999999</v>
      </c>
    </row>
    <row r="1184" spans="1:3" x14ac:dyDescent="0.25">
      <c r="A1184" s="20">
        <v>44277</v>
      </c>
      <c r="B1184" s="21">
        <v>113.53</v>
      </c>
      <c r="C1184" s="21">
        <v>116.58329999999999</v>
      </c>
    </row>
    <row r="1185" spans="1:3" x14ac:dyDescent="0.25">
      <c r="A1185" s="20">
        <v>44278</v>
      </c>
      <c r="B1185" s="21">
        <v>113.61</v>
      </c>
      <c r="C1185" s="21">
        <v>116.651</v>
      </c>
    </row>
    <row r="1186" spans="1:3" x14ac:dyDescent="0.25">
      <c r="A1186" s="20">
        <v>44279</v>
      </c>
      <c r="B1186" s="21">
        <v>113.7</v>
      </c>
      <c r="C1186" s="21">
        <v>116.72539999999999</v>
      </c>
    </row>
    <row r="1187" spans="1:3" x14ac:dyDescent="0.25">
      <c r="A1187" s="20">
        <v>44280</v>
      </c>
      <c r="B1187" s="21">
        <v>113.69</v>
      </c>
      <c r="C1187" s="21">
        <v>116.7813</v>
      </c>
    </row>
    <row r="1188" spans="1:3" x14ac:dyDescent="0.25">
      <c r="A1188" s="20">
        <v>44281</v>
      </c>
      <c r="B1188" s="21">
        <v>113.71</v>
      </c>
      <c r="C1188" s="21">
        <v>116.7713</v>
      </c>
    </row>
    <row r="1189" spans="1:3" x14ac:dyDescent="0.25">
      <c r="A1189" s="20">
        <v>44282</v>
      </c>
      <c r="B1189" s="21">
        <v>113.71</v>
      </c>
      <c r="C1189" s="21">
        <v>116.7713</v>
      </c>
    </row>
    <row r="1190" spans="1:3" x14ac:dyDescent="0.25">
      <c r="A1190" s="20">
        <v>44283</v>
      </c>
      <c r="B1190" s="21">
        <v>113.71</v>
      </c>
      <c r="C1190" s="21">
        <v>116.7713</v>
      </c>
    </row>
    <row r="1191" spans="1:3" x14ac:dyDescent="0.25">
      <c r="A1191" s="20">
        <v>44284</v>
      </c>
      <c r="B1191" s="21">
        <v>113.75</v>
      </c>
      <c r="C1191" s="21">
        <v>116.8254</v>
      </c>
    </row>
    <row r="1192" spans="1:3" x14ac:dyDescent="0.25">
      <c r="A1192" s="20">
        <v>44285</v>
      </c>
      <c r="B1192" s="21">
        <v>113.79</v>
      </c>
      <c r="C1192" s="21">
        <v>116.8182</v>
      </c>
    </row>
    <row r="1193" spans="1:3" x14ac:dyDescent="0.25">
      <c r="A1193" s="20">
        <v>44286</v>
      </c>
      <c r="B1193" s="21">
        <v>113.95</v>
      </c>
      <c r="C1193" s="21">
        <v>116.84</v>
      </c>
    </row>
    <row r="1194" spans="1:3" x14ac:dyDescent="0.25">
      <c r="A1194" s="20">
        <v>44287</v>
      </c>
      <c r="B1194" s="21">
        <v>114.02</v>
      </c>
      <c r="C1194" s="21">
        <v>116.94799999999999</v>
      </c>
    </row>
    <row r="1195" spans="1:3" x14ac:dyDescent="0.25">
      <c r="A1195" s="20">
        <v>44288</v>
      </c>
      <c r="B1195" s="21">
        <v>114.02</v>
      </c>
      <c r="C1195" s="21">
        <v>116.94799999999999</v>
      </c>
    </row>
    <row r="1196" spans="1:3" x14ac:dyDescent="0.25">
      <c r="A1196" s="20">
        <v>44289</v>
      </c>
      <c r="B1196" s="21">
        <v>114.02</v>
      </c>
      <c r="C1196" s="21">
        <v>116.94799999999999</v>
      </c>
    </row>
    <row r="1197" spans="1:3" x14ac:dyDescent="0.25">
      <c r="A1197" s="20">
        <v>44290</v>
      </c>
      <c r="B1197" s="21">
        <v>114.02</v>
      </c>
      <c r="C1197" s="21">
        <v>116.94799999999999</v>
      </c>
    </row>
    <row r="1198" spans="1:3" x14ac:dyDescent="0.25">
      <c r="A1198" s="20">
        <v>44291</v>
      </c>
      <c r="B1198" s="21">
        <v>114.02</v>
      </c>
      <c r="C1198" s="21">
        <v>116.94799999999999</v>
      </c>
    </row>
    <row r="1199" spans="1:3" x14ac:dyDescent="0.25">
      <c r="A1199" s="20">
        <v>44292</v>
      </c>
      <c r="B1199" s="21">
        <v>114.18</v>
      </c>
      <c r="C1199" s="21">
        <v>117.1331</v>
      </c>
    </row>
    <row r="1200" spans="1:3" x14ac:dyDescent="0.25">
      <c r="A1200" s="20">
        <v>44293</v>
      </c>
      <c r="B1200" s="21">
        <v>114.21</v>
      </c>
      <c r="C1200" s="21">
        <v>117.2179</v>
      </c>
    </row>
    <row r="1201" spans="1:3" x14ac:dyDescent="0.25">
      <c r="A1201" s="20">
        <v>44294</v>
      </c>
      <c r="B1201" s="21">
        <v>114.25</v>
      </c>
      <c r="C1201" s="21">
        <v>117.2704</v>
      </c>
    </row>
    <row r="1202" spans="1:3" x14ac:dyDescent="0.25">
      <c r="A1202" s="20">
        <v>44295</v>
      </c>
      <c r="B1202" s="21">
        <v>114.21</v>
      </c>
      <c r="C1202" s="21">
        <v>117.2894</v>
      </c>
    </row>
    <row r="1203" spans="1:3" x14ac:dyDescent="0.25">
      <c r="A1203" s="20">
        <v>44296</v>
      </c>
      <c r="B1203" s="21">
        <v>114.21</v>
      </c>
      <c r="C1203" s="21">
        <v>117.2894</v>
      </c>
    </row>
    <row r="1204" spans="1:3" x14ac:dyDescent="0.25">
      <c r="A1204" s="20">
        <v>44297</v>
      </c>
      <c r="B1204" s="21">
        <v>114.21</v>
      </c>
      <c r="C1204" s="21">
        <v>117.2894</v>
      </c>
    </row>
    <row r="1205" spans="1:3" x14ac:dyDescent="0.25">
      <c r="A1205" s="20">
        <v>44298</v>
      </c>
      <c r="B1205" s="21">
        <v>114.21</v>
      </c>
      <c r="C1205" s="21">
        <v>117.3336</v>
      </c>
    </row>
    <row r="1206" spans="1:3" x14ac:dyDescent="0.25">
      <c r="A1206" s="20">
        <v>44299</v>
      </c>
      <c r="B1206" s="21">
        <v>114.17</v>
      </c>
      <c r="C1206" s="21">
        <v>117.3165</v>
      </c>
    </row>
    <row r="1207" spans="1:3" x14ac:dyDescent="0.25">
      <c r="A1207" s="20">
        <v>44300</v>
      </c>
      <c r="B1207" s="21">
        <v>114.17</v>
      </c>
      <c r="C1207" s="21">
        <v>117.31440000000001</v>
      </c>
    </row>
    <row r="1208" spans="1:3" x14ac:dyDescent="0.25">
      <c r="A1208" s="20">
        <v>44301</v>
      </c>
      <c r="B1208" s="21">
        <v>114.25</v>
      </c>
      <c r="C1208" s="21">
        <v>117.3745</v>
      </c>
    </row>
    <row r="1209" spans="1:3" x14ac:dyDescent="0.25">
      <c r="A1209" s="20">
        <v>44302</v>
      </c>
      <c r="B1209" s="21">
        <v>114.3</v>
      </c>
      <c r="C1209" s="21">
        <v>117.45489999999999</v>
      </c>
    </row>
    <row r="1210" spans="1:3" x14ac:dyDescent="0.25">
      <c r="A1210" s="20">
        <v>44303</v>
      </c>
      <c r="B1210" s="21">
        <v>114.3</v>
      </c>
      <c r="C1210" s="21">
        <v>117.45489999999999</v>
      </c>
    </row>
    <row r="1211" spans="1:3" x14ac:dyDescent="0.25">
      <c r="A1211" s="20">
        <v>44304</v>
      </c>
      <c r="B1211" s="21">
        <v>114.3</v>
      </c>
      <c r="C1211" s="21">
        <v>117.45489999999999</v>
      </c>
    </row>
    <row r="1212" spans="1:3" x14ac:dyDescent="0.25">
      <c r="A1212" s="20">
        <v>44305</v>
      </c>
      <c r="B1212" s="21">
        <v>114.28</v>
      </c>
      <c r="C1212" s="21">
        <v>117.53830000000001</v>
      </c>
    </row>
    <row r="1213" spans="1:3" x14ac:dyDescent="0.25">
      <c r="A1213" s="20">
        <v>44306</v>
      </c>
      <c r="B1213" s="21">
        <v>114.17</v>
      </c>
      <c r="C1213" s="21">
        <v>117.43089999999999</v>
      </c>
    </row>
    <row r="1214" spans="1:3" x14ac:dyDescent="0.25">
      <c r="A1214" s="20">
        <v>44307</v>
      </c>
      <c r="B1214" s="21">
        <v>114.16</v>
      </c>
      <c r="C1214" s="21">
        <v>117.3997</v>
      </c>
    </row>
    <row r="1215" spans="1:3" x14ac:dyDescent="0.25">
      <c r="A1215" s="20">
        <v>44308</v>
      </c>
      <c r="B1215" s="21">
        <v>114.17</v>
      </c>
      <c r="C1215" s="21">
        <v>117.42870000000001</v>
      </c>
    </row>
    <row r="1216" spans="1:3" x14ac:dyDescent="0.25">
      <c r="A1216" s="20">
        <v>44309</v>
      </c>
      <c r="B1216" s="21">
        <v>114.22</v>
      </c>
      <c r="C1216" s="21">
        <v>117.4602</v>
      </c>
    </row>
    <row r="1217" spans="1:3" x14ac:dyDescent="0.25">
      <c r="A1217" s="20">
        <v>44310</v>
      </c>
      <c r="B1217" s="21">
        <v>114.22</v>
      </c>
      <c r="C1217" s="21">
        <v>117.4602</v>
      </c>
    </row>
    <row r="1218" spans="1:3" x14ac:dyDescent="0.25">
      <c r="A1218" s="20">
        <v>44311</v>
      </c>
      <c r="B1218" s="21">
        <v>114.22</v>
      </c>
      <c r="C1218" s="21">
        <v>117.4602</v>
      </c>
    </row>
    <row r="1219" spans="1:3" x14ac:dyDescent="0.25">
      <c r="A1219" s="20">
        <v>44312</v>
      </c>
      <c r="B1219" s="21">
        <v>114.65</v>
      </c>
      <c r="C1219" s="21">
        <v>117.4896</v>
      </c>
    </row>
    <row r="1220" spans="1:3" x14ac:dyDescent="0.25">
      <c r="A1220" s="20">
        <v>44313</v>
      </c>
      <c r="B1220" s="21">
        <v>114.29</v>
      </c>
      <c r="C1220" s="21">
        <v>117.5468</v>
      </c>
    </row>
    <row r="1221" spans="1:3" x14ac:dyDescent="0.25">
      <c r="A1221" s="20">
        <v>44314</v>
      </c>
      <c r="B1221" s="21">
        <v>114.28</v>
      </c>
      <c r="C1221" s="21">
        <v>117.569</v>
      </c>
    </row>
    <row r="1222" spans="1:3" x14ac:dyDescent="0.25">
      <c r="A1222" s="20">
        <v>44315</v>
      </c>
      <c r="B1222" s="21">
        <v>114.31</v>
      </c>
      <c r="C1222" s="21">
        <v>117.5839</v>
      </c>
    </row>
    <row r="1223" spans="1:3" x14ac:dyDescent="0.25">
      <c r="A1223" s="20">
        <v>44316</v>
      </c>
      <c r="B1223" s="21">
        <v>114.35</v>
      </c>
      <c r="C1223" s="21">
        <v>117.11020000000001</v>
      </c>
    </row>
    <row r="1224" spans="1:3" x14ac:dyDescent="0.25">
      <c r="A1224" s="20">
        <v>44317</v>
      </c>
      <c r="B1224" s="21">
        <v>114.35</v>
      </c>
      <c r="C1224" s="21">
        <v>117.11020000000001</v>
      </c>
    </row>
    <row r="1225" spans="1:3" x14ac:dyDescent="0.25">
      <c r="A1225" s="20">
        <v>44318</v>
      </c>
      <c r="B1225" s="21">
        <v>114.35</v>
      </c>
      <c r="C1225" s="21">
        <v>117.11020000000001</v>
      </c>
    </row>
    <row r="1226" spans="1:3" x14ac:dyDescent="0.25">
      <c r="A1226" s="20">
        <v>44319</v>
      </c>
      <c r="B1226" s="21">
        <v>114.35</v>
      </c>
      <c r="C1226" s="21">
        <v>117.6763</v>
      </c>
    </row>
    <row r="1227" spans="1:3" x14ac:dyDescent="0.25">
      <c r="A1227" s="20">
        <v>44320</v>
      </c>
      <c r="B1227" s="21">
        <v>114.35</v>
      </c>
      <c r="C1227" s="21">
        <v>117.7075</v>
      </c>
    </row>
    <row r="1228" spans="1:3" x14ac:dyDescent="0.25">
      <c r="A1228" s="20">
        <v>44321</v>
      </c>
      <c r="B1228" s="21">
        <v>114.38</v>
      </c>
      <c r="C1228" s="21">
        <v>117.6947</v>
      </c>
    </row>
    <row r="1229" spans="1:3" x14ac:dyDescent="0.25">
      <c r="A1229" s="20">
        <v>44322</v>
      </c>
      <c r="B1229" s="21">
        <v>114.36</v>
      </c>
      <c r="C1229" s="21">
        <v>117.70180000000001</v>
      </c>
    </row>
    <row r="1230" spans="1:3" x14ac:dyDescent="0.25">
      <c r="A1230" s="20">
        <v>44323</v>
      </c>
      <c r="B1230" s="21">
        <v>114.38</v>
      </c>
      <c r="C1230" s="21">
        <v>117.7252</v>
      </c>
    </row>
    <row r="1231" spans="1:3" x14ac:dyDescent="0.25">
      <c r="A1231" s="20">
        <v>44324</v>
      </c>
      <c r="B1231" s="21">
        <v>114.38</v>
      </c>
      <c r="C1231" s="21">
        <v>117.7252</v>
      </c>
    </row>
    <row r="1232" spans="1:3" x14ac:dyDescent="0.25">
      <c r="A1232" s="20">
        <v>44325</v>
      </c>
      <c r="B1232" s="21">
        <v>114.38</v>
      </c>
      <c r="C1232" s="21">
        <v>117.7252</v>
      </c>
    </row>
    <row r="1233" spans="1:3" x14ac:dyDescent="0.25">
      <c r="A1233" s="20">
        <v>44326</v>
      </c>
      <c r="B1233" s="21">
        <v>114.43</v>
      </c>
      <c r="C1233" s="21">
        <v>117.7559</v>
      </c>
    </row>
    <row r="1234" spans="1:3" x14ac:dyDescent="0.25">
      <c r="A1234" s="20">
        <v>44327</v>
      </c>
      <c r="B1234" s="21">
        <v>114.25</v>
      </c>
      <c r="C1234" s="21">
        <v>117.661</v>
      </c>
    </row>
    <row r="1235" spans="1:3" x14ac:dyDescent="0.25">
      <c r="A1235" s="20">
        <v>44328</v>
      </c>
      <c r="B1235" s="21">
        <v>114.19</v>
      </c>
      <c r="C1235" s="21">
        <v>117.1373</v>
      </c>
    </row>
    <row r="1236" spans="1:3" x14ac:dyDescent="0.25">
      <c r="A1236" s="20">
        <v>44329</v>
      </c>
      <c r="B1236" s="21">
        <v>114.14</v>
      </c>
      <c r="C1236" s="21">
        <v>117.51819999999999</v>
      </c>
    </row>
    <row r="1237" spans="1:3" x14ac:dyDescent="0.25">
      <c r="A1237" s="20">
        <v>44330</v>
      </c>
      <c r="B1237" s="21">
        <v>114.22</v>
      </c>
      <c r="C1237" s="21">
        <v>117.63</v>
      </c>
    </row>
    <row r="1238" spans="1:3" x14ac:dyDescent="0.25">
      <c r="A1238" s="20">
        <v>44331</v>
      </c>
      <c r="B1238" s="21">
        <v>114.22</v>
      </c>
      <c r="C1238" s="21">
        <v>117.63</v>
      </c>
    </row>
    <row r="1239" spans="1:3" x14ac:dyDescent="0.25">
      <c r="A1239" s="20">
        <v>44332</v>
      </c>
      <c r="B1239" s="21">
        <v>114.22</v>
      </c>
      <c r="C1239" s="21">
        <v>117.63</v>
      </c>
    </row>
    <row r="1240" spans="1:3" x14ac:dyDescent="0.25">
      <c r="A1240" s="20">
        <v>44333</v>
      </c>
      <c r="B1240" s="21">
        <v>114.25</v>
      </c>
      <c r="C1240" s="21">
        <v>117.6748</v>
      </c>
    </row>
    <row r="1241" spans="1:3" x14ac:dyDescent="0.25">
      <c r="A1241" s="20">
        <v>44334</v>
      </c>
      <c r="B1241" s="21">
        <v>114.21</v>
      </c>
      <c r="C1241" s="21">
        <v>117.7308</v>
      </c>
    </row>
    <row r="1242" spans="1:3" x14ac:dyDescent="0.25">
      <c r="A1242" s="20">
        <v>44335</v>
      </c>
      <c r="B1242" s="21">
        <v>114.08</v>
      </c>
      <c r="C1242" s="21">
        <v>117.6551</v>
      </c>
    </row>
    <row r="1243" spans="1:3" x14ac:dyDescent="0.25">
      <c r="A1243" s="20">
        <v>44336</v>
      </c>
      <c r="B1243" s="21">
        <v>114.13</v>
      </c>
      <c r="C1243" s="21">
        <v>117.62</v>
      </c>
    </row>
    <row r="1244" spans="1:3" x14ac:dyDescent="0.25">
      <c r="A1244" s="20">
        <v>44337</v>
      </c>
      <c r="B1244" s="21">
        <v>114.2</v>
      </c>
      <c r="C1244" s="21">
        <v>117.68689999999999</v>
      </c>
    </row>
    <row r="1245" spans="1:3" x14ac:dyDescent="0.25">
      <c r="A1245" s="20">
        <v>44338</v>
      </c>
      <c r="B1245" s="21">
        <v>114.2</v>
      </c>
      <c r="C1245" s="21">
        <v>117.68689999999999</v>
      </c>
    </row>
    <row r="1246" spans="1:3" x14ac:dyDescent="0.25">
      <c r="A1246" s="20">
        <v>44339</v>
      </c>
      <c r="B1246" s="21">
        <v>114.2</v>
      </c>
      <c r="C1246" s="21">
        <v>117.68689999999999</v>
      </c>
    </row>
    <row r="1247" spans="1:3" x14ac:dyDescent="0.25">
      <c r="A1247" s="20">
        <v>44340</v>
      </c>
      <c r="B1247" s="21">
        <v>114.24</v>
      </c>
      <c r="C1247" s="21">
        <v>117.7407</v>
      </c>
    </row>
    <row r="1248" spans="1:3" x14ac:dyDescent="0.25">
      <c r="A1248" s="20">
        <v>44341</v>
      </c>
      <c r="B1248" s="21">
        <v>114.3</v>
      </c>
      <c r="C1248" s="21">
        <v>117.7978</v>
      </c>
    </row>
    <row r="1249" spans="1:3" x14ac:dyDescent="0.25">
      <c r="A1249" s="20">
        <v>44342</v>
      </c>
      <c r="B1249" s="21">
        <v>114.34</v>
      </c>
      <c r="C1249" s="21">
        <v>117.8905</v>
      </c>
    </row>
    <row r="1250" spans="1:3" x14ac:dyDescent="0.25">
      <c r="A1250" s="20">
        <v>44343</v>
      </c>
      <c r="B1250" s="21">
        <v>114.37</v>
      </c>
      <c r="C1250" s="21">
        <v>117.88679999999999</v>
      </c>
    </row>
    <row r="1251" spans="1:3" x14ac:dyDescent="0.25">
      <c r="A1251" s="20">
        <v>44344</v>
      </c>
      <c r="B1251" s="21">
        <v>114.43</v>
      </c>
      <c r="C1251" s="21">
        <v>117.97369999999999</v>
      </c>
    </row>
    <row r="1252" spans="1:3" x14ac:dyDescent="0.25">
      <c r="A1252" s="20">
        <v>44345</v>
      </c>
      <c r="B1252" s="21">
        <v>114.43</v>
      </c>
      <c r="C1252" s="21">
        <v>117.97369999999999</v>
      </c>
    </row>
    <row r="1253" spans="1:3" x14ac:dyDescent="0.25">
      <c r="A1253" s="20">
        <v>44346</v>
      </c>
      <c r="B1253" s="21">
        <v>114.43</v>
      </c>
      <c r="C1253" s="21">
        <v>117.97369999999999</v>
      </c>
    </row>
    <row r="1254" spans="1:3" x14ac:dyDescent="0.25">
      <c r="A1254" s="20">
        <v>44347</v>
      </c>
      <c r="B1254" s="21">
        <v>114.43</v>
      </c>
      <c r="C1254" s="21">
        <v>118.0334</v>
      </c>
    </row>
    <row r="1255" spans="1:3" x14ac:dyDescent="0.25">
      <c r="A1255" s="20">
        <v>44348</v>
      </c>
      <c r="B1255" s="21">
        <v>114.45</v>
      </c>
      <c r="C1255" s="21">
        <v>118.089</v>
      </c>
    </row>
    <row r="1256" spans="1:3" x14ac:dyDescent="0.25">
      <c r="A1256" s="20">
        <v>44349</v>
      </c>
      <c r="B1256" s="21">
        <v>114.49</v>
      </c>
      <c r="C1256" s="21">
        <v>118.1841</v>
      </c>
    </row>
    <row r="1257" spans="1:3" x14ac:dyDescent="0.25">
      <c r="A1257" s="20">
        <v>44350</v>
      </c>
      <c r="B1257" s="21">
        <v>114.48</v>
      </c>
      <c r="C1257" s="21">
        <v>118.23099999999999</v>
      </c>
    </row>
    <row r="1258" spans="1:3" x14ac:dyDescent="0.25">
      <c r="A1258" s="20">
        <v>44351</v>
      </c>
      <c r="B1258" s="21">
        <v>114.54</v>
      </c>
      <c r="C1258" s="21">
        <v>118.23099999999999</v>
      </c>
    </row>
    <row r="1259" spans="1:3" x14ac:dyDescent="0.25">
      <c r="A1259" s="20">
        <v>44352</v>
      </c>
      <c r="B1259" s="21">
        <v>114.54</v>
      </c>
      <c r="C1259" s="21">
        <v>118.23099999999999</v>
      </c>
    </row>
    <row r="1260" spans="1:3" x14ac:dyDescent="0.25">
      <c r="A1260" s="20">
        <v>44353</v>
      </c>
      <c r="B1260" s="21">
        <v>114.54</v>
      </c>
      <c r="C1260" s="21">
        <v>118.23099999999999</v>
      </c>
    </row>
    <row r="1261" spans="1:3" x14ac:dyDescent="0.25">
      <c r="A1261" s="20">
        <v>44354</v>
      </c>
      <c r="B1261" s="21">
        <v>114.55</v>
      </c>
      <c r="C1261" s="21">
        <v>118.3105</v>
      </c>
    </row>
    <row r="1262" spans="1:3" x14ac:dyDescent="0.25">
      <c r="A1262" s="20">
        <v>44355</v>
      </c>
      <c r="B1262" s="21">
        <v>114.62</v>
      </c>
      <c r="C1262" s="21">
        <v>118.373</v>
      </c>
    </row>
    <row r="1263" spans="1:3" x14ac:dyDescent="0.25">
      <c r="A1263" s="20">
        <v>44356</v>
      </c>
      <c r="B1263" s="21">
        <v>114.72</v>
      </c>
      <c r="C1263" s="21">
        <v>118.45699999999999</v>
      </c>
    </row>
    <row r="1264" spans="1:3" x14ac:dyDescent="0.25">
      <c r="A1264" s="20">
        <v>44357</v>
      </c>
      <c r="B1264" s="21">
        <v>114.72</v>
      </c>
      <c r="C1264" s="21">
        <v>118.4902</v>
      </c>
    </row>
    <row r="1265" spans="1:3" x14ac:dyDescent="0.25">
      <c r="A1265" s="20">
        <v>44358</v>
      </c>
      <c r="B1265" s="21">
        <v>114.75</v>
      </c>
      <c r="C1265" s="21">
        <v>118.59269999999999</v>
      </c>
    </row>
    <row r="1266" spans="1:3" x14ac:dyDescent="0.25">
      <c r="A1266" s="20">
        <v>44359</v>
      </c>
      <c r="B1266" s="21">
        <v>114.75</v>
      </c>
      <c r="C1266" s="21">
        <v>118.59269999999999</v>
      </c>
    </row>
    <row r="1267" spans="1:3" x14ac:dyDescent="0.25">
      <c r="A1267" s="20">
        <v>44360</v>
      </c>
      <c r="B1267" s="21">
        <v>114.75</v>
      </c>
      <c r="C1267" s="21">
        <v>118.59269999999999</v>
      </c>
    </row>
    <row r="1268" spans="1:3" x14ac:dyDescent="0.25">
      <c r="A1268" s="20">
        <v>44361</v>
      </c>
      <c r="B1268" s="21">
        <v>114.82</v>
      </c>
      <c r="C1268" s="21">
        <v>118.6835</v>
      </c>
    </row>
    <row r="1269" spans="1:3" x14ac:dyDescent="0.25">
      <c r="A1269" s="20">
        <v>44362</v>
      </c>
      <c r="B1269" s="21">
        <v>114.81</v>
      </c>
      <c r="C1269" s="21">
        <v>118.693</v>
      </c>
    </row>
    <row r="1270" spans="1:3" x14ac:dyDescent="0.25">
      <c r="A1270" s="20">
        <v>44363</v>
      </c>
      <c r="B1270" s="21">
        <v>114.8</v>
      </c>
      <c r="C1270" s="21">
        <v>118.667</v>
      </c>
    </row>
    <row r="1271" spans="1:3" x14ac:dyDescent="0.25">
      <c r="A1271" s="20">
        <v>44364</v>
      </c>
      <c r="B1271" s="21">
        <v>114.76</v>
      </c>
      <c r="C1271" s="21">
        <v>118.53789999999999</v>
      </c>
    </row>
    <row r="1272" spans="1:3" x14ac:dyDescent="0.25">
      <c r="A1272" s="20">
        <v>44365</v>
      </c>
      <c r="B1272" s="21">
        <v>114.7</v>
      </c>
      <c r="C1272" s="21">
        <v>118.56529999999999</v>
      </c>
    </row>
    <row r="1273" spans="1:3" x14ac:dyDescent="0.25">
      <c r="A1273" s="20">
        <v>44366</v>
      </c>
      <c r="B1273" s="21">
        <v>114.7</v>
      </c>
      <c r="C1273" s="21">
        <v>118.56529999999999</v>
      </c>
    </row>
    <row r="1274" spans="1:3" x14ac:dyDescent="0.25">
      <c r="A1274" s="20">
        <v>44367</v>
      </c>
      <c r="B1274" s="21">
        <v>114.7</v>
      </c>
      <c r="C1274" s="21">
        <v>118.56529999999999</v>
      </c>
    </row>
    <row r="1275" spans="1:3" x14ac:dyDescent="0.25">
      <c r="A1275" s="20">
        <v>44368</v>
      </c>
      <c r="B1275" s="21">
        <v>114.78</v>
      </c>
      <c r="C1275" s="21">
        <v>118.5421</v>
      </c>
    </row>
    <row r="1276" spans="1:3" x14ac:dyDescent="0.25">
      <c r="A1276" s="20">
        <v>44369</v>
      </c>
      <c r="B1276" s="21">
        <v>114.83</v>
      </c>
      <c r="C1276" s="21">
        <v>118.1614</v>
      </c>
    </row>
    <row r="1277" spans="1:3" x14ac:dyDescent="0.25">
      <c r="A1277" s="20">
        <v>44370</v>
      </c>
      <c r="B1277" s="21">
        <v>114.85</v>
      </c>
      <c r="C1277" s="21">
        <v>118.5947</v>
      </c>
    </row>
    <row r="1278" spans="1:3" x14ac:dyDescent="0.25">
      <c r="A1278" s="20">
        <v>44371</v>
      </c>
      <c r="B1278" s="21">
        <v>114.93</v>
      </c>
      <c r="C1278" s="21">
        <v>118.5869</v>
      </c>
    </row>
    <row r="1279" spans="1:3" x14ac:dyDescent="0.25">
      <c r="A1279" s="20">
        <v>44372</v>
      </c>
      <c r="B1279" s="21">
        <v>114.95</v>
      </c>
      <c r="C1279" s="21">
        <v>118.69670000000001</v>
      </c>
    </row>
    <row r="1280" spans="1:3" x14ac:dyDescent="0.25">
      <c r="A1280" s="20">
        <v>44373</v>
      </c>
      <c r="B1280" s="21">
        <v>114.95</v>
      </c>
      <c r="C1280" s="21">
        <v>118.69670000000001</v>
      </c>
    </row>
    <row r="1281" spans="1:3" x14ac:dyDescent="0.25">
      <c r="A1281" s="20">
        <v>44374</v>
      </c>
      <c r="B1281" s="21">
        <v>114.95</v>
      </c>
      <c r="C1281" s="21">
        <v>118.69670000000001</v>
      </c>
    </row>
    <row r="1282" spans="1:3" x14ac:dyDescent="0.25">
      <c r="A1282" s="20">
        <v>44375</v>
      </c>
      <c r="B1282" s="21">
        <v>115.01</v>
      </c>
      <c r="C1282" s="21">
        <v>118.7394</v>
      </c>
    </row>
    <row r="1283" spans="1:3" x14ac:dyDescent="0.25">
      <c r="A1283" s="20">
        <v>44376</v>
      </c>
      <c r="B1283" s="21">
        <v>115.06</v>
      </c>
      <c r="C1283" s="21">
        <v>118.738</v>
      </c>
    </row>
    <row r="1284" spans="1:3" x14ac:dyDescent="0.25">
      <c r="A1284" s="20">
        <v>44377</v>
      </c>
      <c r="B1284" s="21">
        <v>115.12</v>
      </c>
      <c r="C1284" s="21">
        <v>118.7269</v>
      </c>
    </row>
    <row r="1285" spans="1:3" x14ac:dyDescent="0.25">
      <c r="A1285" s="20">
        <v>44378</v>
      </c>
      <c r="B1285" s="21">
        <v>115.1</v>
      </c>
      <c r="C1285" s="21">
        <v>118.7089</v>
      </c>
    </row>
    <row r="1286" spans="1:3" x14ac:dyDescent="0.25">
      <c r="A1286" s="20">
        <v>44379</v>
      </c>
      <c r="B1286" s="21">
        <v>115.15</v>
      </c>
      <c r="C1286" s="21">
        <v>118.7483</v>
      </c>
    </row>
    <row r="1287" spans="1:3" x14ac:dyDescent="0.25">
      <c r="A1287" s="20">
        <v>44380</v>
      </c>
      <c r="B1287" s="21">
        <v>115.15</v>
      </c>
      <c r="C1287" s="21">
        <v>118.7483</v>
      </c>
    </row>
    <row r="1288" spans="1:3" x14ac:dyDescent="0.25">
      <c r="A1288" s="20">
        <v>44381</v>
      </c>
      <c r="B1288" s="21">
        <v>115.15</v>
      </c>
      <c r="C1288" s="21">
        <v>118.7483</v>
      </c>
    </row>
    <row r="1289" spans="1:3" x14ac:dyDescent="0.25">
      <c r="A1289" s="20">
        <v>44382</v>
      </c>
      <c r="B1289" s="21">
        <v>115.15</v>
      </c>
      <c r="C1289" s="21">
        <v>118.7847</v>
      </c>
    </row>
    <row r="1290" spans="1:3" x14ac:dyDescent="0.25">
      <c r="A1290" s="20">
        <v>44383</v>
      </c>
      <c r="B1290" s="21">
        <v>115.22</v>
      </c>
      <c r="C1290" s="21">
        <v>118.39490000000001</v>
      </c>
    </row>
    <row r="1291" spans="1:3" x14ac:dyDescent="0.25">
      <c r="A1291" s="20">
        <v>44384</v>
      </c>
      <c r="B1291" s="21">
        <v>115.29</v>
      </c>
      <c r="C1291" s="21">
        <v>118.4325</v>
      </c>
    </row>
    <row r="1292" spans="1:3" x14ac:dyDescent="0.25">
      <c r="A1292" s="20">
        <v>44385</v>
      </c>
      <c r="B1292" s="21">
        <v>115.15</v>
      </c>
      <c r="C1292" s="21">
        <v>118.3947</v>
      </c>
    </row>
    <row r="1293" spans="1:3" x14ac:dyDescent="0.25">
      <c r="A1293" s="20">
        <v>44386</v>
      </c>
      <c r="B1293" s="21">
        <v>115.19</v>
      </c>
      <c r="C1293" s="21">
        <v>118.3903</v>
      </c>
    </row>
    <row r="1294" spans="1:3" x14ac:dyDescent="0.25">
      <c r="A1294" s="20">
        <v>44387</v>
      </c>
      <c r="B1294" s="21">
        <v>115.19</v>
      </c>
      <c r="C1294" s="21">
        <v>118.3903</v>
      </c>
    </row>
    <row r="1295" spans="1:3" x14ac:dyDescent="0.25">
      <c r="A1295" s="20">
        <v>44388</v>
      </c>
      <c r="B1295" s="21">
        <v>115.19</v>
      </c>
      <c r="C1295" s="21">
        <v>118.3903</v>
      </c>
    </row>
    <row r="1296" spans="1:3" x14ac:dyDescent="0.25">
      <c r="A1296" s="20">
        <v>44389</v>
      </c>
      <c r="B1296" s="21">
        <v>115.24</v>
      </c>
      <c r="C1296" s="21">
        <v>119.2813</v>
      </c>
    </row>
    <row r="1297" spans="1:3" x14ac:dyDescent="0.25">
      <c r="A1297" s="20">
        <v>44390</v>
      </c>
      <c r="B1297" s="21">
        <v>115.23</v>
      </c>
      <c r="C1297" s="21">
        <v>118.44410000000001</v>
      </c>
    </row>
    <row r="1298" spans="1:3" x14ac:dyDescent="0.25">
      <c r="A1298" s="20">
        <v>44391</v>
      </c>
      <c r="B1298" s="21">
        <v>115.18</v>
      </c>
      <c r="C1298" s="21">
        <v>119.2867</v>
      </c>
    </row>
    <row r="1299" spans="1:3" x14ac:dyDescent="0.25">
      <c r="A1299" s="20">
        <v>44392</v>
      </c>
      <c r="B1299" s="21">
        <v>115.16</v>
      </c>
      <c r="C1299" s="21">
        <v>118.4502</v>
      </c>
    </row>
    <row r="1300" spans="1:3" x14ac:dyDescent="0.25">
      <c r="A1300" s="20">
        <v>44393</v>
      </c>
      <c r="B1300" s="21">
        <v>115.09</v>
      </c>
      <c r="C1300" s="21">
        <v>118.5034</v>
      </c>
    </row>
    <row r="1301" spans="1:3" x14ac:dyDescent="0.25">
      <c r="A1301" s="20">
        <v>44394</v>
      </c>
      <c r="B1301" s="21">
        <v>115.09</v>
      </c>
      <c r="C1301" s="21">
        <v>118.5034</v>
      </c>
    </row>
    <row r="1302" spans="1:3" x14ac:dyDescent="0.25">
      <c r="A1302" s="20">
        <v>44395</v>
      </c>
      <c r="B1302" s="21">
        <v>115.09</v>
      </c>
      <c r="C1302" s="21">
        <v>118.5034</v>
      </c>
    </row>
    <row r="1303" spans="1:3" x14ac:dyDescent="0.25">
      <c r="A1303" s="20">
        <v>44396</v>
      </c>
      <c r="B1303" s="21">
        <v>114.73</v>
      </c>
      <c r="C1303" s="21">
        <v>118.4588</v>
      </c>
    </row>
    <row r="1304" spans="1:3" x14ac:dyDescent="0.25">
      <c r="A1304" s="20">
        <v>44397</v>
      </c>
      <c r="B1304" s="21">
        <v>114.87</v>
      </c>
      <c r="C1304" s="21">
        <v>118.4118</v>
      </c>
    </row>
    <row r="1305" spans="1:3" x14ac:dyDescent="0.25">
      <c r="A1305" s="20">
        <v>44398</v>
      </c>
      <c r="B1305" s="21">
        <v>115.03</v>
      </c>
      <c r="C1305" s="21">
        <v>119.26130000000001</v>
      </c>
    </row>
    <row r="1306" spans="1:3" x14ac:dyDescent="0.25">
      <c r="A1306" s="20">
        <v>44399</v>
      </c>
      <c r="B1306" s="21">
        <v>115.07</v>
      </c>
      <c r="C1306" s="21">
        <v>118.4983</v>
      </c>
    </row>
    <row r="1307" spans="1:3" x14ac:dyDescent="0.25">
      <c r="A1307" s="20">
        <v>44400</v>
      </c>
      <c r="B1307" s="21">
        <v>115.13</v>
      </c>
      <c r="C1307" s="21">
        <v>119.3486</v>
      </c>
    </row>
    <row r="1308" spans="1:3" x14ac:dyDescent="0.25">
      <c r="A1308" s="20">
        <v>44401</v>
      </c>
      <c r="B1308" s="21">
        <v>115.13</v>
      </c>
      <c r="C1308" s="21">
        <v>119.3486</v>
      </c>
    </row>
    <row r="1309" spans="1:3" x14ac:dyDescent="0.25">
      <c r="A1309" s="20">
        <v>44402</v>
      </c>
      <c r="B1309" s="21">
        <v>115.13</v>
      </c>
      <c r="C1309" s="21">
        <v>119.3486</v>
      </c>
    </row>
    <row r="1310" spans="1:3" x14ac:dyDescent="0.25">
      <c r="A1310" s="20">
        <v>44403</v>
      </c>
      <c r="B1310" s="21">
        <v>115.16</v>
      </c>
      <c r="C1310" s="21">
        <v>118.9871</v>
      </c>
    </row>
    <row r="1311" spans="1:3" x14ac:dyDescent="0.25">
      <c r="A1311" s="20">
        <v>44404</v>
      </c>
      <c r="B1311" s="21">
        <v>115.06</v>
      </c>
      <c r="C1311" s="21">
        <v>119.00579999999999</v>
      </c>
    </row>
    <row r="1312" spans="1:3" x14ac:dyDescent="0.25">
      <c r="A1312" s="20">
        <v>44405</v>
      </c>
      <c r="B1312" s="21">
        <v>115.04</v>
      </c>
      <c r="C1312" s="21">
        <v>119.00060000000001</v>
      </c>
    </row>
    <row r="1313" spans="1:3" x14ac:dyDescent="0.25">
      <c r="A1313" s="20">
        <v>44406</v>
      </c>
      <c r="B1313" s="21">
        <v>115.04</v>
      </c>
      <c r="C1313" s="21">
        <v>119.00790000000001</v>
      </c>
    </row>
    <row r="1314" spans="1:3" x14ac:dyDescent="0.25">
      <c r="A1314" s="20">
        <v>44407</v>
      </c>
      <c r="B1314" s="21">
        <v>115.07</v>
      </c>
      <c r="C1314" s="21">
        <v>119.0337</v>
      </c>
    </row>
    <row r="1315" spans="1:3" x14ac:dyDescent="0.25">
      <c r="A1315" s="20">
        <v>44408</v>
      </c>
      <c r="B1315" s="21">
        <v>115.07</v>
      </c>
      <c r="C1315" s="21">
        <v>119.0337</v>
      </c>
    </row>
    <row r="1316" spans="1:3" x14ac:dyDescent="0.25">
      <c r="A1316" s="20">
        <v>44409</v>
      </c>
      <c r="B1316" s="21">
        <v>115.07</v>
      </c>
      <c r="C1316" s="21">
        <v>119.0337</v>
      </c>
    </row>
    <row r="1317" spans="1:3" x14ac:dyDescent="0.25">
      <c r="A1317" s="20">
        <v>44410</v>
      </c>
      <c r="B1317" s="21">
        <v>115.04</v>
      </c>
      <c r="C1317" s="21">
        <v>119.11539999999999</v>
      </c>
    </row>
    <row r="1318" spans="1:3" x14ac:dyDescent="0.25">
      <c r="A1318" s="20">
        <v>44411</v>
      </c>
      <c r="B1318" s="21">
        <v>114.96</v>
      </c>
      <c r="C1318" s="21">
        <v>119.1614</v>
      </c>
    </row>
    <row r="1319" spans="1:3" x14ac:dyDescent="0.25">
      <c r="A1319" s="20">
        <v>44412</v>
      </c>
      <c r="B1319" s="21">
        <v>114.91</v>
      </c>
      <c r="C1319" s="21">
        <v>119.21720000000001</v>
      </c>
    </row>
    <row r="1320" spans="1:3" x14ac:dyDescent="0.25">
      <c r="A1320" s="20">
        <v>44413</v>
      </c>
      <c r="B1320" s="21">
        <v>114.9</v>
      </c>
      <c r="C1320" s="21">
        <v>119.2466</v>
      </c>
    </row>
    <row r="1321" spans="1:3" x14ac:dyDescent="0.25">
      <c r="A1321" s="20">
        <v>44414</v>
      </c>
      <c r="B1321" s="21">
        <v>114.94</v>
      </c>
      <c r="C1321" s="21">
        <v>119.28189999999999</v>
      </c>
    </row>
    <row r="1322" spans="1:3" x14ac:dyDescent="0.25">
      <c r="A1322" s="20">
        <v>44415</v>
      </c>
      <c r="B1322" s="21">
        <v>114.94</v>
      </c>
      <c r="C1322" s="21">
        <v>119.28189999999999</v>
      </c>
    </row>
    <row r="1323" spans="1:3" x14ac:dyDescent="0.25">
      <c r="A1323" s="20">
        <v>44416</v>
      </c>
      <c r="B1323" s="21">
        <v>114.94</v>
      </c>
      <c r="C1323" s="21">
        <v>119.28189999999999</v>
      </c>
    </row>
    <row r="1324" spans="1:3" x14ac:dyDescent="0.25">
      <c r="A1324" s="20">
        <v>44417</v>
      </c>
      <c r="B1324" s="21">
        <v>114.89</v>
      </c>
      <c r="C1324" s="21">
        <v>119.343</v>
      </c>
    </row>
    <row r="1325" spans="1:3" x14ac:dyDescent="0.25">
      <c r="A1325" s="20">
        <v>44418</v>
      </c>
      <c r="B1325" s="21">
        <v>114.87</v>
      </c>
      <c r="C1325" s="21">
        <v>119.318</v>
      </c>
    </row>
    <row r="1326" spans="1:3" x14ac:dyDescent="0.25">
      <c r="A1326" s="20">
        <v>44419</v>
      </c>
      <c r="B1326" s="21">
        <v>114.79</v>
      </c>
      <c r="C1326" s="21">
        <v>119.3065</v>
      </c>
    </row>
    <row r="1327" spans="1:3" x14ac:dyDescent="0.25">
      <c r="A1327" s="20">
        <v>44420</v>
      </c>
      <c r="B1327" s="21">
        <v>114.84</v>
      </c>
      <c r="C1327" s="21">
        <v>119.3117</v>
      </c>
    </row>
    <row r="1328" spans="1:3" x14ac:dyDescent="0.25">
      <c r="A1328" s="20">
        <v>44421</v>
      </c>
      <c r="B1328" s="21">
        <v>114.87</v>
      </c>
      <c r="C1328" s="21">
        <v>119.3266</v>
      </c>
    </row>
    <row r="1329" spans="1:3" x14ac:dyDescent="0.25">
      <c r="A1329" s="20">
        <v>44422</v>
      </c>
      <c r="B1329" s="21">
        <v>114.87</v>
      </c>
      <c r="C1329" s="21">
        <v>119.3266</v>
      </c>
    </row>
    <row r="1330" spans="1:3" x14ac:dyDescent="0.25">
      <c r="A1330" s="20">
        <v>44423</v>
      </c>
      <c r="B1330" s="21">
        <v>114.87</v>
      </c>
      <c r="C1330" s="21">
        <v>119.3266</v>
      </c>
    </row>
    <row r="1331" spans="1:3" x14ac:dyDescent="0.25">
      <c r="A1331" s="20">
        <v>44424</v>
      </c>
      <c r="B1331" s="21">
        <v>114.88</v>
      </c>
      <c r="C1331" s="21">
        <v>119.3386</v>
      </c>
    </row>
    <row r="1332" spans="1:3" x14ac:dyDescent="0.25">
      <c r="A1332" s="20">
        <v>44425</v>
      </c>
      <c r="B1332" s="21">
        <v>114.89</v>
      </c>
      <c r="C1332" s="21">
        <v>119.35250000000001</v>
      </c>
    </row>
    <row r="1333" spans="1:3" x14ac:dyDescent="0.25">
      <c r="A1333" s="20">
        <v>44426</v>
      </c>
      <c r="B1333" s="21">
        <v>114.91</v>
      </c>
      <c r="C1333" s="21">
        <v>119.33750000000001</v>
      </c>
    </row>
    <row r="1334" spans="1:3" x14ac:dyDescent="0.25">
      <c r="A1334" s="20">
        <v>44427</v>
      </c>
      <c r="B1334" s="21">
        <v>114.8</v>
      </c>
      <c r="C1334" s="21">
        <v>119.2912</v>
      </c>
    </row>
    <row r="1335" spans="1:3" x14ac:dyDescent="0.25">
      <c r="A1335" s="20">
        <v>44428</v>
      </c>
      <c r="B1335" s="21">
        <v>114.87</v>
      </c>
      <c r="C1335" s="21">
        <v>119.3169</v>
      </c>
    </row>
    <row r="1336" spans="1:3" x14ac:dyDescent="0.25">
      <c r="A1336" s="20">
        <v>44429</v>
      </c>
      <c r="B1336" s="21">
        <v>114.87</v>
      </c>
      <c r="C1336" s="21">
        <v>119.3169</v>
      </c>
    </row>
    <row r="1337" spans="1:3" x14ac:dyDescent="0.25">
      <c r="A1337" s="20">
        <v>44430</v>
      </c>
      <c r="B1337" s="21">
        <v>114.87</v>
      </c>
      <c r="C1337" s="21">
        <v>119.3169</v>
      </c>
    </row>
    <row r="1338" spans="1:3" x14ac:dyDescent="0.25">
      <c r="A1338" s="20">
        <v>44431</v>
      </c>
      <c r="B1338" s="21">
        <v>114.99</v>
      </c>
      <c r="C1338" s="21">
        <v>119.38509999999999</v>
      </c>
    </row>
    <row r="1339" spans="1:3" x14ac:dyDescent="0.25">
      <c r="A1339" s="20">
        <v>44432</v>
      </c>
      <c r="B1339" s="21">
        <v>115.09</v>
      </c>
      <c r="C1339" s="21">
        <v>119.41119999999999</v>
      </c>
    </row>
    <row r="1340" spans="1:3" x14ac:dyDescent="0.25">
      <c r="A1340" s="20">
        <v>44433</v>
      </c>
      <c r="B1340" s="21">
        <v>115.15</v>
      </c>
      <c r="C1340" s="21">
        <v>119.4188</v>
      </c>
    </row>
    <row r="1341" spans="1:3" x14ac:dyDescent="0.25">
      <c r="A1341" s="20">
        <v>44434</v>
      </c>
      <c r="B1341" s="21">
        <v>115.17</v>
      </c>
      <c r="C1341" s="21">
        <v>119.3929</v>
      </c>
    </row>
    <row r="1342" spans="1:3" x14ac:dyDescent="0.25">
      <c r="A1342" s="20">
        <v>44435</v>
      </c>
      <c r="B1342" s="21">
        <v>115.28</v>
      </c>
      <c r="C1342" s="21">
        <v>119.3935</v>
      </c>
    </row>
    <row r="1343" spans="1:3" x14ac:dyDescent="0.25">
      <c r="A1343" s="20">
        <v>44436</v>
      </c>
      <c r="B1343" s="21">
        <v>115.28</v>
      </c>
      <c r="C1343" s="21">
        <v>119.3935</v>
      </c>
    </row>
    <row r="1344" spans="1:3" x14ac:dyDescent="0.25">
      <c r="A1344" s="20">
        <v>44437</v>
      </c>
      <c r="B1344" s="21">
        <v>115.28</v>
      </c>
      <c r="C1344" s="21">
        <v>119.3935</v>
      </c>
    </row>
    <row r="1345" spans="1:3" x14ac:dyDescent="0.25">
      <c r="A1345" s="20">
        <v>44438</v>
      </c>
      <c r="B1345" s="21">
        <v>115.28</v>
      </c>
      <c r="C1345" s="21">
        <v>119.4616</v>
      </c>
    </row>
    <row r="1346" spans="1:3" x14ac:dyDescent="0.25">
      <c r="A1346" s="20">
        <v>44439</v>
      </c>
      <c r="B1346" s="21">
        <v>115.42</v>
      </c>
      <c r="C1346" s="21">
        <v>119.4841</v>
      </c>
    </row>
    <row r="1347" spans="1:3" x14ac:dyDescent="0.25">
      <c r="A1347" s="20">
        <v>44440</v>
      </c>
      <c r="B1347" s="21">
        <v>115.42</v>
      </c>
      <c r="C1347" s="21">
        <v>119.5476</v>
      </c>
    </row>
    <row r="1348" spans="1:3" x14ac:dyDescent="0.25">
      <c r="A1348" s="20">
        <v>44441</v>
      </c>
      <c r="B1348" s="21">
        <v>115.5</v>
      </c>
      <c r="C1348" s="21">
        <v>119.6035</v>
      </c>
    </row>
    <row r="1349" spans="1:3" x14ac:dyDescent="0.25">
      <c r="A1349" s="20">
        <v>44442</v>
      </c>
      <c r="B1349" s="21">
        <v>115.51</v>
      </c>
      <c r="C1349" s="21">
        <v>119.61409999999999</v>
      </c>
    </row>
    <row r="1350" spans="1:3" x14ac:dyDescent="0.25">
      <c r="A1350" s="20">
        <v>44443</v>
      </c>
      <c r="B1350" s="21">
        <v>115.51</v>
      </c>
      <c r="C1350" s="21">
        <v>119.61409999999999</v>
      </c>
    </row>
    <row r="1351" spans="1:3" x14ac:dyDescent="0.25">
      <c r="A1351" s="20">
        <v>44444</v>
      </c>
      <c r="B1351" s="21">
        <v>115.51</v>
      </c>
      <c r="C1351" s="21">
        <v>119.61409999999999</v>
      </c>
    </row>
    <row r="1352" spans="1:3" x14ac:dyDescent="0.25">
      <c r="A1352" s="20">
        <v>44445</v>
      </c>
      <c r="B1352" s="21">
        <v>115.51</v>
      </c>
      <c r="C1352" s="21">
        <v>119.6591</v>
      </c>
    </row>
    <row r="1353" spans="1:3" x14ac:dyDescent="0.25">
      <c r="A1353" s="20">
        <v>44446</v>
      </c>
      <c r="B1353" s="21">
        <v>115.49</v>
      </c>
      <c r="C1353" s="21">
        <v>119.6664</v>
      </c>
    </row>
    <row r="1354" spans="1:3" x14ac:dyDescent="0.25">
      <c r="A1354" s="20">
        <v>44447</v>
      </c>
      <c r="B1354" s="21">
        <v>115.52</v>
      </c>
      <c r="C1354" s="21">
        <v>119.6872</v>
      </c>
    </row>
    <row r="1355" spans="1:3" x14ac:dyDescent="0.25">
      <c r="A1355" s="20">
        <v>44448</v>
      </c>
      <c r="B1355" s="21">
        <v>115.57</v>
      </c>
      <c r="C1355" s="21">
        <v>119.6681</v>
      </c>
    </row>
    <row r="1356" spans="1:3" x14ac:dyDescent="0.25">
      <c r="A1356" s="20">
        <v>44449</v>
      </c>
      <c r="B1356" s="21">
        <v>115.63</v>
      </c>
      <c r="C1356" s="21">
        <v>119.71639999999999</v>
      </c>
    </row>
    <row r="1357" spans="1:3" x14ac:dyDescent="0.25">
      <c r="A1357" s="20">
        <v>44450</v>
      </c>
      <c r="B1357" s="21">
        <v>115.63</v>
      </c>
      <c r="C1357" s="21">
        <v>119.71639999999999</v>
      </c>
    </row>
    <row r="1358" spans="1:3" x14ac:dyDescent="0.25">
      <c r="A1358" s="20">
        <v>44451</v>
      </c>
      <c r="B1358" s="21">
        <v>115.63</v>
      </c>
      <c r="C1358" s="21">
        <v>119.71639999999999</v>
      </c>
    </row>
    <row r="1359" spans="1:3" x14ac:dyDescent="0.25">
      <c r="A1359" s="20">
        <v>44452</v>
      </c>
      <c r="B1359" s="21">
        <v>115.69</v>
      </c>
      <c r="C1359" s="21">
        <v>119.76300000000001</v>
      </c>
    </row>
    <row r="1360" spans="1:3" x14ac:dyDescent="0.25">
      <c r="A1360" s="20">
        <v>44453</v>
      </c>
      <c r="B1360" s="21">
        <v>115.71</v>
      </c>
      <c r="C1360" s="21">
        <v>119.7878</v>
      </c>
    </row>
    <row r="1361" spans="1:3" x14ac:dyDescent="0.25">
      <c r="A1361" s="20">
        <v>44454</v>
      </c>
      <c r="B1361" s="21">
        <v>115.72</v>
      </c>
      <c r="C1361" s="21">
        <v>119.85720000000001</v>
      </c>
    </row>
    <row r="1362" spans="1:3" x14ac:dyDescent="0.25">
      <c r="A1362" s="20">
        <v>44455</v>
      </c>
      <c r="B1362" s="21">
        <v>115.7</v>
      </c>
      <c r="C1362" s="21">
        <v>119.87779999999999</v>
      </c>
    </row>
    <row r="1363" spans="1:3" x14ac:dyDescent="0.25">
      <c r="A1363" s="20">
        <v>44456</v>
      </c>
      <c r="B1363" s="21">
        <v>115.7</v>
      </c>
      <c r="C1363" s="21">
        <v>119.8776</v>
      </c>
    </row>
    <row r="1364" spans="1:3" x14ac:dyDescent="0.25">
      <c r="A1364" s="20">
        <v>44457</v>
      </c>
      <c r="B1364" s="21">
        <v>115.7</v>
      </c>
      <c r="C1364" s="21">
        <v>119.8776</v>
      </c>
    </row>
    <row r="1365" spans="1:3" x14ac:dyDescent="0.25">
      <c r="A1365" s="20">
        <v>44458</v>
      </c>
      <c r="B1365" s="21">
        <v>115.7</v>
      </c>
      <c r="C1365" s="21">
        <v>119.8776</v>
      </c>
    </row>
    <row r="1366" spans="1:3" x14ac:dyDescent="0.25">
      <c r="A1366" s="20">
        <v>44459</v>
      </c>
      <c r="B1366" s="21">
        <v>115.42</v>
      </c>
      <c r="C1366" s="21">
        <v>119.7769</v>
      </c>
    </row>
    <row r="1367" spans="1:3" x14ac:dyDescent="0.25">
      <c r="A1367" s="20">
        <v>44460</v>
      </c>
      <c r="B1367" s="21">
        <v>115.53</v>
      </c>
      <c r="C1367" s="21">
        <v>119.7667</v>
      </c>
    </row>
    <row r="1368" spans="1:3" x14ac:dyDescent="0.25">
      <c r="A1368" s="20">
        <v>44461</v>
      </c>
      <c r="B1368" s="21">
        <v>115.63</v>
      </c>
      <c r="C1368" s="21">
        <v>119.8083</v>
      </c>
    </row>
    <row r="1369" spans="1:3" x14ac:dyDescent="0.25">
      <c r="A1369" s="20">
        <v>44462</v>
      </c>
      <c r="B1369" s="21">
        <v>115.61</v>
      </c>
      <c r="C1369" s="21">
        <v>119.81310000000001</v>
      </c>
    </row>
    <row r="1370" spans="1:3" x14ac:dyDescent="0.25">
      <c r="A1370" s="20">
        <v>44463</v>
      </c>
      <c r="B1370" s="21">
        <v>115.59</v>
      </c>
      <c r="C1370" s="21">
        <v>119.77200000000001</v>
      </c>
    </row>
    <row r="1371" spans="1:3" x14ac:dyDescent="0.25">
      <c r="A1371" s="20">
        <v>44464</v>
      </c>
      <c r="B1371" s="21">
        <v>115.59</v>
      </c>
      <c r="C1371" s="21">
        <v>119.77200000000001</v>
      </c>
    </row>
    <row r="1372" spans="1:3" x14ac:dyDescent="0.25">
      <c r="A1372" s="20">
        <v>44465</v>
      </c>
      <c r="B1372" s="21">
        <v>115.59</v>
      </c>
      <c r="C1372" s="21">
        <v>119.77200000000001</v>
      </c>
    </row>
    <row r="1373" spans="1:3" x14ac:dyDescent="0.25">
      <c r="A1373" s="20">
        <v>44466</v>
      </c>
      <c r="B1373" s="21">
        <v>115.51</v>
      </c>
      <c r="C1373" s="21">
        <v>119.7525</v>
      </c>
    </row>
    <row r="1374" spans="1:3" x14ac:dyDescent="0.25">
      <c r="A1374" s="20">
        <v>44467</v>
      </c>
      <c r="B1374" s="21">
        <v>115.39</v>
      </c>
      <c r="C1374" s="21">
        <v>119.6078</v>
      </c>
    </row>
    <row r="1375" spans="1:3" x14ac:dyDescent="0.25">
      <c r="A1375" s="20">
        <v>44468</v>
      </c>
      <c r="B1375" s="21">
        <v>115.47</v>
      </c>
      <c r="C1375" s="21">
        <v>119.6139</v>
      </c>
    </row>
    <row r="1376" spans="1:3" x14ac:dyDescent="0.25">
      <c r="A1376" s="20">
        <v>44469</v>
      </c>
      <c r="B1376" s="21">
        <v>115.49</v>
      </c>
      <c r="C1376" s="21">
        <v>119.50109999999999</v>
      </c>
    </row>
    <row r="1377" spans="1:3" x14ac:dyDescent="0.25">
      <c r="A1377" s="20">
        <v>44470</v>
      </c>
      <c r="B1377" s="21">
        <v>115.47</v>
      </c>
      <c r="C1377" s="21">
        <v>119.404</v>
      </c>
    </row>
    <row r="1378" spans="1:3" x14ac:dyDescent="0.25">
      <c r="A1378" s="20">
        <v>44471</v>
      </c>
      <c r="B1378" s="21">
        <v>115.47</v>
      </c>
      <c r="C1378" s="21">
        <v>119.404</v>
      </c>
    </row>
    <row r="1379" spans="1:3" x14ac:dyDescent="0.25">
      <c r="A1379" s="20">
        <v>44472</v>
      </c>
      <c r="B1379" s="21">
        <v>115.47</v>
      </c>
      <c r="C1379" s="21">
        <v>119.404</v>
      </c>
    </row>
    <row r="1380" spans="1:3" x14ac:dyDescent="0.25">
      <c r="A1380" s="20">
        <v>44473</v>
      </c>
      <c r="B1380" s="21">
        <v>115.46</v>
      </c>
      <c r="C1380" s="21">
        <v>119.4439</v>
      </c>
    </row>
    <row r="1381" spans="1:3" x14ac:dyDescent="0.25">
      <c r="A1381" s="20">
        <v>44474</v>
      </c>
      <c r="B1381" s="21">
        <v>115.48</v>
      </c>
      <c r="C1381" s="21">
        <v>119.313</v>
      </c>
    </row>
    <row r="1382" spans="1:3" x14ac:dyDescent="0.25">
      <c r="A1382" s="20">
        <v>44475</v>
      </c>
      <c r="B1382" s="21">
        <v>115.3</v>
      </c>
      <c r="C1382" s="21">
        <v>119.01300000000001</v>
      </c>
    </row>
    <row r="1383" spans="1:3" x14ac:dyDescent="0.25">
      <c r="A1383" s="20">
        <v>44476</v>
      </c>
      <c r="B1383" s="21">
        <v>115.41</v>
      </c>
      <c r="C1383" s="21">
        <v>118.968</v>
      </c>
    </row>
    <row r="1384" spans="1:3" x14ac:dyDescent="0.25">
      <c r="A1384" s="20">
        <v>44477</v>
      </c>
      <c r="B1384" s="21">
        <v>115.35</v>
      </c>
      <c r="C1384" s="21">
        <v>119.023</v>
      </c>
    </row>
    <row r="1385" spans="1:3" x14ac:dyDescent="0.25">
      <c r="A1385" s="20">
        <v>44478</v>
      </c>
      <c r="B1385" s="21">
        <v>115.35</v>
      </c>
      <c r="C1385" s="21">
        <v>119.023</v>
      </c>
    </row>
    <row r="1386" spans="1:3" x14ac:dyDescent="0.25">
      <c r="A1386" s="20">
        <v>44479</v>
      </c>
      <c r="B1386" s="21">
        <v>115.35</v>
      </c>
      <c r="C1386" s="21">
        <v>119.023</v>
      </c>
    </row>
    <row r="1387" spans="1:3" x14ac:dyDescent="0.25">
      <c r="A1387" s="20">
        <v>44480</v>
      </c>
      <c r="B1387" s="21">
        <v>115.35</v>
      </c>
      <c r="C1387" s="21">
        <v>118.8617</v>
      </c>
    </row>
    <row r="1388" spans="1:3" x14ac:dyDescent="0.25">
      <c r="A1388" s="20">
        <v>44481</v>
      </c>
      <c r="B1388" s="21">
        <v>115.22</v>
      </c>
      <c r="C1388" s="21">
        <v>118.65309999999999</v>
      </c>
    </row>
    <row r="1389" spans="1:3" x14ac:dyDescent="0.25">
      <c r="A1389" s="20">
        <v>44482</v>
      </c>
      <c r="B1389" s="21">
        <v>115.28</v>
      </c>
      <c r="C1389" s="21">
        <v>118.7105</v>
      </c>
    </row>
    <row r="1390" spans="1:3" x14ac:dyDescent="0.25">
      <c r="A1390" s="20">
        <v>44483</v>
      </c>
      <c r="B1390" s="21">
        <v>115.44</v>
      </c>
      <c r="C1390" s="21">
        <v>118.8818</v>
      </c>
    </row>
    <row r="1391" spans="1:3" x14ac:dyDescent="0.25">
      <c r="A1391" s="20">
        <v>44484</v>
      </c>
      <c r="B1391" s="21">
        <v>115.48</v>
      </c>
      <c r="C1391" s="21">
        <v>119.005</v>
      </c>
    </row>
    <row r="1392" spans="1:3" x14ac:dyDescent="0.25">
      <c r="A1392" s="20">
        <v>44485</v>
      </c>
      <c r="B1392" s="21">
        <v>115.48</v>
      </c>
      <c r="C1392" s="21">
        <v>119.005</v>
      </c>
    </row>
    <row r="1393" spans="1:3" x14ac:dyDescent="0.25">
      <c r="A1393" s="20">
        <v>44486</v>
      </c>
      <c r="B1393" s="21">
        <v>115.48</v>
      </c>
      <c r="C1393" s="21">
        <v>119.005</v>
      </c>
    </row>
    <row r="1394" spans="1:3" x14ac:dyDescent="0.25">
      <c r="A1394" s="20">
        <v>44487</v>
      </c>
      <c r="B1394" s="21">
        <v>115.45</v>
      </c>
      <c r="C1394" s="21">
        <v>118.9615</v>
      </c>
    </row>
    <row r="1395" spans="1:3" x14ac:dyDescent="0.25">
      <c r="A1395" s="20">
        <v>44488</v>
      </c>
      <c r="B1395" s="21">
        <v>115.49</v>
      </c>
      <c r="C1395" s="21">
        <v>118.98350000000001</v>
      </c>
    </row>
    <row r="1396" spans="1:3" x14ac:dyDescent="0.25">
      <c r="A1396" s="20">
        <v>44489</v>
      </c>
      <c r="B1396" s="21">
        <v>115.55</v>
      </c>
      <c r="C1396" s="21">
        <v>119.01739999999999</v>
      </c>
    </row>
    <row r="1397" spans="1:3" x14ac:dyDescent="0.25">
      <c r="A1397" s="20">
        <v>44490</v>
      </c>
      <c r="B1397" s="21">
        <v>115.48</v>
      </c>
      <c r="C1397" s="21">
        <v>118.9469</v>
      </c>
    </row>
    <row r="1398" spans="1:3" x14ac:dyDescent="0.25">
      <c r="A1398" s="20">
        <v>44491</v>
      </c>
      <c r="B1398" s="21">
        <v>115.38</v>
      </c>
      <c r="C1398" s="21">
        <v>118.941</v>
      </c>
    </row>
    <row r="1399" spans="1:3" x14ac:dyDescent="0.25">
      <c r="A1399" s="20">
        <v>44492</v>
      </c>
      <c r="B1399" s="21">
        <v>115.38</v>
      </c>
      <c r="C1399" s="21">
        <v>118.941</v>
      </c>
    </row>
    <row r="1400" spans="1:3" x14ac:dyDescent="0.25">
      <c r="A1400" s="20">
        <v>44493</v>
      </c>
      <c r="B1400" s="21">
        <v>115.38</v>
      </c>
      <c r="C1400" s="21">
        <v>118.941</v>
      </c>
    </row>
    <row r="1401" spans="1:3" x14ac:dyDescent="0.25">
      <c r="A1401" s="20">
        <v>44494</v>
      </c>
      <c r="B1401" s="21">
        <v>115.42</v>
      </c>
      <c r="C1401" s="21">
        <v>118.8715</v>
      </c>
    </row>
    <row r="1402" spans="1:3" x14ac:dyDescent="0.25">
      <c r="A1402" s="20">
        <v>44495</v>
      </c>
      <c r="B1402" s="21">
        <v>115.45</v>
      </c>
      <c r="C1402" s="21">
        <v>118.9451</v>
      </c>
    </row>
    <row r="1403" spans="1:3" x14ac:dyDescent="0.25">
      <c r="A1403" s="20">
        <v>44496</v>
      </c>
      <c r="B1403" s="21">
        <v>115.47</v>
      </c>
      <c r="C1403" s="21">
        <v>118.9585</v>
      </c>
    </row>
    <row r="1404" spans="1:3" x14ac:dyDescent="0.25">
      <c r="A1404" s="20">
        <v>44497</v>
      </c>
      <c r="B1404" s="21">
        <v>115.47</v>
      </c>
      <c r="C1404" s="21">
        <v>118.95229999999999</v>
      </c>
    </row>
    <row r="1405" spans="1:3" x14ac:dyDescent="0.25">
      <c r="A1405" s="20">
        <v>44498</v>
      </c>
      <c r="B1405" s="21">
        <v>115.43</v>
      </c>
      <c r="C1405" s="21">
        <v>118.8931</v>
      </c>
    </row>
    <row r="1406" spans="1:3" x14ac:dyDescent="0.25">
      <c r="A1406" s="20">
        <v>44499</v>
      </c>
      <c r="B1406" s="21">
        <v>115.43</v>
      </c>
      <c r="C1406" s="21">
        <v>118.8931</v>
      </c>
    </row>
    <row r="1407" spans="1:3" x14ac:dyDescent="0.25">
      <c r="A1407" s="20">
        <v>44500</v>
      </c>
      <c r="B1407" s="21">
        <v>115.43</v>
      </c>
      <c r="C1407" s="21">
        <v>118.8931</v>
      </c>
    </row>
    <row r="1408" spans="1:3" x14ac:dyDescent="0.25">
      <c r="A1408" s="20">
        <v>44501</v>
      </c>
      <c r="B1408" s="21">
        <v>115.4</v>
      </c>
      <c r="C1408" s="21">
        <v>118.87739999999999</v>
      </c>
    </row>
    <row r="1409" spans="1:3" x14ac:dyDescent="0.25">
      <c r="A1409" s="20">
        <v>44502</v>
      </c>
      <c r="B1409" s="21">
        <v>115.42</v>
      </c>
      <c r="C1409" s="21">
        <v>118.9002</v>
      </c>
    </row>
    <row r="1410" spans="1:3" x14ac:dyDescent="0.25">
      <c r="A1410" s="20">
        <v>44503</v>
      </c>
      <c r="B1410" s="21">
        <v>115.43</v>
      </c>
      <c r="C1410" s="21">
        <v>118.89749999999999</v>
      </c>
    </row>
    <row r="1411" spans="1:3" x14ac:dyDescent="0.25">
      <c r="A1411" s="20">
        <v>44504</v>
      </c>
      <c r="B1411" s="21">
        <v>115.53</v>
      </c>
      <c r="C1411" s="21">
        <v>119.03060000000001</v>
      </c>
    </row>
    <row r="1412" spans="1:3" x14ac:dyDescent="0.25">
      <c r="A1412" s="20">
        <v>44505</v>
      </c>
      <c r="B1412" s="21">
        <v>115.7</v>
      </c>
      <c r="C1412" s="21">
        <v>119.2526</v>
      </c>
    </row>
    <row r="1413" spans="1:3" x14ac:dyDescent="0.25">
      <c r="A1413" s="20">
        <v>44506</v>
      </c>
      <c r="B1413" s="21">
        <v>115.7</v>
      </c>
      <c r="C1413" s="21">
        <v>119.2526</v>
      </c>
    </row>
    <row r="1414" spans="1:3" x14ac:dyDescent="0.25">
      <c r="A1414" s="20">
        <v>44507</v>
      </c>
      <c r="B1414" s="21">
        <v>115.7</v>
      </c>
      <c r="C1414" s="21">
        <v>119.2526</v>
      </c>
    </row>
    <row r="1415" spans="1:3" x14ac:dyDescent="0.25">
      <c r="A1415" s="20">
        <v>44508</v>
      </c>
      <c r="B1415" s="21">
        <v>115.78</v>
      </c>
      <c r="C1415" s="21">
        <v>119.3436</v>
      </c>
    </row>
    <row r="1416" spans="1:3" x14ac:dyDescent="0.25">
      <c r="A1416" s="20">
        <v>44509</v>
      </c>
      <c r="B1416" s="21">
        <v>115.78</v>
      </c>
      <c r="C1416" s="21">
        <v>119.3736</v>
      </c>
    </row>
    <row r="1417" spans="1:3" x14ac:dyDescent="0.25">
      <c r="A1417" s="20">
        <v>44510</v>
      </c>
      <c r="B1417" s="21">
        <v>115.58</v>
      </c>
      <c r="C1417" s="21">
        <v>119.34650000000001</v>
      </c>
    </row>
    <row r="1418" spans="1:3" x14ac:dyDescent="0.25">
      <c r="A1418" s="20">
        <v>44511</v>
      </c>
      <c r="B1418" s="21">
        <v>115.58</v>
      </c>
      <c r="C1418" s="21">
        <v>119.29389999999999</v>
      </c>
    </row>
    <row r="1419" spans="1:3" x14ac:dyDescent="0.25">
      <c r="A1419" s="20">
        <v>44512</v>
      </c>
      <c r="B1419" s="21">
        <v>115.51</v>
      </c>
      <c r="C1419" s="21">
        <v>119.6375</v>
      </c>
    </row>
    <row r="1420" spans="1:3" x14ac:dyDescent="0.25">
      <c r="A1420" s="20">
        <v>44513</v>
      </c>
      <c r="B1420" s="21">
        <v>115.51</v>
      </c>
      <c r="C1420" s="21">
        <v>119.6375</v>
      </c>
    </row>
    <row r="1421" spans="1:3" x14ac:dyDescent="0.25">
      <c r="A1421" s="20">
        <v>44514</v>
      </c>
      <c r="B1421" s="21">
        <v>115.51</v>
      </c>
      <c r="C1421" s="21">
        <v>119.6375</v>
      </c>
    </row>
    <row r="1422" spans="1:3" x14ac:dyDescent="0.25">
      <c r="A1422" s="20">
        <v>44515</v>
      </c>
      <c r="B1422" s="21">
        <v>115.5</v>
      </c>
      <c r="C1422" s="21">
        <v>119.2842</v>
      </c>
    </row>
    <row r="1423" spans="1:3" x14ac:dyDescent="0.25">
      <c r="A1423" s="20">
        <v>44516</v>
      </c>
      <c r="B1423" s="21">
        <v>115.47</v>
      </c>
      <c r="C1423" s="21">
        <v>119.25</v>
      </c>
    </row>
    <row r="1424" spans="1:3" x14ac:dyDescent="0.25">
      <c r="A1424" s="20">
        <v>44517</v>
      </c>
      <c r="B1424" s="21">
        <v>115.45</v>
      </c>
      <c r="C1424" s="21">
        <v>119.2423</v>
      </c>
    </row>
    <row r="1425" spans="1:3" x14ac:dyDescent="0.25">
      <c r="A1425" s="20">
        <v>44518</v>
      </c>
      <c r="B1425" s="21">
        <v>115.45</v>
      </c>
      <c r="C1425" s="21">
        <v>119.2253</v>
      </c>
    </row>
    <row r="1426" spans="1:3" x14ac:dyDescent="0.25">
      <c r="A1426" s="20">
        <v>44519</v>
      </c>
      <c r="B1426" s="21">
        <v>115.38</v>
      </c>
      <c r="C1426" s="21">
        <v>119.2692</v>
      </c>
    </row>
    <row r="1427" spans="1:3" x14ac:dyDescent="0.25">
      <c r="A1427" s="20">
        <v>44520</v>
      </c>
      <c r="B1427" s="21">
        <v>115.38</v>
      </c>
      <c r="C1427" s="21">
        <v>119.2692</v>
      </c>
    </row>
    <row r="1428" spans="1:3" x14ac:dyDescent="0.25">
      <c r="A1428" s="20">
        <v>44521</v>
      </c>
      <c r="B1428" s="21">
        <v>115.38</v>
      </c>
      <c r="C1428" s="21">
        <v>119.2692</v>
      </c>
    </row>
    <row r="1429" spans="1:3" x14ac:dyDescent="0.25">
      <c r="A1429" s="20">
        <v>44522</v>
      </c>
      <c r="B1429" s="21">
        <v>115.36</v>
      </c>
      <c r="C1429" s="21">
        <v>119.2606</v>
      </c>
    </row>
    <row r="1430" spans="1:3" x14ac:dyDescent="0.25">
      <c r="A1430" s="20">
        <v>44523</v>
      </c>
      <c r="B1430" s="21">
        <v>115.05</v>
      </c>
      <c r="C1430" s="21">
        <v>119.2213</v>
      </c>
    </row>
    <row r="1431" spans="1:3" x14ac:dyDescent="0.25">
      <c r="A1431" s="20">
        <v>44524</v>
      </c>
      <c r="B1431" s="21">
        <v>114.96</v>
      </c>
      <c r="C1431" s="21">
        <v>119.13639999999999</v>
      </c>
    </row>
    <row r="1432" spans="1:3" x14ac:dyDescent="0.25">
      <c r="A1432" s="20">
        <v>44525</v>
      </c>
      <c r="B1432" s="21">
        <v>114.96</v>
      </c>
      <c r="C1432" s="21">
        <v>119.1001</v>
      </c>
    </row>
    <row r="1433" spans="1:3" x14ac:dyDescent="0.25">
      <c r="A1433" s="20">
        <v>44526</v>
      </c>
      <c r="B1433" s="21">
        <v>114.6</v>
      </c>
      <c r="C1433" s="21">
        <v>118.73050000000001</v>
      </c>
    </row>
    <row r="1434" spans="1:3" x14ac:dyDescent="0.25">
      <c r="A1434" s="20">
        <v>44527</v>
      </c>
      <c r="B1434" s="21">
        <v>114.6</v>
      </c>
      <c r="C1434" s="21">
        <v>118.73050000000001</v>
      </c>
    </row>
    <row r="1435" spans="1:3" x14ac:dyDescent="0.25">
      <c r="A1435" s="20">
        <v>44528</v>
      </c>
      <c r="B1435" s="21">
        <v>114.6</v>
      </c>
      <c r="C1435" s="21">
        <v>118.73050000000001</v>
      </c>
    </row>
    <row r="1436" spans="1:3" x14ac:dyDescent="0.25">
      <c r="A1436" s="20">
        <v>44529</v>
      </c>
      <c r="B1436" s="21">
        <v>114.82</v>
      </c>
      <c r="C1436" s="21">
        <v>118.6798</v>
      </c>
    </row>
    <row r="1437" spans="1:3" x14ac:dyDescent="0.25">
      <c r="A1437" s="20">
        <v>44530</v>
      </c>
      <c r="B1437" s="21">
        <v>114.78</v>
      </c>
      <c r="C1437" s="21">
        <v>118.6721</v>
      </c>
    </row>
    <row r="1438" spans="1:3" x14ac:dyDescent="0.25">
      <c r="A1438" s="20">
        <v>44531</v>
      </c>
      <c r="B1438" s="21">
        <v>114.89</v>
      </c>
      <c r="C1438" s="21">
        <v>118.7195</v>
      </c>
    </row>
    <row r="1439" spans="1:3" x14ac:dyDescent="0.25">
      <c r="A1439" s="20">
        <v>44532</v>
      </c>
      <c r="B1439" s="21">
        <v>114.85</v>
      </c>
      <c r="C1439" s="21">
        <v>118.7902</v>
      </c>
    </row>
    <row r="1440" spans="1:3" x14ac:dyDescent="0.25">
      <c r="A1440" s="20">
        <v>44533</v>
      </c>
      <c r="B1440" s="21">
        <v>114.93</v>
      </c>
      <c r="C1440" s="21">
        <v>118.5433</v>
      </c>
    </row>
    <row r="1441" spans="1:3" x14ac:dyDescent="0.25">
      <c r="A1441" s="20">
        <v>44534</v>
      </c>
      <c r="B1441" s="21">
        <v>114.93</v>
      </c>
      <c r="C1441" s="21">
        <v>118.5433</v>
      </c>
    </row>
    <row r="1442" spans="1:3" x14ac:dyDescent="0.25">
      <c r="A1442" s="20">
        <v>44535</v>
      </c>
      <c r="B1442" s="21">
        <v>114.93</v>
      </c>
      <c r="C1442" s="21">
        <v>118.5433</v>
      </c>
    </row>
    <row r="1443" spans="1:3" x14ac:dyDescent="0.25">
      <c r="A1443" s="20">
        <v>44536</v>
      </c>
      <c r="B1443" s="21">
        <v>115.12</v>
      </c>
      <c r="C1443" s="21">
        <v>118.96120000000001</v>
      </c>
    </row>
    <row r="1444" spans="1:3" x14ac:dyDescent="0.25">
      <c r="A1444" s="20">
        <v>44537</v>
      </c>
      <c r="B1444" s="21">
        <v>115.63</v>
      </c>
      <c r="C1444" s="21">
        <v>119.14449999999999</v>
      </c>
    </row>
    <row r="1445" spans="1:3" x14ac:dyDescent="0.25">
      <c r="A1445" s="20">
        <v>44538</v>
      </c>
      <c r="B1445" s="21">
        <v>115.46</v>
      </c>
      <c r="C1445" s="21">
        <v>119.2863</v>
      </c>
    </row>
    <row r="1446" spans="1:3" x14ac:dyDescent="0.25">
      <c r="A1446" s="20">
        <v>44539</v>
      </c>
      <c r="B1446" s="21">
        <v>115.44</v>
      </c>
      <c r="C1446" s="21">
        <v>119.322</v>
      </c>
    </row>
    <row r="1447" spans="1:3" x14ac:dyDescent="0.25">
      <c r="A1447" s="20">
        <v>44540</v>
      </c>
      <c r="B1447" s="21">
        <v>115.36</v>
      </c>
      <c r="C1447" s="21">
        <v>119.2821</v>
      </c>
    </row>
    <row r="1448" spans="1:3" x14ac:dyDescent="0.25">
      <c r="A1448" s="20">
        <v>44541</v>
      </c>
      <c r="B1448" s="21">
        <v>115.36</v>
      </c>
      <c r="C1448" s="21">
        <v>119.2821</v>
      </c>
    </row>
    <row r="1449" spans="1:3" x14ac:dyDescent="0.25">
      <c r="A1449" s="20">
        <v>44542</v>
      </c>
      <c r="B1449" s="21">
        <v>115.36</v>
      </c>
      <c r="C1449" s="21">
        <v>119.2821</v>
      </c>
    </row>
    <row r="1450" spans="1:3" x14ac:dyDescent="0.25">
      <c r="A1450" s="20">
        <v>44543</v>
      </c>
      <c r="B1450" s="21">
        <v>115.42</v>
      </c>
      <c r="C1450" s="21">
        <v>119.3587</v>
      </c>
    </row>
    <row r="1451" spans="1:3" x14ac:dyDescent="0.25">
      <c r="A1451" s="20">
        <v>44544</v>
      </c>
      <c r="B1451" s="21">
        <v>115.29</v>
      </c>
      <c r="C1451" s="21">
        <v>119.3459</v>
      </c>
    </row>
    <row r="1452" spans="1:3" x14ac:dyDescent="0.25">
      <c r="A1452" s="20">
        <v>44545</v>
      </c>
      <c r="B1452" s="21">
        <v>115.35</v>
      </c>
      <c r="C1452" s="21">
        <v>119.2838</v>
      </c>
    </row>
    <row r="1453" spans="1:3" x14ac:dyDescent="0.25">
      <c r="A1453" s="20">
        <v>44546</v>
      </c>
      <c r="B1453" s="21">
        <v>115.53</v>
      </c>
      <c r="C1453" s="21">
        <v>119.315</v>
      </c>
    </row>
    <row r="1454" spans="1:3" x14ac:dyDescent="0.25">
      <c r="A1454" s="20">
        <v>44547</v>
      </c>
      <c r="B1454" s="21">
        <v>115.47</v>
      </c>
      <c r="C1454" s="21">
        <v>119.336</v>
      </c>
    </row>
    <row r="1455" spans="1:3" x14ac:dyDescent="0.25">
      <c r="A1455" s="20">
        <v>44548</v>
      </c>
      <c r="B1455" s="21">
        <v>115.47</v>
      </c>
      <c r="C1455" s="21">
        <v>119.336</v>
      </c>
    </row>
    <row r="1456" spans="1:3" x14ac:dyDescent="0.25">
      <c r="A1456" s="20">
        <v>44549</v>
      </c>
      <c r="B1456" s="21">
        <v>115.47</v>
      </c>
      <c r="C1456" s="21">
        <v>119.336</v>
      </c>
    </row>
    <row r="1457" spans="1:3" x14ac:dyDescent="0.25">
      <c r="A1457" s="20">
        <v>44550</v>
      </c>
      <c r="B1457" s="21">
        <v>115.35</v>
      </c>
      <c r="C1457" s="21">
        <v>119.2881</v>
      </c>
    </row>
    <row r="1458" spans="1:3" x14ac:dyDescent="0.25">
      <c r="A1458" s="20">
        <v>44551</v>
      </c>
      <c r="B1458" s="21">
        <v>115.58</v>
      </c>
      <c r="C1458" s="21">
        <v>119.319</v>
      </c>
    </row>
    <row r="1459" spans="1:3" x14ac:dyDescent="0.25">
      <c r="A1459" s="20">
        <v>44552</v>
      </c>
      <c r="B1459" s="21">
        <v>115.68</v>
      </c>
      <c r="C1459" s="21">
        <v>119.3374</v>
      </c>
    </row>
    <row r="1460" spans="1:3" x14ac:dyDescent="0.25">
      <c r="A1460" s="20">
        <v>44553</v>
      </c>
      <c r="B1460" s="21">
        <v>115.82</v>
      </c>
      <c r="C1460" s="21">
        <v>119.3775</v>
      </c>
    </row>
    <row r="1461" spans="1:3" x14ac:dyDescent="0.25">
      <c r="A1461" s="20">
        <v>44554</v>
      </c>
      <c r="B1461" s="21">
        <v>115.82</v>
      </c>
      <c r="C1461" s="21">
        <v>119.3775</v>
      </c>
    </row>
    <row r="1462" spans="1:3" x14ac:dyDescent="0.25">
      <c r="A1462" s="20">
        <v>44555</v>
      </c>
      <c r="B1462" s="21">
        <v>115.82</v>
      </c>
      <c r="C1462" s="21">
        <v>119.3775</v>
      </c>
    </row>
    <row r="1463" spans="1:3" x14ac:dyDescent="0.25">
      <c r="A1463" s="20">
        <v>44556</v>
      </c>
      <c r="B1463" s="21">
        <v>115.82</v>
      </c>
      <c r="C1463" s="21">
        <v>119.3775</v>
      </c>
    </row>
    <row r="1464" spans="1:3" x14ac:dyDescent="0.25">
      <c r="A1464" s="20">
        <v>44557</v>
      </c>
      <c r="B1464" s="21">
        <v>115.82</v>
      </c>
      <c r="C1464" s="21">
        <v>119.455</v>
      </c>
    </row>
    <row r="1465" spans="1:3" x14ac:dyDescent="0.25">
      <c r="A1465" s="20">
        <v>44558</v>
      </c>
      <c r="B1465" s="21">
        <v>115.82</v>
      </c>
      <c r="C1465" s="21">
        <v>119.4738</v>
      </c>
    </row>
    <row r="1466" spans="1:3" x14ac:dyDescent="0.25">
      <c r="A1466" s="20">
        <v>44559</v>
      </c>
      <c r="B1466" s="21">
        <v>115.97</v>
      </c>
      <c r="C1466" s="21">
        <v>119.47199999999999</v>
      </c>
    </row>
    <row r="1467" spans="1:3" x14ac:dyDescent="0.25">
      <c r="A1467" s="20">
        <v>44560</v>
      </c>
      <c r="B1467" s="21">
        <v>115.9</v>
      </c>
      <c r="C1467" s="21">
        <v>119.4847</v>
      </c>
    </row>
    <row r="1468" spans="1:3" x14ac:dyDescent="0.25">
      <c r="A1468" s="20">
        <v>44561</v>
      </c>
      <c r="B1468" s="21">
        <v>115.89</v>
      </c>
      <c r="C1468" s="21">
        <v>119.4731</v>
      </c>
    </row>
    <row r="1469" spans="1:3" x14ac:dyDescent="0.25">
      <c r="A1469" s="20">
        <v>44562</v>
      </c>
      <c r="B1469" s="21">
        <v>115.89</v>
      </c>
      <c r="C1469" s="21">
        <v>119.4731</v>
      </c>
    </row>
    <row r="1470" spans="1:3" x14ac:dyDescent="0.25">
      <c r="A1470" s="20">
        <v>44563</v>
      </c>
      <c r="B1470" s="21">
        <v>115.89</v>
      </c>
      <c r="C1470" s="21">
        <v>119.4731</v>
      </c>
    </row>
    <row r="1471" spans="1:3" x14ac:dyDescent="0.25">
      <c r="A1471" s="20">
        <v>44564</v>
      </c>
      <c r="B1471" s="21">
        <v>115.89</v>
      </c>
      <c r="C1471" s="21">
        <v>119.49979999999999</v>
      </c>
    </row>
    <row r="1472" spans="1:3" x14ac:dyDescent="0.25">
      <c r="A1472" s="20">
        <v>44565</v>
      </c>
      <c r="B1472" s="21">
        <v>115.83</v>
      </c>
      <c r="C1472" s="21">
        <v>119.547</v>
      </c>
    </row>
    <row r="1473" spans="1:3" x14ac:dyDescent="0.25">
      <c r="A1473" s="20">
        <v>44566</v>
      </c>
      <c r="B1473" s="21">
        <v>115.77</v>
      </c>
      <c r="C1473" s="21">
        <v>119.5966</v>
      </c>
    </row>
    <row r="1474" spans="1:3" x14ac:dyDescent="0.25">
      <c r="A1474" s="20">
        <v>44567</v>
      </c>
      <c r="B1474" s="21">
        <v>115.59</v>
      </c>
      <c r="C1474" s="21">
        <v>119.4898</v>
      </c>
    </row>
    <row r="1475" spans="1:3" x14ac:dyDescent="0.25">
      <c r="A1475" s="20">
        <v>44568</v>
      </c>
      <c r="B1475" s="21">
        <v>115.48</v>
      </c>
      <c r="C1475" s="21">
        <v>119.4888</v>
      </c>
    </row>
    <row r="1476" spans="1:3" x14ac:dyDescent="0.25">
      <c r="A1476" s="20">
        <v>44569</v>
      </c>
      <c r="B1476" s="21">
        <v>115.48</v>
      </c>
      <c r="C1476" s="21">
        <v>119.4888</v>
      </c>
    </row>
    <row r="1477" spans="1:3" x14ac:dyDescent="0.25">
      <c r="A1477" s="20">
        <v>44570</v>
      </c>
      <c r="B1477" s="21">
        <v>115.48</v>
      </c>
      <c r="C1477" s="21">
        <v>119.4888</v>
      </c>
    </row>
    <row r="1478" spans="1:3" x14ac:dyDescent="0.25">
      <c r="A1478" s="20">
        <v>44571</v>
      </c>
      <c r="B1478" s="21">
        <v>115.38</v>
      </c>
      <c r="C1478" s="21">
        <v>119.4435</v>
      </c>
    </row>
    <row r="1479" spans="1:3" x14ac:dyDescent="0.25">
      <c r="A1479" s="20">
        <v>44572</v>
      </c>
      <c r="B1479" s="21">
        <v>115.55</v>
      </c>
      <c r="C1479" s="21">
        <v>119.3944</v>
      </c>
    </row>
    <row r="1480" spans="1:3" x14ac:dyDescent="0.25">
      <c r="A1480" s="20">
        <v>44573</v>
      </c>
      <c r="B1480" s="21">
        <v>115.75</v>
      </c>
      <c r="C1480" s="21">
        <v>119.432</v>
      </c>
    </row>
    <row r="1481" spans="1:3" x14ac:dyDescent="0.25">
      <c r="A1481" s="20">
        <v>44574</v>
      </c>
      <c r="B1481" s="21">
        <v>115.73</v>
      </c>
      <c r="C1481" s="21">
        <v>119.50449999999999</v>
      </c>
    </row>
    <row r="1482" spans="1:3" x14ac:dyDescent="0.25">
      <c r="A1482" s="20">
        <v>44575</v>
      </c>
      <c r="B1482" s="21">
        <v>115.61</v>
      </c>
      <c r="C1482" s="21">
        <v>119.3874</v>
      </c>
    </row>
    <row r="1483" spans="1:3" x14ac:dyDescent="0.25">
      <c r="A1483" s="20">
        <v>44576</v>
      </c>
      <c r="B1483" s="21">
        <v>115.61</v>
      </c>
      <c r="C1483" s="21">
        <v>119.3874</v>
      </c>
    </row>
    <row r="1484" spans="1:3" x14ac:dyDescent="0.25">
      <c r="A1484" s="20">
        <v>44577</v>
      </c>
      <c r="B1484" s="21">
        <v>115.61</v>
      </c>
      <c r="C1484" s="21">
        <v>119.3874</v>
      </c>
    </row>
    <row r="1485" spans="1:3" x14ac:dyDescent="0.25">
      <c r="A1485" s="20">
        <v>44578</v>
      </c>
      <c r="B1485" s="21">
        <v>115.61</v>
      </c>
      <c r="C1485" s="21">
        <v>119.36790000000001</v>
      </c>
    </row>
    <row r="1486" spans="1:3" x14ac:dyDescent="0.25">
      <c r="A1486" s="20">
        <v>44579</v>
      </c>
      <c r="B1486" s="21">
        <v>115.47</v>
      </c>
      <c r="C1486" s="21">
        <v>119.2201</v>
      </c>
    </row>
    <row r="1487" spans="1:3" x14ac:dyDescent="0.25">
      <c r="A1487" s="20">
        <v>44580</v>
      </c>
      <c r="B1487" s="21">
        <v>115.54</v>
      </c>
      <c r="C1487" s="21">
        <v>119.1386</v>
      </c>
    </row>
    <row r="1488" spans="1:3" x14ac:dyDescent="0.25">
      <c r="A1488" s="20">
        <v>44581</v>
      </c>
      <c r="B1488" s="21">
        <v>115.53</v>
      </c>
      <c r="C1488" s="21">
        <v>119.5277</v>
      </c>
    </row>
    <row r="1489" spans="1:3" x14ac:dyDescent="0.25">
      <c r="A1489" s="20">
        <v>44582</v>
      </c>
      <c r="B1489" s="21">
        <v>115.3</v>
      </c>
      <c r="C1489" s="21">
        <v>119.0701</v>
      </c>
    </row>
    <row r="1490" spans="1:3" x14ac:dyDescent="0.25">
      <c r="A1490" s="20">
        <v>44583</v>
      </c>
      <c r="B1490" s="21">
        <v>115.3</v>
      </c>
      <c r="C1490" s="21">
        <v>119.0701</v>
      </c>
    </row>
    <row r="1491" spans="1:3" x14ac:dyDescent="0.25">
      <c r="A1491" s="20">
        <v>44584</v>
      </c>
      <c r="B1491" s="21">
        <v>115.3</v>
      </c>
      <c r="C1491" s="21">
        <v>119.0701</v>
      </c>
    </row>
    <row r="1492" spans="1:3" x14ac:dyDescent="0.25">
      <c r="A1492" s="20">
        <v>44585</v>
      </c>
      <c r="B1492" s="21">
        <v>115.05</v>
      </c>
      <c r="C1492" s="21">
        <v>119.2199</v>
      </c>
    </row>
    <row r="1493" spans="1:3" x14ac:dyDescent="0.25">
      <c r="A1493" s="20">
        <v>44586</v>
      </c>
      <c r="B1493" s="21">
        <v>115.11</v>
      </c>
      <c r="C1493" s="21">
        <v>118.6801</v>
      </c>
    </row>
    <row r="1494" spans="1:3" x14ac:dyDescent="0.25">
      <c r="A1494" s="20">
        <v>44587</v>
      </c>
      <c r="B1494" s="21">
        <v>115.28</v>
      </c>
      <c r="C1494" s="21">
        <v>118.8031</v>
      </c>
    </row>
    <row r="1495" spans="1:3" x14ac:dyDescent="0.25">
      <c r="A1495" s="20">
        <v>44588</v>
      </c>
      <c r="B1495" s="21">
        <v>114.77</v>
      </c>
      <c r="C1495" s="21">
        <v>118.59869999999999</v>
      </c>
    </row>
    <row r="1496" spans="1:3" x14ac:dyDescent="0.25">
      <c r="A1496" s="20">
        <v>44589</v>
      </c>
      <c r="B1496" s="21">
        <v>114.45</v>
      </c>
      <c r="C1496" s="21">
        <v>118.32389999999999</v>
      </c>
    </row>
    <row r="1497" spans="1:3" x14ac:dyDescent="0.25">
      <c r="A1497" s="20">
        <v>44590</v>
      </c>
      <c r="B1497" s="21">
        <v>114.45</v>
      </c>
      <c r="C1497" s="21">
        <v>118.32389999999999</v>
      </c>
    </row>
    <row r="1498" spans="1:3" x14ac:dyDescent="0.25">
      <c r="A1498" s="20">
        <v>44591</v>
      </c>
      <c r="B1498" s="21">
        <v>114.45</v>
      </c>
      <c r="C1498" s="21">
        <v>118.32389999999999</v>
      </c>
    </row>
    <row r="1499" spans="1:3" x14ac:dyDescent="0.25">
      <c r="A1499" s="20">
        <v>44592</v>
      </c>
      <c r="B1499" s="21">
        <v>114.54</v>
      </c>
      <c r="C1499" s="21">
        <v>118.1139</v>
      </c>
    </row>
    <row r="1500" spans="1:3" x14ac:dyDescent="0.25">
      <c r="A1500" s="20">
        <v>44593</v>
      </c>
      <c r="B1500" s="21">
        <v>114.85</v>
      </c>
      <c r="C1500" s="21">
        <v>118.07680000000001</v>
      </c>
    </row>
    <row r="1501" spans="1:3" x14ac:dyDescent="0.25">
      <c r="A1501" s="20">
        <v>44594</v>
      </c>
      <c r="B1501" s="21">
        <v>114.98</v>
      </c>
      <c r="C1501" s="21">
        <v>118.3036</v>
      </c>
    </row>
    <row r="1502" spans="1:3" x14ac:dyDescent="0.25">
      <c r="A1502" s="20">
        <v>44595</v>
      </c>
      <c r="B1502" s="21">
        <v>114.72</v>
      </c>
      <c r="C1502" s="21">
        <v>118.1369</v>
      </c>
    </row>
    <row r="1503" spans="1:3" x14ac:dyDescent="0.25">
      <c r="A1503" s="20">
        <v>44596</v>
      </c>
      <c r="B1503" s="21">
        <v>114.35</v>
      </c>
      <c r="C1503" s="21">
        <v>117.34439999999999</v>
      </c>
    </row>
    <row r="1504" spans="1:3" x14ac:dyDescent="0.25">
      <c r="A1504" s="20">
        <v>44597</v>
      </c>
      <c r="B1504" s="21">
        <v>114.35</v>
      </c>
      <c r="C1504" s="21">
        <v>117.34439999999999</v>
      </c>
    </row>
    <row r="1505" spans="1:3" x14ac:dyDescent="0.25">
      <c r="A1505" s="20">
        <v>44598</v>
      </c>
      <c r="B1505" s="21">
        <v>114.35</v>
      </c>
      <c r="C1505" s="21">
        <v>117.34439999999999</v>
      </c>
    </row>
    <row r="1506" spans="1:3" x14ac:dyDescent="0.25">
      <c r="A1506" s="20">
        <v>44599</v>
      </c>
      <c r="B1506" s="21">
        <v>114.35</v>
      </c>
      <c r="C1506" s="21">
        <v>116.84610000000001</v>
      </c>
    </row>
    <row r="1507" spans="1:3" x14ac:dyDescent="0.25">
      <c r="A1507" s="20">
        <v>44600</v>
      </c>
      <c r="B1507" s="21">
        <v>114.37</v>
      </c>
      <c r="C1507" s="21">
        <v>116.98569999999999</v>
      </c>
    </row>
    <row r="1508" spans="1:3" x14ac:dyDescent="0.25">
      <c r="A1508" s="20">
        <v>44601</v>
      </c>
      <c r="B1508" s="21">
        <v>114.57</v>
      </c>
      <c r="C1508" s="21">
        <v>117.2679</v>
      </c>
    </row>
    <row r="1509" spans="1:3" x14ac:dyDescent="0.25">
      <c r="A1509" s="20">
        <v>44602</v>
      </c>
      <c r="B1509" s="21">
        <v>114.17</v>
      </c>
      <c r="C1509" s="21">
        <v>117.28489999999999</v>
      </c>
    </row>
    <row r="1510" spans="1:3" x14ac:dyDescent="0.25">
      <c r="A1510" s="20">
        <v>44603</v>
      </c>
      <c r="B1510" s="21">
        <v>113.7</v>
      </c>
      <c r="C1510" s="21">
        <v>116.9837</v>
      </c>
    </row>
    <row r="1511" spans="1:3" x14ac:dyDescent="0.25">
      <c r="A1511" s="20">
        <v>44604</v>
      </c>
      <c r="B1511" s="21">
        <v>113.7</v>
      </c>
      <c r="C1511" s="21">
        <v>116.9837</v>
      </c>
    </row>
    <row r="1512" spans="1:3" x14ac:dyDescent="0.25">
      <c r="A1512" s="20">
        <v>44605</v>
      </c>
      <c r="B1512" s="21">
        <v>113.7</v>
      </c>
      <c r="C1512" s="21">
        <v>116.9837</v>
      </c>
    </row>
    <row r="1513" spans="1:3" x14ac:dyDescent="0.25">
      <c r="A1513" s="20">
        <v>44606</v>
      </c>
      <c r="B1513" s="21">
        <v>113.36</v>
      </c>
      <c r="C1513" s="21">
        <v>116.6429</v>
      </c>
    </row>
    <row r="1514" spans="1:3" x14ac:dyDescent="0.25">
      <c r="A1514" s="20">
        <v>44607</v>
      </c>
      <c r="B1514" s="21">
        <v>113.54</v>
      </c>
      <c r="C1514" s="21">
        <v>116.6925</v>
      </c>
    </row>
    <row r="1515" spans="1:3" x14ac:dyDescent="0.25">
      <c r="A1515" s="20">
        <v>44608</v>
      </c>
      <c r="B1515" s="21">
        <v>113.56</v>
      </c>
      <c r="C1515" s="21">
        <v>116.8907</v>
      </c>
    </row>
    <row r="1516" spans="1:3" x14ac:dyDescent="0.25">
      <c r="A1516" s="20">
        <v>44609</v>
      </c>
      <c r="B1516" s="21">
        <v>113.57</v>
      </c>
      <c r="C1516" s="21">
        <v>116.9046</v>
      </c>
    </row>
    <row r="1517" spans="1:3" x14ac:dyDescent="0.25">
      <c r="A1517" s="20">
        <v>44610</v>
      </c>
      <c r="B1517" s="21">
        <v>113.52</v>
      </c>
      <c r="C1517" s="21">
        <v>116.8168</v>
      </c>
    </row>
    <row r="1518" spans="1:3" x14ac:dyDescent="0.25">
      <c r="A1518" s="20">
        <v>44611</v>
      </c>
      <c r="B1518" s="21">
        <v>113.52</v>
      </c>
      <c r="C1518" s="21">
        <v>116.8168</v>
      </c>
    </row>
    <row r="1519" spans="1:3" x14ac:dyDescent="0.25">
      <c r="A1519" s="20">
        <v>44612</v>
      </c>
      <c r="B1519" s="21">
        <v>113.52</v>
      </c>
      <c r="C1519" s="21">
        <v>116.8168</v>
      </c>
    </row>
    <row r="1520" spans="1:3" x14ac:dyDescent="0.25">
      <c r="A1520" s="20">
        <v>44613</v>
      </c>
      <c r="B1520" s="21">
        <v>113.52</v>
      </c>
      <c r="C1520" s="21">
        <v>116.72750000000001</v>
      </c>
    </row>
    <row r="1521" spans="1:3" x14ac:dyDescent="0.25">
      <c r="A1521" s="20">
        <v>44614</v>
      </c>
      <c r="B1521" s="21">
        <v>113.56</v>
      </c>
      <c r="C1521" s="21">
        <v>116.1366</v>
      </c>
    </row>
    <row r="1522" spans="1:3" x14ac:dyDescent="0.25">
      <c r="A1522" s="20">
        <v>44615</v>
      </c>
      <c r="B1522" s="21">
        <v>113.63</v>
      </c>
      <c r="C1522" s="21">
        <v>116.614</v>
      </c>
    </row>
    <row r="1523" spans="1:3" x14ac:dyDescent="0.25">
      <c r="A1523" s="20">
        <v>44616</v>
      </c>
      <c r="B1523" s="21">
        <v>113.17</v>
      </c>
      <c r="C1523" s="21">
        <v>115.92910000000001</v>
      </c>
    </row>
    <row r="1524" spans="1:3" x14ac:dyDescent="0.25">
      <c r="A1524" s="20">
        <v>44617</v>
      </c>
      <c r="B1524" s="21">
        <v>113.86</v>
      </c>
      <c r="C1524" s="21">
        <v>116.2576</v>
      </c>
    </row>
    <row r="1525" spans="1:3" x14ac:dyDescent="0.25">
      <c r="A1525" s="20">
        <v>44618</v>
      </c>
      <c r="B1525" s="21">
        <v>113.86</v>
      </c>
      <c r="C1525" s="21">
        <v>116.2576</v>
      </c>
    </row>
    <row r="1526" spans="1:3" x14ac:dyDescent="0.25">
      <c r="A1526" s="20">
        <v>44619</v>
      </c>
      <c r="B1526" s="21">
        <v>113.86</v>
      </c>
      <c r="C1526" s="21">
        <v>116.2576</v>
      </c>
    </row>
    <row r="1527" spans="1:3" x14ac:dyDescent="0.25">
      <c r="A1527" s="20">
        <v>44620</v>
      </c>
      <c r="B1527" s="21">
        <v>114.06</v>
      </c>
      <c r="C1527" s="21">
        <v>116.1722</v>
      </c>
    </row>
    <row r="1528" spans="1:3" x14ac:dyDescent="0.25">
      <c r="A1528" s="20">
        <v>44621</v>
      </c>
      <c r="B1528" s="21">
        <v>114.06</v>
      </c>
      <c r="C1528" s="21">
        <v>116.1681</v>
      </c>
    </row>
    <row r="1529" spans="1:3" x14ac:dyDescent="0.25">
      <c r="A1529" s="20">
        <v>44622</v>
      </c>
      <c r="B1529" s="21">
        <v>114.04</v>
      </c>
      <c r="C1529" s="21">
        <v>115.9924</v>
      </c>
    </row>
    <row r="1530" spans="1:3" x14ac:dyDescent="0.25">
      <c r="A1530" s="20">
        <v>44623</v>
      </c>
      <c r="B1530" s="21">
        <v>114.05</v>
      </c>
      <c r="C1530" s="21">
        <v>116.0091</v>
      </c>
    </row>
    <row r="1531" spans="1:3" x14ac:dyDescent="0.25">
      <c r="A1531" s="20">
        <v>44624</v>
      </c>
      <c r="B1531" s="21">
        <v>113.75</v>
      </c>
      <c r="C1531" s="21">
        <v>115.7937</v>
      </c>
    </row>
    <row r="1532" spans="1:3" x14ac:dyDescent="0.25">
      <c r="A1532" s="20">
        <v>44625</v>
      </c>
      <c r="B1532" s="21">
        <v>113.75</v>
      </c>
      <c r="C1532" s="21">
        <v>115.7937</v>
      </c>
    </row>
    <row r="1533" spans="1:3" x14ac:dyDescent="0.25">
      <c r="A1533" s="20">
        <v>44626</v>
      </c>
      <c r="B1533" s="21">
        <v>113.75</v>
      </c>
      <c r="C1533" s="21">
        <v>115.7937</v>
      </c>
    </row>
    <row r="1534" spans="1:3" x14ac:dyDescent="0.25">
      <c r="A1534" s="20">
        <v>44627</v>
      </c>
      <c r="B1534" s="21">
        <v>113.34</v>
      </c>
      <c r="C1534" s="21">
        <v>115.0668</v>
      </c>
    </row>
    <row r="1535" spans="1:3" x14ac:dyDescent="0.25">
      <c r="A1535" s="20">
        <v>44628</v>
      </c>
      <c r="B1535" s="21">
        <v>113.03</v>
      </c>
      <c r="C1535" s="21">
        <v>115.0352</v>
      </c>
    </row>
    <row r="1536" spans="1:3" x14ac:dyDescent="0.25">
      <c r="A1536" s="20">
        <v>44629</v>
      </c>
      <c r="B1536" s="21">
        <v>113.14</v>
      </c>
      <c r="C1536" s="21">
        <v>115.16419999999999</v>
      </c>
    </row>
    <row r="1537" spans="1:3" x14ac:dyDescent="0.25">
      <c r="A1537" s="20">
        <v>44630</v>
      </c>
      <c r="B1537" s="21">
        <v>112.8</v>
      </c>
      <c r="C1537" s="21">
        <v>115.15730000000001</v>
      </c>
    </row>
    <row r="1538" spans="1:3" x14ac:dyDescent="0.25">
      <c r="A1538" s="20">
        <v>44631</v>
      </c>
      <c r="B1538" s="21">
        <v>112.61</v>
      </c>
      <c r="C1538" s="21">
        <v>115.2028</v>
      </c>
    </row>
    <row r="1539" spans="1:3" x14ac:dyDescent="0.25">
      <c r="A1539" s="20">
        <v>44632</v>
      </c>
      <c r="B1539" s="21">
        <v>112.61</v>
      </c>
      <c r="C1539" s="21">
        <v>115.2028</v>
      </c>
    </row>
    <row r="1540" spans="1:3" x14ac:dyDescent="0.25">
      <c r="A1540" s="20">
        <v>44633</v>
      </c>
      <c r="B1540" s="21">
        <v>112.61</v>
      </c>
      <c r="C1540" s="21">
        <v>115.2028</v>
      </c>
    </row>
    <row r="1541" spans="1:3" x14ac:dyDescent="0.25">
      <c r="A1541" s="20">
        <v>44634</v>
      </c>
      <c r="B1541" s="21">
        <v>111.9</v>
      </c>
      <c r="C1541" s="21">
        <v>115.1559</v>
      </c>
    </row>
    <row r="1542" spans="1:3" x14ac:dyDescent="0.25">
      <c r="A1542" s="20">
        <v>44635</v>
      </c>
      <c r="B1542" s="21">
        <v>111.89</v>
      </c>
      <c r="C1542" s="21">
        <v>114.8627</v>
      </c>
    </row>
    <row r="1543" spans="1:3" x14ac:dyDescent="0.25">
      <c r="A1543" s="20">
        <v>44636</v>
      </c>
      <c r="B1543" s="21">
        <v>112.49</v>
      </c>
      <c r="C1543" s="21">
        <v>115.04640000000001</v>
      </c>
    </row>
    <row r="1544" spans="1:3" x14ac:dyDescent="0.25">
      <c r="A1544" s="20">
        <v>44637</v>
      </c>
      <c r="B1544" s="21">
        <v>112.48</v>
      </c>
      <c r="C1544" s="21">
        <v>115.5419</v>
      </c>
    </row>
    <row r="1545" spans="1:3" x14ac:dyDescent="0.25">
      <c r="A1545" s="20">
        <v>44638</v>
      </c>
      <c r="B1545" s="21">
        <v>113.11</v>
      </c>
      <c r="C1545" s="21">
        <v>115.7248</v>
      </c>
    </row>
    <row r="1546" spans="1:3" x14ac:dyDescent="0.25">
      <c r="A1546" s="20">
        <v>44639</v>
      </c>
      <c r="B1546" s="21">
        <v>113.11</v>
      </c>
      <c r="C1546" s="21">
        <v>115.7248</v>
      </c>
    </row>
    <row r="1547" spans="1:3" x14ac:dyDescent="0.25">
      <c r="A1547" s="20">
        <v>44640</v>
      </c>
      <c r="B1547" s="21">
        <v>113.11</v>
      </c>
      <c r="C1547" s="21">
        <v>115.7248</v>
      </c>
    </row>
    <row r="1548" spans="1:3" x14ac:dyDescent="0.25">
      <c r="A1548" s="20">
        <v>44641</v>
      </c>
      <c r="B1548" s="21">
        <v>112.99</v>
      </c>
      <c r="C1548" s="21">
        <v>115.7548</v>
      </c>
    </row>
    <row r="1549" spans="1:3" x14ac:dyDescent="0.25">
      <c r="A1549" s="20">
        <v>44642</v>
      </c>
      <c r="B1549" s="21">
        <v>112.85</v>
      </c>
      <c r="C1549" s="21">
        <v>115.8955</v>
      </c>
    </row>
    <row r="1550" spans="1:3" x14ac:dyDescent="0.25">
      <c r="A1550" s="20">
        <v>44643</v>
      </c>
      <c r="B1550" s="21">
        <v>112.94</v>
      </c>
      <c r="C1550" s="21">
        <v>116.0176</v>
      </c>
    </row>
    <row r="1551" spans="1:3" x14ac:dyDescent="0.25">
      <c r="A1551" s="20">
        <v>44644</v>
      </c>
      <c r="B1551" s="21">
        <v>112.98</v>
      </c>
      <c r="C1551" s="21">
        <v>115.8999</v>
      </c>
    </row>
    <row r="1552" spans="1:3" x14ac:dyDescent="0.25">
      <c r="A1552" s="20">
        <v>44645</v>
      </c>
      <c r="B1552" s="21">
        <v>112.87</v>
      </c>
      <c r="C1552" s="21">
        <v>115.88200000000001</v>
      </c>
    </row>
    <row r="1553" spans="1:3" x14ac:dyDescent="0.25">
      <c r="A1553" s="20">
        <v>44646</v>
      </c>
      <c r="B1553" s="21">
        <v>112.87</v>
      </c>
      <c r="C1553" s="21">
        <v>115.88200000000001</v>
      </c>
    </row>
    <row r="1554" spans="1:3" x14ac:dyDescent="0.25">
      <c r="A1554" s="20">
        <v>44647</v>
      </c>
      <c r="B1554" s="21">
        <v>112.87</v>
      </c>
      <c r="C1554" s="21">
        <v>115.88200000000001</v>
      </c>
    </row>
    <row r="1555" spans="1:3" x14ac:dyDescent="0.25">
      <c r="A1555" s="20">
        <v>44648</v>
      </c>
      <c r="B1555" s="21">
        <v>112.85</v>
      </c>
      <c r="C1555" s="21">
        <v>115.86539999999999</v>
      </c>
    </row>
    <row r="1556" spans="1:3" x14ac:dyDescent="0.25">
      <c r="A1556" s="20">
        <v>44649</v>
      </c>
      <c r="B1556" s="21">
        <v>113.55</v>
      </c>
      <c r="C1556" s="21">
        <v>116.13930000000001</v>
      </c>
    </row>
    <row r="1557" spans="1:3" x14ac:dyDescent="0.25">
      <c r="A1557" s="20">
        <v>44650</v>
      </c>
      <c r="B1557" s="21">
        <v>113.74</v>
      </c>
      <c r="C1557" s="21">
        <v>116.3605</v>
      </c>
    </row>
    <row r="1558" spans="1:3" x14ac:dyDescent="0.25">
      <c r="A1558" s="20">
        <v>44651</v>
      </c>
      <c r="B1558" s="21">
        <v>113.77</v>
      </c>
      <c r="C1558" s="21">
        <v>116.42910000000001</v>
      </c>
    </row>
    <row r="1559" spans="1:3" x14ac:dyDescent="0.25">
      <c r="A1559" s="20">
        <v>44652</v>
      </c>
      <c r="B1559" s="21">
        <v>113.51</v>
      </c>
      <c r="C1559" s="21">
        <v>116.4105</v>
      </c>
    </row>
    <row r="1560" spans="1:3" x14ac:dyDescent="0.25">
      <c r="A1560" s="20">
        <v>44653</v>
      </c>
      <c r="B1560" s="21">
        <v>113.51</v>
      </c>
      <c r="C1560" s="21">
        <v>116.4105</v>
      </c>
    </row>
    <row r="1561" spans="1:3" x14ac:dyDescent="0.25">
      <c r="A1561" s="20">
        <v>44654</v>
      </c>
      <c r="B1561" s="21">
        <v>113.51</v>
      </c>
      <c r="C1561" s="21">
        <v>116.4105</v>
      </c>
    </row>
    <row r="1562" spans="1:3" x14ac:dyDescent="0.25">
      <c r="A1562" s="20">
        <v>44655</v>
      </c>
      <c r="B1562" s="21">
        <v>113.79</v>
      </c>
      <c r="C1562" s="21">
        <v>116.544</v>
      </c>
    </row>
    <row r="1563" spans="1:3" x14ac:dyDescent="0.25">
      <c r="A1563" s="20">
        <v>44656</v>
      </c>
      <c r="B1563" s="21">
        <v>113.66</v>
      </c>
      <c r="C1563" s="21">
        <v>116.5352</v>
      </c>
    </row>
    <row r="1564" spans="1:3" x14ac:dyDescent="0.25">
      <c r="A1564" s="20">
        <v>44657</v>
      </c>
      <c r="B1564" s="21">
        <v>113.14</v>
      </c>
      <c r="C1564" s="21">
        <v>116.2991</v>
      </c>
    </row>
    <row r="1565" spans="1:3" x14ac:dyDescent="0.25">
      <c r="A1565" s="20">
        <v>44658</v>
      </c>
      <c r="B1565" s="21">
        <v>113.04</v>
      </c>
      <c r="C1565" s="21">
        <v>116.1266</v>
      </c>
    </row>
    <row r="1566" spans="1:3" x14ac:dyDescent="0.25">
      <c r="A1566" s="20">
        <v>44659</v>
      </c>
      <c r="B1566" s="21">
        <v>112.84</v>
      </c>
      <c r="C1566" s="21">
        <v>116.1422</v>
      </c>
    </row>
    <row r="1567" spans="1:3" x14ac:dyDescent="0.25">
      <c r="A1567" s="20">
        <v>44660</v>
      </c>
      <c r="B1567" s="21">
        <v>112.84</v>
      </c>
      <c r="C1567" s="21">
        <v>116.1422</v>
      </c>
    </row>
    <row r="1568" spans="1:3" x14ac:dyDescent="0.25">
      <c r="A1568" s="20">
        <v>44661</v>
      </c>
      <c r="B1568" s="21">
        <v>112.84</v>
      </c>
      <c r="C1568" s="21">
        <v>116.1422</v>
      </c>
    </row>
    <row r="1569" spans="1:3" x14ac:dyDescent="0.25">
      <c r="A1569" s="20">
        <v>44662</v>
      </c>
      <c r="B1569" s="21">
        <v>112.4</v>
      </c>
      <c r="C1569" s="21">
        <v>116.00579999999999</v>
      </c>
    </row>
    <row r="1570" spans="1:3" x14ac:dyDescent="0.25">
      <c r="A1570" s="20">
        <v>44663</v>
      </c>
      <c r="B1570" s="21">
        <v>112.66</v>
      </c>
      <c r="C1570" s="21">
        <v>115.7516</v>
      </c>
    </row>
    <row r="1571" spans="1:3" x14ac:dyDescent="0.25">
      <c r="A1571" s="20">
        <v>44664</v>
      </c>
      <c r="B1571" s="21">
        <v>112.73</v>
      </c>
      <c r="C1571" s="21">
        <v>115.5782</v>
      </c>
    </row>
    <row r="1572" spans="1:3" x14ac:dyDescent="0.25">
      <c r="A1572" s="20">
        <v>44665</v>
      </c>
      <c r="B1572" s="21">
        <v>112.75</v>
      </c>
      <c r="C1572" s="21">
        <v>115.5711</v>
      </c>
    </row>
    <row r="1573" spans="1:3" x14ac:dyDescent="0.25">
      <c r="A1573" s="20">
        <v>44666</v>
      </c>
      <c r="B1573" s="21">
        <v>112.75</v>
      </c>
      <c r="C1573" s="21">
        <v>115.5711</v>
      </c>
    </row>
    <row r="1574" spans="1:3" x14ac:dyDescent="0.25">
      <c r="A1574" s="20">
        <v>44667</v>
      </c>
      <c r="B1574" s="21">
        <v>112.75</v>
      </c>
      <c r="C1574" s="21">
        <v>115.5711</v>
      </c>
    </row>
    <row r="1575" spans="1:3" x14ac:dyDescent="0.25">
      <c r="A1575" s="20">
        <v>44668</v>
      </c>
      <c r="B1575" s="21">
        <v>112.75</v>
      </c>
      <c r="C1575" s="21">
        <v>115.5711</v>
      </c>
    </row>
    <row r="1576" spans="1:3" x14ac:dyDescent="0.25">
      <c r="A1576" s="20">
        <v>44669</v>
      </c>
      <c r="B1576" s="21">
        <v>112.75</v>
      </c>
      <c r="C1576" s="21">
        <v>115.5711</v>
      </c>
    </row>
    <row r="1577" spans="1:3" x14ac:dyDescent="0.25">
      <c r="A1577" s="20">
        <v>44670</v>
      </c>
      <c r="B1577" s="21">
        <v>112.58</v>
      </c>
      <c r="C1577" s="21">
        <v>115.46259999999999</v>
      </c>
    </row>
    <row r="1578" spans="1:3" x14ac:dyDescent="0.25">
      <c r="A1578" s="20">
        <v>44671</v>
      </c>
      <c r="B1578" s="21">
        <v>112.72</v>
      </c>
      <c r="C1578" s="21">
        <v>115.401</v>
      </c>
    </row>
    <row r="1579" spans="1:3" x14ac:dyDescent="0.25">
      <c r="A1579" s="20">
        <v>44672</v>
      </c>
      <c r="B1579" s="21">
        <v>112.61</v>
      </c>
      <c r="C1579" s="21">
        <v>115.46980000000001</v>
      </c>
    </row>
    <row r="1580" spans="1:3" x14ac:dyDescent="0.25">
      <c r="A1580" s="20">
        <v>44673</v>
      </c>
      <c r="B1580" s="21">
        <v>112.27</v>
      </c>
      <c r="C1580" s="21">
        <v>115.46259999999999</v>
      </c>
    </row>
    <row r="1581" spans="1:3" x14ac:dyDescent="0.25">
      <c r="A1581" s="20">
        <v>44674</v>
      </c>
      <c r="B1581" s="21">
        <v>112.27</v>
      </c>
      <c r="C1581" s="21">
        <v>115.46259999999999</v>
      </c>
    </row>
    <row r="1582" spans="1:3" x14ac:dyDescent="0.25">
      <c r="A1582" s="20">
        <v>44675</v>
      </c>
      <c r="B1582" s="21">
        <v>112.27</v>
      </c>
      <c r="C1582" s="21">
        <v>115.46259999999999</v>
      </c>
    </row>
    <row r="1583" spans="1:3" x14ac:dyDescent="0.25">
      <c r="A1583" s="20">
        <v>44676</v>
      </c>
      <c r="B1583" s="21">
        <v>112.14</v>
      </c>
      <c r="C1583" s="21">
        <v>115.03400000000001</v>
      </c>
    </row>
    <row r="1584" spans="1:3" x14ac:dyDescent="0.25">
      <c r="A1584" s="20">
        <v>44677</v>
      </c>
      <c r="B1584" s="21">
        <v>112.22</v>
      </c>
      <c r="C1584" s="21">
        <v>114.98650000000001</v>
      </c>
    </row>
    <row r="1585" spans="1:3" x14ac:dyDescent="0.25">
      <c r="A1585" s="20">
        <v>44678</v>
      </c>
      <c r="B1585" s="21">
        <v>112.08</v>
      </c>
      <c r="C1585" s="21">
        <v>114.5147</v>
      </c>
    </row>
    <row r="1586" spans="1:3" x14ac:dyDescent="0.25">
      <c r="A1586" s="20">
        <v>44679</v>
      </c>
      <c r="B1586" s="21">
        <v>111.96</v>
      </c>
      <c r="C1586" s="21">
        <v>114.3631</v>
      </c>
    </row>
    <row r="1587" spans="1:3" x14ac:dyDescent="0.25">
      <c r="A1587" s="20">
        <v>44680</v>
      </c>
      <c r="B1587" s="21">
        <v>111.56</v>
      </c>
      <c r="C1587" s="21">
        <v>114.05929999999999</v>
      </c>
    </row>
    <row r="1588" spans="1:3" x14ac:dyDescent="0.25">
      <c r="A1588" s="20">
        <v>44681</v>
      </c>
      <c r="B1588" s="21">
        <v>111.56</v>
      </c>
      <c r="C1588" s="21">
        <v>114.05929999999999</v>
      </c>
    </row>
    <row r="1589" spans="1:3" x14ac:dyDescent="0.25">
      <c r="A1589" s="20">
        <v>44682</v>
      </c>
      <c r="B1589" s="21">
        <v>111.56</v>
      </c>
      <c r="C1589" s="21">
        <v>114.05929999999999</v>
      </c>
    </row>
    <row r="1590" spans="1:3" x14ac:dyDescent="0.25">
      <c r="A1590" s="20">
        <v>44683</v>
      </c>
      <c r="B1590" s="21">
        <v>111.56</v>
      </c>
      <c r="C1590" s="21">
        <v>113.49250000000001</v>
      </c>
    </row>
    <row r="1591" spans="1:3" x14ac:dyDescent="0.25">
      <c r="A1591" s="20">
        <v>44684</v>
      </c>
      <c r="B1591" s="21">
        <v>111.41</v>
      </c>
      <c r="C1591" s="21">
        <v>113.6169</v>
      </c>
    </row>
    <row r="1592" spans="1:3" x14ac:dyDescent="0.25">
      <c r="A1592" s="20">
        <v>44685</v>
      </c>
      <c r="B1592" s="21">
        <v>111.3</v>
      </c>
      <c r="C1592" s="21">
        <v>113.39060000000001</v>
      </c>
    </row>
    <row r="1593" spans="1:3" x14ac:dyDescent="0.25">
      <c r="A1593" s="20">
        <v>44686</v>
      </c>
      <c r="B1593" s="21">
        <v>111.17</v>
      </c>
      <c r="C1593" s="21">
        <v>113.3896</v>
      </c>
    </row>
    <row r="1594" spans="1:3" x14ac:dyDescent="0.25">
      <c r="A1594" s="20">
        <v>44687</v>
      </c>
      <c r="B1594" s="21">
        <v>110.64</v>
      </c>
      <c r="C1594" s="21">
        <v>112.66549999999999</v>
      </c>
    </row>
    <row r="1595" spans="1:3" x14ac:dyDescent="0.25">
      <c r="A1595" s="20">
        <v>44688</v>
      </c>
      <c r="B1595" s="21">
        <v>110.64</v>
      </c>
      <c r="C1595" s="21">
        <v>112.66549999999999</v>
      </c>
    </row>
    <row r="1596" spans="1:3" x14ac:dyDescent="0.25">
      <c r="A1596" s="20">
        <v>44689</v>
      </c>
      <c r="B1596" s="21">
        <v>110.64</v>
      </c>
      <c r="C1596" s="21">
        <v>112.66549999999999</v>
      </c>
    </row>
    <row r="1597" spans="1:3" x14ac:dyDescent="0.25">
      <c r="A1597" s="20">
        <v>44690</v>
      </c>
      <c r="B1597" s="21">
        <v>109.96</v>
      </c>
      <c r="C1597" s="21">
        <v>111.97329999999999</v>
      </c>
    </row>
    <row r="1598" spans="1:3" x14ac:dyDescent="0.25">
      <c r="A1598" s="20">
        <v>44691</v>
      </c>
      <c r="B1598" s="21">
        <v>110.04</v>
      </c>
      <c r="C1598" s="21">
        <v>112.0782</v>
      </c>
    </row>
    <row r="1599" spans="1:3" x14ac:dyDescent="0.25">
      <c r="A1599" s="20">
        <v>44692</v>
      </c>
      <c r="B1599" s="21">
        <v>109.93</v>
      </c>
      <c r="C1599" s="21">
        <v>112.4316</v>
      </c>
    </row>
    <row r="1600" spans="1:3" x14ac:dyDescent="0.25">
      <c r="A1600" s="20">
        <v>44693</v>
      </c>
      <c r="B1600" s="21">
        <v>109.45</v>
      </c>
      <c r="C1600" s="21">
        <v>112.4603</v>
      </c>
    </row>
    <row r="1601" spans="1:3" x14ac:dyDescent="0.25">
      <c r="A1601" s="20">
        <v>44694</v>
      </c>
      <c r="B1601" s="21">
        <v>109.58</v>
      </c>
      <c r="C1601" s="21">
        <v>112.52079999999999</v>
      </c>
    </row>
    <row r="1602" spans="1:3" x14ac:dyDescent="0.25">
      <c r="A1602" s="20">
        <v>44695</v>
      </c>
      <c r="B1602" s="21">
        <v>109.58</v>
      </c>
      <c r="C1602" s="21">
        <v>112.52079999999999</v>
      </c>
    </row>
    <row r="1603" spans="1:3" x14ac:dyDescent="0.25">
      <c r="A1603" s="20">
        <v>44696</v>
      </c>
      <c r="B1603" s="21">
        <v>109.58</v>
      </c>
      <c r="C1603" s="21">
        <v>112.52079999999999</v>
      </c>
    </row>
    <row r="1604" spans="1:3" x14ac:dyDescent="0.25">
      <c r="A1604" s="20">
        <v>44697</v>
      </c>
      <c r="B1604" s="21">
        <v>109.45</v>
      </c>
      <c r="C1604" s="21">
        <v>112.6632</v>
      </c>
    </row>
    <row r="1605" spans="1:3" x14ac:dyDescent="0.25">
      <c r="A1605" s="20">
        <v>44698</v>
      </c>
      <c r="B1605" s="21">
        <v>109.38</v>
      </c>
      <c r="C1605" s="21">
        <v>112.876</v>
      </c>
    </row>
    <row r="1606" spans="1:3" x14ac:dyDescent="0.25">
      <c r="A1606" s="20">
        <v>44699</v>
      </c>
      <c r="B1606" s="21">
        <v>108.82</v>
      </c>
      <c r="C1606" s="21">
        <v>112.8676</v>
      </c>
    </row>
    <row r="1607" spans="1:3" x14ac:dyDescent="0.25">
      <c r="A1607" s="20">
        <v>44700</v>
      </c>
      <c r="B1607" s="21">
        <v>108.69</v>
      </c>
      <c r="C1607" s="21">
        <v>112.2512</v>
      </c>
    </row>
    <row r="1608" spans="1:3" x14ac:dyDescent="0.25">
      <c r="A1608" s="20">
        <v>44701</v>
      </c>
      <c r="B1608" s="21">
        <v>108.82</v>
      </c>
      <c r="C1608" s="21">
        <v>112.2698</v>
      </c>
    </row>
    <row r="1609" spans="1:3" x14ac:dyDescent="0.25">
      <c r="A1609" s="20">
        <v>44702</v>
      </c>
      <c r="B1609" s="21">
        <v>108.82</v>
      </c>
      <c r="C1609" s="21">
        <v>112.2698</v>
      </c>
    </row>
    <row r="1610" spans="1:3" x14ac:dyDescent="0.25">
      <c r="A1610" s="20">
        <v>44703</v>
      </c>
      <c r="B1610" s="21">
        <v>108.82</v>
      </c>
      <c r="C1610" s="21">
        <v>112.2698</v>
      </c>
    </row>
    <row r="1611" spans="1:3" x14ac:dyDescent="0.25">
      <c r="A1611" s="20">
        <v>44704</v>
      </c>
      <c r="B1611" s="21">
        <v>108.96</v>
      </c>
      <c r="C1611" s="21">
        <v>112.2731</v>
      </c>
    </row>
    <row r="1612" spans="1:3" x14ac:dyDescent="0.25">
      <c r="A1612" s="20">
        <v>44705</v>
      </c>
      <c r="B1612" s="21">
        <v>108.86</v>
      </c>
      <c r="C1612" s="21">
        <v>112.2236</v>
      </c>
    </row>
    <row r="1613" spans="1:3" x14ac:dyDescent="0.25">
      <c r="A1613" s="20">
        <v>44706</v>
      </c>
      <c r="B1613" s="21">
        <v>109.4</v>
      </c>
      <c r="C1613" s="21">
        <v>112.13200000000001</v>
      </c>
    </row>
    <row r="1614" spans="1:3" x14ac:dyDescent="0.25">
      <c r="A1614" s="20">
        <v>44707</v>
      </c>
      <c r="B1614" s="21">
        <v>110.38</v>
      </c>
      <c r="C1614" s="21">
        <v>112.37139999999999</v>
      </c>
    </row>
    <row r="1615" spans="1:3" x14ac:dyDescent="0.25">
      <c r="A1615" s="20">
        <v>44708</v>
      </c>
      <c r="B1615" s="21">
        <v>110.88</v>
      </c>
      <c r="C1615" s="21">
        <v>112.7282</v>
      </c>
    </row>
    <row r="1616" spans="1:3" x14ac:dyDescent="0.25">
      <c r="A1616" s="20">
        <v>44709</v>
      </c>
      <c r="B1616" s="21">
        <v>110.88</v>
      </c>
      <c r="C1616" s="21">
        <v>112.7282</v>
      </c>
    </row>
    <row r="1617" spans="1:3" x14ac:dyDescent="0.25">
      <c r="A1617" s="20">
        <v>44710</v>
      </c>
      <c r="B1617" s="21">
        <v>110.88</v>
      </c>
      <c r="C1617" s="21">
        <v>112.7282</v>
      </c>
    </row>
    <row r="1618" spans="1:3" x14ac:dyDescent="0.25">
      <c r="A1618" s="20">
        <v>44711</v>
      </c>
      <c r="B1618" s="21">
        <v>110.88</v>
      </c>
      <c r="C1618" s="21">
        <v>112.9729</v>
      </c>
    </row>
    <row r="1619" spans="1:3" x14ac:dyDescent="0.25">
      <c r="A1619" s="20">
        <v>44712</v>
      </c>
      <c r="B1619" s="21">
        <v>110.86</v>
      </c>
      <c r="C1619" s="21">
        <v>112.989</v>
      </c>
    </row>
    <row r="1620" spans="1:3" x14ac:dyDescent="0.25">
      <c r="A1620" s="20">
        <v>44713</v>
      </c>
      <c r="B1620" s="21">
        <v>110.89</v>
      </c>
      <c r="C1620" s="21">
        <v>112.9156</v>
      </c>
    </row>
    <row r="1621" spans="1:3" x14ac:dyDescent="0.25">
      <c r="A1621" s="20">
        <v>44714</v>
      </c>
      <c r="B1621" s="21">
        <v>110.89</v>
      </c>
      <c r="C1621" s="21">
        <v>112.90300000000001</v>
      </c>
    </row>
    <row r="1622" spans="1:3" x14ac:dyDescent="0.25">
      <c r="A1622" s="20">
        <v>44715</v>
      </c>
      <c r="B1622" s="21">
        <v>110.89</v>
      </c>
      <c r="C1622" s="21">
        <v>112.89230000000001</v>
      </c>
    </row>
    <row r="1623" spans="1:3" x14ac:dyDescent="0.25">
      <c r="A1623" s="20">
        <v>44716</v>
      </c>
      <c r="B1623" s="21">
        <v>110.89</v>
      </c>
      <c r="C1623" s="21">
        <v>112.89230000000001</v>
      </c>
    </row>
    <row r="1624" spans="1:3" x14ac:dyDescent="0.25">
      <c r="A1624" s="20">
        <v>44717</v>
      </c>
      <c r="B1624" s="21">
        <v>110.89</v>
      </c>
      <c r="C1624" s="21">
        <v>112.89230000000001</v>
      </c>
    </row>
    <row r="1625" spans="1:3" x14ac:dyDescent="0.25">
      <c r="A1625" s="20">
        <v>44718</v>
      </c>
      <c r="B1625" s="21">
        <v>110.59</v>
      </c>
      <c r="C1625" s="21">
        <v>112.90989999999999</v>
      </c>
    </row>
    <row r="1626" spans="1:3" x14ac:dyDescent="0.25">
      <c r="A1626" s="20">
        <v>44719</v>
      </c>
      <c r="B1626" s="21">
        <v>110.45</v>
      </c>
      <c r="C1626" s="21">
        <v>112.8021</v>
      </c>
    </row>
    <row r="1627" spans="1:3" x14ac:dyDescent="0.25">
      <c r="A1627" s="20">
        <v>44720</v>
      </c>
      <c r="B1627" s="21">
        <v>110.31</v>
      </c>
      <c r="C1627" s="21">
        <v>112.6943</v>
      </c>
    </row>
    <row r="1628" spans="1:3" x14ac:dyDescent="0.25">
      <c r="A1628" s="20">
        <v>44721</v>
      </c>
      <c r="B1628" s="21">
        <v>110.04</v>
      </c>
      <c r="C1628" s="21">
        <v>112.42870000000001</v>
      </c>
    </row>
    <row r="1629" spans="1:3" x14ac:dyDescent="0.25">
      <c r="A1629" s="20">
        <v>44722</v>
      </c>
      <c r="B1629" s="21">
        <v>109.25</v>
      </c>
      <c r="C1629" s="21">
        <v>111.9259</v>
      </c>
    </row>
    <row r="1630" spans="1:3" x14ac:dyDescent="0.25">
      <c r="A1630" s="20">
        <v>44723</v>
      </c>
      <c r="B1630" s="21">
        <v>109.25</v>
      </c>
      <c r="C1630" s="21">
        <v>111.9259</v>
      </c>
    </row>
    <row r="1631" spans="1:3" x14ac:dyDescent="0.25">
      <c r="A1631" s="20">
        <v>44724</v>
      </c>
      <c r="B1631" s="21">
        <v>109.25</v>
      </c>
      <c r="C1631" s="21">
        <v>111.9259</v>
      </c>
    </row>
    <row r="1632" spans="1:3" x14ac:dyDescent="0.25">
      <c r="A1632" s="20">
        <v>44725</v>
      </c>
      <c r="B1632" s="21">
        <v>107.49</v>
      </c>
      <c r="C1632" s="21">
        <v>110.72450000000001</v>
      </c>
    </row>
    <row r="1633" spans="1:3" x14ac:dyDescent="0.25">
      <c r="A1633" s="20">
        <v>44726</v>
      </c>
      <c r="B1633" s="21">
        <v>107.11</v>
      </c>
      <c r="C1633" s="21">
        <v>109.9423</v>
      </c>
    </row>
    <row r="1634" spans="1:3" x14ac:dyDescent="0.25">
      <c r="A1634" s="20">
        <v>44727</v>
      </c>
      <c r="B1634" s="21">
        <v>107.53</v>
      </c>
      <c r="C1634" s="21">
        <v>109.8759</v>
      </c>
    </row>
    <row r="1635" spans="1:3" x14ac:dyDescent="0.25">
      <c r="A1635" s="20">
        <v>44728</v>
      </c>
      <c r="B1635" s="21">
        <v>106.64</v>
      </c>
      <c r="C1635" s="21">
        <v>109.4823</v>
      </c>
    </row>
    <row r="1636" spans="1:3" x14ac:dyDescent="0.25">
      <c r="A1636" s="20">
        <v>44729</v>
      </c>
      <c r="B1636" s="21">
        <v>106.68</v>
      </c>
      <c r="C1636" s="21">
        <v>109.1392</v>
      </c>
    </row>
    <row r="1637" spans="1:3" x14ac:dyDescent="0.25">
      <c r="A1637" s="20">
        <v>44730</v>
      </c>
      <c r="B1637" s="21">
        <v>106.68</v>
      </c>
      <c r="C1637" s="21">
        <v>109.1392</v>
      </c>
    </row>
    <row r="1638" spans="1:3" x14ac:dyDescent="0.25">
      <c r="A1638" s="20">
        <v>44731</v>
      </c>
      <c r="B1638" s="21">
        <v>106.68</v>
      </c>
      <c r="C1638" s="21">
        <v>109.1392</v>
      </c>
    </row>
    <row r="1639" spans="1:3" x14ac:dyDescent="0.25">
      <c r="A1639" s="20">
        <v>44732</v>
      </c>
      <c r="B1639" s="21">
        <v>106.68</v>
      </c>
      <c r="C1639" s="21">
        <v>109.06529999999999</v>
      </c>
    </row>
    <row r="1640" spans="1:3" x14ac:dyDescent="0.25">
      <c r="A1640" s="20">
        <v>44733</v>
      </c>
      <c r="B1640" s="21">
        <v>106.98</v>
      </c>
      <c r="C1640" s="21">
        <v>109.1187</v>
      </c>
    </row>
    <row r="1641" spans="1:3" x14ac:dyDescent="0.25">
      <c r="A1641" s="20">
        <v>44734</v>
      </c>
      <c r="B1641" s="21">
        <v>106.61</v>
      </c>
      <c r="C1641" s="21">
        <v>109.0314</v>
      </c>
    </row>
    <row r="1642" spans="1:3" x14ac:dyDescent="0.25">
      <c r="A1642" s="20">
        <v>44735</v>
      </c>
      <c r="B1642" s="21">
        <v>106.62</v>
      </c>
      <c r="C1642" s="21">
        <v>108.7991</v>
      </c>
    </row>
    <row r="1643" spans="1:3" x14ac:dyDescent="0.25">
      <c r="A1643" s="20">
        <v>44736</v>
      </c>
      <c r="B1643" s="21">
        <v>107.14</v>
      </c>
      <c r="C1643" s="21">
        <v>108.5566</v>
      </c>
    </row>
    <row r="1644" spans="1:3" x14ac:dyDescent="0.25">
      <c r="A1644" s="20">
        <v>44737</v>
      </c>
      <c r="B1644" s="21">
        <v>107.14</v>
      </c>
      <c r="C1644" s="21">
        <v>108.5566</v>
      </c>
    </row>
    <row r="1645" spans="1:3" x14ac:dyDescent="0.25">
      <c r="A1645" s="20">
        <v>44738</v>
      </c>
      <c r="B1645" s="21">
        <v>107.14</v>
      </c>
      <c r="C1645" s="21">
        <v>108.5566</v>
      </c>
    </row>
    <row r="1646" spans="1:3" x14ac:dyDescent="0.25">
      <c r="A1646" s="20">
        <v>44739</v>
      </c>
      <c r="B1646" s="21">
        <v>107.06</v>
      </c>
      <c r="C1646" s="21">
        <v>108.5391</v>
      </c>
    </row>
    <row r="1647" spans="1:3" x14ac:dyDescent="0.25">
      <c r="A1647" s="20">
        <v>44740</v>
      </c>
      <c r="B1647" s="21">
        <v>106.66</v>
      </c>
      <c r="C1647" s="21">
        <v>108.28489999999999</v>
      </c>
    </row>
    <row r="1648" spans="1:3" x14ac:dyDescent="0.25">
      <c r="A1648" s="20">
        <v>44741</v>
      </c>
      <c r="B1648" s="21">
        <v>105.87</v>
      </c>
      <c r="C1648" s="21">
        <v>107.819</v>
      </c>
    </row>
    <row r="1649" spans="1:3" x14ac:dyDescent="0.25">
      <c r="A1649" s="20">
        <v>44742</v>
      </c>
      <c r="B1649" s="21">
        <v>105.48</v>
      </c>
      <c r="C1649" s="21">
        <v>107.033</v>
      </c>
    </row>
    <row r="1650" spans="1:3" x14ac:dyDescent="0.25">
      <c r="A1650" s="20">
        <v>44743</v>
      </c>
      <c r="B1650" s="21">
        <v>105.51</v>
      </c>
      <c r="C1650" s="21">
        <v>106.9453</v>
      </c>
    </row>
    <row r="1651" spans="1:3" x14ac:dyDescent="0.25">
      <c r="A1651" s="20">
        <v>44744</v>
      </c>
      <c r="B1651" s="21">
        <v>105.51</v>
      </c>
      <c r="C1651" s="21">
        <v>106.9453</v>
      </c>
    </row>
    <row r="1652" spans="1:3" x14ac:dyDescent="0.25">
      <c r="A1652" s="20">
        <v>44745</v>
      </c>
      <c r="B1652" s="21">
        <v>105.51</v>
      </c>
      <c r="C1652" s="21">
        <v>106.9453</v>
      </c>
    </row>
    <row r="1653" spans="1:3" x14ac:dyDescent="0.25">
      <c r="A1653" s="20">
        <v>44746</v>
      </c>
      <c r="B1653" s="21">
        <v>105.51</v>
      </c>
      <c r="C1653" s="21">
        <v>106.8819</v>
      </c>
    </row>
    <row r="1654" spans="1:3" x14ac:dyDescent="0.25">
      <c r="A1654" s="20">
        <v>44747</v>
      </c>
      <c r="B1654" s="21">
        <v>105.6</v>
      </c>
      <c r="C1654" s="21">
        <v>106.3914</v>
      </c>
    </row>
    <row r="1655" spans="1:3" x14ac:dyDescent="0.25">
      <c r="A1655" s="20">
        <v>44748</v>
      </c>
      <c r="B1655" s="21">
        <v>105.81</v>
      </c>
      <c r="C1655" s="21">
        <v>106.095</v>
      </c>
    </row>
    <row r="1656" spans="1:3" x14ac:dyDescent="0.25">
      <c r="A1656" s="20">
        <v>44749</v>
      </c>
      <c r="B1656" s="21">
        <v>106.41</v>
      </c>
      <c r="C1656" s="21">
        <v>106.74160000000001</v>
      </c>
    </row>
    <row r="1657" spans="1:3" x14ac:dyDescent="0.25">
      <c r="A1657" s="20">
        <v>44750</v>
      </c>
      <c r="B1657" s="21">
        <v>106.57</v>
      </c>
      <c r="C1657" s="21">
        <v>107.0826</v>
      </c>
    </row>
    <row r="1658" spans="1:3" x14ac:dyDescent="0.25">
      <c r="A1658" s="20">
        <v>44751</v>
      </c>
      <c r="B1658" s="21">
        <v>106.57</v>
      </c>
      <c r="C1658" s="21">
        <v>107.0826</v>
      </c>
    </row>
    <row r="1659" spans="1:3" x14ac:dyDescent="0.25">
      <c r="A1659" s="20">
        <v>44752</v>
      </c>
      <c r="B1659" s="21">
        <v>106.57</v>
      </c>
      <c r="C1659" s="21">
        <v>107.0826</v>
      </c>
    </row>
    <row r="1660" spans="1:3" x14ac:dyDescent="0.25">
      <c r="A1660" s="20">
        <v>44753</v>
      </c>
      <c r="B1660" s="21">
        <v>106.68</v>
      </c>
      <c r="C1660" s="21">
        <v>107.3233</v>
      </c>
    </row>
    <row r="1661" spans="1:3" x14ac:dyDescent="0.25">
      <c r="A1661" s="20">
        <v>44754</v>
      </c>
      <c r="B1661" s="21">
        <v>106.79</v>
      </c>
      <c r="C1661" s="21">
        <v>107.3511</v>
      </c>
    </row>
    <row r="1662" spans="1:3" x14ac:dyDescent="0.25">
      <c r="A1662" s="20">
        <v>44755</v>
      </c>
      <c r="B1662" s="21">
        <v>106.73</v>
      </c>
      <c r="C1662" s="21">
        <v>107.3308</v>
      </c>
    </row>
    <row r="1663" spans="1:3" x14ac:dyDescent="0.25">
      <c r="A1663" s="20">
        <v>44756</v>
      </c>
      <c r="B1663" s="21">
        <v>106.26</v>
      </c>
      <c r="C1663" s="21">
        <v>107.1356</v>
      </c>
    </row>
    <row r="1664" spans="1:3" x14ac:dyDescent="0.25">
      <c r="A1664" s="20">
        <v>44757</v>
      </c>
      <c r="B1664" s="21">
        <v>106.69</v>
      </c>
      <c r="C1664" s="21">
        <v>107.0488</v>
      </c>
    </row>
    <row r="1665" spans="1:3" x14ac:dyDescent="0.25">
      <c r="A1665" s="20">
        <v>44758</v>
      </c>
      <c r="B1665" s="21">
        <v>106.69</v>
      </c>
      <c r="C1665" s="21">
        <v>107.0488</v>
      </c>
    </row>
    <row r="1666" spans="1:3" x14ac:dyDescent="0.25">
      <c r="A1666" s="20">
        <v>44759</v>
      </c>
      <c r="B1666" s="21">
        <v>106.69</v>
      </c>
      <c r="C1666" s="21">
        <v>107.0488</v>
      </c>
    </row>
    <row r="1667" spans="1:3" x14ac:dyDescent="0.25">
      <c r="A1667" s="20">
        <v>44760</v>
      </c>
      <c r="B1667" s="21">
        <v>107.07</v>
      </c>
      <c r="C1667" s="21">
        <v>107.3909</v>
      </c>
    </row>
    <row r="1668" spans="1:3" x14ac:dyDescent="0.25">
      <c r="A1668" s="20">
        <v>44761</v>
      </c>
      <c r="B1668" s="21">
        <v>107.28</v>
      </c>
      <c r="C1668" s="21">
        <v>107.56489999999999</v>
      </c>
    </row>
    <row r="1669" spans="1:3" x14ac:dyDescent="0.25">
      <c r="A1669" s="20">
        <v>44762</v>
      </c>
      <c r="B1669" s="21">
        <v>107.88</v>
      </c>
      <c r="C1669" s="21">
        <v>108.4149</v>
      </c>
    </row>
    <row r="1670" spans="1:3" x14ac:dyDescent="0.25">
      <c r="A1670" s="20">
        <v>44763</v>
      </c>
      <c r="B1670" s="21">
        <v>108.07</v>
      </c>
      <c r="C1670" s="21">
        <v>108.58920000000001</v>
      </c>
    </row>
    <row r="1671" spans="1:3" x14ac:dyDescent="0.25">
      <c r="A1671" s="20">
        <v>44764</v>
      </c>
      <c r="B1671" s="21">
        <v>108.55</v>
      </c>
      <c r="C1671" s="21">
        <v>108.9067</v>
      </c>
    </row>
    <row r="1672" spans="1:3" x14ac:dyDescent="0.25">
      <c r="A1672" s="20">
        <v>44765</v>
      </c>
      <c r="B1672" s="21">
        <v>108.55</v>
      </c>
      <c r="C1672" s="21">
        <v>108.9067</v>
      </c>
    </row>
    <row r="1673" spans="1:3" x14ac:dyDescent="0.25">
      <c r="A1673" s="20">
        <v>44766</v>
      </c>
      <c r="B1673" s="21">
        <v>108.55</v>
      </c>
      <c r="C1673" s="21">
        <v>108.9067</v>
      </c>
    </row>
    <row r="1674" spans="1:3" x14ac:dyDescent="0.25">
      <c r="A1674" s="20">
        <v>44767</v>
      </c>
      <c r="B1674" s="21">
        <v>108.55</v>
      </c>
      <c r="C1674" s="21">
        <v>109.3712</v>
      </c>
    </row>
    <row r="1675" spans="1:3" x14ac:dyDescent="0.25">
      <c r="A1675" s="20">
        <v>44768</v>
      </c>
      <c r="B1675" s="21">
        <v>108.34</v>
      </c>
      <c r="C1675" s="21">
        <v>109.499</v>
      </c>
    </row>
    <row r="1676" spans="1:3" x14ac:dyDescent="0.25">
      <c r="A1676" s="20">
        <v>44769</v>
      </c>
      <c r="B1676" s="21">
        <v>108.62</v>
      </c>
      <c r="C1676" s="21">
        <v>109.3678</v>
      </c>
    </row>
    <row r="1677" spans="1:3" x14ac:dyDescent="0.25">
      <c r="A1677" s="20">
        <v>44770</v>
      </c>
      <c r="B1677" s="21">
        <v>109.06</v>
      </c>
      <c r="C1677" s="21">
        <v>109.8604</v>
      </c>
    </row>
    <row r="1678" spans="1:3" x14ac:dyDescent="0.25">
      <c r="A1678" s="20">
        <v>44771</v>
      </c>
      <c r="B1678" s="21">
        <v>109.67</v>
      </c>
      <c r="C1678" s="21">
        <v>110.1734</v>
      </c>
    </row>
    <row r="1679" spans="1:3" x14ac:dyDescent="0.25">
      <c r="A1679" s="20">
        <v>44772</v>
      </c>
      <c r="B1679" s="21">
        <v>109.67</v>
      </c>
      <c r="C1679" s="21">
        <v>110.1734</v>
      </c>
    </row>
    <row r="1680" spans="1:3" x14ac:dyDescent="0.25">
      <c r="A1680" s="20">
        <v>44773</v>
      </c>
      <c r="B1680" s="21">
        <v>109.67</v>
      </c>
      <c r="C1680" s="21">
        <v>110.1734</v>
      </c>
    </row>
    <row r="1681" spans="1:3" x14ac:dyDescent="0.25">
      <c r="A1681" s="20">
        <v>44774</v>
      </c>
      <c r="B1681" s="21">
        <v>109.79</v>
      </c>
      <c r="C1681" s="21">
        <v>110.61020000000001</v>
      </c>
    </row>
    <row r="1682" spans="1:3" x14ac:dyDescent="0.25">
      <c r="A1682" s="20">
        <v>44775</v>
      </c>
      <c r="B1682" s="21">
        <v>109.81</v>
      </c>
      <c r="C1682" s="21">
        <v>110.6923</v>
      </c>
    </row>
    <row r="1683" spans="1:3" x14ac:dyDescent="0.25">
      <c r="A1683" s="20">
        <v>44776</v>
      </c>
      <c r="B1683" s="21">
        <v>109.99</v>
      </c>
      <c r="C1683" s="21">
        <v>110.69459999999999</v>
      </c>
    </row>
    <row r="1684" spans="1:3" x14ac:dyDescent="0.25">
      <c r="A1684" s="20">
        <v>44777</v>
      </c>
      <c r="B1684" s="21">
        <v>110.2</v>
      </c>
      <c r="C1684" s="21">
        <v>111.0487</v>
      </c>
    </row>
    <row r="1685" spans="1:3" x14ac:dyDescent="0.25">
      <c r="A1685" s="20">
        <v>44778</v>
      </c>
      <c r="B1685" s="21">
        <v>110.06</v>
      </c>
      <c r="C1685" s="21">
        <v>111.1741</v>
      </c>
    </row>
    <row r="1686" spans="1:3" x14ac:dyDescent="0.25">
      <c r="A1686" s="20">
        <v>44779</v>
      </c>
      <c r="B1686" s="21">
        <v>110.06</v>
      </c>
      <c r="C1686" s="21">
        <v>111.1741</v>
      </c>
    </row>
    <row r="1687" spans="1:3" x14ac:dyDescent="0.25">
      <c r="A1687" s="20">
        <v>44780</v>
      </c>
      <c r="B1687" s="21">
        <v>110.06</v>
      </c>
      <c r="C1687" s="21">
        <v>111.1741</v>
      </c>
    </row>
    <row r="1688" spans="1:3" x14ac:dyDescent="0.25">
      <c r="A1688" s="20">
        <v>44781</v>
      </c>
      <c r="B1688" s="21">
        <v>110.33</v>
      </c>
      <c r="C1688" s="21">
        <v>111.2955</v>
      </c>
    </row>
    <row r="1689" spans="1:3" x14ac:dyDescent="0.25">
      <c r="A1689" s="20">
        <v>44782</v>
      </c>
      <c r="B1689" s="21">
        <v>110.1</v>
      </c>
      <c r="C1689" s="21">
        <v>111.464</v>
      </c>
    </row>
    <row r="1690" spans="1:3" x14ac:dyDescent="0.25">
      <c r="A1690" s="20">
        <v>44783</v>
      </c>
      <c r="B1690" s="21">
        <v>110.58</v>
      </c>
      <c r="C1690" s="21">
        <v>111.3411</v>
      </c>
    </row>
    <row r="1691" spans="1:3" x14ac:dyDescent="0.25">
      <c r="A1691" s="20">
        <v>44784</v>
      </c>
      <c r="B1691" s="21">
        <v>110.78</v>
      </c>
      <c r="C1691" s="21">
        <v>111.7364</v>
      </c>
    </row>
    <row r="1692" spans="1:3" x14ac:dyDescent="0.25">
      <c r="A1692" s="20">
        <v>44785</v>
      </c>
      <c r="B1692" s="21">
        <v>110.77</v>
      </c>
      <c r="C1692" s="21">
        <v>111.908</v>
      </c>
    </row>
    <row r="1693" spans="1:3" x14ac:dyDescent="0.25">
      <c r="A1693" s="20">
        <v>44786</v>
      </c>
      <c r="B1693" s="21">
        <v>110.77</v>
      </c>
      <c r="C1693" s="21">
        <v>111.908</v>
      </c>
    </row>
    <row r="1694" spans="1:3" x14ac:dyDescent="0.25">
      <c r="A1694" s="20">
        <v>44787</v>
      </c>
      <c r="B1694" s="21">
        <v>110.77</v>
      </c>
      <c r="C1694" s="21">
        <v>111.908</v>
      </c>
    </row>
    <row r="1695" spans="1:3" x14ac:dyDescent="0.25">
      <c r="A1695" s="20">
        <v>44788</v>
      </c>
      <c r="B1695" s="21">
        <v>110.86</v>
      </c>
      <c r="C1695" s="21">
        <v>112.1648</v>
      </c>
    </row>
    <row r="1696" spans="1:3" x14ac:dyDescent="0.25">
      <c r="A1696" s="20">
        <v>44789</v>
      </c>
      <c r="B1696" s="21">
        <v>110.74</v>
      </c>
      <c r="C1696" s="21">
        <v>112.18940000000001</v>
      </c>
    </row>
    <row r="1697" spans="1:3" x14ac:dyDescent="0.25">
      <c r="A1697" s="20">
        <v>44790</v>
      </c>
      <c r="B1697" s="21">
        <v>110.31</v>
      </c>
      <c r="C1697" s="21">
        <v>111.922</v>
      </c>
    </row>
    <row r="1698" spans="1:3" x14ac:dyDescent="0.25">
      <c r="A1698" s="20">
        <v>44791</v>
      </c>
      <c r="B1698" s="21">
        <v>110.3</v>
      </c>
      <c r="C1698" s="21">
        <v>111.5792</v>
      </c>
    </row>
    <row r="1699" spans="1:3" x14ac:dyDescent="0.25">
      <c r="A1699" s="20">
        <v>44792</v>
      </c>
      <c r="B1699" s="21">
        <v>109.89</v>
      </c>
      <c r="C1699" s="21">
        <v>111.3781</v>
      </c>
    </row>
    <row r="1700" spans="1:3" x14ac:dyDescent="0.25">
      <c r="A1700" s="20">
        <v>44793</v>
      </c>
      <c r="B1700" s="21">
        <v>109.89</v>
      </c>
      <c r="C1700" s="21">
        <v>111.3781</v>
      </c>
    </row>
    <row r="1701" spans="1:3" x14ac:dyDescent="0.25">
      <c r="A1701" s="20">
        <v>44794</v>
      </c>
      <c r="B1701" s="21">
        <v>109.89</v>
      </c>
      <c r="C1701" s="21">
        <v>111.3781</v>
      </c>
    </row>
    <row r="1702" spans="1:3" x14ac:dyDescent="0.25">
      <c r="A1702" s="20">
        <v>44795</v>
      </c>
      <c r="B1702" s="21">
        <v>109.23</v>
      </c>
      <c r="C1702" s="21">
        <v>110.9988</v>
      </c>
    </row>
    <row r="1703" spans="1:3" x14ac:dyDescent="0.25">
      <c r="A1703" s="20">
        <v>44796</v>
      </c>
      <c r="B1703" s="21">
        <v>109.14</v>
      </c>
      <c r="C1703" s="21">
        <v>110.5789</v>
      </c>
    </row>
    <row r="1704" spans="1:3" x14ac:dyDescent="0.25">
      <c r="A1704" s="20">
        <v>44797</v>
      </c>
      <c r="B1704" s="21">
        <v>109.2</v>
      </c>
      <c r="C1704" s="21">
        <v>110.5915</v>
      </c>
    </row>
    <row r="1705" spans="1:3" x14ac:dyDescent="0.25">
      <c r="A1705" s="20">
        <v>44798</v>
      </c>
      <c r="B1705" s="21">
        <v>109.33</v>
      </c>
      <c r="C1705" s="21">
        <v>110.75709999999999</v>
      </c>
    </row>
    <row r="1706" spans="1:3" x14ac:dyDescent="0.25">
      <c r="A1706" s="20">
        <v>44799</v>
      </c>
      <c r="B1706" s="21">
        <v>109.08</v>
      </c>
      <c r="C1706" s="21">
        <v>110.9067</v>
      </c>
    </row>
    <row r="1707" spans="1:3" x14ac:dyDescent="0.25">
      <c r="A1707" s="20">
        <v>44800</v>
      </c>
      <c r="B1707" s="21">
        <v>109.08</v>
      </c>
      <c r="C1707" s="21">
        <v>110.9067</v>
      </c>
    </row>
    <row r="1708" spans="1:3" x14ac:dyDescent="0.25">
      <c r="A1708" s="20">
        <v>44801</v>
      </c>
      <c r="B1708" s="21">
        <v>109.08</v>
      </c>
      <c r="C1708" s="21">
        <v>110.9067</v>
      </c>
    </row>
    <row r="1709" spans="1:3" x14ac:dyDescent="0.25">
      <c r="A1709" s="20">
        <v>44802</v>
      </c>
      <c r="B1709" s="21">
        <v>109.08</v>
      </c>
      <c r="C1709" s="21">
        <v>110.711</v>
      </c>
    </row>
    <row r="1710" spans="1:3" x14ac:dyDescent="0.25">
      <c r="A1710" s="20">
        <v>44803</v>
      </c>
      <c r="B1710" s="21">
        <v>108.23</v>
      </c>
      <c r="C1710" s="21">
        <v>110.4958</v>
      </c>
    </row>
    <row r="1711" spans="1:3" x14ac:dyDescent="0.25">
      <c r="A1711" s="20">
        <v>44804</v>
      </c>
      <c r="B1711" s="21">
        <v>107.98</v>
      </c>
      <c r="C1711" s="21">
        <v>109.97790000000001</v>
      </c>
    </row>
    <row r="1712" spans="1:3" x14ac:dyDescent="0.25">
      <c r="A1712" s="20">
        <v>44805</v>
      </c>
      <c r="B1712" s="21">
        <v>107.44</v>
      </c>
      <c r="C1712" s="21">
        <v>109.3973</v>
      </c>
    </row>
    <row r="1713" spans="1:3" x14ac:dyDescent="0.25">
      <c r="A1713" s="20">
        <v>44806</v>
      </c>
      <c r="B1713" s="21">
        <v>107.8</v>
      </c>
      <c r="C1713" s="21">
        <v>109.2824</v>
      </c>
    </row>
    <row r="1714" spans="1:3" x14ac:dyDescent="0.25">
      <c r="A1714" s="20">
        <v>44807</v>
      </c>
      <c r="B1714" s="21">
        <v>107.8</v>
      </c>
      <c r="C1714" s="21">
        <v>109.2824</v>
      </c>
    </row>
    <row r="1715" spans="1:3" x14ac:dyDescent="0.25">
      <c r="A1715" s="20">
        <v>44808</v>
      </c>
      <c r="B1715" s="21">
        <v>107.8</v>
      </c>
      <c r="C1715" s="21">
        <v>109.2824</v>
      </c>
    </row>
    <row r="1716" spans="1:3" x14ac:dyDescent="0.25">
      <c r="A1716" s="20">
        <v>44809</v>
      </c>
      <c r="B1716" s="21">
        <v>107.8</v>
      </c>
      <c r="C1716" s="21">
        <v>109.0902</v>
      </c>
    </row>
    <row r="1717" spans="1:3" x14ac:dyDescent="0.25">
      <c r="A1717" s="20">
        <v>44810</v>
      </c>
      <c r="B1717" s="21">
        <v>107.76</v>
      </c>
      <c r="C1717" s="21">
        <v>109.1212</v>
      </c>
    </row>
    <row r="1718" spans="1:3" x14ac:dyDescent="0.25">
      <c r="A1718" s="20">
        <v>44811</v>
      </c>
      <c r="B1718" s="21">
        <v>108.05</v>
      </c>
      <c r="C1718" s="21">
        <v>109.19199999999999</v>
      </c>
    </row>
    <row r="1719" spans="1:3" x14ac:dyDescent="0.25">
      <c r="A1719" s="20">
        <v>44812</v>
      </c>
      <c r="B1719" s="21">
        <v>108.35</v>
      </c>
      <c r="C1719" s="21">
        <v>109.5197</v>
      </c>
    </row>
    <row r="1720" spans="1:3" x14ac:dyDescent="0.25">
      <c r="A1720" s="20">
        <v>44813</v>
      </c>
      <c r="B1720" s="21">
        <v>108.78</v>
      </c>
      <c r="C1720" s="21">
        <v>109.73009999999999</v>
      </c>
    </row>
    <row r="1721" spans="1:3" x14ac:dyDescent="0.25">
      <c r="A1721" s="20">
        <v>44814</v>
      </c>
      <c r="B1721" s="21">
        <v>108.78</v>
      </c>
      <c r="C1721" s="21">
        <v>109.73009999999999</v>
      </c>
    </row>
    <row r="1722" spans="1:3" x14ac:dyDescent="0.25">
      <c r="A1722" s="20">
        <v>44815</v>
      </c>
      <c r="B1722" s="21">
        <v>108.78</v>
      </c>
      <c r="C1722" s="21">
        <v>109.73009999999999</v>
      </c>
    </row>
    <row r="1723" spans="1:3" x14ac:dyDescent="0.25">
      <c r="A1723" s="20">
        <v>44816</v>
      </c>
      <c r="B1723" s="21">
        <v>108.99</v>
      </c>
      <c r="C1723" s="21">
        <v>110.0742</v>
      </c>
    </row>
    <row r="1724" spans="1:3" x14ac:dyDescent="0.25">
      <c r="A1724" s="20">
        <v>44817</v>
      </c>
      <c r="B1724" s="21">
        <v>108.38</v>
      </c>
      <c r="C1724" s="21">
        <v>110.1962</v>
      </c>
    </row>
    <row r="1725" spans="1:3" x14ac:dyDescent="0.25">
      <c r="A1725" s="20">
        <v>44818</v>
      </c>
      <c r="B1725" s="21">
        <v>108.13</v>
      </c>
      <c r="C1725" s="21">
        <v>109.6046</v>
      </c>
    </row>
    <row r="1726" spans="1:3" x14ac:dyDescent="0.25">
      <c r="A1726" s="20">
        <v>44819</v>
      </c>
      <c r="B1726" s="21">
        <v>107.89</v>
      </c>
      <c r="C1726" s="21">
        <v>109.54819999999999</v>
      </c>
    </row>
    <row r="1727" spans="1:3" x14ac:dyDescent="0.25">
      <c r="A1727" s="20">
        <v>44820</v>
      </c>
      <c r="B1727" s="21">
        <v>107.42</v>
      </c>
      <c r="C1727" s="21">
        <v>109.0384</v>
      </c>
    </row>
    <row r="1728" spans="1:3" x14ac:dyDescent="0.25">
      <c r="A1728" s="20">
        <v>44821</v>
      </c>
      <c r="B1728" s="21">
        <v>107.42</v>
      </c>
      <c r="C1728" s="21">
        <v>109.0384</v>
      </c>
    </row>
    <row r="1729" spans="1:3" x14ac:dyDescent="0.25">
      <c r="A1729" s="20">
        <v>44822</v>
      </c>
      <c r="B1729" s="21">
        <v>107.42</v>
      </c>
      <c r="C1729" s="21">
        <v>109.0384</v>
      </c>
    </row>
    <row r="1730" spans="1:3" x14ac:dyDescent="0.25">
      <c r="A1730" s="20">
        <v>44823</v>
      </c>
      <c r="B1730" s="21">
        <v>107.42</v>
      </c>
      <c r="C1730" s="21">
        <v>109.01049999999999</v>
      </c>
    </row>
    <row r="1731" spans="1:3" x14ac:dyDescent="0.25">
      <c r="A1731" s="20">
        <v>44824</v>
      </c>
      <c r="B1731" s="21">
        <v>107.44</v>
      </c>
      <c r="C1731" s="21">
        <v>108.8584</v>
      </c>
    </row>
    <row r="1732" spans="1:3" x14ac:dyDescent="0.25">
      <c r="A1732" s="20">
        <v>44825</v>
      </c>
      <c r="B1732" s="21">
        <v>107.4</v>
      </c>
      <c r="C1732" s="21">
        <v>108.54819999999999</v>
      </c>
    </row>
    <row r="1733" spans="1:3" x14ac:dyDescent="0.25">
      <c r="A1733" s="20">
        <v>44826</v>
      </c>
      <c r="B1733" s="21">
        <v>106.94</v>
      </c>
      <c r="C1733" s="21">
        <v>108.4218</v>
      </c>
    </row>
    <row r="1734" spans="1:3" x14ac:dyDescent="0.25">
      <c r="A1734" s="20">
        <v>44827</v>
      </c>
      <c r="B1734" s="21">
        <v>106.23</v>
      </c>
      <c r="C1734" s="21">
        <v>107.87050000000001</v>
      </c>
    </row>
    <row r="1735" spans="1:3" x14ac:dyDescent="0.25">
      <c r="A1735" s="20">
        <v>44828</v>
      </c>
      <c r="B1735" s="21">
        <v>106.23</v>
      </c>
      <c r="C1735" s="21">
        <v>107.87050000000001</v>
      </c>
    </row>
    <row r="1736" spans="1:3" x14ac:dyDescent="0.25">
      <c r="A1736" s="20">
        <v>44829</v>
      </c>
      <c r="B1736" s="21">
        <v>106.23</v>
      </c>
      <c r="C1736" s="21">
        <v>107.87050000000001</v>
      </c>
    </row>
    <row r="1737" spans="1:3" x14ac:dyDescent="0.25">
      <c r="A1737" s="20">
        <v>44830</v>
      </c>
      <c r="B1737" s="21">
        <v>105.7</v>
      </c>
      <c r="C1737" s="21">
        <v>106.99</v>
      </c>
    </row>
    <row r="1738" spans="1:3" x14ac:dyDescent="0.25">
      <c r="A1738" s="20">
        <v>44831</v>
      </c>
      <c r="B1738" s="21">
        <v>105.5</v>
      </c>
      <c r="C1738" s="21">
        <v>106.6969</v>
      </c>
    </row>
    <row r="1739" spans="1:3" x14ac:dyDescent="0.25">
      <c r="A1739" s="20">
        <v>44832</v>
      </c>
      <c r="B1739" s="21">
        <v>105.5</v>
      </c>
      <c r="C1739" s="21">
        <v>105.9678</v>
      </c>
    </row>
    <row r="1740" spans="1:3" x14ac:dyDescent="0.25">
      <c r="A1740" s="20">
        <v>44833</v>
      </c>
      <c r="B1740" s="21">
        <v>105.19</v>
      </c>
      <c r="C1740" s="21">
        <v>105.49120000000001</v>
      </c>
    </row>
    <row r="1741" spans="1:3" x14ac:dyDescent="0.25">
      <c r="A1741" s="20">
        <v>44834</v>
      </c>
      <c r="B1741" s="21">
        <v>105.38</v>
      </c>
      <c r="C1741" s="21">
        <v>105.3759</v>
      </c>
    </row>
    <row r="1742" spans="1:3" x14ac:dyDescent="0.25">
      <c r="A1742" s="20">
        <v>44835</v>
      </c>
      <c r="B1742" s="21">
        <v>105.38</v>
      </c>
      <c r="C1742" s="21">
        <v>105.3759</v>
      </c>
    </row>
    <row r="1743" spans="1:3" x14ac:dyDescent="0.25">
      <c r="A1743" s="20">
        <v>44836</v>
      </c>
      <c r="B1743" s="21">
        <v>105.38</v>
      </c>
      <c r="C1743" s="21">
        <v>105.3759</v>
      </c>
    </row>
    <row r="1744" spans="1:3" x14ac:dyDescent="0.25">
      <c r="A1744" s="20">
        <v>44837</v>
      </c>
      <c r="B1744" s="21">
        <v>105.62</v>
      </c>
      <c r="C1744" s="21">
        <v>105.3259</v>
      </c>
    </row>
    <row r="1745" spans="1:3" x14ac:dyDescent="0.25">
      <c r="A1745" s="20">
        <v>44838</v>
      </c>
      <c r="B1745" s="21">
        <v>106.62</v>
      </c>
      <c r="C1745" s="21">
        <v>106.2088</v>
      </c>
    </row>
    <row r="1746" spans="1:3" x14ac:dyDescent="0.25">
      <c r="A1746" s="20">
        <v>44839</v>
      </c>
      <c r="B1746" s="21">
        <v>106.62</v>
      </c>
      <c r="C1746" s="21">
        <v>106.2088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P652"/>
  <sheetViews>
    <sheetView zoomScaleNormal="100" workbookViewId="0">
      <pane ySplit="1" topLeftCell="A593" activePane="bottomLeft" state="frozen"/>
      <selection pane="bottomLeft" activeCell="K75" sqref="K75:K645"/>
    </sheetView>
  </sheetViews>
  <sheetFormatPr defaultRowHeight="15" x14ac:dyDescent="0.25"/>
  <cols>
    <col min="1" max="1" width="20.7109375" customWidth="1"/>
    <col min="2" max="2" width="8.85546875" bestFit="1" customWidth="1"/>
    <col min="3" max="3" width="16.85546875" bestFit="1" customWidth="1"/>
    <col min="4" max="4" width="20.5703125" bestFit="1" customWidth="1"/>
    <col min="5" max="5" width="20.5703125" style="27" bestFit="1" customWidth="1"/>
    <col min="6" max="6" width="20.5703125" style="27" customWidth="1"/>
    <col min="7" max="7" width="19.42578125" style="27" bestFit="1" customWidth="1"/>
    <col min="8" max="10" width="20.5703125" style="27" customWidth="1"/>
    <col min="11" max="11" width="18" bestFit="1" customWidth="1"/>
    <col min="13" max="13" width="10.140625" bestFit="1" customWidth="1"/>
  </cols>
  <sheetData>
    <row r="1" spans="1:12" x14ac:dyDescent="0.25">
      <c r="A1" s="7" t="s">
        <v>5</v>
      </c>
      <c r="B1" s="7" t="s">
        <v>11</v>
      </c>
      <c r="C1" s="33" t="s">
        <v>31</v>
      </c>
      <c r="D1" s="34" t="s">
        <v>30</v>
      </c>
      <c r="E1" s="33" t="s">
        <v>32</v>
      </c>
      <c r="F1" s="33" t="s">
        <v>26</v>
      </c>
      <c r="G1" s="34" t="s">
        <v>27</v>
      </c>
      <c r="H1" s="33" t="s">
        <v>33</v>
      </c>
      <c r="I1" s="34" t="s">
        <v>28</v>
      </c>
      <c r="J1" s="34" t="s">
        <v>29</v>
      </c>
      <c r="K1" s="7" t="s">
        <v>25</v>
      </c>
    </row>
    <row r="2" spans="1:12" x14ac:dyDescent="0.25">
      <c r="A2" s="9">
        <v>25964</v>
      </c>
      <c r="B2" s="10">
        <v>1.8893814055418231E-2</v>
      </c>
      <c r="C2" s="10"/>
      <c r="D2" s="10"/>
      <c r="E2" s="10"/>
      <c r="F2" s="10"/>
      <c r="G2" s="10"/>
      <c r="H2" s="10"/>
      <c r="I2" s="10"/>
      <c r="J2" s="10"/>
      <c r="K2" s="10">
        <v>1.8893814055418231E-2</v>
      </c>
    </row>
    <row r="3" spans="1:12" x14ac:dyDescent="0.25">
      <c r="A3" s="9">
        <v>25992</v>
      </c>
      <c r="B3" s="10">
        <v>1.422337419843767E-2</v>
      </c>
      <c r="C3" s="10"/>
      <c r="D3" s="10"/>
      <c r="E3" s="10"/>
      <c r="F3" s="10"/>
      <c r="G3" s="10"/>
      <c r="H3" s="10"/>
      <c r="I3" s="10"/>
      <c r="J3" s="10"/>
      <c r="K3" s="10">
        <v>1.422337419843767E-2</v>
      </c>
      <c r="L3" s="27"/>
    </row>
    <row r="4" spans="1:12" x14ac:dyDescent="0.25">
      <c r="A4" s="9">
        <v>26023</v>
      </c>
      <c r="B4" s="10">
        <v>2.9626372714962601E-2</v>
      </c>
      <c r="C4" s="10"/>
      <c r="D4" s="10"/>
      <c r="E4" s="10"/>
      <c r="F4" s="10"/>
      <c r="G4" s="10"/>
      <c r="H4" s="10"/>
      <c r="I4" s="10"/>
      <c r="J4" s="10"/>
      <c r="K4" s="10">
        <v>2.9626372714962601E-2</v>
      </c>
      <c r="L4" s="27"/>
    </row>
    <row r="5" spans="1:12" x14ac:dyDescent="0.25">
      <c r="A5" s="9">
        <v>26053</v>
      </c>
      <c r="B5" s="10">
        <v>1.444313206943915E-2</v>
      </c>
      <c r="C5" s="10"/>
      <c r="D5" s="10"/>
      <c r="E5" s="10"/>
      <c r="F5" s="10"/>
      <c r="G5" s="10"/>
      <c r="H5" s="10"/>
      <c r="I5" s="10"/>
      <c r="J5" s="10"/>
      <c r="K5" s="10">
        <v>1.444313206943915E-2</v>
      </c>
      <c r="L5" s="27"/>
    </row>
    <row r="6" spans="1:12" x14ac:dyDescent="0.25">
      <c r="A6" s="9">
        <v>26084</v>
      </c>
      <c r="B6" s="10">
        <v>1.717937221758925E-2</v>
      </c>
      <c r="C6" s="10"/>
      <c r="D6" s="10"/>
      <c r="E6" s="10"/>
      <c r="F6" s="10"/>
      <c r="G6" s="10"/>
      <c r="H6" s="10"/>
      <c r="I6" s="10"/>
      <c r="J6" s="10"/>
      <c r="K6" s="10">
        <v>1.717937221758925E-2</v>
      </c>
      <c r="L6" s="27"/>
    </row>
    <row r="7" spans="1:12" x14ac:dyDescent="0.25">
      <c r="A7" s="9">
        <v>26114</v>
      </c>
      <c r="B7" s="10">
        <v>3.6713035295945717E-2</v>
      </c>
      <c r="C7" s="10"/>
      <c r="D7" s="10"/>
      <c r="E7" s="10"/>
      <c r="F7" s="10"/>
      <c r="G7" s="10"/>
      <c r="H7" s="10"/>
      <c r="I7" s="10"/>
      <c r="J7" s="10"/>
      <c r="K7" s="10">
        <v>3.6713035295945717E-2</v>
      </c>
      <c r="L7" s="27"/>
    </row>
    <row r="8" spans="1:12" x14ac:dyDescent="0.25">
      <c r="A8" s="9">
        <v>26145</v>
      </c>
      <c r="B8" s="10">
        <v>1.428436849546433E-2</v>
      </c>
      <c r="C8" s="10"/>
      <c r="D8" s="10"/>
      <c r="E8" s="10"/>
      <c r="F8" s="10"/>
      <c r="G8" s="10"/>
      <c r="H8" s="10"/>
      <c r="I8" s="10"/>
      <c r="J8" s="10"/>
      <c r="K8" s="10">
        <v>1.428436849546433E-2</v>
      </c>
      <c r="L8" s="27"/>
    </row>
    <row r="9" spans="1:12" x14ac:dyDescent="0.25">
      <c r="A9" s="9">
        <v>26176</v>
      </c>
      <c r="B9" s="10">
        <v>2.1462032908734271E-2</v>
      </c>
      <c r="C9" s="10"/>
      <c r="D9" s="10"/>
      <c r="E9" s="10"/>
      <c r="F9" s="10"/>
      <c r="G9" s="10"/>
      <c r="H9" s="10"/>
      <c r="I9" s="10"/>
      <c r="J9" s="10"/>
      <c r="K9" s="10">
        <v>2.1462032908734271E-2</v>
      </c>
      <c r="L9" s="27"/>
    </row>
    <row r="10" spans="1:12" x14ac:dyDescent="0.25">
      <c r="A10" s="9">
        <v>26206</v>
      </c>
      <c r="B10" s="10">
        <v>2.614896567381586E-2</v>
      </c>
      <c r="C10" s="10"/>
      <c r="D10" s="10"/>
      <c r="E10" s="10"/>
      <c r="F10" s="10"/>
      <c r="G10" s="10"/>
      <c r="H10" s="10"/>
      <c r="I10" s="10"/>
      <c r="J10" s="10"/>
      <c r="K10" s="10">
        <v>2.614896567381586E-2</v>
      </c>
      <c r="L10" s="27"/>
    </row>
    <row r="11" spans="1:12" x14ac:dyDescent="0.25">
      <c r="A11" s="9">
        <v>26237</v>
      </c>
      <c r="B11" s="10">
        <v>7.6282043497393204E-3</v>
      </c>
      <c r="C11" s="10"/>
      <c r="D11" s="10"/>
      <c r="E11" s="10"/>
      <c r="F11" s="10"/>
      <c r="G11" s="10"/>
      <c r="H11" s="10"/>
      <c r="I11" s="10"/>
      <c r="J11" s="10"/>
      <c r="K11" s="10">
        <v>7.6282043497393204E-3</v>
      </c>
      <c r="L11" s="27"/>
    </row>
    <row r="12" spans="1:12" x14ac:dyDescent="0.25">
      <c r="A12" s="9">
        <v>26267</v>
      </c>
      <c r="B12" s="10">
        <v>2.0261430476116171E-2</v>
      </c>
      <c r="C12" s="10"/>
      <c r="D12" s="10"/>
      <c r="E12" s="10"/>
      <c r="F12" s="10"/>
      <c r="G12" s="10"/>
      <c r="H12" s="10"/>
      <c r="I12" s="10"/>
      <c r="J12" s="10"/>
      <c r="K12" s="10">
        <v>2.0261430476116171E-2</v>
      </c>
      <c r="L12" s="27"/>
    </row>
    <row r="13" spans="1:12" x14ac:dyDescent="0.25">
      <c r="A13" s="9">
        <v>26298</v>
      </c>
      <c r="B13" s="10">
        <v>-9.2433670154651315E-3</v>
      </c>
      <c r="C13" s="10"/>
      <c r="D13" s="10"/>
      <c r="E13" s="10"/>
      <c r="F13" s="10"/>
      <c r="G13" s="10"/>
      <c r="H13" s="10"/>
      <c r="I13" s="10"/>
      <c r="J13" s="10"/>
      <c r="K13" s="10">
        <v>-9.2433670154651315E-3</v>
      </c>
      <c r="L13" s="27"/>
    </row>
    <row r="14" spans="1:12" x14ac:dyDescent="0.25">
      <c r="A14" s="9">
        <v>26329</v>
      </c>
      <c r="B14" s="10">
        <v>7.8895705598005517E-3</v>
      </c>
      <c r="C14" s="10"/>
      <c r="D14" s="10"/>
      <c r="E14" s="10"/>
      <c r="F14" s="10"/>
      <c r="G14" s="10"/>
      <c r="H14" s="10"/>
      <c r="I14" s="10"/>
      <c r="J14" s="10"/>
      <c r="K14" s="10">
        <v>7.8895705598005517E-3</v>
      </c>
      <c r="L14" s="27"/>
    </row>
    <row r="15" spans="1:12" x14ac:dyDescent="0.25">
      <c r="A15" s="9">
        <v>26358</v>
      </c>
      <c r="B15" s="10">
        <v>1.8802999541767122E-2</v>
      </c>
      <c r="C15" s="10"/>
      <c r="D15" s="10"/>
      <c r="E15" s="10"/>
      <c r="F15" s="10"/>
      <c r="G15" s="10"/>
      <c r="H15" s="10"/>
      <c r="I15" s="10"/>
      <c r="J15" s="10"/>
      <c r="K15" s="10">
        <v>1.8802999541767122E-2</v>
      </c>
      <c r="L15" s="27"/>
    </row>
    <row r="16" spans="1:12" x14ac:dyDescent="0.25">
      <c r="A16" s="9">
        <v>26389</v>
      </c>
      <c r="B16" s="10">
        <v>1.764704964696406E-2</v>
      </c>
      <c r="C16" s="10"/>
      <c r="D16" s="10"/>
      <c r="E16" s="10"/>
      <c r="F16" s="10"/>
      <c r="G16" s="10"/>
      <c r="H16" s="10"/>
      <c r="I16" s="10"/>
      <c r="J16" s="10"/>
      <c r="K16" s="10">
        <v>1.764704964696406E-2</v>
      </c>
      <c r="L16" s="27"/>
    </row>
    <row r="17" spans="1:12" x14ac:dyDescent="0.25">
      <c r="A17" s="9">
        <v>26419</v>
      </c>
      <c r="B17" s="10">
        <v>2.5045936473773182E-2</v>
      </c>
      <c r="C17" s="10"/>
      <c r="D17" s="10"/>
      <c r="E17" s="10"/>
      <c r="F17" s="10"/>
      <c r="G17" s="10"/>
      <c r="H17" s="10"/>
      <c r="I17" s="10"/>
      <c r="J17" s="10"/>
      <c r="K17" s="10">
        <v>2.5045936473773182E-2</v>
      </c>
      <c r="L17" s="27"/>
    </row>
    <row r="18" spans="1:12" x14ac:dyDescent="0.25">
      <c r="A18" s="9">
        <v>26450</v>
      </c>
      <c r="B18" s="10">
        <v>1.8170298670230341E-2</v>
      </c>
      <c r="C18" s="10"/>
      <c r="D18" s="10"/>
      <c r="E18" s="10"/>
      <c r="F18" s="10"/>
      <c r="G18" s="10"/>
      <c r="H18" s="10"/>
      <c r="I18" s="10"/>
      <c r="J18" s="10"/>
      <c r="K18" s="10">
        <v>1.8170298670230341E-2</v>
      </c>
      <c r="L18" s="27"/>
    </row>
    <row r="19" spans="1:12" x14ac:dyDescent="0.25">
      <c r="A19" s="9">
        <v>26480</v>
      </c>
      <c r="B19" s="10">
        <v>2.6503075582999139E-2</v>
      </c>
      <c r="C19" s="10"/>
      <c r="D19" s="10"/>
      <c r="E19" s="10"/>
      <c r="F19" s="10"/>
      <c r="G19" s="10"/>
      <c r="H19" s="10"/>
      <c r="I19" s="10"/>
      <c r="J19" s="10"/>
      <c r="K19" s="10">
        <v>2.6503075582999139E-2</v>
      </c>
      <c r="L19" s="27"/>
    </row>
    <row r="20" spans="1:12" x14ac:dyDescent="0.25">
      <c r="A20" s="9">
        <v>26511</v>
      </c>
      <c r="B20" s="10">
        <v>2.404111279469601E-2</v>
      </c>
      <c r="C20" s="10"/>
      <c r="D20" s="10"/>
      <c r="E20" s="10"/>
      <c r="F20" s="10"/>
      <c r="G20" s="10"/>
      <c r="H20" s="10"/>
      <c r="I20" s="10"/>
      <c r="J20" s="10"/>
      <c r="K20" s="10">
        <v>2.404111279469601E-2</v>
      </c>
      <c r="L20" s="27"/>
    </row>
    <row r="21" spans="1:12" x14ac:dyDescent="0.25">
      <c r="A21" s="9">
        <v>26542</v>
      </c>
      <c r="B21" s="10">
        <v>1.185227185599147E-2</v>
      </c>
      <c r="C21" s="10"/>
      <c r="D21" s="10"/>
      <c r="E21" s="10"/>
      <c r="F21" s="10"/>
      <c r="G21" s="10"/>
      <c r="H21" s="10"/>
      <c r="I21" s="10"/>
      <c r="J21" s="10"/>
      <c r="K21" s="10">
        <v>1.185227185599147E-2</v>
      </c>
      <c r="L21" s="27"/>
    </row>
    <row r="22" spans="1:12" x14ac:dyDescent="0.25">
      <c r="A22" s="9">
        <v>26572</v>
      </c>
      <c r="B22" s="10">
        <v>2.2128718920527039E-2</v>
      </c>
      <c r="C22" s="10"/>
      <c r="D22" s="10"/>
      <c r="E22" s="10"/>
      <c r="F22" s="10"/>
      <c r="G22" s="10"/>
      <c r="H22" s="10"/>
      <c r="I22" s="10"/>
      <c r="J22" s="10"/>
      <c r="K22" s="10">
        <v>2.2128718920527039E-2</v>
      </c>
      <c r="L22" s="27"/>
    </row>
    <row r="23" spans="1:12" x14ac:dyDescent="0.25">
      <c r="A23" s="9">
        <v>26603</v>
      </c>
      <c r="B23" s="10">
        <v>2.6994769716629289E-2</v>
      </c>
      <c r="C23" s="10"/>
      <c r="D23" s="10"/>
      <c r="E23" s="10"/>
      <c r="F23" s="10"/>
      <c r="G23" s="10"/>
      <c r="H23" s="10"/>
      <c r="I23" s="10"/>
      <c r="J23" s="10"/>
      <c r="K23" s="10">
        <v>2.6994769716629289E-2</v>
      </c>
      <c r="L23" s="27"/>
    </row>
    <row r="24" spans="1:12" x14ac:dyDescent="0.25">
      <c r="A24" s="9">
        <v>26633</v>
      </c>
      <c r="B24" s="10">
        <v>4.7226357472673897E-3</v>
      </c>
      <c r="C24" s="10"/>
      <c r="D24" s="10"/>
      <c r="E24" s="10"/>
      <c r="F24" s="10"/>
      <c r="G24" s="10"/>
      <c r="H24" s="10"/>
      <c r="I24" s="10"/>
      <c r="J24" s="10"/>
      <c r="K24" s="10">
        <v>4.7226357472673897E-3</v>
      </c>
      <c r="L24" s="27"/>
    </row>
    <row r="25" spans="1:12" x14ac:dyDescent="0.25">
      <c r="A25" s="9">
        <v>26664</v>
      </c>
      <c r="B25" s="10">
        <v>2.0268772312220129E-2</v>
      </c>
      <c r="C25" s="10"/>
      <c r="D25" s="10"/>
      <c r="E25" s="10"/>
      <c r="F25" s="10"/>
      <c r="G25" s="10"/>
      <c r="H25" s="10"/>
      <c r="I25" s="10"/>
      <c r="J25" s="10"/>
      <c r="K25" s="10">
        <v>2.0268772312220129E-2</v>
      </c>
      <c r="L25" s="27"/>
    </row>
    <row r="26" spans="1:12" x14ac:dyDescent="0.25">
      <c r="A26" s="9">
        <v>26695</v>
      </c>
      <c r="B26" s="10">
        <v>2.0626924821739889E-2</v>
      </c>
      <c r="C26" s="10"/>
      <c r="D26" s="10"/>
      <c r="E26" s="10"/>
      <c r="F26" s="10"/>
      <c r="G26" s="10"/>
      <c r="H26" s="10"/>
      <c r="I26" s="10"/>
      <c r="J26" s="10"/>
      <c r="K26" s="10">
        <v>2.0626924821739889E-2</v>
      </c>
      <c r="L26" s="27"/>
    </row>
    <row r="27" spans="1:12" x14ac:dyDescent="0.25">
      <c r="A27" s="9">
        <v>26723</v>
      </c>
      <c r="B27" s="10">
        <v>1.5119910739177071E-2</v>
      </c>
      <c r="C27" s="10"/>
      <c r="D27" s="10"/>
      <c r="E27" s="10"/>
      <c r="F27" s="10"/>
      <c r="G27" s="10"/>
      <c r="H27" s="10"/>
      <c r="I27" s="10"/>
      <c r="J27" s="10"/>
      <c r="K27" s="10">
        <v>1.5119910739177071E-2</v>
      </c>
      <c r="L27" s="27"/>
    </row>
    <row r="28" spans="1:12" x14ac:dyDescent="0.25">
      <c r="A28" s="9">
        <v>26754</v>
      </c>
      <c r="B28" s="10">
        <v>3.2289920763006963E-2</v>
      </c>
      <c r="C28" s="10"/>
      <c r="D28" s="10"/>
      <c r="E28" s="10"/>
      <c r="F28" s="10"/>
      <c r="G28" s="10"/>
      <c r="H28" s="10"/>
      <c r="I28" s="10"/>
      <c r="J28" s="10"/>
      <c r="K28" s="10">
        <v>3.2289920763006963E-2</v>
      </c>
      <c r="L28" s="27"/>
    </row>
    <row r="29" spans="1:12" x14ac:dyDescent="0.25">
      <c r="A29" s="9">
        <v>26784</v>
      </c>
      <c r="B29" s="10">
        <v>1.750906698029198E-2</v>
      </c>
      <c r="C29" s="10"/>
      <c r="D29" s="10"/>
      <c r="E29" s="10"/>
      <c r="F29" s="10"/>
      <c r="G29" s="10"/>
      <c r="H29" s="10"/>
      <c r="I29" s="10"/>
      <c r="J29" s="10"/>
      <c r="K29" s="10">
        <v>1.750906698029198E-2</v>
      </c>
      <c r="L29" s="27"/>
    </row>
    <row r="30" spans="1:12" x14ac:dyDescent="0.25">
      <c r="A30" s="9">
        <v>26815</v>
      </c>
      <c r="B30" s="10">
        <v>2.502607982018645E-2</v>
      </c>
      <c r="C30" s="10"/>
      <c r="D30" s="10"/>
      <c r="E30" s="10"/>
      <c r="F30" s="10"/>
      <c r="G30" s="10"/>
      <c r="H30" s="10"/>
      <c r="I30" s="10"/>
      <c r="J30" s="10"/>
      <c r="K30" s="10">
        <v>2.502607982018645E-2</v>
      </c>
      <c r="L30" s="27"/>
    </row>
    <row r="31" spans="1:12" x14ac:dyDescent="0.25">
      <c r="A31" s="9">
        <v>26845</v>
      </c>
      <c r="B31" s="10">
        <v>3.5108152631539102E-2</v>
      </c>
      <c r="C31" s="10"/>
      <c r="D31" s="10"/>
      <c r="E31" s="10"/>
      <c r="F31" s="10"/>
      <c r="G31" s="10"/>
      <c r="H31" s="10"/>
      <c r="I31" s="10"/>
      <c r="J31" s="10"/>
      <c r="K31" s="10">
        <v>3.5108152631539102E-2</v>
      </c>
      <c r="L31" s="27"/>
    </row>
    <row r="32" spans="1:12" x14ac:dyDescent="0.25">
      <c r="A32" s="9">
        <v>26876</v>
      </c>
      <c r="B32" s="10">
        <v>2.3136381167159659E-2</v>
      </c>
      <c r="C32" s="10"/>
      <c r="D32" s="10"/>
      <c r="E32" s="10"/>
      <c r="F32" s="10"/>
      <c r="G32" s="10"/>
      <c r="H32" s="10"/>
      <c r="I32" s="10"/>
      <c r="J32" s="10"/>
      <c r="K32" s="10">
        <v>2.3136381167159659E-2</v>
      </c>
      <c r="L32" s="27"/>
    </row>
    <row r="33" spans="1:12" x14ac:dyDescent="0.25">
      <c r="A33" s="9">
        <v>26907</v>
      </c>
      <c r="B33" s="10">
        <v>2.6809840218289471E-2</v>
      </c>
      <c r="C33" s="10"/>
      <c r="D33" s="10"/>
      <c r="E33" s="10"/>
      <c r="F33" s="10"/>
      <c r="G33" s="10"/>
      <c r="H33" s="10"/>
      <c r="I33" s="10"/>
      <c r="J33" s="10"/>
      <c r="K33" s="10">
        <v>2.6809840218289471E-2</v>
      </c>
      <c r="L33" s="27"/>
    </row>
    <row r="34" spans="1:12" x14ac:dyDescent="0.25">
      <c r="A34" s="9">
        <v>26937</v>
      </c>
      <c r="B34" s="10">
        <v>1.519060454315535E-2</v>
      </c>
      <c r="C34" s="10"/>
      <c r="D34" s="10"/>
      <c r="E34" s="10"/>
      <c r="F34" s="10"/>
      <c r="G34" s="10"/>
      <c r="H34" s="10"/>
      <c r="I34" s="10"/>
      <c r="J34" s="10"/>
      <c r="K34" s="10">
        <v>1.519060454315535E-2</v>
      </c>
      <c r="L34" s="27"/>
    </row>
    <row r="35" spans="1:12" x14ac:dyDescent="0.25">
      <c r="A35" s="9">
        <v>26968</v>
      </c>
      <c r="B35" s="10">
        <v>2.771971867590195E-2</v>
      </c>
      <c r="C35" s="10"/>
      <c r="D35" s="10"/>
      <c r="E35" s="10"/>
      <c r="F35" s="10"/>
      <c r="G35" s="10"/>
      <c r="H35" s="10"/>
      <c r="I35" s="10"/>
      <c r="J35" s="10"/>
      <c r="K35" s="10">
        <v>2.771971867590195E-2</v>
      </c>
      <c r="L35" s="27"/>
    </row>
    <row r="36" spans="1:12" x14ac:dyDescent="0.25">
      <c r="A36" s="9">
        <v>26998</v>
      </c>
      <c r="B36" s="10">
        <v>-2.2980061677906779E-2</v>
      </c>
      <c r="C36" s="10"/>
      <c r="D36" s="10"/>
      <c r="E36" s="10"/>
      <c r="F36" s="10"/>
      <c r="G36" s="10"/>
      <c r="H36" s="10"/>
      <c r="I36" s="10"/>
      <c r="J36" s="10"/>
      <c r="K36" s="10">
        <v>-2.2980061677906779E-2</v>
      </c>
      <c r="L36" s="27"/>
    </row>
    <row r="37" spans="1:12" x14ac:dyDescent="0.25">
      <c r="A37" s="9">
        <v>27029</v>
      </c>
      <c r="B37" s="10">
        <v>2.5172550854638761E-2</v>
      </c>
      <c r="C37" s="10"/>
      <c r="D37" s="10"/>
      <c r="E37" s="10"/>
      <c r="F37" s="10"/>
      <c r="G37" s="10"/>
      <c r="H37" s="10"/>
      <c r="I37" s="10"/>
      <c r="J37" s="10"/>
      <c r="K37" s="10">
        <v>2.5172550854638761E-2</v>
      </c>
      <c r="L37" s="27"/>
    </row>
    <row r="38" spans="1:12" x14ac:dyDescent="0.25">
      <c r="A38" s="9">
        <v>27060</v>
      </c>
      <c r="B38" s="10">
        <v>5.2552660631094213E-2</v>
      </c>
      <c r="C38" s="10"/>
      <c r="D38" s="10"/>
      <c r="E38" s="10"/>
      <c r="F38" s="10"/>
      <c r="G38" s="10"/>
      <c r="H38" s="10"/>
      <c r="I38" s="10"/>
      <c r="J38" s="10"/>
      <c r="K38" s="10">
        <v>5.2552660631094213E-2</v>
      </c>
      <c r="L38" s="27"/>
    </row>
    <row r="39" spans="1:12" x14ac:dyDescent="0.25">
      <c r="A39" s="9">
        <v>27088</v>
      </c>
      <c r="B39" s="10">
        <v>2.5907684933871081E-2</v>
      </c>
      <c r="C39" s="10"/>
      <c r="D39" s="10"/>
      <c r="E39" s="10"/>
      <c r="F39" s="10"/>
      <c r="G39" s="10"/>
      <c r="H39" s="10"/>
      <c r="I39" s="10"/>
      <c r="J39" s="10"/>
      <c r="K39" s="10">
        <v>2.5907684933871081E-2</v>
      </c>
      <c r="L39" s="27"/>
    </row>
    <row r="40" spans="1:12" x14ac:dyDescent="0.25">
      <c r="A40" s="9">
        <v>27119</v>
      </c>
      <c r="B40" s="10">
        <v>2.756606659433114E-4</v>
      </c>
      <c r="C40" s="10"/>
      <c r="D40" s="10"/>
      <c r="E40" s="10"/>
      <c r="F40" s="10"/>
      <c r="G40" s="10"/>
      <c r="H40" s="10"/>
      <c r="I40" s="10"/>
      <c r="J40" s="10"/>
      <c r="K40" s="10">
        <v>2.756606659433114E-4</v>
      </c>
      <c r="L40" s="27"/>
    </row>
    <row r="41" spans="1:12" x14ac:dyDescent="0.25">
      <c r="A41" s="9">
        <v>27149</v>
      </c>
      <c r="B41" s="10">
        <v>2.637621248259259E-2</v>
      </c>
      <c r="C41" s="10"/>
      <c r="D41" s="10"/>
      <c r="E41" s="10"/>
      <c r="F41" s="10"/>
      <c r="G41" s="10"/>
      <c r="H41" s="10"/>
      <c r="I41" s="10"/>
      <c r="J41" s="10"/>
      <c r="K41" s="10">
        <v>2.637621248259259E-2</v>
      </c>
      <c r="L41" s="27"/>
    </row>
    <row r="42" spans="1:12" x14ac:dyDescent="0.25">
      <c r="A42" s="9">
        <v>27180</v>
      </c>
      <c r="B42" s="10">
        <v>2.594411109302874E-2</v>
      </c>
      <c r="C42" s="10"/>
      <c r="D42" s="10"/>
      <c r="E42" s="10"/>
      <c r="F42" s="10"/>
      <c r="G42" s="10"/>
      <c r="H42" s="10"/>
      <c r="I42" s="10"/>
      <c r="J42" s="10"/>
      <c r="K42" s="10">
        <v>2.594411109302874E-2</v>
      </c>
      <c r="L42" s="27"/>
    </row>
    <row r="43" spans="1:12" x14ac:dyDescent="0.25">
      <c r="A43" s="9">
        <v>27210</v>
      </c>
      <c r="B43" s="10">
        <v>3.0459408068556511E-2</v>
      </c>
      <c r="C43" s="10"/>
      <c r="D43" s="10"/>
      <c r="E43" s="10"/>
      <c r="F43" s="10"/>
      <c r="G43" s="10"/>
      <c r="H43" s="10"/>
      <c r="I43" s="10"/>
      <c r="J43" s="10"/>
      <c r="K43" s="10">
        <v>3.0459408068556511E-2</v>
      </c>
      <c r="L43" s="27"/>
    </row>
    <row r="44" spans="1:12" x14ac:dyDescent="0.25">
      <c r="A44" s="9">
        <v>27241</v>
      </c>
      <c r="B44" s="10">
        <v>-1.907255545802844E-3</v>
      </c>
      <c r="C44" s="10"/>
      <c r="D44" s="10"/>
      <c r="E44" s="10"/>
      <c r="F44" s="10"/>
      <c r="G44" s="10"/>
      <c r="H44" s="10"/>
      <c r="I44" s="10"/>
      <c r="J44" s="10"/>
      <c r="K44" s="10">
        <v>-1.907255545802844E-3</v>
      </c>
      <c r="L44" s="27"/>
    </row>
    <row r="45" spans="1:12" x14ac:dyDescent="0.25">
      <c r="A45" s="9">
        <v>27272</v>
      </c>
      <c r="B45" s="10">
        <v>-1.9998107473112481E-2</v>
      </c>
      <c r="C45" s="10"/>
      <c r="D45" s="10"/>
      <c r="E45" s="10"/>
      <c r="F45" s="10"/>
      <c r="G45" s="10"/>
      <c r="H45" s="10"/>
      <c r="I45" s="10"/>
      <c r="J45" s="10"/>
      <c r="K45" s="10">
        <v>-1.9998107473112481E-2</v>
      </c>
      <c r="L45" s="27"/>
    </row>
    <row r="46" spans="1:12" x14ac:dyDescent="0.25">
      <c r="A46" s="9">
        <v>27302</v>
      </c>
      <c r="B46" s="10">
        <v>-2.0176044509549129E-2</v>
      </c>
      <c r="C46" s="10"/>
      <c r="D46" s="10"/>
      <c r="E46" s="10"/>
      <c r="F46" s="10"/>
      <c r="G46" s="10"/>
      <c r="H46" s="10"/>
      <c r="I46" s="10"/>
      <c r="J46" s="10"/>
      <c r="K46" s="10">
        <v>-2.0176044509549129E-2</v>
      </c>
      <c r="L46" s="27"/>
    </row>
    <row r="47" spans="1:12" x14ac:dyDescent="0.25">
      <c r="A47" s="9">
        <v>27333</v>
      </c>
      <c r="B47" s="10">
        <v>3.0140233851350121E-2</v>
      </c>
      <c r="C47" s="10"/>
      <c r="D47" s="10"/>
      <c r="E47" s="10"/>
      <c r="F47" s="10"/>
      <c r="G47" s="10"/>
      <c r="H47" s="10"/>
      <c r="I47" s="10"/>
      <c r="J47" s="10"/>
      <c r="K47" s="10">
        <v>3.0140233851350121E-2</v>
      </c>
      <c r="L47" s="27"/>
    </row>
    <row r="48" spans="1:12" x14ac:dyDescent="0.25">
      <c r="A48" s="9">
        <v>27363</v>
      </c>
      <c r="B48" s="10">
        <v>3.502383907492046E-2</v>
      </c>
      <c r="C48" s="10"/>
      <c r="D48" s="10"/>
      <c r="E48" s="10"/>
      <c r="F48" s="10"/>
      <c r="G48" s="10"/>
      <c r="H48" s="10"/>
      <c r="I48" s="10"/>
      <c r="J48" s="10"/>
      <c r="K48" s="10">
        <v>3.502383907492046E-2</v>
      </c>
      <c r="L48" s="27"/>
    </row>
    <row r="49" spans="1:12" x14ac:dyDescent="0.25">
      <c r="A49" s="9">
        <v>27394</v>
      </c>
      <c r="B49" s="10">
        <v>4.6278945245516789E-2</v>
      </c>
      <c r="C49" s="10"/>
      <c r="D49" s="10"/>
      <c r="E49" s="10"/>
      <c r="F49" s="10"/>
      <c r="G49" s="10"/>
      <c r="H49" s="10"/>
      <c r="I49" s="10"/>
      <c r="J49" s="10"/>
      <c r="K49" s="10">
        <v>4.6278945245516789E-2</v>
      </c>
      <c r="L49" s="27"/>
    </row>
    <row r="50" spans="1:12" x14ac:dyDescent="0.25">
      <c r="A50" s="9">
        <v>27425</v>
      </c>
      <c r="B50" s="10">
        <v>-1.148404491763844E-2</v>
      </c>
      <c r="C50" s="10"/>
      <c r="D50" s="10"/>
      <c r="E50" s="10"/>
      <c r="F50" s="10"/>
      <c r="G50" s="10"/>
      <c r="H50" s="10"/>
      <c r="I50" s="10"/>
      <c r="J50" s="10"/>
      <c r="K50" s="10">
        <v>-1.148404491763844E-2</v>
      </c>
      <c r="L50" s="27"/>
    </row>
    <row r="51" spans="1:12" x14ac:dyDescent="0.25">
      <c r="A51" s="9">
        <v>27453</v>
      </c>
      <c r="B51" s="10">
        <v>-5.5584196074145442E-3</v>
      </c>
      <c r="C51" s="10"/>
      <c r="D51" s="10"/>
      <c r="E51" s="10"/>
      <c r="F51" s="10"/>
      <c r="G51" s="10"/>
      <c r="H51" s="10"/>
      <c r="I51" s="10"/>
      <c r="J51" s="10"/>
      <c r="K51" s="10">
        <v>-5.5584196074145442E-3</v>
      </c>
      <c r="L51" s="27"/>
    </row>
    <row r="52" spans="1:12" x14ac:dyDescent="0.25">
      <c r="A52" s="9">
        <v>27484</v>
      </c>
      <c r="B52" s="10">
        <v>3.7111325985595078E-2</v>
      </c>
      <c r="C52" s="10"/>
      <c r="D52" s="10"/>
      <c r="E52" s="10"/>
      <c r="F52" s="10"/>
      <c r="G52" s="10"/>
      <c r="H52" s="10"/>
      <c r="I52" s="10"/>
      <c r="J52" s="10"/>
      <c r="K52" s="10">
        <v>3.7111325985595078E-2</v>
      </c>
      <c r="L52" s="27"/>
    </row>
    <row r="53" spans="1:12" x14ac:dyDescent="0.25">
      <c r="A53" s="9">
        <v>27514</v>
      </c>
      <c r="B53" s="10">
        <v>3.5139818934736937E-2</v>
      </c>
      <c r="C53" s="10"/>
      <c r="D53" s="10"/>
      <c r="E53" s="10"/>
      <c r="F53" s="10"/>
      <c r="G53" s="10"/>
      <c r="H53" s="10"/>
      <c r="I53" s="10"/>
      <c r="J53" s="10"/>
      <c r="K53" s="10">
        <v>3.5139818934736937E-2</v>
      </c>
      <c r="L53" s="27"/>
    </row>
    <row r="54" spans="1:12" x14ac:dyDescent="0.25">
      <c r="A54" s="9">
        <v>27545</v>
      </c>
      <c r="B54" s="10">
        <v>1.6636694570000051E-2</v>
      </c>
      <c r="C54" s="10"/>
      <c r="D54" s="10"/>
      <c r="E54" s="10"/>
      <c r="F54" s="10"/>
      <c r="G54" s="10"/>
      <c r="H54" s="10"/>
      <c r="I54" s="10"/>
      <c r="J54" s="10"/>
      <c r="K54" s="10">
        <v>1.6636694570000051E-2</v>
      </c>
      <c r="L54" s="27"/>
    </row>
    <row r="55" spans="1:12" x14ac:dyDescent="0.25">
      <c r="A55" s="9">
        <v>27575</v>
      </c>
      <c r="B55" s="10">
        <v>2.584339263060698E-2</v>
      </c>
      <c r="C55" s="10"/>
      <c r="D55" s="10"/>
      <c r="E55" s="10"/>
      <c r="F55" s="10"/>
      <c r="G55" s="10"/>
      <c r="H55" s="10"/>
      <c r="I55" s="10"/>
      <c r="J55" s="10"/>
      <c r="K55" s="10">
        <v>2.584339263060698E-2</v>
      </c>
      <c r="L55" s="27"/>
    </row>
    <row r="56" spans="1:12" x14ac:dyDescent="0.25">
      <c r="A56" s="9">
        <v>27606</v>
      </c>
      <c r="B56" s="10">
        <v>1.062260532011838E-2</v>
      </c>
      <c r="C56" s="10"/>
      <c r="D56" s="10"/>
      <c r="E56" s="10"/>
      <c r="F56" s="10"/>
      <c r="G56" s="10"/>
      <c r="H56" s="10"/>
      <c r="I56" s="10"/>
      <c r="J56" s="10"/>
      <c r="K56" s="10">
        <v>1.062260532011838E-2</v>
      </c>
      <c r="L56" s="27"/>
    </row>
    <row r="57" spans="1:12" x14ac:dyDescent="0.25">
      <c r="A57" s="9">
        <v>27637</v>
      </c>
      <c r="B57" s="10">
        <v>6.2261243245909093E-3</v>
      </c>
      <c r="C57" s="10"/>
      <c r="D57" s="10"/>
      <c r="E57" s="10"/>
      <c r="F57" s="10"/>
      <c r="G57" s="10"/>
      <c r="H57" s="10"/>
      <c r="I57" s="10"/>
      <c r="J57" s="10"/>
      <c r="K57" s="10">
        <v>6.2261243245909093E-3</v>
      </c>
      <c r="L57" s="27"/>
    </row>
    <row r="58" spans="1:12" x14ac:dyDescent="0.25">
      <c r="A58" s="9">
        <v>27667</v>
      </c>
      <c r="B58" s="10">
        <v>3.643300062416821E-2</v>
      </c>
      <c r="C58" s="10"/>
      <c r="D58" s="10"/>
      <c r="E58" s="10"/>
      <c r="F58" s="10"/>
      <c r="G58" s="10"/>
      <c r="H58" s="10"/>
      <c r="I58" s="10"/>
      <c r="J58" s="10"/>
      <c r="K58" s="10">
        <v>3.643300062416821E-2</v>
      </c>
      <c r="L58" s="27"/>
    </row>
    <row r="59" spans="1:12" x14ac:dyDescent="0.25">
      <c r="A59" s="9">
        <v>27698</v>
      </c>
      <c r="B59" s="10">
        <v>3.567957980039171E-3</v>
      </c>
      <c r="C59" s="10"/>
      <c r="D59" s="10"/>
      <c r="E59" s="10"/>
      <c r="F59" s="10"/>
      <c r="G59" s="10"/>
      <c r="H59" s="10"/>
      <c r="I59" s="10"/>
      <c r="J59" s="10"/>
      <c r="K59" s="10">
        <v>3.567957980039171E-3</v>
      </c>
      <c r="L59" s="27"/>
    </row>
    <row r="60" spans="1:12" x14ac:dyDescent="0.25">
      <c r="A60" s="9">
        <v>27728</v>
      </c>
      <c r="B60" s="10">
        <v>3.2255676338010852E-2</v>
      </c>
      <c r="C60" s="10"/>
      <c r="D60" s="10"/>
      <c r="E60" s="10"/>
      <c r="F60" s="10"/>
      <c r="G60" s="10"/>
      <c r="H60" s="10"/>
      <c r="I60" s="10"/>
      <c r="J60" s="10"/>
      <c r="K60" s="10">
        <v>3.2255676338010852E-2</v>
      </c>
      <c r="L60" s="27"/>
    </row>
    <row r="61" spans="1:12" x14ac:dyDescent="0.25">
      <c r="A61" s="9">
        <v>27759</v>
      </c>
      <c r="B61" s="10">
        <v>3.3234161845746568E-2</v>
      </c>
      <c r="C61" s="10"/>
      <c r="D61" s="10"/>
      <c r="E61" s="10"/>
      <c r="F61" s="10"/>
      <c r="G61" s="10"/>
      <c r="H61" s="10"/>
      <c r="I61" s="10"/>
      <c r="J61" s="10"/>
      <c r="K61" s="10">
        <v>3.3234161845746568E-2</v>
      </c>
      <c r="L61" s="27"/>
    </row>
    <row r="62" spans="1:12" x14ac:dyDescent="0.25">
      <c r="A62" s="9">
        <v>27790</v>
      </c>
      <c r="B62" s="10">
        <v>-4.1417098580570189E-2</v>
      </c>
      <c r="C62" s="10"/>
      <c r="D62" s="10"/>
      <c r="E62" s="10"/>
      <c r="F62" s="10"/>
      <c r="G62" s="10"/>
      <c r="H62" s="10"/>
      <c r="I62" s="10"/>
      <c r="J62" s="10"/>
      <c r="K62" s="10">
        <v>-4.1417098580570189E-2</v>
      </c>
      <c r="L62" s="27"/>
    </row>
    <row r="63" spans="1:12" x14ac:dyDescent="0.25">
      <c r="A63" s="9">
        <v>27819</v>
      </c>
      <c r="B63" s="10">
        <v>1.9455368418901831E-2</v>
      </c>
      <c r="C63" s="10"/>
      <c r="D63" s="10"/>
      <c r="E63" s="10"/>
      <c r="F63" s="10"/>
      <c r="G63" s="10"/>
      <c r="H63" s="10"/>
      <c r="I63" s="10"/>
      <c r="J63" s="10"/>
      <c r="K63" s="10">
        <v>1.9455368418901831E-2</v>
      </c>
      <c r="L63" s="27"/>
    </row>
    <row r="64" spans="1:12" x14ac:dyDescent="0.25">
      <c r="A64" s="9">
        <v>27850</v>
      </c>
      <c r="B64" s="10">
        <v>4.1824723084947557E-2</v>
      </c>
      <c r="C64" s="10"/>
      <c r="D64" s="10"/>
      <c r="E64" s="10"/>
      <c r="F64" s="10"/>
      <c r="G64" s="10"/>
      <c r="H64" s="10"/>
      <c r="I64" s="10"/>
      <c r="J64" s="10"/>
      <c r="K64" s="10">
        <v>4.1824723084947557E-2</v>
      </c>
      <c r="L64" s="27"/>
    </row>
    <row r="65" spans="1:12" x14ac:dyDescent="0.25">
      <c r="A65" s="9">
        <v>27880</v>
      </c>
      <c r="B65" s="10">
        <v>3.2916901316127012E-2</v>
      </c>
      <c r="C65" s="10"/>
      <c r="D65" s="10"/>
      <c r="E65" s="10"/>
      <c r="F65" s="10"/>
      <c r="G65" s="10"/>
      <c r="H65" s="10"/>
      <c r="I65" s="10"/>
      <c r="J65" s="10"/>
      <c r="K65" s="10">
        <v>3.2916901316127012E-2</v>
      </c>
      <c r="L65" s="27"/>
    </row>
    <row r="66" spans="1:12" x14ac:dyDescent="0.25">
      <c r="A66" s="9">
        <v>27911</v>
      </c>
      <c r="B66" s="10">
        <v>2.422075507343013E-2</v>
      </c>
      <c r="C66" s="10"/>
      <c r="D66" s="10"/>
      <c r="E66" s="10"/>
      <c r="F66" s="10"/>
      <c r="G66" s="10"/>
      <c r="H66" s="10"/>
      <c r="I66" s="10"/>
      <c r="J66" s="10"/>
      <c r="K66" s="10">
        <v>2.422075507343013E-2</v>
      </c>
      <c r="L66" s="27"/>
    </row>
    <row r="67" spans="1:12" x14ac:dyDescent="0.25">
      <c r="A67" s="9">
        <v>27941</v>
      </c>
      <c r="B67" s="10">
        <v>1.8718831165735361E-2</v>
      </c>
      <c r="C67" s="10"/>
      <c r="D67" s="10"/>
      <c r="E67" s="10"/>
      <c r="F67" s="10"/>
      <c r="G67" s="10"/>
      <c r="H67" s="10"/>
      <c r="I67" s="10"/>
      <c r="J67" s="10"/>
      <c r="K67" s="10">
        <v>1.8718831165735361E-2</v>
      </c>
      <c r="L67" s="27"/>
    </row>
    <row r="68" spans="1:12" x14ac:dyDescent="0.25">
      <c r="A68" s="9">
        <v>27972</v>
      </c>
      <c r="B68" s="10">
        <v>1.8196657461768021E-2</v>
      </c>
      <c r="C68" s="10"/>
      <c r="D68" s="10"/>
      <c r="E68" s="10"/>
      <c r="F68" s="10"/>
      <c r="G68" s="10"/>
      <c r="H68" s="10"/>
      <c r="I68" s="10"/>
      <c r="J68" s="10"/>
      <c r="K68" s="10">
        <v>1.8196657461768021E-2</v>
      </c>
      <c r="L68" s="27"/>
    </row>
    <row r="69" spans="1:12" x14ac:dyDescent="0.25">
      <c r="A69" s="9">
        <v>28003</v>
      </c>
      <c r="B69" s="10">
        <v>2.742797085858761E-2</v>
      </c>
      <c r="C69" s="10"/>
      <c r="D69" s="10"/>
      <c r="E69" s="10"/>
      <c r="F69" s="10"/>
      <c r="G69" s="10"/>
      <c r="H69" s="10"/>
      <c r="I69" s="10"/>
      <c r="J69" s="10"/>
      <c r="K69" s="10">
        <v>2.742797085858761E-2</v>
      </c>
      <c r="L69" s="27"/>
    </row>
    <row r="70" spans="1:12" x14ac:dyDescent="0.25">
      <c r="A70" s="9">
        <v>28033</v>
      </c>
      <c r="B70" s="10">
        <v>2.007070474276396E-2</v>
      </c>
      <c r="C70" s="10"/>
      <c r="D70" s="10"/>
      <c r="E70" s="10"/>
      <c r="F70" s="10"/>
      <c r="G70" s="10"/>
      <c r="H70" s="10"/>
      <c r="I70" s="10"/>
      <c r="J70" s="10"/>
      <c r="K70" s="10">
        <v>2.007070474276396E-2</v>
      </c>
      <c r="L70" s="27"/>
    </row>
    <row r="71" spans="1:12" x14ac:dyDescent="0.25">
      <c r="A71" s="9">
        <v>28064</v>
      </c>
      <c r="B71" s="10">
        <v>1.8813398792743019E-2</v>
      </c>
      <c r="C71" s="10"/>
      <c r="D71" s="10"/>
      <c r="E71" s="10"/>
      <c r="F71" s="10"/>
      <c r="G71" s="10"/>
      <c r="H71" s="10"/>
      <c r="I71" s="10"/>
      <c r="J71" s="10"/>
      <c r="K71" s="10">
        <v>1.8813398792743019E-2</v>
      </c>
      <c r="L71" s="27"/>
    </row>
    <row r="72" spans="1:12" x14ac:dyDescent="0.25">
      <c r="A72" s="9">
        <v>28094</v>
      </c>
      <c r="B72" s="10">
        <v>2.1341096748884739E-2</v>
      </c>
      <c r="C72" s="10"/>
      <c r="D72" s="10"/>
      <c r="E72" s="10"/>
      <c r="F72" s="10"/>
      <c r="G72" s="10"/>
      <c r="H72" s="10"/>
      <c r="I72" s="10"/>
      <c r="J72" s="10"/>
      <c r="K72" s="10">
        <v>2.1341096748884739E-2</v>
      </c>
      <c r="L72" s="27"/>
    </row>
    <row r="73" spans="1:12" x14ac:dyDescent="0.25">
      <c r="A73" s="9">
        <v>28125</v>
      </c>
      <c r="B73" s="10">
        <v>9.6469237368146388E-3</v>
      </c>
      <c r="C73" s="10"/>
      <c r="D73" s="10"/>
      <c r="E73" s="10"/>
      <c r="F73" s="10"/>
      <c r="G73" s="10"/>
      <c r="H73" s="10"/>
      <c r="I73" s="10"/>
      <c r="J73" s="10"/>
      <c r="K73" s="10">
        <v>9.6469237368146388E-3</v>
      </c>
      <c r="L73" s="27"/>
    </row>
    <row r="74" spans="1:12" x14ac:dyDescent="0.25">
      <c r="A74" s="9">
        <v>28156</v>
      </c>
      <c r="B74" s="10">
        <v>2.401699906703381E-2</v>
      </c>
      <c r="C74" s="10"/>
      <c r="D74" s="10"/>
      <c r="E74" s="10"/>
      <c r="F74" s="10"/>
      <c r="G74" s="10"/>
      <c r="H74" s="10"/>
      <c r="I74" s="10"/>
      <c r="J74" s="10"/>
      <c r="K74" s="10">
        <v>2.401699906703381E-2</v>
      </c>
      <c r="L74" s="27"/>
    </row>
    <row r="75" spans="1:12" x14ac:dyDescent="0.25">
      <c r="A75" s="9">
        <v>28184</v>
      </c>
      <c r="B75" s="10">
        <v>2.1357616182046121E-2</v>
      </c>
      <c r="C75" s="10">
        <v>6.733667819221709E-4</v>
      </c>
      <c r="D75" s="10">
        <v>5.9815219839247011E-4</v>
      </c>
      <c r="E75" s="10"/>
      <c r="F75" s="10"/>
      <c r="G75" s="10"/>
      <c r="H75" s="10"/>
      <c r="I75" s="10"/>
      <c r="J75" s="10">
        <v>5.8853614561288716E-4</v>
      </c>
      <c r="K75" s="10">
        <f t="shared" ref="K75:K138" si="0">B75*0.7+0.1*C75+0.1*D75+0.1*J75</f>
        <v>1.5136336840025036E-2</v>
      </c>
      <c r="L75" s="27"/>
    </row>
    <row r="76" spans="1:12" x14ac:dyDescent="0.25">
      <c r="A76" s="9">
        <v>28215</v>
      </c>
      <c r="B76" s="10">
        <v>2.4930727203623881E-2</v>
      </c>
      <c r="C76" s="10">
        <v>1.710351626082314E-2</v>
      </c>
      <c r="D76" s="10">
        <v>1.519306583916874E-2</v>
      </c>
      <c r="E76" s="10"/>
      <c r="F76" s="10"/>
      <c r="G76" s="10"/>
      <c r="H76" s="10"/>
      <c r="I76" s="10"/>
      <c r="J76" s="10">
        <v>1.4948818098567332E-2</v>
      </c>
      <c r="K76" s="10">
        <f t="shared" si="0"/>
        <v>2.2176049062392636E-2</v>
      </c>
      <c r="L76" s="27"/>
    </row>
    <row r="77" spans="1:12" x14ac:dyDescent="0.25">
      <c r="A77" s="9">
        <v>28245</v>
      </c>
      <c r="B77" s="10">
        <v>2.694200721250439E-2</v>
      </c>
      <c r="C77" s="10">
        <v>4.3903514181325543E-2</v>
      </c>
      <c r="D77" s="10">
        <v>3.8999523335189051E-2</v>
      </c>
      <c r="E77" s="10"/>
      <c r="F77" s="10"/>
      <c r="G77" s="10"/>
      <c r="H77" s="10"/>
      <c r="I77" s="10"/>
      <c r="J77" s="10">
        <v>3.8372556693960239E-2</v>
      </c>
      <c r="K77" s="10">
        <f t="shared" si="0"/>
        <v>3.0986964469800551E-2</v>
      </c>
      <c r="L77" s="27"/>
    </row>
    <row r="78" spans="1:12" x14ac:dyDescent="0.25">
      <c r="A78" s="9">
        <v>28276</v>
      </c>
      <c r="B78" s="10">
        <v>1.717900081923163E-2</v>
      </c>
      <c r="C78" s="10">
        <v>-3.2523615566840858E-2</v>
      </c>
      <c r="D78" s="10">
        <v>-2.889075118235631E-2</v>
      </c>
      <c r="E78" s="10"/>
      <c r="F78" s="10"/>
      <c r="G78" s="10"/>
      <c r="H78" s="10"/>
      <c r="I78" s="10"/>
      <c r="J78" s="10">
        <v>-2.8426295833102452E-2</v>
      </c>
      <c r="K78" s="10">
        <f t="shared" si="0"/>
        <v>3.041234315232177E-3</v>
      </c>
      <c r="L78" s="27"/>
    </row>
    <row r="79" spans="1:12" x14ac:dyDescent="0.25">
      <c r="A79" s="9">
        <v>28306</v>
      </c>
      <c r="B79" s="10">
        <v>3.0657757979913439E-2</v>
      </c>
      <c r="C79" s="10">
        <v>1.0975878545331391E-2</v>
      </c>
      <c r="D79" s="10">
        <v>9.7498808337972628E-3</v>
      </c>
      <c r="E79" s="10"/>
      <c r="F79" s="10"/>
      <c r="G79" s="10"/>
      <c r="H79" s="10"/>
      <c r="I79" s="10"/>
      <c r="J79" s="10">
        <v>9.5931391734900597E-3</v>
      </c>
      <c r="K79" s="10">
        <f t="shared" si="0"/>
        <v>2.4492320441201278E-2</v>
      </c>
      <c r="L79" s="27"/>
    </row>
    <row r="80" spans="1:12" x14ac:dyDescent="0.25">
      <c r="A80" s="9">
        <v>28337</v>
      </c>
      <c r="B80" s="10">
        <v>1.715491711151618E-2</v>
      </c>
      <c r="C80" s="10">
        <v>3.9930650167984742E-2</v>
      </c>
      <c r="D80" s="10">
        <v>3.5470425364673479E-2</v>
      </c>
      <c r="E80" s="10"/>
      <c r="F80" s="10"/>
      <c r="G80" s="10"/>
      <c r="H80" s="10"/>
      <c r="I80" s="10"/>
      <c r="J80" s="10">
        <v>3.4900193434844205E-2</v>
      </c>
      <c r="K80" s="10">
        <f t="shared" si="0"/>
        <v>2.3038568874811569E-2</v>
      </c>
      <c r="L80" s="27"/>
    </row>
    <row r="81" spans="1:12" x14ac:dyDescent="0.25">
      <c r="A81" s="9">
        <v>28368</v>
      </c>
      <c r="B81" s="10">
        <v>2.3052998777894681E-2</v>
      </c>
      <c r="C81" s="10">
        <v>-1.9392963319358521E-2</v>
      </c>
      <c r="D81" s="10">
        <v>-1.7226783313703139E-2</v>
      </c>
      <c r="E81" s="10"/>
      <c r="F81" s="10"/>
      <c r="G81" s="10"/>
      <c r="H81" s="10"/>
      <c r="I81" s="10"/>
      <c r="J81" s="10">
        <v>-1.6949840993651148E-2</v>
      </c>
      <c r="K81" s="10">
        <f t="shared" si="0"/>
        <v>1.0780140381854994E-2</v>
      </c>
      <c r="L81" s="27"/>
    </row>
    <row r="82" spans="1:12" x14ac:dyDescent="0.25">
      <c r="A82" s="9">
        <v>28398</v>
      </c>
      <c r="B82" s="10">
        <v>2.7838295474627461E-2</v>
      </c>
      <c r="C82" s="10">
        <v>-4.8078388229242999E-2</v>
      </c>
      <c r="D82" s="10">
        <v>-4.2708066965222363E-2</v>
      </c>
      <c r="E82" s="10"/>
      <c r="F82" s="10"/>
      <c r="G82" s="10"/>
      <c r="H82" s="10"/>
      <c r="I82" s="10"/>
      <c r="J82" s="10">
        <v>-4.2021480796760144E-2</v>
      </c>
      <c r="K82" s="10">
        <f t="shared" si="0"/>
        <v>6.206013233116669E-3</v>
      </c>
      <c r="L82" s="27"/>
    </row>
    <row r="83" spans="1:12" x14ac:dyDescent="0.25">
      <c r="A83" s="9">
        <v>28429</v>
      </c>
      <c r="B83" s="10">
        <v>1.0269651085707879E-2</v>
      </c>
      <c r="C83" s="10">
        <v>2.9897485117344389E-2</v>
      </c>
      <c r="D83" s="10">
        <v>2.6557957608625671E-2</v>
      </c>
      <c r="E83" s="10"/>
      <c r="F83" s="10"/>
      <c r="G83" s="10"/>
      <c r="H83" s="10"/>
      <c r="I83" s="10"/>
      <c r="J83" s="10">
        <v>2.6131004865212189E-2</v>
      </c>
      <c r="K83" s="10">
        <f t="shared" si="0"/>
        <v>1.5447400519113742E-2</v>
      </c>
      <c r="L83" s="27"/>
    </row>
    <row r="84" spans="1:12" x14ac:dyDescent="0.25">
      <c r="A84" s="9">
        <v>28459</v>
      </c>
      <c r="B84" s="10">
        <v>1.015586497434739E-2</v>
      </c>
      <c r="C84" s="10">
        <v>-1.427537577675002E-2</v>
      </c>
      <c r="D84" s="10">
        <v>-1.268082660592037E-2</v>
      </c>
      <c r="E84" s="10"/>
      <c r="F84" s="10"/>
      <c r="G84" s="10"/>
      <c r="H84" s="10"/>
      <c r="I84" s="10"/>
      <c r="J84" s="10">
        <v>-1.247696628699321E-2</v>
      </c>
      <c r="K84" s="10">
        <f t="shared" si="0"/>
        <v>3.1657886150768116E-3</v>
      </c>
      <c r="L84" s="27"/>
    </row>
    <row r="85" spans="1:12" x14ac:dyDescent="0.25">
      <c r="A85" s="9">
        <v>28490</v>
      </c>
      <c r="B85" s="10">
        <v>2.6352206817442211E-2</v>
      </c>
      <c r="C85" s="10">
        <v>6.2488437362377462E-2</v>
      </c>
      <c r="D85" s="10">
        <v>5.5508524010821222E-2</v>
      </c>
      <c r="E85" s="10"/>
      <c r="F85" s="10"/>
      <c r="G85" s="10"/>
      <c r="H85" s="10"/>
      <c r="I85" s="10"/>
      <c r="J85" s="10">
        <v>5.4616154312875927E-2</v>
      </c>
      <c r="K85" s="10">
        <f t="shared" si="0"/>
        <v>3.5707856340817003E-2</v>
      </c>
      <c r="L85" s="27"/>
    </row>
    <row r="86" spans="1:12" x14ac:dyDescent="0.25">
      <c r="A86" s="9">
        <v>28521</v>
      </c>
      <c r="B86" s="10">
        <v>6.9179491436277551E-3</v>
      </c>
      <c r="C86" s="10">
        <v>3.9728640133408093E-2</v>
      </c>
      <c r="D86" s="10">
        <v>3.5290979705155739E-2</v>
      </c>
      <c r="E86" s="10"/>
      <c r="F86" s="10"/>
      <c r="G86" s="10"/>
      <c r="H86" s="10"/>
      <c r="I86" s="10"/>
      <c r="J86" s="10">
        <v>3.4723632591160347E-2</v>
      </c>
      <c r="K86" s="10">
        <f t="shared" si="0"/>
        <v>1.5816889643511849E-2</v>
      </c>
      <c r="L86" s="27"/>
    </row>
    <row r="87" spans="1:12" x14ac:dyDescent="0.25">
      <c r="A87" s="9">
        <v>28549</v>
      </c>
      <c r="B87" s="10">
        <v>1.417622882441183E-2</v>
      </c>
      <c r="C87" s="10">
        <v>2.9426128369998871E-2</v>
      </c>
      <c r="D87" s="10">
        <v>2.613925106975095E-2</v>
      </c>
      <c r="E87" s="10"/>
      <c r="F87" s="10"/>
      <c r="G87" s="10"/>
      <c r="H87" s="10"/>
      <c r="I87" s="10"/>
      <c r="J87" s="10">
        <v>2.5719029563283171E-2</v>
      </c>
      <c r="K87" s="10">
        <f t="shared" si="0"/>
        <v>1.8051801077391579E-2</v>
      </c>
      <c r="L87" s="27"/>
    </row>
    <row r="88" spans="1:12" x14ac:dyDescent="0.25">
      <c r="A88" s="9">
        <v>28580</v>
      </c>
      <c r="B88" s="10">
        <v>2.74266499806326E-2</v>
      </c>
      <c r="C88" s="10">
        <v>9.5954766423909349E-2</v>
      </c>
      <c r="D88" s="10">
        <v>8.523668827092698E-2</v>
      </c>
      <c r="E88" s="10"/>
      <c r="F88" s="10"/>
      <c r="G88" s="10"/>
      <c r="H88" s="10"/>
      <c r="I88" s="10"/>
      <c r="J88" s="10">
        <v>8.3866400749836409E-2</v>
      </c>
      <c r="K88" s="10">
        <f t="shared" si="0"/>
        <v>4.5704440530910093E-2</v>
      </c>
      <c r="L88" s="27"/>
    </row>
    <row r="89" spans="1:12" x14ac:dyDescent="0.25">
      <c r="A89" s="9">
        <v>28610</v>
      </c>
      <c r="B89" s="10">
        <v>-2.0935702698383522E-2</v>
      </c>
      <c r="C89" s="10">
        <v>-9.3193962618028453E-2</v>
      </c>
      <c r="D89" s="10">
        <v>-8.2784264257517864E-2</v>
      </c>
      <c r="E89" s="10"/>
      <c r="F89" s="10"/>
      <c r="G89" s="10"/>
      <c r="H89" s="10"/>
      <c r="I89" s="10"/>
      <c r="J89" s="10">
        <v>-8.1453402552823587E-2</v>
      </c>
      <c r="K89" s="10">
        <f t="shared" si="0"/>
        <v>-4.0398154831705453E-2</v>
      </c>
      <c r="L89" s="27"/>
    </row>
    <row r="90" spans="1:12" x14ac:dyDescent="0.25">
      <c r="A90" s="9">
        <v>28641</v>
      </c>
      <c r="B90" s="10">
        <v>1.9086294240101109E-2</v>
      </c>
      <c r="C90" s="10">
        <v>6.8010044974139261E-2</v>
      </c>
      <c r="D90" s="10">
        <v>6.0413372037639482E-2</v>
      </c>
      <c r="E90" s="10"/>
      <c r="F90" s="10"/>
      <c r="G90" s="10"/>
      <c r="H90" s="10"/>
      <c r="I90" s="10"/>
      <c r="J90" s="10">
        <v>5.9442150706901599E-2</v>
      </c>
      <c r="K90" s="10">
        <f t="shared" si="0"/>
        <v>3.2146962739938806E-2</v>
      </c>
      <c r="L90" s="27"/>
    </row>
    <row r="91" spans="1:12" x14ac:dyDescent="0.25">
      <c r="A91" s="9">
        <v>28671</v>
      </c>
      <c r="B91" s="10">
        <v>1.6312280598730799E-2</v>
      </c>
      <c r="C91" s="10">
        <v>-8.1477380612582674E-3</v>
      </c>
      <c r="D91" s="10">
        <v>-7.2376416005488888E-3</v>
      </c>
      <c r="E91" s="10"/>
      <c r="F91" s="10"/>
      <c r="G91" s="10"/>
      <c r="H91" s="10"/>
      <c r="I91" s="10"/>
      <c r="J91" s="10">
        <v>-7.1212873619159343E-3</v>
      </c>
      <c r="K91" s="10">
        <f t="shared" si="0"/>
        <v>9.1679297167392496E-3</v>
      </c>
      <c r="L91" s="27"/>
    </row>
    <row r="92" spans="1:12" x14ac:dyDescent="0.25">
      <c r="A92" s="9">
        <v>28702</v>
      </c>
      <c r="B92" s="10">
        <v>9.2746412123227984E-3</v>
      </c>
      <c r="C92" s="10">
        <v>4.9559795149471779E-2</v>
      </c>
      <c r="D92" s="10">
        <v>4.4024001801685801E-2</v>
      </c>
      <c r="E92" s="10"/>
      <c r="F92" s="10"/>
      <c r="G92" s="10"/>
      <c r="H92" s="10"/>
      <c r="I92" s="10"/>
      <c r="J92" s="10">
        <v>4.3316260317108495E-2</v>
      </c>
      <c r="K92" s="10">
        <f t="shared" si="0"/>
        <v>2.0182254575452568E-2</v>
      </c>
      <c r="L92" s="27"/>
    </row>
    <row r="93" spans="1:12" x14ac:dyDescent="0.25">
      <c r="A93" s="9">
        <v>28733</v>
      </c>
      <c r="B93" s="10">
        <v>-1.063743140575257E-2</v>
      </c>
      <c r="C93" s="10">
        <v>1.0706531832562521E-2</v>
      </c>
      <c r="D93" s="10">
        <v>9.5106199544402765E-3</v>
      </c>
      <c r="E93" s="10"/>
      <c r="F93" s="10"/>
      <c r="G93" s="10"/>
      <c r="H93" s="10"/>
      <c r="I93" s="10"/>
      <c r="J93" s="10">
        <v>9.3577247152449063E-3</v>
      </c>
      <c r="K93" s="10">
        <f t="shared" si="0"/>
        <v>-4.4887143338020264E-3</v>
      </c>
      <c r="L93" s="27"/>
    </row>
    <row r="94" spans="1:12" x14ac:dyDescent="0.25">
      <c r="A94" s="9">
        <v>28763</v>
      </c>
      <c r="B94" s="10">
        <v>2.3768095306791141E-2</v>
      </c>
      <c r="C94" s="10">
        <v>3.8449243247755963E-2</v>
      </c>
      <c r="D94" s="10">
        <v>3.4154490528210041E-2</v>
      </c>
      <c r="E94" s="10"/>
      <c r="F94" s="10"/>
      <c r="G94" s="10"/>
      <c r="H94" s="10"/>
      <c r="I94" s="10"/>
      <c r="J94" s="10">
        <v>3.3605413914495855E-2</v>
      </c>
      <c r="K94" s="10">
        <f t="shared" si="0"/>
        <v>2.7258581483799987E-2</v>
      </c>
      <c r="L94" s="27"/>
    </row>
    <row r="95" spans="1:12" x14ac:dyDescent="0.25">
      <c r="A95" s="9">
        <v>28794</v>
      </c>
      <c r="B95" s="10">
        <v>-2.3070040593247469E-2</v>
      </c>
      <c r="C95" s="10">
        <v>8.0399993761507207E-2</v>
      </c>
      <c r="D95" s="10">
        <v>7.1419372488060934E-2</v>
      </c>
      <c r="E95" s="10"/>
      <c r="F95" s="10"/>
      <c r="G95" s="10"/>
      <c r="H95" s="10"/>
      <c r="I95" s="10"/>
      <c r="J95" s="10">
        <v>7.0271215786178731E-2</v>
      </c>
      <c r="K95" s="10">
        <f t="shared" si="0"/>
        <v>6.0600297883014595E-3</v>
      </c>
      <c r="L95" s="27"/>
    </row>
    <row r="96" spans="1:12" x14ac:dyDescent="0.25">
      <c r="A96" s="9">
        <v>28824</v>
      </c>
      <c r="B96" s="10">
        <v>5.1878515862278318E-2</v>
      </c>
      <c r="C96" s="10">
        <v>-7.8851250163086223E-2</v>
      </c>
      <c r="D96" s="10">
        <v>-7.0043622431758254E-2</v>
      </c>
      <c r="E96" s="10"/>
      <c r="F96" s="10"/>
      <c r="G96" s="10"/>
      <c r="H96" s="10"/>
      <c r="I96" s="10"/>
      <c r="J96" s="10">
        <v>-6.8917582651269085E-2</v>
      </c>
      <c r="K96" s="10">
        <f t="shared" si="0"/>
        <v>1.4533715578983464E-2</v>
      </c>
      <c r="L96" s="27"/>
    </row>
    <row r="97" spans="1:12" x14ac:dyDescent="0.25">
      <c r="A97" s="9">
        <v>28855</v>
      </c>
      <c r="B97" s="10">
        <v>2.3691863386793969E-2</v>
      </c>
      <c r="C97" s="10">
        <v>-2.457788754015924E-2</v>
      </c>
      <c r="D97" s="10">
        <v>-2.1832555241325161E-2</v>
      </c>
      <c r="E97" s="10"/>
      <c r="F97" s="10"/>
      <c r="G97" s="10"/>
      <c r="H97" s="10"/>
      <c r="I97" s="10"/>
      <c r="J97" s="10">
        <v>-2.1481569314870379E-2</v>
      </c>
      <c r="K97" s="10">
        <f t="shared" si="0"/>
        <v>9.7951031611202971E-3</v>
      </c>
      <c r="L97" s="27"/>
    </row>
    <row r="98" spans="1:12" x14ac:dyDescent="0.25">
      <c r="A98" s="9">
        <v>28886</v>
      </c>
      <c r="B98" s="10">
        <v>2.3442207705098639E-2</v>
      </c>
      <c r="C98" s="10">
        <v>-1.0706531832562521E-2</v>
      </c>
      <c r="D98" s="10">
        <v>-9.5106199544402765E-3</v>
      </c>
      <c r="E98" s="10"/>
      <c r="F98" s="10"/>
      <c r="G98" s="10"/>
      <c r="H98" s="10"/>
      <c r="I98" s="10"/>
      <c r="J98" s="10">
        <v>-9.3577247152449063E-3</v>
      </c>
      <c r="K98" s="10">
        <f t="shared" si="0"/>
        <v>1.3452057743344277E-2</v>
      </c>
      <c r="L98" s="27"/>
    </row>
    <row r="99" spans="1:12" x14ac:dyDescent="0.25">
      <c r="A99" s="9">
        <v>28914</v>
      </c>
      <c r="B99" s="10">
        <v>2.0015752565486489E-2</v>
      </c>
      <c r="C99" s="10">
        <v>3.750652975306492E-2</v>
      </c>
      <c r="D99" s="10">
        <v>3.3317077450460593E-2</v>
      </c>
      <c r="E99" s="10"/>
      <c r="F99" s="10"/>
      <c r="G99" s="10"/>
      <c r="H99" s="10"/>
      <c r="I99" s="10"/>
      <c r="J99" s="10">
        <v>3.2781463310637811E-2</v>
      </c>
      <c r="K99" s="10">
        <f t="shared" si="0"/>
        <v>2.437153384725687E-2</v>
      </c>
      <c r="L99" s="27"/>
    </row>
    <row r="100" spans="1:12" x14ac:dyDescent="0.25">
      <c r="A100" s="9">
        <v>28945</v>
      </c>
      <c r="B100" s="10">
        <v>2.687667180794362E-2</v>
      </c>
      <c r="C100" s="10">
        <v>9.4271349469103923E-3</v>
      </c>
      <c r="D100" s="10">
        <v>8.3741307774945813E-3</v>
      </c>
      <c r="E100" s="10"/>
      <c r="F100" s="10"/>
      <c r="G100" s="10"/>
      <c r="H100" s="10"/>
      <c r="I100" s="10"/>
      <c r="J100" s="10">
        <v>8.239506038580419E-3</v>
      </c>
      <c r="K100" s="10">
        <f t="shared" si="0"/>
        <v>2.1417747441859071E-2</v>
      </c>
      <c r="L100" s="27"/>
    </row>
    <row r="101" spans="1:12" x14ac:dyDescent="0.25">
      <c r="A101" s="9">
        <v>28975</v>
      </c>
      <c r="B101" s="10">
        <v>3.1554801456270098E-2</v>
      </c>
      <c r="C101" s="10">
        <v>4.29608006866345E-2</v>
      </c>
      <c r="D101" s="10">
        <v>3.816211025743959E-2</v>
      </c>
      <c r="E101" s="10"/>
      <c r="F101" s="10"/>
      <c r="G101" s="10"/>
      <c r="H101" s="10"/>
      <c r="I101" s="10"/>
      <c r="J101" s="10">
        <v>3.7548606090102202E-2</v>
      </c>
      <c r="K101" s="10">
        <f t="shared" si="0"/>
        <v>3.3955512722806697E-2</v>
      </c>
      <c r="L101" s="27"/>
    </row>
    <row r="102" spans="1:12" x14ac:dyDescent="0.25">
      <c r="A102" s="9">
        <v>29006</v>
      </c>
      <c r="B102" s="10">
        <v>2.086558366943558E-2</v>
      </c>
      <c r="C102" s="10">
        <v>3.1176882002996519E-2</v>
      </c>
      <c r="D102" s="10">
        <v>2.7694446785571369E-2</v>
      </c>
      <c r="E102" s="10"/>
      <c r="F102" s="10"/>
      <c r="G102" s="10"/>
      <c r="H102" s="10"/>
      <c r="I102" s="10"/>
      <c r="J102" s="10">
        <v>2.7249223541876675E-2</v>
      </c>
      <c r="K102" s="10">
        <f t="shared" si="0"/>
        <v>2.3217963801649363E-2</v>
      </c>
      <c r="L102" s="27"/>
    </row>
    <row r="103" spans="1:12" x14ac:dyDescent="0.25">
      <c r="A103" s="9">
        <v>29036</v>
      </c>
      <c r="B103" s="10">
        <v>2.143673154539116E-2</v>
      </c>
      <c r="C103" s="10">
        <v>5.1916578886199383E-2</v>
      </c>
      <c r="D103" s="10">
        <v>4.6117534496059452E-2</v>
      </c>
      <c r="E103" s="10"/>
      <c r="F103" s="10"/>
      <c r="G103" s="10"/>
      <c r="H103" s="10"/>
      <c r="I103" s="10"/>
      <c r="J103" s="10">
        <v>4.5376136826753607E-2</v>
      </c>
      <c r="K103" s="10">
        <f t="shared" si="0"/>
        <v>2.9346737102675057E-2</v>
      </c>
      <c r="L103" s="27"/>
    </row>
    <row r="104" spans="1:12" x14ac:dyDescent="0.25">
      <c r="A104" s="9">
        <v>29067</v>
      </c>
      <c r="B104" s="10">
        <v>3.3042609010722757E-2</v>
      </c>
      <c r="C104" s="10">
        <v>-5.0502508644162817E-3</v>
      </c>
      <c r="D104" s="10">
        <v>-4.4861414879435258E-3</v>
      </c>
      <c r="E104" s="10"/>
      <c r="F104" s="10"/>
      <c r="G104" s="10"/>
      <c r="H104" s="10"/>
      <c r="I104" s="10"/>
      <c r="J104" s="10">
        <v>-4.4140210920966538E-3</v>
      </c>
      <c r="K104" s="10">
        <f t="shared" si="0"/>
        <v>2.1734784963060284E-2</v>
      </c>
      <c r="L104" s="27"/>
    </row>
    <row r="105" spans="1:12" x14ac:dyDescent="0.25">
      <c r="A105" s="9">
        <v>29098</v>
      </c>
      <c r="B105" s="10">
        <v>7.6466061622069148E-3</v>
      </c>
      <c r="C105" s="10">
        <v>1.42080390985578E-2</v>
      </c>
      <c r="D105" s="10">
        <v>1.262101138608112E-2</v>
      </c>
      <c r="E105" s="10"/>
      <c r="F105" s="10"/>
      <c r="G105" s="10"/>
      <c r="H105" s="10"/>
      <c r="I105" s="10"/>
      <c r="J105" s="10">
        <v>1.2418112672431918E-2</v>
      </c>
      <c r="K105" s="10">
        <f t="shared" si="0"/>
        <v>9.2773406292519234E-3</v>
      </c>
      <c r="L105" s="27"/>
    </row>
    <row r="106" spans="1:12" x14ac:dyDescent="0.25">
      <c r="A106" s="9">
        <v>29128</v>
      </c>
      <c r="B106" s="10">
        <v>2.5745772121128271E-2</v>
      </c>
      <c r="C106" s="10">
        <v>0.10268843424313109</v>
      </c>
      <c r="D106" s="10">
        <v>9.1218210254851689E-2</v>
      </c>
      <c r="E106" s="10"/>
      <c r="F106" s="10"/>
      <c r="G106" s="10"/>
      <c r="H106" s="10"/>
      <c r="I106" s="10"/>
      <c r="J106" s="10">
        <v>8.9751762205965285E-2</v>
      </c>
      <c r="K106" s="10">
        <f t="shared" si="0"/>
        <v>4.63878811551846E-2</v>
      </c>
      <c r="L106" s="27"/>
    </row>
    <row r="107" spans="1:12" x14ac:dyDescent="0.25">
      <c r="A107" s="9">
        <v>29159</v>
      </c>
      <c r="B107" s="10">
        <v>5.5636296494321344E-3</v>
      </c>
      <c r="C107" s="10">
        <v>6.060301037299538E-4</v>
      </c>
      <c r="D107" s="10">
        <v>5.3833697855322309E-4</v>
      </c>
      <c r="E107" s="10"/>
      <c r="F107" s="10"/>
      <c r="G107" s="10"/>
      <c r="H107" s="10"/>
      <c r="I107" s="10"/>
      <c r="J107" s="10">
        <v>5.2968253105159838E-4</v>
      </c>
      <c r="K107" s="10">
        <f t="shared" si="0"/>
        <v>4.0619457159359719E-3</v>
      </c>
      <c r="L107" s="27"/>
    </row>
    <row r="108" spans="1:12" x14ac:dyDescent="0.25">
      <c r="A108" s="9">
        <v>29189</v>
      </c>
      <c r="B108" s="10">
        <v>2.513641617314932E-2</v>
      </c>
      <c r="C108" s="10">
        <v>3.7439193074872701E-2</v>
      </c>
      <c r="D108" s="10">
        <v>3.3257262230621337E-2</v>
      </c>
      <c r="E108" s="10"/>
      <c r="F108" s="10"/>
      <c r="G108" s="10"/>
      <c r="H108" s="10"/>
      <c r="I108" s="10"/>
      <c r="J108" s="10">
        <v>3.2722609696076523E-2</v>
      </c>
      <c r="K108" s="10">
        <f t="shared" si="0"/>
        <v>2.7937397821361582E-2</v>
      </c>
      <c r="L108" s="27"/>
    </row>
    <row r="109" spans="1:12" x14ac:dyDescent="0.25">
      <c r="A109" s="9">
        <v>29220</v>
      </c>
      <c r="B109" s="10">
        <v>2.978184486419511E-2</v>
      </c>
      <c r="C109" s="10">
        <v>4.5317584423362103E-2</v>
      </c>
      <c r="D109" s="10">
        <v>4.0255642951813241E-2</v>
      </c>
      <c r="E109" s="10"/>
      <c r="F109" s="10"/>
      <c r="G109" s="10"/>
      <c r="H109" s="10"/>
      <c r="I109" s="10"/>
      <c r="J109" s="10">
        <v>3.9608482599747308E-2</v>
      </c>
      <c r="K109" s="10">
        <f t="shared" si="0"/>
        <v>3.3365462402428839E-2</v>
      </c>
      <c r="L109" s="27"/>
    </row>
    <row r="110" spans="1:12" x14ac:dyDescent="0.25">
      <c r="A110" s="9">
        <v>29251</v>
      </c>
      <c r="B110" s="10">
        <v>1.0446068707392399E-2</v>
      </c>
      <c r="C110" s="10">
        <v>0.1377708435812762</v>
      </c>
      <c r="D110" s="10">
        <v>0.1223819397910994</v>
      </c>
      <c r="E110" s="10"/>
      <c r="F110" s="10"/>
      <c r="G110" s="10"/>
      <c r="H110" s="10"/>
      <c r="I110" s="10"/>
      <c r="J110" s="10">
        <v>0.12041449539239671</v>
      </c>
      <c r="K110" s="10">
        <f t="shared" si="0"/>
        <v>4.5368975971651911E-2</v>
      </c>
      <c r="L110" s="27"/>
    </row>
    <row r="111" spans="1:12" x14ac:dyDescent="0.25">
      <c r="A111" s="9">
        <v>29280</v>
      </c>
      <c r="B111" s="10">
        <v>1.535213522775436E-2</v>
      </c>
      <c r="C111" s="10">
        <v>2.7944721449770091E-2</v>
      </c>
      <c r="D111" s="10">
        <v>2.4823316233287509E-2</v>
      </c>
      <c r="E111" s="10"/>
      <c r="F111" s="10"/>
      <c r="G111" s="10"/>
      <c r="H111" s="10"/>
      <c r="I111" s="10"/>
      <c r="J111" s="10">
        <v>2.4424250042934817E-2</v>
      </c>
      <c r="K111" s="10">
        <f t="shared" si="0"/>
        <v>1.8465723432027292E-2</v>
      </c>
      <c r="L111" s="27"/>
    </row>
    <row r="112" spans="1:12" x14ac:dyDescent="0.25">
      <c r="A112" s="9">
        <v>29311</v>
      </c>
      <c r="B112" s="10">
        <v>-2.1605243439191901E-2</v>
      </c>
      <c r="C112" s="10">
        <v>6.3363814178876279E-2</v>
      </c>
      <c r="D112" s="10">
        <v>5.6286121868731442E-2</v>
      </c>
      <c r="E112" s="10"/>
      <c r="F112" s="10"/>
      <c r="G112" s="10"/>
      <c r="H112" s="10"/>
      <c r="I112" s="10"/>
      <c r="J112" s="10">
        <v>5.5381251302172682E-2</v>
      </c>
      <c r="K112" s="10">
        <f t="shared" si="0"/>
        <v>2.3794483275437111E-3</v>
      </c>
      <c r="L112" s="27"/>
    </row>
    <row r="113" spans="1:12" x14ac:dyDescent="0.25">
      <c r="A113" s="9">
        <v>29341</v>
      </c>
      <c r="B113" s="10">
        <v>5.3776832770602079E-2</v>
      </c>
      <c r="C113" s="10">
        <v>-1.238994878736794E-2</v>
      </c>
      <c r="D113" s="10">
        <v>-1.100600045042145E-2</v>
      </c>
      <c r="E113" s="10"/>
      <c r="F113" s="10"/>
      <c r="G113" s="10"/>
      <c r="H113" s="10"/>
      <c r="I113" s="10"/>
      <c r="J113" s="10">
        <v>-1.0829065079277124E-2</v>
      </c>
      <c r="K113" s="10">
        <f t="shared" si="0"/>
        <v>3.42212815077148E-2</v>
      </c>
      <c r="L113" s="27"/>
    </row>
    <row r="114" spans="1:12" x14ac:dyDescent="0.25">
      <c r="A114" s="9">
        <v>29372</v>
      </c>
      <c r="B114" s="10">
        <v>2.5343388026117571E-2</v>
      </c>
      <c r="C114" s="10">
        <v>3.2052258819495333E-2</v>
      </c>
      <c r="D114" s="10">
        <v>2.8472044643481579E-2</v>
      </c>
      <c r="E114" s="10"/>
      <c r="F114" s="10"/>
      <c r="G114" s="10"/>
      <c r="H114" s="10"/>
      <c r="I114" s="10"/>
      <c r="J114" s="10">
        <v>2.8014320531173423E-2</v>
      </c>
      <c r="K114" s="10">
        <f t="shared" si="0"/>
        <v>2.6594234017697331E-2</v>
      </c>
      <c r="L114" s="27"/>
    </row>
    <row r="115" spans="1:12" x14ac:dyDescent="0.25">
      <c r="A115" s="9">
        <v>29402</v>
      </c>
      <c r="B115" s="10">
        <v>2.996732349981102E-3</v>
      </c>
      <c r="C115" s="10">
        <v>2.3029143941738241E-2</v>
      </c>
      <c r="D115" s="10">
        <v>2.0456805185022481E-2</v>
      </c>
      <c r="E115" s="10"/>
      <c r="F115" s="10"/>
      <c r="G115" s="10"/>
      <c r="H115" s="10"/>
      <c r="I115" s="10"/>
      <c r="J115" s="10">
        <v>2.012793617996074E-2</v>
      </c>
      <c r="K115" s="10">
        <f t="shared" si="0"/>
        <v>8.4591011756589181E-3</v>
      </c>
      <c r="L115" s="27"/>
    </row>
    <row r="116" spans="1:12" x14ac:dyDescent="0.25">
      <c r="A116" s="9">
        <v>29433</v>
      </c>
      <c r="B116" s="10">
        <v>2.7147028481383281E-2</v>
      </c>
      <c r="C116" s="10">
        <v>1.272663217832903E-2</v>
      </c>
      <c r="D116" s="10">
        <v>1.1305076549617691E-2</v>
      </c>
      <c r="E116" s="10"/>
      <c r="F116" s="10"/>
      <c r="G116" s="10"/>
      <c r="H116" s="10"/>
      <c r="I116" s="10"/>
      <c r="J116" s="10">
        <v>1.1123333152083567E-2</v>
      </c>
      <c r="K116" s="10">
        <f t="shared" si="0"/>
        <v>2.2518424124971324E-2</v>
      </c>
      <c r="L116" s="27"/>
    </row>
    <row r="117" spans="1:12" x14ac:dyDescent="0.25">
      <c r="A117" s="9">
        <v>29464</v>
      </c>
      <c r="B117" s="10">
        <v>2.931317935940303E-2</v>
      </c>
      <c r="C117" s="10">
        <v>-9.7638183378714778E-3</v>
      </c>
      <c r="D117" s="10">
        <v>-8.6732068766908164E-3</v>
      </c>
      <c r="E117" s="10"/>
      <c r="F117" s="10"/>
      <c r="G117" s="10"/>
      <c r="H117" s="10"/>
      <c r="I117" s="10"/>
      <c r="J117" s="10">
        <v>-8.5337741113868625E-3</v>
      </c>
      <c r="K117" s="10">
        <f t="shared" si="0"/>
        <v>1.7822145618987199E-2</v>
      </c>
      <c r="L117" s="27"/>
    </row>
    <row r="118" spans="1:12" x14ac:dyDescent="0.25">
      <c r="A118" s="9">
        <v>29494</v>
      </c>
      <c r="B118" s="10">
        <v>1.8598651401076749E-2</v>
      </c>
      <c r="C118" s="10">
        <v>-5.7909543245306698E-3</v>
      </c>
      <c r="D118" s="10">
        <v>-5.144108906175243E-3</v>
      </c>
      <c r="E118" s="10"/>
      <c r="F118" s="10"/>
      <c r="G118" s="10"/>
      <c r="H118" s="10"/>
      <c r="I118" s="10"/>
      <c r="J118" s="10">
        <v>-5.06141085227083E-3</v>
      </c>
      <c r="K118" s="10">
        <f t="shared" si="0"/>
        <v>1.141940857245605E-2</v>
      </c>
      <c r="L118" s="27"/>
    </row>
    <row r="119" spans="1:12" x14ac:dyDescent="0.25">
      <c r="A119" s="9">
        <v>29525</v>
      </c>
      <c r="B119" s="10">
        <v>2.3931518272843458E-2</v>
      </c>
      <c r="C119" s="10">
        <v>5.1714568851622719E-2</v>
      </c>
      <c r="D119" s="10">
        <v>4.5938088836541699E-2</v>
      </c>
      <c r="E119" s="10"/>
      <c r="F119" s="10"/>
      <c r="G119" s="10"/>
      <c r="H119" s="10"/>
      <c r="I119" s="10"/>
      <c r="J119" s="10">
        <v>4.5199575983069729E-2</v>
      </c>
      <c r="K119" s="10">
        <f t="shared" si="0"/>
        <v>3.1037286158113832E-2</v>
      </c>
      <c r="L119" s="27"/>
    </row>
    <row r="120" spans="1:12" x14ac:dyDescent="0.25">
      <c r="A120" s="9">
        <v>29555</v>
      </c>
      <c r="B120" s="10">
        <v>2.356822128853242E-2</v>
      </c>
      <c r="C120" s="10">
        <v>2.8281404840731179E-2</v>
      </c>
      <c r="D120" s="10">
        <v>2.5122392332483749E-2</v>
      </c>
      <c r="E120" s="10"/>
      <c r="F120" s="10"/>
      <c r="G120" s="10"/>
      <c r="H120" s="10"/>
      <c r="I120" s="10"/>
      <c r="J120" s="10">
        <v>2.4718518115741262E-2</v>
      </c>
      <c r="K120" s="10">
        <f t="shared" si="0"/>
        <v>2.4309986430868312E-2</v>
      </c>
      <c r="L120" s="27"/>
    </row>
    <row r="121" spans="1:12" x14ac:dyDescent="0.25">
      <c r="A121" s="9">
        <v>29586</v>
      </c>
      <c r="B121" s="10">
        <v>4.3310774158400678E-2</v>
      </c>
      <c r="C121" s="10">
        <v>3.9997986846176947E-2</v>
      </c>
      <c r="D121" s="10">
        <v>3.5530240584512728E-2</v>
      </c>
      <c r="E121" s="10"/>
      <c r="F121" s="10"/>
      <c r="G121" s="10"/>
      <c r="H121" s="10"/>
      <c r="I121" s="10"/>
      <c r="J121" s="10">
        <v>3.4959047049405501E-2</v>
      </c>
      <c r="K121" s="10">
        <f t="shared" si="0"/>
        <v>4.1366269358889991E-2</v>
      </c>
      <c r="L121" s="27"/>
    </row>
    <row r="122" spans="1:12" x14ac:dyDescent="0.25">
      <c r="A122" s="9">
        <v>29617</v>
      </c>
      <c r="B122" s="10">
        <v>3.0920615443312371E-2</v>
      </c>
      <c r="C122" s="10">
        <v>7.6831149817319713E-2</v>
      </c>
      <c r="D122" s="10">
        <v>6.8249165836580847E-2</v>
      </c>
      <c r="E122" s="10"/>
      <c r="F122" s="10"/>
      <c r="G122" s="10"/>
      <c r="H122" s="10"/>
      <c r="I122" s="10"/>
      <c r="J122" s="10">
        <v>6.7151974214430435E-2</v>
      </c>
      <c r="K122" s="10">
        <f t="shared" si="0"/>
        <v>4.2867659797151764E-2</v>
      </c>
      <c r="L122" s="27"/>
    </row>
    <row r="123" spans="1:12" x14ac:dyDescent="0.25">
      <c r="A123" s="9">
        <v>29645</v>
      </c>
      <c r="B123" s="10">
        <v>3.9692630186604523E-2</v>
      </c>
      <c r="C123" s="10">
        <v>6.9828135285329121E-2</v>
      </c>
      <c r="D123" s="10">
        <v>6.2028382973299143E-2</v>
      </c>
      <c r="E123" s="10"/>
      <c r="F123" s="10"/>
      <c r="G123" s="10"/>
      <c r="H123" s="10"/>
      <c r="I123" s="10"/>
      <c r="J123" s="10">
        <v>6.1031198300056391E-2</v>
      </c>
      <c r="K123" s="10">
        <f t="shared" si="0"/>
        <v>4.7073612786491623E-2</v>
      </c>
      <c r="L123" s="27"/>
    </row>
    <row r="124" spans="1:12" x14ac:dyDescent="0.25">
      <c r="A124" s="9">
        <v>29676</v>
      </c>
      <c r="B124" s="10">
        <v>2.930410165962205E-2</v>
      </c>
      <c r="C124" s="10">
        <v>-4.9425121793087341E-2</v>
      </c>
      <c r="D124" s="10">
        <v>-4.3904371362007297E-2</v>
      </c>
      <c r="E124" s="10"/>
      <c r="F124" s="10"/>
      <c r="G124" s="10"/>
      <c r="H124" s="10"/>
      <c r="I124" s="10"/>
      <c r="J124" s="10">
        <v>-4.3198553087985911E-2</v>
      </c>
      <c r="K124" s="10">
        <f t="shared" si="0"/>
        <v>6.8600665374273775E-3</v>
      </c>
      <c r="L124" s="27"/>
    </row>
    <row r="125" spans="1:12" x14ac:dyDescent="0.25">
      <c r="A125" s="9">
        <v>29706</v>
      </c>
      <c r="B125" s="10">
        <v>4.3352799462851747E-2</v>
      </c>
      <c r="C125" s="10">
        <v>6.114170379853312E-2</v>
      </c>
      <c r="D125" s="10">
        <v>5.4312219614036289E-2</v>
      </c>
      <c r="E125" s="10"/>
      <c r="F125" s="10"/>
      <c r="G125" s="10"/>
      <c r="H125" s="10"/>
      <c r="I125" s="10"/>
      <c r="J125" s="10">
        <v>5.3439082021650153E-2</v>
      </c>
      <c r="K125" s="10">
        <f t="shared" si="0"/>
        <v>4.7236260167418179E-2</v>
      </c>
      <c r="L125" s="27"/>
    </row>
    <row r="126" spans="1:12" x14ac:dyDescent="0.25">
      <c r="A126" s="9">
        <v>29737</v>
      </c>
      <c r="B126" s="10">
        <v>3.9667749982289953E-2</v>
      </c>
      <c r="C126" s="10">
        <v>5.1175875426084989E-2</v>
      </c>
      <c r="D126" s="10">
        <v>4.545956707782773E-2</v>
      </c>
      <c r="E126" s="10"/>
      <c r="F126" s="10"/>
      <c r="G126" s="10"/>
      <c r="H126" s="10"/>
      <c r="I126" s="10"/>
      <c r="J126" s="10">
        <v>4.4728747066579422E-2</v>
      </c>
      <c r="K126" s="10">
        <f t="shared" si="0"/>
        <v>4.1903843944652179E-2</v>
      </c>
      <c r="L126" s="27"/>
    </row>
    <row r="127" spans="1:12" x14ac:dyDescent="0.25">
      <c r="A127" s="9">
        <v>29767</v>
      </c>
      <c r="B127" s="10">
        <v>4.346924261129459E-2</v>
      </c>
      <c r="C127" s="10">
        <v>6.8952758468830311E-2</v>
      </c>
      <c r="D127" s="10">
        <v>6.1250785115388937E-2</v>
      </c>
      <c r="E127" s="10"/>
      <c r="F127" s="10"/>
      <c r="G127" s="10"/>
      <c r="H127" s="10"/>
      <c r="I127" s="10"/>
      <c r="J127" s="10">
        <v>6.026610131075965E-2</v>
      </c>
      <c r="K127" s="10">
        <f t="shared" si="0"/>
        <v>4.9475434317404102E-2</v>
      </c>
      <c r="L127" s="27"/>
    </row>
    <row r="128" spans="1:12" x14ac:dyDescent="0.25">
      <c r="A128" s="9">
        <v>29798</v>
      </c>
      <c r="B128" s="10">
        <v>4.1799092050774478E-2</v>
      </c>
      <c r="C128" s="10">
        <v>4.4442207606863293E-2</v>
      </c>
      <c r="D128" s="10">
        <v>3.9478045093903028E-2</v>
      </c>
      <c r="E128" s="10"/>
      <c r="F128" s="10"/>
      <c r="G128" s="10"/>
      <c r="H128" s="10"/>
      <c r="I128" s="10"/>
      <c r="J128" s="10">
        <v>3.8843385610450552E-2</v>
      </c>
      <c r="K128" s="10">
        <f t="shared" si="0"/>
        <v>4.1535728266663824E-2</v>
      </c>
      <c r="L128" s="27"/>
    </row>
    <row r="129" spans="1:12" x14ac:dyDescent="0.25">
      <c r="A129" s="9">
        <v>29829</v>
      </c>
      <c r="B129" s="10">
        <v>5.9953993124512994E-3</v>
      </c>
      <c r="C129" s="10">
        <v>1.952763667574295E-3</v>
      </c>
      <c r="D129" s="10">
        <v>1.734641375338163E-3</v>
      </c>
      <c r="E129" s="10"/>
      <c r="F129" s="10"/>
      <c r="G129" s="10"/>
      <c r="H129" s="10"/>
      <c r="I129" s="10"/>
      <c r="J129" s="10">
        <v>1.7067548222773727E-3</v>
      </c>
      <c r="K129" s="10">
        <f t="shared" si="0"/>
        <v>4.7361955052348925E-3</v>
      </c>
      <c r="L129" s="27"/>
    </row>
    <row r="130" spans="1:12" x14ac:dyDescent="0.25">
      <c r="A130" s="9">
        <v>29859</v>
      </c>
      <c r="B130" s="10">
        <v>2.4007945680946112E-3</v>
      </c>
      <c r="C130" s="10">
        <v>-1.730552629539979E-2</v>
      </c>
      <c r="D130" s="10">
        <v>-1.5372511498686479E-2</v>
      </c>
      <c r="E130" s="10"/>
      <c r="F130" s="10"/>
      <c r="G130" s="10"/>
      <c r="H130" s="10"/>
      <c r="I130" s="10"/>
      <c r="J130" s="10">
        <v>-1.5125378942251199E-2</v>
      </c>
      <c r="K130" s="10">
        <f t="shared" si="0"/>
        <v>-3.0997854759675192E-3</v>
      </c>
      <c r="L130" s="27"/>
    </row>
    <row r="131" spans="1:12" x14ac:dyDescent="0.25">
      <c r="A131" s="9">
        <v>29890</v>
      </c>
      <c r="B131" s="10">
        <v>4.804661263440102E-2</v>
      </c>
      <c r="C131" s="10">
        <v>-2.2827133907161599E-2</v>
      </c>
      <c r="D131" s="10">
        <v>-2.0277359525504739E-2</v>
      </c>
      <c r="E131" s="10"/>
      <c r="F131" s="10"/>
      <c r="G131" s="10"/>
      <c r="H131" s="10"/>
      <c r="I131" s="10"/>
      <c r="J131" s="10">
        <v>-1.9951375336276875E-2</v>
      </c>
      <c r="K131" s="10">
        <f t="shared" si="0"/>
        <v>2.732704196718639E-2</v>
      </c>
      <c r="L131" s="27"/>
    </row>
    <row r="132" spans="1:12" x14ac:dyDescent="0.25">
      <c r="A132" s="9">
        <v>29920</v>
      </c>
      <c r="B132" s="10">
        <v>3.9696041236516162E-2</v>
      </c>
      <c r="C132" s="10">
        <v>4.9627131827663998E-2</v>
      </c>
      <c r="D132" s="10">
        <v>4.408381702152505E-2</v>
      </c>
      <c r="E132" s="10"/>
      <c r="F132" s="10"/>
      <c r="G132" s="10"/>
      <c r="H132" s="10"/>
      <c r="I132" s="10"/>
      <c r="J132" s="10">
        <v>4.3375113931669783E-2</v>
      </c>
      <c r="K132" s="10">
        <f t="shared" si="0"/>
        <v>4.1495835143647193E-2</v>
      </c>
      <c r="L132" s="27"/>
    </row>
    <row r="133" spans="1:12" x14ac:dyDescent="0.25">
      <c r="A133" s="9">
        <v>29951</v>
      </c>
      <c r="B133" s="10">
        <v>4.8628187601991613E-2</v>
      </c>
      <c r="C133" s="10">
        <v>-5.1781905529814952E-2</v>
      </c>
      <c r="D133" s="10">
        <v>-4.5997904056380962E-2</v>
      </c>
      <c r="E133" s="10"/>
      <c r="F133" s="10"/>
      <c r="G133" s="10"/>
      <c r="H133" s="10"/>
      <c r="I133" s="10"/>
      <c r="J133" s="10">
        <v>-4.5258429597631031E-2</v>
      </c>
      <c r="K133" s="10">
        <f t="shared" si="0"/>
        <v>1.9735907403011427E-2</v>
      </c>
      <c r="L133" s="27"/>
    </row>
    <row r="134" spans="1:12" x14ac:dyDescent="0.25">
      <c r="A134" s="9">
        <v>29982</v>
      </c>
      <c r="B134" s="10">
        <v>-8.1088963834952121E-4</v>
      </c>
      <c r="C134" s="10">
        <v>1.773497319426837E-2</v>
      </c>
      <c r="D134" s="10">
        <v>1.644375033645161E-2</v>
      </c>
      <c r="E134" s="10"/>
      <c r="F134" s="10"/>
      <c r="G134" s="10"/>
      <c r="H134" s="10"/>
      <c r="I134" s="10"/>
      <c r="J134" s="10">
        <v>1.2588533568187867E-2</v>
      </c>
      <c r="K134" s="10">
        <f t="shared" si="0"/>
        <v>4.1091029630461202E-3</v>
      </c>
      <c r="L134" s="27"/>
    </row>
    <row r="135" spans="1:12" x14ac:dyDescent="0.25">
      <c r="A135" s="9">
        <v>30010</v>
      </c>
      <c r="B135" s="10">
        <v>3.8726039990490291E-2</v>
      </c>
      <c r="C135" s="10">
        <v>5.6244143445167601E-2</v>
      </c>
      <c r="D135" s="10">
        <v>5.2149199357053859E-2</v>
      </c>
      <c r="E135" s="10"/>
      <c r="F135" s="10"/>
      <c r="G135" s="10"/>
      <c r="H135" s="10"/>
      <c r="I135" s="10"/>
      <c r="J135" s="10">
        <v>3.9922884574885582E-2</v>
      </c>
      <c r="K135" s="10">
        <f t="shared" si="0"/>
        <v>4.1939850731053906E-2</v>
      </c>
      <c r="L135" s="27"/>
    </row>
    <row r="136" spans="1:12" x14ac:dyDescent="0.25">
      <c r="A136" s="9">
        <v>30041</v>
      </c>
      <c r="B136" s="10">
        <v>3.0313397979969459E-2</v>
      </c>
      <c r="C136" s="10">
        <v>6.353543297856537E-2</v>
      </c>
      <c r="D136" s="10">
        <v>5.8909634989216197E-2</v>
      </c>
      <c r="E136" s="10"/>
      <c r="F136" s="10"/>
      <c r="G136" s="10"/>
      <c r="H136" s="10"/>
      <c r="I136" s="10"/>
      <c r="J136" s="10">
        <v>4.5098344500374421E-2</v>
      </c>
      <c r="K136" s="10">
        <f t="shared" si="0"/>
        <v>3.7973719832794219E-2</v>
      </c>
      <c r="L136" s="27"/>
    </row>
    <row r="137" spans="1:12" x14ac:dyDescent="0.25">
      <c r="A137" s="9">
        <v>30071</v>
      </c>
      <c r="B137" s="10">
        <v>3.0381397386387121E-2</v>
      </c>
      <c r="C137" s="10">
        <v>7.2610911996441553E-3</v>
      </c>
      <c r="D137" s="10">
        <v>6.7324359360036836E-3</v>
      </c>
      <c r="E137" s="10"/>
      <c r="F137" s="10"/>
      <c r="G137" s="10"/>
      <c r="H137" s="10"/>
      <c r="I137" s="10"/>
      <c r="J137" s="10">
        <v>5.1540247231912899E-3</v>
      </c>
      <c r="K137" s="10">
        <f t="shared" si="0"/>
        <v>2.3181733356354896E-2</v>
      </c>
      <c r="L137" s="27"/>
    </row>
    <row r="138" spans="1:12" x14ac:dyDescent="0.25">
      <c r="A138" s="9">
        <v>30102</v>
      </c>
      <c r="B138" s="10">
        <v>2.1743977332123299E-2</v>
      </c>
      <c r="C138" s="10">
        <v>-4.7595070486526111E-3</v>
      </c>
      <c r="D138" s="10">
        <v>-4.4129835875883249E-3</v>
      </c>
      <c r="E138" s="10"/>
      <c r="F138" s="10"/>
      <c r="G138" s="10"/>
      <c r="H138" s="10"/>
      <c r="I138" s="10"/>
      <c r="J138" s="10">
        <v>-3.3783650865259669E-3</v>
      </c>
      <c r="K138" s="10">
        <f t="shared" si="0"/>
        <v>1.3965698560209617E-2</v>
      </c>
      <c r="L138" s="27"/>
    </row>
    <row r="139" spans="1:12" x14ac:dyDescent="0.25">
      <c r="A139" s="9">
        <v>30132</v>
      </c>
      <c r="B139" s="10">
        <v>1.8994477960563749E-2</v>
      </c>
      <c r="C139" s="10">
        <v>6.8172295371047339E-2</v>
      </c>
      <c r="D139" s="10">
        <v>6.3208903259387411E-2</v>
      </c>
      <c r="E139" s="10"/>
      <c r="F139" s="10"/>
      <c r="G139" s="10"/>
      <c r="H139" s="10"/>
      <c r="I139" s="10"/>
      <c r="J139" s="10">
        <v>4.8389654683898782E-2</v>
      </c>
      <c r="K139" s="10">
        <f t="shared" ref="K139:K202" si="1">B139*0.7+0.1*C139+0.1*D139+0.1*J139</f>
        <v>3.1273219903827976E-2</v>
      </c>
      <c r="L139" s="27"/>
    </row>
    <row r="140" spans="1:12" x14ac:dyDescent="0.25">
      <c r="A140" s="9">
        <v>30163</v>
      </c>
      <c r="B140" s="10">
        <v>1.5474412770407181E-2</v>
      </c>
      <c r="C140" s="10">
        <v>-8.3831621622693878E-2</v>
      </c>
      <c r="D140" s="10">
        <v>-7.7728127421639731E-2</v>
      </c>
      <c r="E140" s="10"/>
      <c r="F140" s="10"/>
      <c r="G140" s="10"/>
      <c r="H140" s="10"/>
      <c r="I140" s="10"/>
      <c r="J140" s="10">
        <v>-5.9504864840391504E-2</v>
      </c>
      <c r="K140" s="10">
        <f t="shared" si="1"/>
        <v>-1.1274372449187485E-2</v>
      </c>
      <c r="L140" s="27"/>
    </row>
    <row r="141" spans="1:12" x14ac:dyDescent="0.25">
      <c r="A141" s="9">
        <v>30194</v>
      </c>
      <c r="B141" s="10">
        <v>-6.8993910869014963E-2</v>
      </c>
      <c r="C141" s="10">
        <v>4.9291126805107409E-2</v>
      </c>
      <c r="D141" s="10">
        <v>4.570240812360029E-2</v>
      </c>
      <c r="E141" s="10"/>
      <c r="F141" s="10"/>
      <c r="G141" s="10"/>
      <c r="H141" s="10"/>
      <c r="I141" s="10"/>
      <c r="J141" s="10">
        <v>3.4987535509804726E-2</v>
      </c>
      <c r="K141" s="10">
        <f t="shared" si="1"/>
        <v>-3.5297630564459233E-2</v>
      </c>
      <c r="L141" s="27"/>
    </row>
    <row r="142" spans="1:12" x14ac:dyDescent="0.25">
      <c r="A142" s="9">
        <v>30224</v>
      </c>
      <c r="B142" s="10">
        <v>-4.7494543833729308E-3</v>
      </c>
      <c r="C142" s="10">
        <v>5.3703895275885198E-2</v>
      </c>
      <c r="D142" s="10">
        <v>4.9793897985535143E-2</v>
      </c>
      <c r="E142" s="10"/>
      <c r="F142" s="10"/>
      <c r="G142" s="10"/>
      <c r="H142" s="10"/>
      <c r="I142" s="10"/>
      <c r="J142" s="10">
        <v>3.8119780673895536E-2</v>
      </c>
      <c r="K142" s="10">
        <f t="shared" si="1"/>
        <v>1.0837139325170539E-2</v>
      </c>
      <c r="L142" s="27"/>
    </row>
    <row r="143" spans="1:12" x14ac:dyDescent="0.25">
      <c r="A143" s="9">
        <v>30255</v>
      </c>
      <c r="B143" s="10">
        <v>-4.0350284059005308E-2</v>
      </c>
      <c r="C143" s="10">
        <v>-3.4449545384774648E-2</v>
      </c>
      <c r="D143" s="10">
        <v>-3.1941391582963857E-2</v>
      </c>
      <c r="E143" s="10"/>
      <c r="F143" s="10"/>
      <c r="G143" s="10"/>
      <c r="H143" s="10"/>
      <c r="I143" s="10"/>
      <c r="J143" s="10">
        <v>-2.4452772143191141E-2</v>
      </c>
      <c r="K143" s="10">
        <f t="shared" si="1"/>
        <v>-3.732956975239668E-2</v>
      </c>
      <c r="L143" s="27"/>
    </row>
    <row r="144" spans="1:12" x14ac:dyDescent="0.25">
      <c r="A144" s="9">
        <v>30285</v>
      </c>
      <c r="B144" s="10">
        <v>1.7245269181062731E-2</v>
      </c>
      <c r="C144" s="10">
        <v>-3.0602013502869521E-2</v>
      </c>
      <c r="D144" s="10">
        <v>-2.8373985363368739E-2</v>
      </c>
      <c r="E144" s="10"/>
      <c r="F144" s="10"/>
      <c r="G144" s="10"/>
      <c r="H144" s="10"/>
      <c r="I144" s="10"/>
      <c r="J144" s="10">
        <v>-2.1721739864795083E-2</v>
      </c>
      <c r="K144" s="10">
        <f t="shared" si="1"/>
        <v>4.0019145536405766E-3</v>
      </c>
      <c r="L144" s="27"/>
    </row>
    <row r="145" spans="1:12" x14ac:dyDescent="0.25">
      <c r="A145" s="9">
        <v>30316</v>
      </c>
      <c r="B145" s="10">
        <v>3.2790355038688317E-2</v>
      </c>
      <c r="C145" s="10">
        <v>2.8187884064455469E-2</v>
      </c>
      <c r="D145" s="10">
        <v>2.6135620448445241E-2</v>
      </c>
      <c r="E145" s="10"/>
      <c r="F145" s="10"/>
      <c r="G145" s="10"/>
      <c r="H145" s="10"/>
      <c r="I145" s="10"/>
      <c r="J145" s="10">
        <v>2.0008156813919788E-2</v>
      </c>
      <c r="K145" s="10">
        <f t="shared" si="1"/>
        <v>3.0386414659763869E-2</v>
      </c>
      <c r="L145" s="27"/>
    </row>
    <row r="146" spans="1:12" x14ac:dyDescent="0.25">
      <c r="A146" s="9">
        <v>30347</v>
      </c>
      <c r="B146" s="10">
        <v>1.060352880553128E-2</v>
      </c>
      <c r="C146" s="10">
        <v>6.0264504319499652E-2</v>
      </c>
      <c r="D146" s="10">
        <v>5.5876851480109797E-2</v>
      </c>
      <c r="E146" s="10"/>
      <c r="F146" s="10"/>
      <c r="G146" s="10"/>
      <c r="H146" s="10"/>
      <c r="I146" s="10"/>
      <c r="J146" s="10">
        <v>4.2776593304432155E-2</v>
      </c>
      <c r="K146" s="10">
        <f t="shared" si="1"/>
        <v>2.3314265074276058E-2</v>
      </c>
      <c r="L146" s="27"/>
    </row>
    <row r="147" spans="1:12" x14ac:dyDescent="0.25">
      <c r="A147" s="9">
        <v>30375</v>
      </c>
      <c r="B147" s="10">
        <v>2.39359815385447E-2</v>
      </c>
      <c r="C147" s="10">
        <v>-4.9676447878789658E-2</v>
      </c>
      <c r="D147" s="10">
        <v>-4.6059675285247417E-2</v>
      </c>
      <c r="E147" s="10"/>
      <c r="F147" s="10"/>
      <c r="G147" s="10"/>
      <c r="H147" s="10"/>
      <c r="I147" s="10"/>
      <c r="J147" s="10">
        <v>-3.5261041830758552E-2</v>
      </c>
      <c r="K147" s="10">
        <f t="shared" si="1"/>
        <v>3.6554705775017262E-3</v>
      </c>
      <c r="L147" s="27"/>
    </row>
    <row r="148" spans="1:12" x14ac:dyDescent="0.25">
      <c r="A148" s="9">
        <v>30406</v>
      </c>
      <c r="B148" s="10">
        <v>2.004430647345257E-2</v>
      </c>
      <c r="C148" s="10">
        <v>-6.7171114609566171E-3</v>
      </c>
      <c r="D148" s="10">
        <v>-6.2280615051499098E-3</v>
      </c>
      <c r="E148" s="10"/>
      <c r="F148" s="10"/>
      <c r="G148" s="10"/>
      <c r="H148" s="10"/>
      <c r="I148" s="10"/>
      <c r="J148" s="10">
        <v>-4.7679002489183168E-3</v>
      </c>
      <c r="K148" s="10">
        <f t="shared" si="1"/>
        <v>1.2259707209914313E-2</v>
      </c>
      <c r="L148" s="27"/>
    </row>
    <row r="149" spans="1:12" x14ac:dyDescent="0.25">
      <c r="A149" s="9">
        <v>30436</v>
      </c>
      <c r="B149" s="10">
        <v>-1.7145114903629018E-2</v>
      </c>
      <c r="C149" s="10">
        <v>-1.505102457922548E-2</v>
      </c>
      <c r="D149" s="10">
        <v>-1.395521085808951E-2</v>
      </c>
      <c r="E149" s="10"/>
      <c r="F149" s="10"/>
      <c r="G149" s="10"/>
      <c r="H149" s="10"/>
      <c r="I149" s="10"/>
      <c r="J149" s="10">
        <v>-1.0683429068414609E-2</v>
      </c>
      <c r="K149" s="10">
        <f t="shared" si="1"/>
        <v>-1.5970546883113272E-2</v>
      </c>
      <c r="L149" s="27"/>
    </row>
    <row r="150" spans="1:12" x14ac:dyDescent="0.25">
      <c r="A150" s="9">
        <v>30467</v>
      </c>
      <c r="B150" s="10">
        <v>1.6957471764732061E-2</v>
      </c>
      <c r="C150" s="10">
        <v>4.6483467618309841E-2</v>
      </c>
      <c r="D150" s="10">
        <v>4.3099165017912097E-2</v>
      </c>
      <c r="E150" s="10"/>
      <c r="F150" s="10"/>
      <c r="G150" s="10"/>
      <c r="H150" s="10"/>
      <c r="I150" s="10"/>
      <c r="J150" s="10">
        <v>3.2994619505147052E-2</v>
      </c>
      <c r="K150" s="10">
        <f t="shared" si="1"/>
        <v>2.4127955449449342E-2</v>
      </c>
      <c r="L150" s="27"/>
    </row>
    <row r="151" spans="1:12" x14ac:dyDescent="0.25">
      <c r="A151" s="9">
        <v>30497</v>
      </c>
      <c r="B151" s="10">
        <v>2.1319736056031321E-2</v>
      </c>
      <c r="C151" s="10">
        <v>-5.7984185207667571E-2</v>
      </c>
      <c r="D151" s="10">
        <v>-5.3762554618667448E-2</v>
      </c>
      <c r="E151" s="10"/>
      <c r="F151" s="10"/>
      <c r="G151" s="10"/>
      <c r="H151" s="10"/>
      <c r="I151" s="10"/>
      <c r="J151" s="10">
        <v>-4.1157990706557596E-2</v>
      </c>
      <c r="K151" s="10">
        <f t="shared" si="1"/>
        <v>-3.6665781406733898E-4</v>
      </c>
      <c r="L151" s="27"/>
    </row>
    <row r="152" spans="1:12" x14ac:dyDescent="0.25">
      <c r="A152" s="9">
        <v>30528</v>
      </c>
      <c r="B152" s="10">
        <v>4.1272765061179939E-3</v>
      </c>
      <c r="C152" s="10">
        <v>3.5263190592354759E-3</v>
      </c>
      <c r="D152" s="10">
        <v>3.2695798060455548E-3</v>
      </c>
      <c r="E152" s="10"/>
      <c r="F152" s="10"/>
      <c r="G152" s="10"/>
      <c r="H152" s="10"/>
      <c r="I152" s="10"/>
      <c r="J152" s="10">
        <v>2.5030308962447662E-3</v>
      </c>
      <c r="K152" s="10">
        <f t="shared" si="1"/>
        <v>3.8189865304351753E-3</v>
      </c>
      <c r="L152" s="27"/>
    </row>
    <row r="153" spans="1:12" x14ac:dyDescent="0.25">
      <c r="A153" s="9">
        <v>30559</v>
      </c>
      <c r="B153" s="10">
        <v>3.5183982100214672E-2</v>
      </c>
      <c r="C153" s="10">
        <v>5.8545796912262901E-2</v>
      </c>
      <c r="D153" s="10">
        <v>5.4283277292180097E-2</v>
      </c>
      <c r="E153" s="10"/>
      <c r="F153" s="10"/>
      <c r="G153" s="10"/>
      <c r="H153" s="10"/>
      <c r="I153" s="10"/>
      <c r="J153" s="10">
        <v>4.155663059837713E-2</v>
      </c>
      <c r="K153" s="10">
        <f t="shared" si="1"/>
        <v>4.0067357950432286E-2</v>
      </c>
      <c r="L153" s="27"/>
    </row>
    <row r="154" spans="1:12" x14ac:dyDescent="0.25">
      <c r="A154" s="9">
        <v>30589</v>
      </c>
      <c r="B154" s="10">
        <v>1.2421119713538211E-2</v>
      </c>
      <c r="C154" s="10">
        <v>-3.7207785192967663E-2</v>
      </c>
      <c r="D154" s="10">
        <v>-3.4498813366304712E-2</v>
      </c>
      <c r="E154" s="10"/>
      <c r="F154" s="10"/>
      <c r="G154" s="10"/>
      <c r="H154" s="10"/>
      <c r="I154" s="10"/>
      <c r="J154" s="10">
        <v>-2.6410609577406791E-2</v>
      </c>
      <c r="K154" s="10">
        <f t="shared" si="1"/>
        <v>-1.1169370141911705E-3</v>
      </c>
      <c r="L154" s="27"/>
    </row>
    <row r="155" spans="1:12" x14ac:dyDescent="0.25">
      <c r="A155" s="9">
        <v>30620</v>
      </c>
      <c r="B155" s="10">
        <v>1.4551963729857899E-2</v>
      </c>
      <c r="C155" s="10">
        <v>2.7698986472550039E-2</v>
      </c>
      <c r="D155" s="10">
        <v>2.5682317821295889E-2</v>
      </c>
      <c r="E155" s="10"/>
      <c r="F155" s="10"/>
      <c r="G155" s="10"/>
      <c r="H155" s="10"/>
      <c r="I155" s="10"/>
      <c r="J155" s="10">
        <v>1.9661130422636793E-2</v>
      </c>
      <c r="K155" s="10">
        <f t="shared" si="1"/>
        <v>1.7490618082548804E-2</v>
      </c>
      <c r="L155" s="27"/>
    </row>
    <row r="156" spans="1:12" x14ac:dyDescent="0.25">
      <c r="A156" s="9">
        <v>30650</v>
      </c>
      <c r="B156" s="10">
        <v>3.1730365140995483E-2</v>
      </c>
      <c r="C156" s="10">
        <v>-2.251987877316964E-2</v>
      </c>
      <c r="D156" s="10">
        <v>-2.0880283274002119E-2</v>
      </c>
      <c r="E156" s="10"/>
      <c r="F156" s="10"/>
      <c r="G156" s="10"/>
      <c r="H156" s="10"/>
      <c r="I156" s="10"/>
      <c r="J156" s="10">
        <v>-1.5984926888933056E-2</v>
      </c>
      <c r="K156" s="10">
        <f t="shared" si="1"/>
        <v>1.6272746705086355E-2</v>
      </c>
      <c r="L156" s="27"/>
    </row>
    <row r="157" spans="1:12" x14ac:dyDescent="0.25">
      <c r="A157" s="9">
        <v>30681</v>
      </c>
      <c r="B157" s="10">
        <v>1.9923993172534349E-2</v>
      </c>
      <c r="C157" s="10">
        <v>4.444592780177151E-3</v>
      </c>
      <c r="D157" s="10">
        <v>4.1209971520029401E-3</v>
      </c>
      <c r="E157" s="10"/>
      <c r="F157" s="10"/>
      <c r="G157" s="10"/>
      <c r="H157" s="10"/>
      <c r="I157" s="10"/>
      <c r="J157" s="10">
        <v>3.1548345067850367E-3</v>
      </c>
      <c r="K157" s="10">
        <f t="shared" si="1"/>
        <v>1.5118837664670554E-2</v>
      </c>
      <c r="L157" s="27"/>
    </row>
    <row r="158" spans="1:12" x14ac:dyDescent="0.25">
      <c r="A158" s="9">
        <v>30712</v>
      </c>
      <c r="B158" s="10">
        <v>5.219988107412421E-3</v>
      </c>
      <c r="C158" s="10">
        <v>4.2693227900490051E-2</v>
      </c>
      <c r="D158" s="10">
        <v>3.958487971550894E-2</v>
      </c>
      <c r="E158" s="10"/>
      <c r="F158" s="10"/>
      <c r="G158" s="10"/>
      <c r="H158" s="10"/>
      <c r="I158" s="10"/>
      <c r="J158" s="10">
        <v>3.0304254011125693E-2</v>
      </c>
      <c r="K158" s="10">
        <f t="shared" si="1"/>
        <v>1.4912227837901165E-2</v>
      </c>
      <c r="L158" s="27"/>
    </row>
    <row r="159" spans="1:12" x14ac:dyDescent="0.25">
      <c r="A159" s="9">
        <v>30741</v>
      </c>
      <c r="B159" s="10">
        <v>-1.456445772223303E-2</v>
      </c>
      <c r="C159" s="10">
        <v>-2.8749060913391598E-2</v>
      </c>
      <c r="D159" s="10">
        <v>-2.6655939926654808E-2</v>
      </c>
      <c r="E159" s="10"/>
      <c r="F159" s="10"/>
      <c r="G159" s="10"/>
      <c r="H159" s="10"/>
      <c r="I159" s="10"/>
      <c r="J159" s="10">
        <v>-2.0406488039072444E-2</v>
      </c>
      <c r="K159" s="10">
        <f t="shared" si="1"/>
        <v>-1.7776269293475006E-2</v>
      </c>
      <c r="L159" s="27"/>
    </row>
    <row r="160" spans="1:12" x14ac:dyDescent="0.25">
      <c r="A160" s="9">
        <v>30772</v>
      </c>
      <c r="B160" s="10">
        <v>2.5574222281854461E-2</v>
      </c>
      <c r="C160" s="10">
        <v>-1.491694186284364E-3</v>
      </c>
      <c r="D160" s="10">
        <v>-1.383089024658001E-3</v>
      </c>
      <c r="E160" s="10"/>
      <c r="F160" s="10"/>
      <c r="G160" s="10"/>
      <c r="H160" s="10"/>
      <c r="I160" s="10"/>
      <c r="J160" s="10">
        <v>-1.0588255269300434E-3</v>
      </c>
      <c r="K160" s="10">
        <f t="shared" si="1"/>
        <v>1.7508594723510882E-2</v>
      </c>
      <c r="L160" s="27"/>
    </row>
    <row r="161" spans="1:12" x14ac:dyDescent="0.25">
      <c r="A161" s="9">
        <v>30802</v>
      </c>
      <c r="B161" s="10">
        <v>2.5338941958250819E-2</v>
      </c>
      <c r="C161" s="10">
        <v>-7.3688275945463476E-3</v>
      </c>
      <c r="D161" s="10">
        <v>-6.8323284117641544E-3</v>
      </c>
      <c r="E161" s="10"/>
      <c r="F161" s="10"/>
      <c r="G161" s="10"/>
      <c r="H161" s="10"/>
      <c r="I161" s="10"/>
      <c r="J161" s="10">
        <v>-5.2304975325316548E-3</v>
      </c>
      <c r="K161" s="10">
        <f t="shared" si="1"/>
        <v>1.5794094016891354E-2</v>
      </c>
      <c r="L161" s="27"/>
    </row>
    <row r="162" spans="1:12" x14ac:dyDescent="0.25">
      <c r="A162" s="9">
        <v>30833</v>
      </c>
      <c r="B162" s="10">
        <v>-1.16005319490956E-2</v>
      </c>
      <c r="C162" s="10">
        <v>4.6989416505397529E-2</v>
      </c>
      <c r="D162" s="10">
        <v>4.3568277493648132E-2</v>
      </c>
      <c r="E162" s="10"/>
      <c r="F162" s="10"/>
      <c r="G162" s="10"/>
      <c r="H162" s="10"/>
      <c r="I162" s="10"/>
      <c r="J162" s="10">
        <v>3.3353749145723505E-2</v>
      </c>
      <c r="K162" s="10">
        <f t="shared" si="1"/>
        <v>4.2707719501099972E-3</v>
      </c>
      <c r="L162" s="27"/>
    </row>
    <row r="163" spans="1:12" x14ac:dyDescent="0.25">
      <c r="A163" s="9">
        <v>30863</v>
      </c>
      <c r="B163" s="10">
        <v>3.097896413501355E-2</v>
      </c>
      <c r="C163" s="10">
        <v>-4.1511095528603978E-2</v>
      </c>
      <c r="D163" s="10">
        <v>-3.8488814366269261E-2</v>
      </c>
      <c r="E163" s="10"/>
      <c r="F163" s="10"/>
      <c r="G163" s="10"/>
      <c r="H163" s="10"/>
      <c r="I163" s="10"/>
      <c r="J163" s="10">
        <v>-2.946515981670431E-2</v>
      </c>
      <c r="K163" s="10">
        <f t="shared" si="1"/>
        <v>1.0738767923351732E-2</v>
      </c>
      <c r="L163" s="27"/>
    </row>
    <row r="164" spans="1:12" x14ac:dyDescent="0.25">
      <c r="A164" s="9">
        <v>30894</v>
      </c>
      <c r="B164" s="10">
        <v>2.1944509531453441E-2</v>
      </c>
      <c r="C164" s="10">
        <v>0.17110729553885351</v>
      </c>
      <c r="D164" s="10">
        <v>0.1586495574459435</v>
      </c>
      <c r="E164" s="10"/>
      <c r="F164" s="10"/>
      <c r="G164" s="10"/>
      <c r="H164" s="10"/>
      <c r="I164" s="10"/>
      <c r="J164" s="10">
        <v>0.12145436646889497</v>
      </c>
      <c r="K164" s="10">
        <f t="shared" si="1"/>
        <v>6.0482278617386608E-2</v>
      </c>
      <c r="L164" s="27"/>
    </row>
    <row r="165" spans="1:12" x14ac:dyDescent="0.25">
      <c r="A165" s="9">
        <v>30925</v>
      </c>
      <c r="B165" s="10">
        <v>-3.4093773478269251E-2</v>
      </c>
      <c r="C165" s="10">
        <v>-6.7560052365682632E-2</v>
      </c>
      <c r="D165" s="10">
        <v>-6.2641235577278395E-2</v>
      </c>
      <c r="E165" s="10"/>
      <c r="F165" s="10"/>
      <c r="G165" s="10"/>
      <c r="H165" s="10"/>
      <c r="I165" s="10"/>
      <c r="J165" s="10">
        <v>-4.7955075982228541E-2</v>
      </c>
      <c r="K165" s="10">
        <f t="shared" si="1"/>
        <v>-4.1681277827307434E-2</v>
      </c>
      <c r="L165" s="27"/>
    </row>
    <row r="166" spans="1:12" x14ac:dyDescent="0.25">
      <c r="A166" s="9">
        <v>30955</v>
      </c>
      <c r="B166" s="10">
        <v>3.0266009564480671E-2</v>
      </c>
      <c r="C166" s="10">
        <v>5.1479068903944318E-2</v>
      </c>
      <c r="D166" s="10">
        <v>4.7731053627023637E-2</v>
      </c>
      <c r="E166" s="10"/>
      <c r="F166" s="10"/>
      <c r="G166" s="10"/>
      <c r="H166" s="10"/>
      <c r="I166" s="10"/>
      <c r="J166" s="10">
        <v>3.6540567603778301E-2</v>
      </c>
      <c r="K166" s="10">
        <f t="shared" si="1"/>
        <v>3.4761275708611095E-2</v>
      </c>
      <c r="L166" s="27"/>
    </row>
    <row r="167" spans="1:12" x14ac:dyDescent="0.25">
      <c r="A167" s="9">
        <v>30986</v>
      </c>
      <c r="B167" s="10">
        <v>2.0671192447069942E-2</v>
      </c>
      <c r="C167" s="10">
        <v>-2.926687553188027E-2</v>
      </c>
      <c r="D167" s="10">
        <v>-2.7136054230393621E-2</v>
      </c>
      <c r="E167" s="10"/>
      <c r="F167" s="10"/>
      <c r="G167" s="10"/>
      <c r="H167" s="10"/>
      <c r="I167" s="10"/>
      <c r="J167" s="10">
        <v>-2.0774040142790863E-2</v>
      </c>
      <c r="K167" s="10">
        <f t="shared" si="1"/>
        <v>6.7521377224424826E-3</v>
      </c>
      <c r="L167" s="27"/>
    </row>
    <row r="168" spans="1:12" x14ac:dyDescent="0.25">
      <c r="A168" s="9">
        <v>31016</v>
      </c>
      <c r="B168" s="10">
        <v>1.211253251953814E-2</v>
      </c>
      <c r="C168" s="10">
        <v>-4.0414340226196672E-2</v>
      </c>
      <c r="D168" s="10">
        <v>-3.7471910073524482E-2</v>
      </c>
      <c r="E168" s="10"/>
      <c r="F168" s="10"/>
      <c r="G168" s="10"/>
      <c r="H168" s="10"/>
      <c r="I168" s="10"/>
      <c r="J168" s="10">
        <v>-2.8686667467761575E-2</v>
      </c>
      <c r="K168" s="10">
        <f t="shared" si="1"/>
        <v>-2.1785190130715762E-3</v>
      </c>
      <c r="L168" s="27"/>
    </row>
    <row r="169" spans="1:12" x14ac:dyDescent="0.25">
      <c r="A169" s="9">
        <v>31047</v>
      </c>
      <c r="B169" s="10">
        <v>1.8635960868039311E-2</v>
      </c>
      <c r="C169" s="10">
        <v>7.8446131082370127E-2</v>
      </c>
      <c r="D169" s="10">
        <v>7.2734736063539113E-2</v>
      </c>
      <c r="E169" s="10"/>
      <c r="F169" s="10"/>
      <c r="G169" s="10"/>
      <c r="H169" s="10"/>
      <c r="I169" s="10"/>
      <c r="J169" s="10">
        <v>5.5682167861636898E-2</v>
      </c>
      <c r="K169" s="10">
        <f t="shared" si="1"/>
        <v>3.3731476108382133E-2</v>
      </c>
      <c r="L169" s="27"/>
    </row>
    <row r="170" spans="1:12" x14ac:dyDescent="0.25">
      <c r="A170" s="9">
        <v>31078</v>
      </c>
      <c r="B170" s="10">
        <v>-2.3955921986061109E-2</v>
      </c>
      <c r="C170" s="10">
        <v>2.514273365389251E-2</v>
      </c>
      <c r="D170" s="10">
        <v>2.3312177044289249E-2</v>
      </c>
      <c r="E170" s="10"/>
      <c r="F170" s="10"/>
      <c r="G170" s="10"/>
      <c r="H170" s="10"/>
      <c r="I170" s="10"/>
      <c r="J170" s="10">
        <v>1.7846666196277259E-2</v>
      </c>
      <c r="K170" s="10">
        <f t="shared" si="1"/>
        <v>-1.0138987700796872E-2</v>
      </c>
      <c r="L170" s="27"/>
    </row>
    <row r="171" spans="1:12" x14ac:dyDescent="0.25">
      <c r="A171" s="9">
        <v>31106</v>
      </c>
      <c r="B171" s="10">
        <v>9.1898534844694346E-3</v>
      </c>
      <c r="C171" s="10">
        <v>6.8671485645022942E-2</v>
      </c>
      <c r="D171" s="10">
        <v>6.3671749193560737E-2</v>
      </c>
      <c r="E171" s="10"/>
      <c r="F171" s="10"/>
      <c r="G171" s="10"/>
      <c r="H171" s="10"/>
      <c r="I171" s="10"/>
      <c r="J171" s="10">
        <v>4.8743986965770279E-2</v>
      </c>
      <c r="K171" s="10">
        <f t="shared" si="1"/>
        <v>2.4541619619563998E-2</v>
      </c>
      <c r="L171" s="27"/>
    </row>
    <row r="172" spans="1:12" x14ac:dyDescent="0.25">
      <c r="A172" s="9">
        <v>31137</v>
      </c>
      <c r="B172" s="10">
        <v>1.8647983755890159E-2</v>
      </c>
      <c r="C172" s="10">
        <v>-2.6389773936133391E-2</v>
      </c>
      <c r="D172" s="10">
        <v>-2.4468424580501739E-2</v>
      </c>
      <c r="E172" s="10"/>
      <c r="F172" s="10"/>
      <c r="G172" s="10"/>
      <c r="H172" s="10"/>
      <c r="I172" s="10"/>
      <c r="J172" s="10">
        <v>-1.8731832938956371E-2</v>
      </c>
      <c r="K172" s="10">
        <f t="shared" si="1"/>
        <v>6.094585483563961E-3</v>
      </c>
      <c r="L172" s="27"/>
    </row>
    <row r="173" spans="1:12" x14ac:dyDescent="0.25">
      <c r="A173" s="9">
        <v>31167</v>
      </c>
      <c r="B173" s="10">
        <v>1.7284305683000101E-2</v>
      </c>
      <c r="C173" s="10">
        <v>-1.261067261609637E-2</v>
      </c>
      <c r="D173" s="10">
        <v>-1.169253259096174E-2</v>
      </c>
      <c r="E173" s="10"/>
      <c r="F173" s="10"/>
      <c r="G173" s="10"/>
      <c r="H173" s="10"/>
      <c r="I173" s="10"/>
      <c r="J173" s="10">
        <v>-8.9512329004512864E-3</v>
      </c>
      <c r="K173" s="10">
        <f t="shared" si="1"/>
        <v>8.7735701673491324E-3</v>
      </c>
      <c r="L173" s="27"/>
    </row>
    <row r="174" spans="1:12" x14ac:dyDescent="0.25">
      <c r="A174" s="9">
        <v>31198</v>
      </c>
      <c r="B174" s="10">
        <v>4.5698643114167048E-3</v>
      </c>
      <c r="C174" s="10">
        <v>1.6168984628872118E-2</v>
      </c>
      <c r="D174" s="10">
        <v>1.499177605281209E-2</v>
      </c>
      <c r="E174" s="10"/>
      <c r="F174" s="10"/>
      <c r="G174" s="10"/>
      <c r="H174" s="10"/>
      <c r="I174" s="10"/>
      <c r="J174" s="10">
        <v>1.1476972845374928E-2</v>
      </c>
      <c r="K174" s="10">
        <f t="shared" si="1"/>
        <v>7.4626783706976067E-3</v>
      </c>
      <c r="L174" s="27"/>
    </row>
    <row r="175" spans="1:12" x14ac:dyDescent="0.25">
      <c r="A175" s="9">
        <v>31228</v>
      </c>
      <c r="B175" s="10">
        <v>1.2785583393597481E-2</v>
      </c>
      <c r="C175" s="10">
        <v>-3.0908396248152531E-2</v>
      </c>
      <c r="D175" s="10">
        <v>-2.8658061426841928E-2</v>
      </c>
      <c r="E175" s="10"/>
      <c r="F175" s="10"/>
      <c r="G175" s="10"/>
      <c r="H175" s="10"/>
      <c r="I175" s="10"/>
      <c r="J175" s="10">
        <v>-2.1939214649304772E-2</v>
      </c>
      <c r="K175" s="10">
        <f t="shared" si="1"/>
        <v>7.9934114308831275E-4</v>
      </c>
      <c r="L175" s="27"/>
    </row>
    <row r="176" spans="1:12" x14ac:dyDescent="0.25">
      <c r="A176" s="9">
        <v>31259</v>
      </c>
      <c r="B176" s="10">
        <v>1.0508271387766671E-2</v>
      </c>
      <c r="C176" s="10">
        <v>0.12767326318502581</v>
      </c>
      <c r="D176" s="10">
        <v>0.1183778087205196</v>
      </c>
      <c r="E176" s="10"/>
      <c r="F176" s="10"/>
      <c r="G176" s="10"/>
      <c r="H176" s="10"/>
      <c r="I176" s="10"/>
      <c r="J176" s="10">
        <v>9.0624279031005589E-2</v>
      </c>
      <c r="K176" s="10">
        <f t="shared" si="1"/>
        <v>4.1023325065091772E-2</v>
      </c>
      <c r="L176" s="27"/>
    </row>
    <row r="177" spans="1:12" x14ac:dyDescent="0.25">
      <c r="A177" s="9">
        <v>31290</v>
      </c>
      <c r="B177" s="10">
        <v>1.2897986407966581E-2</v>
      </c>
      <c r="C177" s="10">
        <v>-1.5281241788706341E-2</v>
      </c>
      <c r="D177" s="10">
        <v>-1.4168666738422131E-2</v>
      </c>
      <c r="E177" s="10"/>
      <c r="F177" s="10"/>
      <c r="G177" s="10"/>
      <c r="H177" s="10"/>
      <c r="I177" s="10"/>
      <c r="J177" s="10">
        <v>-1.0846840483688752E-2</v>
      </c>
      <c r="K177" s="10">
        <f t="shared" si="1"/>
        <v>4.9989155844948835E-3</v>
      </c>
      <c r="L177" s="27"/>
    </row>
    <row r="178" spans="1:12" x14ac:dyDescent="0.25">
      <c r="A178" s="9">
        <v>31320</v>
      </c>
      <c r="B178" s="10">
        <v>-2.7663944438458539E-3</v>
      </c>
      <c r="C178" s="10">
        <v>-9.3843757741423922E-2</v>
      </c>
      <c r="D178" s="10">
        <v>-8.7011314087192412E-2</v>
      </c>
      <c r="E178" s="10"/>
      <c r="F178" s="10"/>
      <c r="G178" s="10"/>
      <c r="H178" s="10"/>
      <c r="I178" s="10"/>
      <c r="J178" s="10">
        <v>-6.6611619964252231E-2</v>
      </c>
      <c r="K178" s="10">
        <f t="shared" si="1"/>
        <v>-2.6683145289978952E-2</v>
      </c>
      <c r="L178" s="27"/>
    </row>
    <row r="179" spans="1:12" x14ac:dyDescent="0.25">
      <c r="A179" s="9">
        <v>31351</v>
      </c>
      <c r="B179" s="10">
        <v>5.9544059326575027E-3</v>
      </c>
      <c r="C179" s="10">
        <v>6.6892955567675424E-2</v>
      </c>
      <c r="D179" s="10">
        <v>6.2022707819919157E-2</v>
      </c>
      <c r="E179" s="10"/>
      <c r="F179" s="10"/>
      <c r="G179" s="10"/>
      <c r="H179" s="10"/>
      <c r="I179" s="10"/>
      <c r="J179" s="10">
        <v>4.7481561286550372E-2</v>
      </c>
      <c r="K179" s="10">
        <f t="shared" si="1"/>
        <v>2.1807806620274747E-2</v>
      </c>
      <c r="L179" s="27"/>
    </row>
    <row r="180" spans="1:12" x14ac:dyDescent="0.25">
      <c r="A180" s="9">
        <v>31381</v>
      </c>
      <c r="B180" s="10">
        <v>-2.2759693156275681E-2</v>
      </c>
      <c r="C180" s="10">
        <v>5.5492680050054068E-2</v>
      </c>
      <c r="D180" s="10">
        <v>5.1452447446528132E-2</v>
      </c>
      <c r="E180" s="10"/>
      <c r="F180" s="10"/>
      <c r="G180" s="10"/>
      <c r="H180" s="10"/>
      <c r="I180" s="10"/>
      <c r="J180" s="10">
        <v>3.9389485281239714E-2</v>
      </c>
      <c r="K180" s="10">
        <f t="shared" si="1"/>
        <v>-1.298323931610783E-3</v>
      </c>
      <c r="L180" s="27"/>
    </row>
    <row r="181" spans="1:12" x14ac:dyDescent="0.25">
      <c r="A181" s="9">
        <v>31412</v>
      </c>
      <c r="B181" s="10">
        <v>-5.3920901129220766E-3</v>
      </c>
      <c r="C181" s="10">
        <v>4.0538298784379187E-2</v>
      </c>
      <c r="D181" s="10">
        <v>3.7586843632233129E-2</v>
      </c>
      <c r="E181" s="10"/>
      <c r="F181" s="10"/>
      <c r="G181" s="10"/>
      <c r="H181" s="10"/>
      <c r="I181" s="10"/>
      <c r="J181" s="10">
        <v>2.8774654996902533E-2</v>
      </c>
      <c r="K181" s="10">
        <f t="shared" si="1"/>
        <v>6.9155166623060321E-3</v>
      </c>
      <c r="L181" s="27"/>
    </row>
    <row r="182" spans="1:12" x14ac:dyDescent="0.25">
      <c r="A182" s="9">
        <v>31443</v>
      </c>
      <c r="B182" s="10">
        <v>1.8179895876072601E-2</v>
      </c>
      <c r="C182" s="10">
        <v>1.152739063651978E-2</v>
      </c>
      <c r="D182" s="10">
        <v>1.0688120674405169E-2</v>
      </c>
      <c r="E182" s="10"/>
      <c r="F182" s="10"/>
      <c r="G182" s="10"/>
      <c r="H182" s="10"/>
      <c r="I182" s="10"/>
      <c r="J182" s="10">
        <v>8.1823041056719309E-3</v>
      </c>
      <c r="K182" s="10">
        <f t="shared" si="1"/>
        <v>1.5765708654910508E-2</v>
      </c>
      <c r="L182" s="27"/>
    </row>
    <row r="183" spans="1:12" x14ac:dyDescent="0.25">
      <c r="A183" s="9">
        <v>31471</v>
      </c>
      <c r="B183" s="10">
        <v>-2.2601234168293179E-2</v>
      </c>
      <c r="C183" s="10">
        <v>0.11278377790233669</v>
      </c>
      <c r="D183" s="10">
        <v>0.1045723760342194</v>
      </c>
      <c r="E183" s="10"/>
      <c r="F183" s="10"/>
      <c r="G183" s="10"/>
      <c r="H183" s="10"/>
      <c r="I183" s="10"/>
      <c r="J183" s="10">
        <v>8.0055512828711733E-2</v>
      </c>
      <c r="K183" s="10">
        <f t="shared" si="1"/>
        <v>1.3920302758721559E-2</v>
      </c>
      <c r="L183" s="27"/>
    </row>
    <row r="184" spans="1:12" x14ac:dyDescent="0.25">
      <c r="A184" s="9">
        <v>31502</v>
      </c>
      <c r="B184" s="10">
        <v>-1.36441037232824E-2</v>
      </c>
      <c r="C184" s="10">
        <v>4.846999464041734E-2</v>
      </c>
      <c r="D184" s="10">
        <v>4.4941059788788193E-2</v>
      </c>
      <c r="E184" s="10"/>
      <c r="F184" s="10"/>
      <c r="G184" s="10"/>
      <c r="H184" s="10"/>
      <c r="I184" s="10"/>
      <c r="J184" s="10">
        <v>3.4404684343023122E-2</v>
      </c>
      <c r="K184" s="10">
        <f t="shared" si="1"/>
        <v>3.2307012709251867E-3</v>
      </c>
      <c r="L184" s="27"/>
    </row>
    <row r="185" spans="1:12" x14ac:dyDescent="0.25">
      <c r="A185" s="9">
        <v>31532</v>
      </c>
      <c r="B185" s="10">
        <v>1.490579585483554E-2</v>
      </c>
      <c r="C185" s="10">
        <v>-5.8715926968046492E-2</v>
      </c>
      <c r="D185" s="10">
        <v>-5.4441020759361428E-2</v>
      </c>
      <c r="E185" s="10"/>
      <c r="F185" s="10"/>
      <c r="G185" s="10"/>
      <c r="H185" s="10"/>
      <c r="I185" s="10"/>
      <c r="J185" s="10">
        <v>-4.1677391306314461E-2</v>
      </c>
      <c r="K185" s="10">
        <f t="shared" si="1"/>
        <v>-5.0493768049873601E-3</v>
      </c>
      <c r="L185" s="27"/>
    </row>
    <row r="186" spans="1:12" x14ac:dyDescent="0.25">
      <c r="A186" s="9">
        <v>31563</v>
      </c>
      <c r="B186" s="10">
        <v>1.029575594180243E-2</v>
      </c>
      <c r="C186" s="10">
        <v>-4.0668482661617607E-2</v>
      </c>
      <c r="D186" s="10">
        <v>-3.7707549265768102E-2</v>
      </c>
      <c r="E186" s="10"/>
      <c r="F186" s="10"/>
      <c r="G186" s="10"/>
      <c r="H186" s="10"/>
      <c r="I186" s="10"/>
      <c r="J186" s="10">
        <v>-2.8867061345122017E-2</v>
      </c>
      <c r="K186" s="10">
        <f t="shared" si="1"/>
        <v>-3.5172801679890725E-3</v>
      </c>
      <c r="L186" s="27"/>
    </row>
    <row r="187" spans="1:12" x14ac:dyDescent="0.25">
      <c r="A187" s="9">
        <v>31593</v>
      </c>
      <c r="B187" s="10">
        <v>2.3999702278160621E-2</v>
      </c>
      <c r="C187" s="10">
        <v>-3.0634290000399821E-2</v>
      </c>
      <c r="D187" s="10">
        <v>-2.8403911919293551E-2</v>
      </c>
      <c r="E187" s="10"/>
      <c r="F187" s="10"/>
      <c r="G187" s="10"/>
      <c r="H187" s="10"/>
      <c r="I187" s="10"/>
      <c r="J187" s="10">
        <v>-2.1744650176988563E-2</v>
      </c>
      <c r="K187" s="10">
        <f t="shared" si="1"/>
        <v>8.7215063850442399E-3</v>
      </c>
      <c r="L187" s="27"/>
    </row>
    <row r="188" spans="1:12" x14ac:dyDescent="0.25">
      <c r="A188" s="9">
        <v>31624</v>
      </c>
      <c r="B188" s="10">
        <v>1.115591820854966E-4</v>
      </c>
      <c r="C188" s="10">
        <v>5.715139197356027E-2</v>
      </c>
      <c r="D188" s="10">
        <v>5.2990394217095907E-2</v>
      </c>
      <c r="E188" s="10"/>
      <c r="F188" s="10"/>
      <c r="G188" s="10"/>
      <c r="H188" s="10"/>
      <c r="I188" s="10"/>
      <c r="J188" s="10">
        <v>4.0566862348590436E-2</v>
      </c>
      <c r="K188" s="10">
        <f t="shared" si="1"/>
        <v>1.5148956281384509E-2</v>
      </c>
      <c r="L188" s="27"/>
    </row>
    <row r="189" spans="1:12" x14ac:dyDescent="0.25">
      <c r="A189" s="9">
        <v>31655</v>
      </c>
      <c r="B189" s="10">
        <v>-7.7200817963781754E-3</v>
      </c>
      <c r="C189" s="10">
        <v>5.8283316269496697E-2</v>
      </c>
      <c r="D189" s="10">
        <v>5.4039906969004563E-2</v>
      </c>
      <c r="E189" s="10"/>
      <c r="F189" s="10"/>
      <c r="G189" s="10"/>
      <c r="H189" s="10"/>
      <c r="I189" s="10"/>
      <c r="J189" s="10">
        <v>4.1370318144094448E-2</v>
      </c>
      <c r="K189" s="10">
        <f t="shared" si="1"/>
        <v>9.9652968807948487E-3</v>
      </c>
      <c r="L189" s="27"/>
    </row>
    <row r="190" spans="1:12" x14ac:dyDescent="0.25">
      <c r="A190" s="9">
        <v>31685</v>
      </c>
      <c r="B190" s="10">
        <v>-1.9874888919117709E-2</v>
      </c>
      <c r="C190" s="10">
        <v>-7.1184747416942973E-2</v>
      </c>
      <c r="D190" s="10">
        <v>-6.6002028955187725E-2</v>
      </c>
      <c r="E190" s="10"/>
      <c r="F190" s="10"/>
      <c r="G190" s="10"/>
      <c r="H190" s="10"/>
      <c r="I190" s="10"/>
      <c r="J190" s="10">
        <v>-5.0527935542116785E-2</v>
      </c>
      <c r="K190" s="10">
        <f t="shared" si="1"/>
        <v>-3.2683893434807147E-2</v>
      </c>
      <c r="L190" s="27"/>
    </row>
    <row r="191" spans="1:12" x14ac:dyDescent="0.25">
      <c r="A191" s="9">
        <v>31716</v>
      </c>
      <c r="B191" s="10">
        <v>2.7489986390423441E-2</v>
      </c>
      <c r="C191" s="10">
        <v>-5.0163421354402819E-2</v>
      </c>
      <c r="D191" s="10">
        <v>-4.6511193884443559E-2</v>
      </c>
      <c r="E191" s="10"/>
      <c r="F191" s="10"/>
      <c r="G191" s="10"/>
      <c r="H191" s="10"/>
      <c r="I191" s="10"/>
      <c r="J191" s="10">
        <v>-3.5606702457218066E-2</v>
      </c>
      <c r="K191" s="10">
        <f t="shared" si="1"/>
        <v>6.014858703689961E-3</v>
      </c>
      <c r="L191" s="27"/>
    </row>
    <row r="192" spans="1:12" x14ac:dyDescent="0.25">
      <c r="A192" s="9">
        <v>31746</v>
      </c>
      <c r="B192" s="10">
        <v>9.1239647959666659E-3</v>
      </c>
      <c r="C192" s="10">
        <v>-2.5759743109244181E-2</v>
      </c>
      <c r="D192" s="10">
        <v>-2.3884264147432541E-2</v>
      </c>
      <c r="E192" s="10"/>
      <c r="F192" s="10"/>
      <c r="G192" s="10"/>
      <c r="H192" s="10"/>
      <c r="I192" s="10"/>
      <c r="J192" s="10">
        <v>-1.8284628191229366E-2</v>
      </c>
      <c r="K192" s="10">
        <f t="shared" si="1"/>
        <v>-4.0608818761394346E-4</v>
      </c>
      <c r="L192" s="27"/>
    </row>
    <row r="193" spans="1:12" x14ac:dyDescent="0.25">
      <c r="A193" s="9">
        <v>31777</v>
      </c>
      <c r="B193" s="10">
        <v>5.9902010253909399E-3</v>
      </c>
      <c r="C193" s="10">
        <v>3.196774852837027E-3</v>
      </c>
      <c r="D193" s="10">
        <v>2.9640285883763069E-3</v>
      </c>
      <c r="E193" s="10"/>
      <c r="F193" s="10"/>
      <c r="G193" s="10"/>
      <c r="H193" s="10"/>
      <c r="I193" s="10"/>
      <c r="J193" s="10">
        <v>2.2691157806702224E-3</v>
      </c>
      <c r="K193" s="10">
        <f t="shared" si="1"/>
        <v>5.0361326399620135E-3</v>
      </c>
      <c r="L193" s="27"/>
    </row>
    <row r="194" spans="1:12" x14ac:dyDescent="0.25">
      <c r="A194" s="9">
        <v>31808</v>
      </c>
      <c r="B194" s="10">
        <v>-4.2665536689297727E-2</v>
      </c>
      <c r="C194" s="10">
        <v>9.3339490530225694E-2</v>
      </c>
      <c r="D194" s="10">
        <v>8.9318778847631702E-2</v>
      </c>
      <c r="E194" s="10"/>
      <c r="F194" s="10"/>
      <c r="G194" s="10"/>
      <c r="H194" s="10"/>
      <c r="I194" s="10"/>
      <c r="J194" s="10">
        <v>7.9469658900174961E-2</v>
      </c>
      <c r="K194" s="10">
        <f t="shared" si="1"/>
        <v>-3.6530828547051714E-3</v>
      </c>
      <c r="L194" s="27"/>
    </row>
    <row r="195" spans="1:12" x14ac:dyDescent="0.25">
      <c r="A195" s="9">
        <v>31836</v>
      </c>
      <c r="B195" s="10">
        <v>4.9825726716301588E-5</v>
      </c>
      <c r="C195" s="10">
        <v>-1.9763365991478259E-2</v>
      </c>
      <c r="D195" s="10">
        <v>-1.8912035048080991E-2</v>
      </c>
      <c r="E195" s="10"/>
      <c r="F195" s="10"/>
      <c r="G195" s="10"/>
      <c r="H195" s="10"/>
      <c r="I195" s="10"/>
      <c r="J195" s="10">
        <v>-1.6826618027805704E-2</v>
      </c>
      <c r="K195" s="10">
        <f t="shared" si="1"/>
        <v>-5.5153238980350846E-3</v>
      </c>
      <c r="L195" s="27"/>
    </row>
    <row r="196" spans="1:12" x14ac:dyDescent="0.25">
      <c r="A196" s="9">
        <v>31867</v>
      </c>
      <c r="B196" s="10">
        <v>4.3924911637969188E-3</v>
      </c>
      <c r="C196" s="10">
        <v>3.7446674879641498E-2</v>
      </c>
      <c r="D196" s="10">
        <v>3.5833613973613537E-2</v>
      </c>
      <c r="E196" s="10"/>
      <c r="F196" s="10"/>
      <c r="G196" s="10"/>
      <c r="H196" s="10"/>
      <c r="I196" s="10"/>
      <c r="J196" s="10">
        <v>3.1882266152579837E-2</v>
      </c>
      <c r="K196" s="10">
        <f t="shared" si="1"/>
        <v>1.3590999315241331E-2</v>
      </c>
      <c r="L196" s="27"/>
    </row>
    <row r="197" spans="1:12" x14ac:dyDescent="0.25">
      <c r="A197" s="9">
        <v>31897</v>
      </c>
      <c r="B197" s="10">
        <v>1.4731970824577671E-2</v>
      </c>
      <c r="C197" s="10">
        <v>0.22125317963152349</v>
      </c>
      <c r="D197" s="10">
        <v>0.21172243075875721</v>
      </c>
      <c r="E197" s="10"/>
      <c r="F197" s="10"/>
      <c r="G197" s="10"/>
      <c r="H197" s="10"/>
      <c r="I197" s="10"/>
      <c r="J197" s="10">
        <v>0.18837594480122558</v>
      </c>
      <c r="K197" s="10">
        <f t="shared" si="1"/>
        <v>7.2447535096355001E-2</v>
      </c>
      <c r="L197" s="27"/>
    </row>
    <row r="198" spans="1:12" x14ac:dyDescent="0.25">
      <c r="A198" s="9">
        <v>31928</v>
      </c>
      <c r="B198" s="10">
        <v>2.130579320277692E-2</v>
      </c>
      <c r="C198" s="10">
        <v>-1.1439406857586369E-2</v>
      </c>
      <c r="D198" s="10">
        <v>-1.09466405425683E-2</v>
      </c>
      <c r="E198" s="10"/>
      <c r="F198" s="10"/>
      <c r="G198" s="10"/>
      <c r="H198" s="10"/>
      <c r="I198" s="10"/>
      <c r="J198" s="10">
        <v>-9.7395620634797234E-3</v>
      </c>
      <c r="K198" s="10">
        <f t="shared" si="1"/>
        <v>1.1701494295580404E-2</v>
      </c>
      <c r="L198" s="27"/>
    </row>
    <row r="199" spans="1:12" x14ac:dyDescent="0.25">
      <c r="A199" s="9">
        <v>31958</v>
      </c>
      <c r="B199" s="10">
        <v>6.6089192336926672E-3</v>
      </c>
      <c r="C199" s="10">
        <v>-3.6747536736899337E-2</v>
      </c>
      <c r="D199" s="10">
        <v>-3.5164592053729488E-2</v>
      </c>
      <c r="E199" s="10"/>
      <c r="F199" s="10"/>
      <c r="G199" s="10"/>
      <c r="H199" s="10"/>
      <c r="I199" s="10"/>
      <c r="J199" s="10">
        <v>-3.1287016816932037E-2</v>
      </c>
      <c r="K199" s="10">
        <f t="shared" si="1"/>
        <v>-5.6936710971712198E-3</v>
      </c>
      <c r="L199" s="27"/>
    </row>
    <row r="200" spans="1:12" x14ac:dyDescent="0.25">
      <c r="A200" s="9">
        <v>31989</v>
      </c>
      <c r="B200" s="10">
        <v>1.554721991163799E-2</v>
      </c>
      <c r="C200" s="10">
        <v>5.9629229502313197E-2</v>
      </c>
      <c r="D200" s="10">
        <v>5.7060628170528649E-2</v>
      </c>
      <c r="E200" s="10"/>
      <c r="F200" s="10"/>
      <c r="G200" s="10"/>
      <c r="H200" s="10"/>
      <c r="I200" s="10"/>
      <c r="J200" s="10">
        <v>5.0768592180118706E-2</v>
      </c>
      <c r="K200" s="10">
        <f t="shared" si="1"/>
        <v>2.7628898923442648E-2</v>
      </c>
      <c r="L200" s="27"/>
    </row>
    <row r="201" spans="1:12" x14ac:dyDescent="0.25">
      <c r="A201" s="9">
        <v>32020</v>
      </c>
      <c r="B201" s="10">
        <v>-1.548921706995221E-2</v>
      </c>
      <c r="C201" s="10">
        <v>-2.6521139837476559E-2</v>
      </c>
      <c r="D201" s="10">
        <v>-2.5378709595201769E-2</v>
      </c>
      <c r="E201" s="10"/>
      <c r="F201" s="10"/>
      <c r="G201" s="10"/>
      <c r="H201" s="10"/>
      <c r="I201" s="10"/>
      <c r="J201" s="10">
        <v>-2.2580216846647575E-2</v>
      </c>
      <c r="K201" s="10">
        <f t="shared" si="1"/>
        <v>-1.8290458576899139E-2</v>
      </c>
      <c r="L201" s="27"/>
    </row>
    <row r="202" spans="1:12" x14ac:dyDescent="0.25">
      <c r="A202" s="9">
        <v>32050</v>
      </c>
      <c r="B202" s="10">
        <v>7.9300425675634667E-3</v>
      </c>
      <c r="C202" s="10">
        <v>-8.8363522628475133E-3</v>
      </c>
      <c r="D202" s="10">
        <v>-8.4557156794151031E-3</v>
      </c>
      <c r="E202" s="10"/>
      <c r="F202" s="10"/>
      <c r="G202" s="10"/>
      <c r="H202" s="10"/>
      <c r="I202" s="10"/>
      <c r="J202" s="10">
        <v>-7.5233097616156782E-3</v>
      </c>
      <c r="K202" s="10">
        <f t="shared" si="1"/>
        <v>3.0694920269065968E-3</v>
      </c>
      <c r="L202" s="27"/>
    </row>
    <row r="203" spans="1:12" x14ac:dyDescent="0.25">
      <c r="A203" s="9">
        <v>32081</v>
      </c>
      <c r="B203" s="10">
        <v>-0.15276417314958671</v>
      </c>
      <c r="C203" s="10">
        <v>2.027744263899714E-2</v>
      </c>
      <c r="D203" s="10">
        <v>1.9403967220944111E-2</v>
      </c>
      <c r="E203" s="10"/>
      <c r="F203" s="10"/>
      <c r="G203" s="10"/>
      <c r="H203" s="10"/>
      <c r="I203" s="10"/>
      <c r="J203" s="10">
        <v>1.7264305180315302E-2</v>
      </c>
      <c r="K203" s="10">
        <f t="shared" ref="K203:K229" si="2">B203*0.7+0.1*C203+0.1*D203+0.1*J203</f>
        <v>-0.10124034970068503</v>
      </c>
      <c r="L203" s="27"/>
    </row>
    <row r="204" spans="1:12" x14ac:dyDescent="0.25">
      <c r="A204" s="9">
        <v>32111</v>
      </c>
      <c r="B204" s="10">
        <v>5.6059587999382599E-2</v>
      </c>
      <c r="C204" s="10">
        <v>8.995761143562564E-2</v>
      </c>
      <c r="D204" s="10">
        <v>8.6082578293888642E-2</v>
      </c>
      <c r="E204" s="10"/>
      <c r="F204" s="10"/>
      <c r="G204" s="10"/>
      <c r="H204" s="10"/>
      <c r="I204" s="10"/>
      <c r="J204" s="10">
        <v>7.6590311942496131E-2</v>
      </c>
      <c r="K204" s="10">
        <f t="shared" si="2"/>
        <v>6.4504761766768864E-2</v>
      </c>
      <c r="L204" s="27"/>
    </row>
    <row r="205" spans="1:12" x14ac:dyDescent="0.25">
      <c r="A205" s="9">
        <v>32142</v>
      </c>
      <c r="B205" s="10">
        <v>8.9389499165705821E-2</v>
      </c>
      <c r="C205" s="10">
        <v>4.3765106894699993E-2</v>
      </c>
      <c r="D205" s="10">
        <v>4.1879871871647087E-2</v>
      </c>
      <c r="E205" s="10"/>
      <c r="F205" s="10"/>
      <c r="G205" s="10"/>
      <c r="H205" s="10"/>
      <c r="I205" s="10"/>
      <c r="J205" s="10">
        <v>3.7261807375359945E-2</v>
      </c>
      <c r="K205" s="10">
        <f t="shared" si="2"/>
        <v>7.4863328030164766E-2</v>
      </c>
      <c r="L205" s="27"/>
    </row>
    <row r="206" spans="1:12" x14ac:dyDescent="0.25">
      <c r="A206" s="9">
        <v>32173</v>
      </c>
      <c r="B206" s="10">
        <v>1.412878510792037E-2</v>
      </c>
      <c r="C206" s="10">
        <v>-3.5961826258366691E-2</v>
      </c>
      <c r="D206" s="10">
        <v>-3.4412727006345303E-2</v>
      </c>
      <c r="E206" s="10"/>
      <c r="F206" s="10"/>
      <c r="G206" s="10"/>
      <c r="H206" s="10"/>
      <c r="I206" s="10"/>
      <c r="J206" s="10">
        <v>-3.06180594081377E-2</v>
      </c>
      <c r="K206" s="10">
        <f t="shared" si="2"/>
        <v>-2.0911169174071039E-4</v>
      </c>
      <c r="L206" s="27"/>
    </row>
    <row r="207" spans="1:12" x14ac:dyDescent="0.25">
      <c r="A207" s="9">
        <v>32202</v>
      </c>
      <c r="B207" s="10">
        <v>2.1904030349423339E-2</v>
      </c>
      <c r="C207" s="10">
        <v>8.6641232958875099E-3</v>
      </c>
      <c r="D207" s="10">
        <v>8.2909056839494105E-3</v>
      </c>
      <c r="E207" s="10"/>
      <c r="F207" s="10"/>
      <c r="G207" s="10"/>
      <c r="H207" s="10"/>
      <c r="I207" s="10"/>
      <c r="J207" s="10">
        <v>7.3766732503245782E-3</v>
      </c>
      <c r="K207" s="10">
        <f t="shared" si="2"/>
        <v>1.7765991467612485E-2</v>
      </c>
      <c r="L207" s="27"/>
    </row>
    <row r="208" spans="1:12" x14ac:dyDescent="0.25">
      <c r="A208" s="9">
        <v>32233</v>
      </c>
      <c r="B208" s="10">
        <v>2.3436992911661791E-2</v>
      </c>
      <c r="C208" s="10">
        <v>-3.5966522526023198E-2</v>
      </c>
      <c r="D208" s="10">
        <v>-3.4417220976580599E-2</v>
      </c>
      <c r="E208" s="10"/>
      <c r="F208" s="10"/>
      <c r="G208" s="10"/>
      <c r="H208" s="10"/>
      <c r="I208" s="10"/>
      <c r="J208" s="10">
        <v>-3.0622057831384348E-2</v>
      </c>
      <c r="K208" s="10">
        <f t="shared" si="2"/>
        <v>6.3053149047644398E-3</v>
      </c>
      <c r="L208" s="27"/>
    </row>
    <row r="209" spans="1:12" x14ac:dyDescent="0.25">
      <c r="A209" s="9">
        <v>32263</v>
      </c>
      <c r="B209" s="10">
        <v>3.3974202088465237E-2</v>
      </c>
      <c r="C209" s="10">
        <v>-5.797876563584984E-2</v>
      </c>
      <c r="D209" s="10">
        <v>-5.5481260035484987E-2</v>
      </c>
      <c r="E209" s="10"/>
      <c r="F209" s="10"/>
      <c r="G209" s="10"/>
      <c r="H209" s="10"/>
      <c r="I209" s="10"/>
      <c r="J209" s="10">
        <v>-4.9363379876625001E-2</v>
      </c>
      <c r="K209" s="10">
        <f t="shared" si="2"/>
        <v>7.4996009071296816E-3</v>
      </c>
      <c r="L209" s="27"/>
    </row>
    <row r="210" spans="1:12" x14ac:dyDescent="0.25">
      <c r="A210" s="9">
        <v>32294</v>
      </c>
      <c r="B210" s="10">
        <v>2.2263051338190069E-2</v>
      </c>
      <c r="C210" s="10">
        <v>8.3977275166040963E-2</v>
      </c>
      <c r="D210" s="10">
        <v>8.0359852257318606E-2</v>
      </c>
      <c r="E210" s="10"/>
      <c r="F210" s="10"/>
      <c r="G210" s="10"/>
      <c r="H210" s="10"/>
      <c r="I210" s="10"/>
      <c r="J210" s="10">
        <v>7.1498626946654625E-2</v>
      </c>
      <c r="K210" s="10">
        <f t="shared" si="2"/>
        <v>3.9167711373734468E-2</v>
      </c>
      <c r="L210" s="27"/>
    </row>
    <row r="211" spans="1:12" x14ac:dyDescent="0.25">
      <c r="A211" s="9">
        <v>32324</v>
      </c>
      <c r="B211" s="10">
        <v>-3.260838585106951E-3</v>
      </c>
      <c r="C211" s="10">
        <v>0.21415335962186299</v>
      </c>
      <c r="D211" s="10">
        <v>0.20492844410103581</v>
      </c>
      <c r="E211" s="10"/>
      <c r="F211" s="10"/>
      <c r="G211" s="10"/>
      <c r="H211" s="10"/>
      <c r="I211" s="10"/>
      <c r="J211" s="10">
        <v>0.18233112635176499</v>
      </c>
      <c r="K211" s="10">
        <f t="shared" si="2"/>
        <v>5.7858705997891516E-2</v>
      </c>
      <c r="L211" s="27"/>
    </row>
    <row r="212" spans="1:12" x14ac:dyDescent="0.25">
      <c r="A212" s="9">
        <v>32355</v>
      </c>
      <c r="B212" s="10">
        <v>2.5170196871342029E-2</v>
      </c>
      <c r="C212" s="10">
        <v>-6.1447844019426302E-2</v>
      </c>
      <c r="D212" s="10">
        <v>-5.8800903663145748E-2</v>
      </c>
      <c r="E212" s="10"/>
      <c r="F212" s="10"/>
      <c r="G212" s="10"/>
      <c r="H212" s="10"/>
      <c r="I212" s="10"/>
      <c r="J212" s="10">
        <v>-5.2316968698191559E-2</v>
      </c>
      <c r="K212" s="10">
        <f t="shared" si="2"/>
        <v>3.6256617186305583E-4</v>
      </c>
      <c r="L212" s="27"/>
    </row>
    <row r="213" spans="1:12" x14ac:dyDescent="0.25">
      <c r="A213" s="9">
        <v>32386</v>
      </c>
      <c r="B213" s="10">
        <v>2.1355547701580772E-2</v>
      </c>
      <c r="C213" s="10">
        <v>-1.265344496320088E-2</v>
      </c>
      <c r="D213" s="10">
        <v>-1.210838248536223E-2</v>
      </c>
      <c r="E213" s="10"/>
      <c r="F213" s="10"/>
      <c r="G213" s="10"/>
      <c r="H213" s="10"/>
      <c r="I213" s="10"/>
      <c r="J213" s="10">
        <v>-1.0773199526004307E-2</v>
      </c>
      <c r="K213" s="10">
        <f t="shared" si="2"/>
        <v>1.1395380693649797E-2</v>
      </c>
      <c r="L213" s="27"/>
    </row>
    <row r="214" spans="1:12" x14ac:dyDescent="0.25">
      <c r="A214" s="9">
        <v>32416</v>
      </c>
      <c r="B214" s="10">
        <v>1.9698621390427329E-2</v>
      </c>
      <c r="C214" s="10">
        <v>-2.946695690614962E-3</v>
      </c>
      <c r="D214" s="10">
        <v>-2.8197632023294352E-3</v>
      </c>
      <c r="E214" s="10"/>
      <c r="F214" s="10"/>
      <c r="G214" s="10"/>
      <c r="H214" s="10"/>
      <c r="I214" s="10"/>
      <c r="J214" s="10">
        <v>-2.5088298648893465E-3</v>
      </c>
      <c r="K214" s="10">
        <f t="shared" si="2"/>
        <v>1.2961506097515754E-2</v>
      </c>
      <c r="L214" s="27"/>
    </row>
    <row r="215" spans="1:12" x14ac:dyDescent="0.25">
      <c r="A215" s="9">
        <v>32447</v>
      </c>
      <c r="B215" s="10">
        <v>1.453462071155265E-2</v>
      </c>
      <c r="C215" s="10">
        <v>2.3663829753398161E-2</v>
      </c>
      <c r="D215" s="10">
        <v>2.2644481606071461E-2</v>
      </c>
      <c r="E215" s="10"/>
      <c r="F215" s="10"/>
      <c r="G215" s="10"/>
      <c r="H215" s="10"/>
      <c r="I215" s="10"/>
      <c r="J215" s="10">
        <v>2.014749028617626E-2</v>
      </c>
      <c r="K215" s="10">
        <f t="shared" si="2"/>
        <v>1.6819814662651443E-2</v>
      </c>
      <c r="L215" s="27"/>
    </row>
    <row r="216" spans="1:12" x14ac:dyDescent="0.25">
      <c r="A216" s="9">
        <v>32477</v>
      </c>
      <c r="B216" s="10">
        <v>1.395411544872927E-2</v>
      </c>
      <c r="C216" s="10">
        <v>2.9030643900558751E-2</v>
      </c>
      <c r="D216" s="10">
        <v>2.77801137292332E-2</v>
      </c>
      <c r="E216" s="10"/>
      <c r="F216" s="10"/>
      <c r="G216" s="10"/>
      <c r="H216" s="10"/>
      <c r="I216" s="10"/>
      <c r="J216" s="10">
        <v>2.4716819808254319E-2</v>
      </c>
      <c r="K216" s="10">
        <f t="shared" si="2"/>
        <v>1.7920638557915116E-2</v>
      </c>
      <c r="L216" s="27"/>
    </row>
    <row r="217" spans="1:12" x14ac:dyDescent="0.25">
      <c r="A217" s="9">
        <v>32508</v>
      </c>
      <c r="B217" s="10">
        <v>1.9999606569678141E-2</v>
      </c>
      <c r="C217" s="10">
        <v>-1.897979121722744E-2</v>
      </c>
      <c r="D217" s="10">
        <v>-1.81622137069282E-2</v>
      </c>
      <c r="E217" s="10"/>
      <c r="F217" s="10"/>
      <c r="G217" s="10"/>
      <c r="H217" s="10"/>
      <c r="I217" s="10"/>
      <c r="J217" s="10">
        <v>-1.6159478967170599E-2</v>
      </c>
      <c r="K217" s="10">
        <f t="shared" si="2"/>
        <v>8.6695762096420746E-3</v>
      </c>
      <c r="L217" s="27"/>
    </row>
    <row r="218" spans="1:12" x14ac:dyDescent="0.25">
      <c r="A218" s="9">
        <v>32539</v>
      </c>
      <c r="B218" s="10">
        <v>-9.2975206985432823E-3</v>
      </c>
      <c r="C218" s="10">
        <v>4.1945723299479827E-2</v>
      </c>
      <c r="D218" s="10">
        <v>4.0138860429894528E-2</v>
      </c>
      <c r="E218" s="10"/>
      <c r="F218" s="10"/>
      <c r="G218" s="10"/>
      <c r="H218" s="10"/>
      <c r="I218" s="10"/>
      <c r="J218" s="10">
        <v>3.5712776060753626E-2</v>
      </c>
      <c r="K218" s="10">
        <f t="shared" si="2"/>
        <v>5.2714714900325014E-3</v>
      </c>
      <c r="L218" s="27"/>
    </row>
    <row r="219" spans="1:12" x14ac:dyDescent="0.25">
      <c r="A219" s="9">
        <v>32567</v>
      </c>
      <c r="B219" s="10">
        <v>1.1260336539637541E-2</v>
      </c>
      <c r="C219" s="10">
        <v>-4.1423684997063837E-2</v>
      </c>
      <c r="D219" s="10">
        <v>-3.9639309560068559E-2</v>
      </c>
      <c r="E219" s="10"/>
      <c r="F219" s="10"/>
      <c r="G219" s="10"/>
      <c r="H219" s="10"/>
      <c r="I219" s="10"/>
      <c r="J219" s="10">
        <v>-3.526831031972421E-2</v>
      </c>
      <c r="K219" s="10">
        <f t="shared" si="2"/>
        <v>-3.7508949099393832E-3</v>
      </c>
      <c r="L219" s="27"/>
    </row>
    <row r="220" spans="1:12" x14ac:dyDescent="0.25">
      <c r="A220" s="9">
        <v>32598</v>
      </c>
      <c r="B220" s="10">
        <v>3.2004906626297742E-2</v>
      </c>
      <c r="C220" s="10">
        <v>3.7262514911242377E-2</v>
      </c>
      <c r="D220" s="10">
        <v>3.5657386919056171E-2</v>
      </c>
      <c r="E220" s="10"/>
      <c r="F220" s="10"/>
      <c r="G220" s="10"/>
      <c r="H220" s="10"/>
      <c r="I220" s="10"/>
      <c r="J220" s="10">
        <v>3.172547153340409E-2</v>
      </c>
      <c r="K220" s="10">
        <f t="shared" si="2"/>
        <v>3.2867971974778684E-2</v>
      </c>
      <c r="L220" s="27"/>
    </row>
    <row r="221" spans="1:12" x14ac:dyDescent="0.25">
      <c r="A221" s="9">
        <v>32628</v>
      </c>
      <c r="B221" s="10">
        <v>7.7214545766945974E-4</v>
      </c>
      <c r="C221" s="10">
        <v>-2.218570109083803E-2</v>
      </c>
      <c r="D221" s="10">
        <v>-2.1230025127151629E-2</v>
      </c>
      <c r="E221" s="10"/>
      <c r="F221" s="10"/>
      <c r="G221" s="10"/>
      <c r="H221" s="10"/>
      <c r="I221" s="10"/>
      <c r="J221" s="10">
        <v>-1.8889004944581355E-2</v>
      </c>
      <c r="K221" s="10">
        <f t="shared" si="2"/>
        <v>-5.6899712958884806E-3</v>
      </c>
      <c r="L221" s="27"/>
    </row>
    <row r="222" spans="1:12" x14ac:dyDescent="0.25">
      <c r="A222" s="9">
        <v>32659</v>
      </c>
      <c r="B222" s="10">
        <v>1.0911414902410989E-2</v>
      </c>
      <c r="C222" s="10">
        <v>0.13883868183968071</v>
      </c>
      <c r="D222" s="10">
        <v>0.1328580373461479</v>
      </c>
      <c r="E222" s="10"/>
      <c r="F222" s="10"/>
      <c r="G222" s="10"/>
      <c r="H222" s="10"/>
      <c r="I222" s="10"/>
      <c r="J222" s="10">
        <v>0.11820787348712203</v>
      </c>
      <c r="K222" s="10">
        <f t="shared" si="2"/>
        <v>4.6628449698982756E-2</v>
      </c>
      <c r="L222" s="27"/>
    </row>
    <row r="223" spans="1:12" x14ac:dyDescent="0.25">
      <c r="A223" s="9">
        <v>32689</v>
      </c>
      <c r="B223" s="10">
        <v>6.4356560365497195E-4</v>
      </c>
      <c r="C223" s="10">
        <v>-1.8372993172509431E-2</v>
      </c>
      <c r="D223" s="10">
        <v>-1.758155422342917E-2</v>
      </c>
      <c r="E223" s="10"/>
      <c r="F223" s="10"/>
      <c r="G223" s="10"/>
      <c r="H223" s="10"/>
      <c r="I223" s="10"/>
      <c r="J223" s="10">
        <v>-1.5642848403182062E-2</v>
      </c>
      <c r="K223" s="10">
        <f t="shared" si="2"/>
        <v>-4.7092436573535866E-3</v>
      </c>
      <c r="L223" s="27"/>
    </row>
    <row r="224" spans="1:12" x14ac:dyDescent="0.25">
      <c r="A224" s="9">
        <v>32720</v>
      </c>
      <c r="B224" s="10">
        <v>1.464461777615611E-3</v>
      </c>
      <c r="C224" s="10">
        <v>-2.5123853859532401E-3</v>
      </c>
      <c r="D224" s="10">
        <v>-2.4041613404276272E-3</v>
      </c>
      <c r="E224" s="10"/>
      <c r="F224" s="10"/>
      <c r="G224" s="10"/>
      <c r="H224" s="10"/>
      <c r="I224" s="10"/>
      <c r="J224" s="10">
        <v>-2.1390561327612342E-3</v>
      </c>
      <c r="K224" s="10">
        <f t="shared" si="2"/>
        <v>3.1956295841671748E-4</v>
      </c>
      <c r="L224" s="27"/>
    </row>
    <row r="225" spans="1:12" x14ac:dyDescent="0.25">
      <c r="A225" s="9">
        <v>32751</v>
      </c>
      <c r="B225" s="10">
        <v>2.081306319483112E-2</v>
      </c>
      <c r="C225" s="10">
        <v>-6.4913971639970827E-2</v>
      </c>
      <c r="D225" s="10">
        <v>-6.2117723635468518E-2</v>
      </c>
      <c r="E225" s="10"/>
      <c r="F225" s="10"/>
      <c r="G225" s="10"/>
      <c r="H225" s="10"/>
      <c r="I225" s="10"/>
      <c r="J225" s="10">
        <v>-5.5268045226940662E-2</v>
      </c>
      <c r="K225" s="10">
        <f t="shared" si="2"/>
        <v>-3.6608298138562185E-3</v>
      </c>
      <c r="L225" s="27"/>
    </row>
    <row r="226" spans="1:12" x14ac:dyDescent="0.25">
      <c r="A226" s="9">
        <v>32781</v>
      </c>
      <c r="B226" s="10">
        <v>2.6698523187725701E-2</v>
      </c>
      <c r="C226" s="10">
        <v>-5.0176666293013338E-2</v>
      </c>
      <c r="D226" s="10">
        <v>-4.8015245578030892E-2</v>
      </c>
      <c r="E226" s="10"/>
      <c r="F226" s="10"/>
      <c r="G226" s="10"/>
      <c r="H226" s="10"/>
      <c r="I226" s="10"/>
      <c r="J226" s="10">
        <v>-4.2720637667959159E-2</v>
      </c>
      <c r="K226" s="10">
        <f t="shared" si="2"/>
        <v>4.5977112775076514E-3</v>
      </c>
      <c r="L226" s="27"/>
    </row>
    <row r="227" spans="1:12" x14ac:dyDescent="0.25">
      <c r="A227" s="9">
        <v>32812</v>
      </c>
      <c r="B227" s="10">
        <v>-9.7080541182115176E-4</v>
      </c>
      <c r="C227" s="10">
        <v>-7.2627178745061902E-2</v>
      </c>
      <c r="D227" s="10">
        <v>-6.9498674996055984E-2</v>
      </c>
      <c r="E227" s="10"/>
      <c r="F227" s="10"/>
      <c r="G227" s="10"/>
      <c r="H227" s="10"/>
      <c r="I227" s="10"/>
      <c r="J227" s="10">
        <v>-6.1835104187579613E-2</v>
      </c>
      <c r="K227" s="10">
        <f t="shared" si="2"/>
        <v>-2.107565958114456E-2</v>
      </c>
      <c r="L227" s="27"/>
    </row>
    <row r="228" spans="1:12" x14ac:dyDescent="0.25">
      <c r="A228" s="9">
        <v>32842</v>
      </c>
      <c r="B228" s="10">
        <v>3.7901265236487847E-2</v>
      </c>
      <c r="C228" s="10">
        <v>2.755783644479104E-2</v>
      </c>
      <c r="D228" s="10">
        <v>2.637074923967388E-2</v>
      </c>
      <c r="E228" s="10"/>
      <c r="F228" s="10"/>
      <c r="G228" s="10"/>
      <c r="H228" s="10"/>
      <c r="I228" s="10"/>
      <c r="J228" s="10">
        <v>2.3462864965876084E-2</v>
      </c>
      <c r="K228" s="10">
        <f t="shared" si="2"/>
        <v>3.4270030730575593E-2</v>
      </c>
      <c r="L228" s="27"/>
    </row>
    <row r="229" spans="1:12" x14ac:dyDescent="0.25">
      <c r="A229" s="9">
        <v>32873</v>
      </c>
      <c r="B229" s="10">
        <v>1.3841630309356029E-2</v>
      </c>
      <c r="C229" s="10">
        <v>5.979895783320642E-2</v>
      </c>
      <c r="D229" s="10">
        <v>5.7223045247856923E-2</v>
      </c>
      <c r="E229" s="10"/>
      <c r="F229" s="10"/>
      <c r="G229" s="10"/>
      <c r="H229" s="10"/>
      <c r="I229" s="10"/>
      <c r="J229" s="10">
        <v>5.0913099638699832E-2</v>
      </c>
      <c r="K229" s="10">
        <f t="shared" si="2"/>
        <v>2.6482651488525535E-2</v>
      </c>
      <c r="L229" s="27"/>
    </row>
    <row r="230" spans="1:12" x14ac:dyDescent="0.25">
      <c r="A230" s="9">
        <v>32904</v>
      </c>
      <c r="B230" s="10">
        <v>-1.231871644146865E-2</v>
      </c>
      <c r="C230" s="10">
        <v>2.6955886018902909E-2</v>
      </c>
      <c r="D230" s="10">
        <v>2.5794728557948281E-2</v>
      </c>
      <c r="E230" s="10"/>
      <c r="F230" s="10"/>
      <c r="G230" s="10"/>
      <c r="H230" s="10"/>
      <c r="I230" s="10"/>
      <c r="J230" s="10">
        <v>2.2950361686198819E-2</v>
      </c>
      <c r="K230" s="10">
        <f>B230*0.7+0.1*C230+0.1*D230+0.1*J230</f>
        <v>-1.0530038827230533E-3</v>
      </c>
      <c r="L230" s="27"/>
    </row>
    <row r="231" spans="1:12" x14ac:dyDescent="0.25">
      <c r="A231" s="9">
        <v>32932</v>
      </c>
      <c r="B231" s="10">
        <v>4.0032931130338699E-2</v>
      </c>
      <c r="C231" s="10">
        <v>1.092120008066072E-2</v>
      </c>
      <c r="D231" s="10">
        <v>1.045075615062835E-2</v>
      </c>
      <c r="E231" s="10">
        <v>2.49791840133207E-3</v>
      </c>
      <c r="F231" s="10"/>
      <c r="G231" s="10">
        <v>1.23E-2</v>
      </c>
      <c r="H231" s="10">
        <v>1.23E-2</v>
      </c>
      <c r="I231" s="10"/>
      <c r="J231" s="10">
        <v>9.298358500356518E-3</v>
      </c>
      <c r="K231" s="10">
        <f t="shared" ref="K231:K294" si="3">0.4*B231+0.1*C231+0.1*D231+0.1*E231+0.1*G231+0.1*H231+0.1*J231</f>
        <v>2.1789995765433248E-2</v>
      </c>
      <c r="L231" s="10"/>
    </row>
    <row r="232" spans="1:12" x14ac:dyDescent="0.25">
      <c r="A232" s="9">
        <v>32963</v>
      </c>
      <c r="B232" s="10">
        <v>1.9018968317960901E-2</v>
      </c>
      <c r="C232" s="10">
        <v>4.4979815479076313E-2</v>
      </c>
      <c r="D232" s="10">
        <v>4.3042255411517551E-2</v>
      </c>
      <c r="E232" s="10">
        <v>-4.5681063122923499E-2</v>
      </c>
      <c r="F232" s="10"/>
      <c r="G232" s="10">
        <v>8.2000000000000007E-3</v>
      </c>
      <c r="H232" s="10">
        <v>8.2000000000000007E-3</v>
      </c>
      <c r="I232" s="10"/>
      <c r="J232" s="10">
        <v>3.8296015686495322E-2</v>
      </c>
      <c r="K232" s="10">
        <f t="shared" si="3"/>
        <v>1.7311289672600927E-2</v>
      </c>
      <c r="L232" s="10"/>
    </row>
    <row r="233" spans="1:12" x14ac:dyDescent="0.25">
      <c r="A233" s="9">
        <v>32993</v>
      </c>
      <c r="B233" s="10">
        <v>2.6331060525447401E-2</v>
      </c>
      <c r="C233" s="10">
        <v>5.4684890527701653E-2</v>
      </c>
      <c r="D233" s="10">
        <v>5.2329272589816039E-2</v>
      </c>
      <c r="E233" s="10">
        <v>-5.8311575282854702E-2</v>
      </c>
      <c r="F233" s="10"/>
      <c r="G233" s="10">
        <v>7.3000000000000001E-3</v>
      </c>
      <c r="H233" s="10">
        <v>7.3000000000000001E-3</v>
      </c>
      <c r="I233" s="10"/>
      <c r="J233" s="10">
        <v>4.6558959905856595E-2</v>
      </c>
      <c r="K233" s="10">
        <f t="shared" si="3"/>
        <v>2.1518578984230922E-2</v>
      </c>
      <c r="L233" s="10"/>
    </row>
    <row r="234" spans="1:12" x14ac:dyDescent="0.25">
      <c r="A234" s="9">
        <v>33024</v>
      </c>
      <c r="B234" s="10">
        <v>-1.3896790378603301E-2</v>
      </c>
      <c r="C234" s="10">
        <v>-5.3211686625149128E-2</v>
      </c>
      <c r="D234" s="10">
        <v>-5.091952873089766E-2</v>
      </c>
      <c r="E234" s="10">
        <v>1.20147874306837E-2</v>
      </c>
      <c r="F234" s="10"/>
      <c r="G234" s="10">
        <v>5.0000000000000001E-3</v>
      </c>
      <c r="H234" s="10">
        <v>5.0000000000000001E-3</v>
      </c>
      <c r="I234" s="10"/>
      <c r="J234" s="10">
        <v>-4.5304667526916052E-2</v>
      </c>
      <c r="K234" s="10">
        <f t="shared" si="3"/>
        <v>-1.8300825696669236E-2</v>
      </c>
      <c r="L234" s="10"/>
    </row>
    <row r="235" spans="1:12" x14ac:dyDescent="0.25">
      <c r="A235" s="9">
        <v>33054</v>
      </c>
      <c r="B235" s="10">
        <v>1.9434995171357099E-2</v>
      </c>
      <c r="C235" s="10">
        <v>2.5045711335239161E-2</v>
      </c>
      <c r="D235" s="10">
        <v>2.3966836963926159E-2</v>
      </c>
      <c r="E235" s="10">
        <v>3.3789954337899698E-2</v>
      </c>
      <c r="F235" s="10"/>
      <c r="G235" s="10">
        <v>1.37E-2</v>
      </c>
      <c r="H235" s="10">
        <v>1.37E-2</v>
      </c>
      <c r="I235" s="10"/>
      <c r="J235" s="10">
        <v>2.1324030433604826E-2</v>
      </c>
      <c r="K235" s="10">
        <f t="shared" si="3"/>
        <v>2.0926651375609825E-2</v>
      </c>
      <c r="L235" s="10"/>
    </row>
    <row r="236" spans="1:12" x14ac:dyDescent="0.25">
      <c r="A236" s="9">
        <v>33085</v>
      </c>
      <c r="B236" s="10">
        <v>2.2614395905682601E-2</v>
      </c>
      <c r="C236" s="10">
        <v>8.4325816884486093E-2</v>
      </c>
      <c r="D236" s="10">
        <v>8.0693380118807126E-2</v>
      </c>
      <c r="E236" s="10">
        <v>6.1837455830389097E-3</v>
      </c>
      <c r="F236" s="10"/>
      <c r="G236" s="10">
        <v>7.7000000000000002E-3</v>
      </c>
      <c r="H236" s="10">
        <v>7.7000000000000002E-3</v>
      </c>
      <c r="I236" s="10"/>
      <c r="J236" s="10">
        <v>7.1795376921611323E-2</v>
      </c>
      <c r="K236" s="10">
        <f t="shared" si="3"/>
        <v>3.4885590313067386E-2</v>
      </c>
      <c r="L236" s="10"/>
    </row>
    <row r="237" spans="1:12" x14ac:dyDescent="0.25">
      <c r="A237" s="9">
        <v>33116</v>
      </c>
      <c r="B237" s="10">
        <v>-3.7464028216181201E-2</v>
      </c>
      <c r="C237" s="10">
        <v>7.8952583369627113E-2</v>
      </c>
      <c r="D237" s="10">
        <v>7.5551605149990916E-2</v>
      </c>
      <c r="E237" s="10">
        <v>2.6338893766461698E-2</v>
      </c>
      <c r="F237" s="10"/>
      <c r="G237" s="10">
        <v>1.7999999999999999E-2</v>
      </c>
      <c r="H237" s="10">
        <v>1.7999999999999999E-2</v>
      </c>
      <c r="I237" s="10"/>
      <c r="J237" s="10">
        <v>6.722058192121913E-2</v>
      </c>
      <c r="K237" s="10">
        <f t="shared" si="3"/>
        <v>1.3420755134257407E-2</v>
      </c>
      <c r="L237" s="10"/>
    </row>
    <row r="238" spans="1:12" x14ac:dyDescent="0.25">
      <c r="A238" s="9">
        <v>33146</v>
      </c>
      <c r="B238" s="10">
        <v>2.0485466176144902E-2</v>
      </c>
      <c r="C238" s="10">
        <v>1.4126663089687529E-2</v>
      </c>
      <c r="D238" s="10">
        <v>1.351813995550155E-2</v>
      </c>
      <c r="E238" s="10">
        <v>5.13259195893934E-3</v>
      </c>
      <c r="F238" s="10"/>
      <c r="G238" s="10">
        <v>1.8100000000000002E-2</v>
      </c>
      <c r="H238" s="10">
        <v>1.8100000000000002E-2</v>
      </c>
      <c r="I238" s="10"/>
      <c r="J238" s="10">
        <v>1.202750401526587E-2</v>
      </c>
      <c r="K238" s="10">
        <f t="shared" si="3"/>
        <v>1.6294676372397392E-2</v>
      </c>
      <c r="L238" s="10"/>
    </row>
    <row r="239" spans="1:12" x14ac:dyDescent="0.25">
      <c r="A239" s="9">
        <v>33177</v>
      </c>
      <c r="B239" s="10">
        <v>3.1154318328408901E-2</v>
      </c>
      <c r="C239" s="10">
        <v>5.9791206590558942E-3</v>
      </c>
      <c r="D239" s="10">
        <v>5.7215627899381031E-3</v>
      </c>
      <c r="E239" s="10">
        <v>-2.1276595744680899E-2</v>
      </c>
      <c r="F239" s="10"/>
      <c r="G239" s="10">
        <v>1.37E-2</v>
      </c>
      <c r="H239" s="10">
        <v>1.37E-2</v>
      </c>
      <c r="I239" s="10"/>
      <c r="J239" s="10">
        <v>5.0906500196108611E-3</v>
      </c>
      <c r="K239" s="10">
        <f t="shared" si="3"/>
        <v>1.4753201103755954E-2</v>
      </c>
      <c r="L239" s="10"/>
    </row>
    <row r="240" spans="1:12" x14ac:dyDescent="0.25">
      <c r="A240" s="9">
        <v>33207</v>
      </c>
      <c r="B240" s="10">
        <v>1.9648106122443599E-2</v>
      </c>
      <c r="C240" s="10">
        <v>-2.6877599830175442E-3</v>
      </c>
      <c r="D240" s="10">
        <v>-2.5719814641683571E-3</v>
      </c>
      <c r="E240" s="10">
        <v>-5.2173913043478404E-3</v>
      </c>
      <c r="F240" s="10"/>
      <c r="G240" s="10">
        <v>8.3000000000000001E-3</v>
      </c>
      <c r="H240" s="10">
        <v>8.3000000000000001E-3</v>
      </c>
      <c r="I240" s="10"/>
      <c r="J240" s="10">
        <v>-2.288370847565069E-3</v>
      </c>
      <c r="K240" s="10">
        <f t="shared" si="3"/>
        <v>8.2426920890675583E-3</v>
      </c>
      <c r="L240" s="10"/>
    </row>
    <row r="241" spans="1:12" x14ac:dyDescent="0.25">
      <c r="A241" s="9">
        <v>33238</v>
      </c>
      <c r="B241" s="10">
        <v>1.0636629238712799E-2</v>
      </c>
      <c r="C241" s="10">
        <v>-1.9760223976001409E-2</v>
      </c>
      <c r="D241" s="10">
        <v>-1.8909028378728949E-2</v>
      </c>
      <c r="E241" s="10">
        <v>-7.6048951048950902E-2</v>
      </c>
      <c r="F241" s="10"/>
      <c r="G241" s="10">
        <v>2.01E-2</v>
      </c>
      <c r="H241" s="10">
        <v>2.01E-2</v>
      </c>
      <c r="I241" s="10"/>
      <c r="J241" s="10">
        <v>-1.6823942901802919E-2</v>
      </c>
      <c r="K241" s="10">
        <f t="shared" si="3"/>
        <v>-4.8795629350632981E-3</v>
      </c>
      <c r="L241" s="10"/>
    </row>
    <row r="242" spans="1:12" x14ac:dyDescent="0.25">
      <c r="A242" s="9">
        <v>33269</v>
      </c>
      <c r="B242" s="10">
        <v>-1.8910348950030499E-2</v>
      </c>
      <c r="C242" s="10">
        <v>-4.1423696135471567E-2</v>
      </c>
      <c r="D242" s="10">
        <v>-3.9639320218675868E-2</v>
      </c>
      <c r="E242" s="10">
        <v>3.1220435193945101E-2</v>
      </c>
      <c r="F242" s="10"/>
      <c r="G242" s="10">
        <v>2.5100000000000001E-2</v>
      </c>
      <c r="H242" s="10">
        <v>2.5100000000000001E-2</v>
      </c>
      <c r="I242" s="10"/>
      <c r="J242" s="10">
        <v>-3.5268319803014272E-2</v>
      </c>
      <c r="K242" s="10">
        <f t="shared" si="3"/>
        <v>-1.1055229676333862E-2</v>
      </c>
      <c r="L242" s="10"/>
    </row>
    <row r="243" spans="1:12" x14ac:dyDescent="0.25">
      <c r="A243" s="9">
        <v>33297</v>
      </c>
      <c r="B243" s="10">
        <v>-4.38509469658728E-2</v>
      </c>
      <c r="C243" s="10">
        <v>-1.81962833270569E-3</v>
      </c>
      <c r="D243" s="10">
        <v>-1.741245636874287E-3</v>
      </c>
      <c r="E243" s="10">
        <v>4.8623853211008997E-2</v>
      </c>
      <c r="F243" s="10"/>
      <c r="G243" s="10">
        <v>4.0000000000000002E-4</v>
      </c>
      <c r="H243" s="10">
        <v>4.0000000000000002E-4</v>
      </c>
      <c r="I243" s="10"/>
      <c r="J243" s="10">
        <v>-1.5492396851940009E-3</v>
      </c>
      <c r="K243" s="10">
        <f t="shared" si="3"/>
        <v>-1.3109004830725616E-2</v>
      </c>
      <c r="L243" s="10"/>
    </row>
    <row r="244" spans="1:12" x14ac:dyDescent="0.25">
      <c r="A244" s="9">
        <v>33328</v>
      </c>
      <c r="B244" s="10">
        <v>1.6189748321370899E-2</v>
      </c>
      <c r="C244" s="10">
        <v>6.7943905532857757E-2</v>
      </c>
      <c r="D244" s="10">
        <v>6.5017139453621864E-2</v>
      </c>
      <c r="E244" s="10">
        <v>1.13735783027122E-2</v>
      </c>
      <c r="F244" s="10"/>
      <c r="G244" s="10">
        <v>2.7E-2</v>
      </c>
      <c r="H244" s="10">
        <v>2.7E-2</v>
      </c>
      <c r="I244" s="10"/>
      <c r="J244" s="10">
        <v>5.7847744468815458E-2</v>
      </c>
      <c r="K244" s="10">
        <f t="shared" si="3"/>
        <v>3.2094136104349087E-2</v>
      </c>
      <c r="L244" s="10"/>
    </row>
    <row r="245" spans="1:12" x14ac:dyDescent="0.25">
      <c r="A245" s="9">
        <v>33358</v>
      </c>
      <c r="B245" s="10">
        <v>8.3968745803231198E-3</v>
      </c>
      <c r="C245" s="10">
        <v>-1.9411342260602558E-2</v>
      </c>
      <c r="D245" s="10">
        <v>-1.8575175166067569E-2</v>
      </c>
      <c r="E245" s="10">
        <v>4.3252595155709502E-3</v>
      </c>
      <c r="F245" s="10"/>
      <c r="G245" s="10">
        <v>-1E-4</v>
      </c>
      <c r="H245" s="10">
        <v>-1E-4</v>
      </c>
      <c r="I245" s="10"/>
      <c r="J245" s="10">
        <v>-1.6526903451922096E-2</v>
      </c>
      <c r="K245" s="10">
        <f t="shared" si="3"/>
        <v>-1.6800663041728794E-3</v>
      </c>
      <c r="L245" s="10"/>
    </row>
    <row r="246" spans="1:12" x14ac:dyDescent="0.25">
      <c r="A246" s="9">
        <v>33389</v>
      </c>
      <c r="B246" s="10">
        <v>2.7975815226881601E-3</v>
      </c>
      <c r="C246" s="10">
        <v>-1.481998822520752E-2</v>
      </c>
      <c r="D246" s="10">
        <v>-1.4181599270494919E-2</v>
      </c>
      <c r="E246" s="10">
        <v>3.4453057708872001E-3</v>
      </c>
      <c r="F246" s="10"/>
      <c r="G246" s="10">
        <v>-2.0000000000000001E-4</v>
      </c>
      <c r="H246" s="10">
        <v>-2.0000000000000001E-4</v>
      </c>
      <c r="I246" s="10"/>
      <c r="J246" s="10">
        <v>-1.2617804130615749E-2</v>
      </c>
      <c r="K246" s="10">
        <f t="shared" si="3"/>
        <v>-2.7383759764678353E-3</v>
      </c>
      <c r="L246" s="10"/>
    </row>
    <row r="247" spans="1:12" x14ac:dyDescent="0.25">
      <c r="A247" s="9">
        <v>33419</v>
      </c>
      <c r="B247" s="10">
        <v>2.6285436009038501E-2</v>
      </c>
      <c r="C247" s="10">
        <v>2.7993084426111051E-2</v>
      </c>
      <c r="D247" s="10">
        <v>2.6787248386675452E-2</v>
      </c>
      <c r="E247" s="10">
        <v>2.91845493562231E-2</v>
      </c>
      <c r="F247" s="10"/>
      <c r="G247" s="10">
        <v>5.5999999999999999E-3</v>
      </c>
      <c r="H247" s="10">
        <v>5.5999999999999999E-3</v>
      </c>
      <c r="I247" s="10"/>
      <c r="J247" s="10">
        <v>2.3833437040096803E-2</v>
      </c>
      <c r="K247" s="10">
        <f t="shared" si="3"/>
        <v>2.2414006324526045E-2</v>
      </c>
      <c r="L247" s="10"/>
    </row>
    <row r="248" spans="1:12" x14ac:dyDescent="0.25">
      <c r="A248" s="9">
        <v>33450</v>
      </c>
      <c r="B248" s="10">
        <v>2.13592689114941E-2</v>
      </c>
      <c r="C248" s="10">
        <v>-4.1514443778095593E-2</v>
      </c>
      <c r="D248" s="10">
        <v>-3.9726158796607187E-2</v>
      </c>
      <c r="E248" s="10">
        <v>2.7522935779816599E-2</v>
      </c>
      <c r="F248" s="10"/>
      <c r="G248" s="10">
        <v>2.5000000000000001E-2</v>
      </c>
      <c r="H248" s="10">
        <v>2.5000000000000001E-2</v>
      </c>
      <c r="I248" s="10"/>
      <c r="J248" s="10">
        <v>-3.5345582751037219E-2</v>
      </c>
      <c r="K248" s="10">
        <f t="shared" si="3"/>
        <v>4.6373826100053013E-3</v>
      </c>
      <c r="L248" s="10"/>
    </row>
    <row r="249" spans="1:12" x14ac:dyDescent="0.25">
      <c r="A249" s="9">
        <v>33481</v>
      </c>
      <c r="B249" s="10">
        <v>1.30770716874928E-2</v>
      </c>
      <c r="C249" s="10">
        <v>-1.7767687812761189E-2</v>
      </c>
      <c r="D249" s="10">
        <v>-1.7002323125685701E-2</v>
      </c>
      <c r="E249" s="10">
        <v>5.6818181818181204E-3</v>
      </c>
      <c r="F249" s="10"/>
      <c r="G249" s="10">
        <v>2.8E-3</v>
      </c>
      <c r="H249" s="10">
        <v>2.8E-3</v>
      </c>
      <c r="I249" s="10"/>
      <c r="J249" s="10">
        <v>-1.5127488717840053E-2</v>
      </c>
      <c r="K249" s="10">
        <f t="shared" si="3"/>
        <v>1.3692605275502378E-3</v>
      </c>
      <c r="L249" s="10"/>
    </row>
    <row r="250" spans="1:12" x14ac:dyDescent="0.25">
      <c r="A250" s="9">
        <v>33511</v>
      </c>
      <c r="B250" s="10">
        <v>2.3639574039610301E-2</v>
      </c>
      <c r="C250" s="10">
        <v>4.1689450403684089E-2</v>
      </c>
      <c r="D250" s="10">
        <v>3.9893626799689427E-2</v>
      </c>
      <c r="E250" s="10">
        <v>1.6142050040355099E-2</v>
      </c>
      <c r="F250" s="10"/>
      <c r="G250" s="10">
        <v>1.9199999999999998E-2</v>
      </c>
      <c r="H250" s="10">
        <v>1.9199999999999998E-2</v>
      </c>
      <c r="I250" s="10"/>
      <c r="J250" s="10">
        <v>3.5494584173283952E-2</v>
      </c>
      <c r="K250" s="10">
        <f t="shared" si="3"/>
        <v>2.6617800757545374E-2</v>
      </c>
      <c r="L250" s="10"/>
    </row>
    <row r="251" spans="1:12" x14ac:dyDescent="0.25">
      <c r="A251" s="9">
        <v>33542</v>
      </c>
      <c r="B251" s="10">
        <v>1.34771215252192E-2</v>
      </c>
      <c r="C251" s="10">
        <v>2.5915038864632539E-4</v>
      </c>
      <c r="D251" s="10">
        <v>2.479871715636091E-4</v>
      </c>
      <c r="E251" s="10">
        <v>1.8268467037331201E-2</v>
      </c>
      <c r="F251" s="10"/>
      <c r="G251" s="10">
        <v>9.7000000000000003E-3</v>
      </c>
      <c r="H251" s="10">
        <v>9.7000000000000003E-3</v>
      </c>
      <c r="I251" s="10"/>
      <c r="J251" s="10">
        <v>2.2064179772764248E-4</v>
      </c>
      <c r="K251" s="10">
        <f t="shared" si="3"/>
        <v>9.2304732496145594E-3</v>
      </c>
      <c r="L251" s="10"/>
    </row>
    <row r="252" spans="1:12" x14ac:dyDescent="0.25">
      <c r="A252" s="9">
        <v>33572</v>
      </c>
      <c r="B252" s="10">
        <v>2.1582986091814899E-3</v>
      </c>
      <c r="C252" s="10">
        <v>-3.119378000090843E-3</v>
      </c>
      <c r="D252" s="10">
        <v>-2.9850070120326809E-3</v>
      </c>
      <c r="E252" s="10">
        <v>6.2402496099844803E-3</v>
      </c>
      <c r="F252" s="10"/>
      <c r="G252" s="10">
        <v>1.17E-2</v>
      </c>
      <c r="H252" s="10">
        <v>1.17E-2</v>
      </c>
      <c r="I252" s="10"/>
      <c r="J252" s="10">
        <v>-2.6558523540221629E-3</v>
      </c>
      <c r="K252" s="10">
        <f t="shared" si="3"/>
        <v>2.9513206680564751E-3</v>
      </c>
      <c r="L252" s="10"/>
    </row>
    <row r="253" spans="1:12" x14ac:dyDescent="0.25">
      <c r="A253" s="9">
        <v>33603</v>
      </c>
      <c r="B253" s="10">
        <v>-4.44281559029545E-2</v>
      </c>
      <c r="C253" s="10">
        <v>0.1255772088377016</v>
      </c>
      <c r="D253" s="10">
        <v>0.1201678183667113</v>
      </c>
      <c r="E253" s="10">
        <v>1.5503875968991799E-3</v>
      </c>
      <c r="F253" s="10"/>
      <c r="G253" s="10">
        <v>2.07E-2</v>
      </c>
      <c r="H253" s="10">
        <v>2.07E-2</v>
      </c>
      <c r="I253" s="10"/>
      <c r="J253" s="10">
        <v>0.1069169961746957</v>
      </c>
      <c r="K253" s="10">
        <f t="shared" si="3"/>
        <v>2.1789978736418983E-2</v>
      </c>
      <c r="L253" s="10"/>
    </row>
    <row r="254" spans="1:12" x14ac:dyDescent="0.25">
      <c r="A254" s="9">
        <v>33634</v>
      </c>
      <c r="B254" s="10">
        <v>9.3041165621754497E-3</v>
      </c>
      <c r="C254" s="10">
        <v>-6.5779848726461185E-2</v>
      </c>
      <c r="D254" s="10">
        <v>-6.2946302017010236E-2</v>
      </c>
      <c r="E254" s="10">
        <v>7.7399380804952199E-3</v>
      </c>
      <c r="F254" s="10"/>
      <c r="G254" s="10">
        <v>3.5999999999999999E-3</v>
      </c>
      <c r="H254" s="10">
        <v>3.5999999999999999E-3</v>
      </c>
      <c r="I254" s="10"/>
      <c r="J254" s="10">
        <v>-5.6005256843609852E-2</v>
      </c>
      <c r="K254" s="10">
        <f t="shared" si="3"/>
        <v>-1.3257500325788426E-2</v>
      </c>
      <c r="L254" s="10"/>
    </row>
    <row r="255" spans="1:12" x14ac:dyDescent="0.25">
      <c r="A255" s="9">
        <v>33663</v>
      </c>
      <c r="B255" s="10">
        <v>2.5019667273786399E-2</v>
      </c>
      <c r="C255" s="10">
        <v>-3.6657359288205092E-2</v>
      </c>
      <c r="D255" s="10">
        <v>-3.5078299107933343E-2</v>
      </c>
      <c r="E255" s="10">
        <v>2.53456221198156E-2</v>
      </c>
      <c r="F255" s="10"/>
      <c r="G255" s="10">
        <v>9.5999999999999992E-3</v>
      </c>
      <c r="H255" s="10">
        <v>9.5999999999999992E-3</v>
      </c>
      <c r="I255" s="10"/>
      <c r="J255" s="10">
        <v>-3.1210239334566195E-2</v>
      </c>
      <c r="K255" s="10">
        <f t="shared" si="3"/>
        <v>4.167839348425656E-3</v>
      </c>
      <c r="L255" s="10"/>
    </row>
    <row r="256" spans="1:12" x14ac:dyDescent="0.25">
      <c r="A256" s="9">
        <v>33694</v>
      </c>
      <c r="B256" s="10">
        <v>1.9315885138632399E-2</v>
      </c>
      <c r="C256" s="10">
        <v>-1.3693900114467399E-2</v>
      </c>
      <c r="D256" s="10">
        <v>-1.310401876995026E-2</v>
      </c>
      <c r="E256" s="10">
        <v>1.19850187265917E-2</v>
      </c>
      <c r="F256" s="10"/>
      <c r="G256" s="10">
        <v>5.7999999999999996E-3</v>
      </c>
      <c r="H256" s="10">
        <v>5.7999999999999996E-3</v>
      </c>
      <c r="I256" s="10"/>
      <c r="J256" s="10">
        <v>-1.1659047686331523E-2</v>
      </c>
      <c r="K256" s="10">
        <f t="shared" si="3"/>
        <v>6.2391592710372102E-3</v>
      </c>
      <c r="L256" s="10"/>
    </row>
    <row r="257" spans="1:12" x14ac:dyDescent="0.25">
      <c r="A257" s="9">
        <v>33724</v>
      </c>
      <c r="B257" s="10">
        <v>9.6802760587637593E-3</v>
      </c>
      <c r="C257" s="10">
        <v>-1.187372233486398E-2</v>
      </c>
      <c r="D257" s="10">
        <v>-1.13622473542693E-2</v>
      </c>
      <c r="E257" s="10">
        <v>1.62842339008142E-2</v>
      </c>
      <c r="F257" s="10"/>
      <c r="G257" s="10">
        <v>-2.9999999999999997E-4</v>
      </c>
      <c r="H257" s="10">
        <v>-2.9999999999999997E-4</v>
      </c>
      <c r="I257" s="10"/>
      <c r="J257" s="10">
        <v>-1.0109340199596095E-2</v>
      </c>
      <c r="K257" s="10">
        <f t="shared" si="3"/>
        <v>2.1060028247139864E-3</v>
      </c>
      <c r="L257" s="10"/>
    </row>
    <row r="258" spans="1:12" x14ac:dyDescent="0.25">
      <c r="A258" s="9">
        <v>33755</v>
      </c>
      <c r="B258" s="10">
        <v>1.94772400070913E-2</v>
      </c>
      <c r="C258" s="10">
        <v>5.6335204958210946E-3</v>
      </c>
      <c r="D258" s="10">
        <v>5.3908497726040481E-3</v>
      </c>
      <c r="E258" s="10">
        <v>0</v>
      </c>
      <c r="F258" s="10"/>
      <c r="G258" s="10">
        <v>1.1000000000000001E-3</v>
      </c>
      <c r="H258" s="10">
        <v>1.1000000000000001E-3</v>
      </c>
      <c r="I258" s="10"/>
      <c r="J258" s="10">
        <v>4.7964044978911933E-3</v>
      </c>
      <c r="K258" s="10">
        <f t="shared" si="3"/>
        <v>9.5929734794681556E-3</v>
      </c>
      <c r="L258" s="10"/>
    </row>
    <row r="259" spans="1:12" x14ac:dyDescent="0.25">
      <c r="A259" s="9">
        <v>33785</v>
      </c>
      <c r="B259" s="10">
        <v>1.3703455294609101E-2</v>
      </c>
      <c r="C259" s="10">
        <v>7.3926937867898807E-2</v>
      </c>
      <c r="D259" s="10">
        <v>7.0742445419361089E-2</v>
      </c>
      <c r="E259" s="10">
        <v>5.8266569555718304E-3</v>
      </c>
      <c r="F259" s="10"/>
      <c r="G259" s="10">
        <v>6.1999999999999998E-3</v>
      </c>
      <c r="H259" s="10">
        <v>6.1999999999999998E-3</v>
      </c>
      <c r="I259" s="10"/>
      <c r="J259" s="10">
        <v>6.2941724906821608E-2</v>
      </c>
      <c r="K259" s="10">
        <f t="shared" si="3"/>
        <v>2.8065158632808979E-2</v>
      </c>
      <c r="L259" s="10"/>
    </row>
    <row r="260" spans="1:12" x14ac:dyDescent="0.25">
      <c r="A260" s="9">
        <v>33816</v>
      </c>
      <c r="B260" s="10">
        <v>3.07597335558851E-4</v>
      </c>
      <c r="C260" s="10">
        <v>6.9676464510932068E-2</v>
      </c>
      <c r="D260" s="10">
        <v>6.6675066353844098E-2</v>
      </c>
      <c r="E260" s="10">
        <v>-7.2411296162200301E-4</v>
      </c>
      <c r="F260" s="10"/>
      <c r="G260" s="10">
        <v>1.24E-2</v>
      </c>
      <c r="H260" s="10">
        <v>1.24E-2</v>
      </c>
      <c r="I260" s="10"/>
      <c r="J260" s="10">
        <v>5.9322852916803143E-2</v>
      </c>
      <c r="K260" s="10">
        <f t="shared" si="3"/>
        <v>2.2098066016219272E-2</v>
      </c>
      <c r="L260" s="10"/>
    </row>
    <row r="261" spans="1:12" x14ac:dyDescent="0.25">
      <c r="A261" s="9">
        <v>33847</v>
      </c>
      <c r="B261" s="10">
        <v>2.17417217111604E-2</v>
      </c>
      <c r="C261" s="10">
        <v>4.4026564387253567E-2</v>
      </c>
      <c r="D261" s="10">
        <v>4.2130066765820928E-2</v>
      </c>
      <c r="E261" s="10">
        <v>-5.7971014492753702E-3</v>
      </c>
      <c r="F261" s="10"/>
      <c r="G261" s="10">
        <v>-3.5000000000000001E-3</v>
      </c>
      <c r="H261" s="10">
        <v>-3.5000000000000001E-3</v>
      </c>
      <c r="I261" s="10"/>
      <c r="J261" s="10">
        <v>3.7484413451653022E-2</v>
      </c>
      <c r="K261" s="10">
        <f t="shared" si="3"/>
        <v>1.9781083000009379E-2</v>
      </c>
      <c r="L261" s="10"/>
    </row>
    <row r="262" spans="1:12" x14ac:dyDescent="0.25">
      <c r="A262" s="9">
        <v>33877</v>
      </c>
      <c r="B262" s="10">
        <v>1.2536575314040999E-2</v>
      </c>
      <c r="C262" s="10">
        <v>-2.0711417892453361E-2</v>
      </c>
      <c r="D262" s="10">
        <v>-1.981924846437718E-2</v>
      </c>
      <c r="E262" s="10">
        <v>-5.83090379008744E-3</v>
      </c>
      <c r="F262" s="10"/>
      <c r="G262" s="10">
        <v>1.17E-2</v>
      </c>
      <c r="H262" s="10">
        <v>1.17E-2</v>
      </c>
      <c r="I262" s="10"/>
      <c r="J262" s="10">
        <v>-1.7633793648351399E-2</v>
      </c>
      <c r="K262" s="10">
        <f t="shared" si="3"/>
        <v>9.5509374608946187E-4</v>
      </c>
      <c r="L262" s="10"/>
    </row>
    <row r="263" spans="1:12" x14ac:dyDescent="0.25">
      <c r="A263" s="9">
        <v>33908</v>
      </c>
      <c r="B263" s="10">
        <v>1.0045197308678601E-2</v>
      </c>
      <c r="C263" s="10">
        <v>-2.688463099742815E-3</v>
      </c>
      <c r="D263" s="10">
        <v>-2.5726542932885052E-3</v>
      </c>
      <c r="E263" s="10">
        <v>3.0791788856305E-2</v>
      </c>
      <c r="F263" s="10"/>
      <c r="G263" s="10">
        <v>1.04E-2</v>
      </c>
      <c r="H263" s="10">
        <v>1.04E-2</v>
      </c>
      <c r="I263" s="10"/>
      <c r="J263" s="10">
        <v>-2.2889694842836419E-3</v>
      </c>
      <c r="K263" s="10">
        <f t="shared" si="3"/>
        <v>8.4222491213704429E-3</v>
      </c>
      <c r="L263" s="10"/>
    </row>
    <row r="264" spans="1:12" x14ac:dyDescent="0.25">
      <c r="A264" s="9">
        <v>33938</v>
      </c>
      <c r="B264" s="10">
        <v>6.9799118490627698E-3</v>
      </c>
      <c r="C264" s="10">
        <v>1.317331353164471E-2</v>
      </c>
      <c r="D264" s="10">
        <v>1.260585708513662E-2</v>
      </c>
      <c r="E264" s="10">
        <v>1.1379800853485099E-2</v>
      </c>
      <c r="F264" s="10"/>
      <c r="G264" s="10">
        <v>1.18E-2</v>
      </c>
      <c r="H264" s="10">
        <v>1.18E-2</v>
      </c>
      <c r="I264" s="10"/>
      <c r="J264" s="10">
        <v>1.1215817945844246E-2</v>
      </c>
      <c r="K264" s="10">
        <f t="shared" si="3"/>
        <v>9.9894436812361757E-3</v>
      </c>
      <c r="L264" s="10"/>
    </row>
    <row r="265" spans="1:12" x14ac:dyDescent="0.25">
      <c r="A265" s="9">
        <v>33969</v>
      </c>
      <c r="B265" s="10">
        <v>7.2849812143125402E-3</v>
      </c>
      <c r="C265" s="10">
        <v>-1.6466495140839831E-2</v>
      </c>
      <c r="D265" s="10">
        <v>-1.5757180905160428E-2</v>
      </c>
      <c r="E265" s="10">
        <v>7.7355836849506403E-3</v>
      </c>
      <c r="F265" s="10"/>
      <c r="G265" s="10">
        <v>1.54E-2</v>
      </c>
      <c r="H265" s="10">
        <v>1.54E-2</v>
      </c>
      <c r="I265" s="10"/>
      <c r="J265" s="10">
        <v>-1.401964746850827E-2</v>
      </c>
      <c r="K265" s="10">
        <f t="shared" si="3"/>
        <v>2.1432185027692274E-3</v>
      </c>
      <c r="L265" s="10"/>
    </row>
    <row r="266" spans="1:12" x14ac:dyDescent="0.25">
      <c r="A266" s="9">
        <v>34000</v>
      </c>
      <c r="B266" s="10">
        <v>1.6904075569180499E-2</v>
      </c>
      <c r="C266" s="10">
        <v>-2.1752377854723941E-2</v>
      </c>
      <c r="D266" s="10">
        <v>-2.0815367814623439E-2</v>
      </c>
      <c r="E266" s="10">
        <v>8.3740404745289397E-3</v>
      </c>
      <c r="F266" s="10"/>
      <c r="G266" s="10">
        <v>1.9099999999999999E-2</v>
      </c>
      <c r="H266" s="10">
        <v>1.9099999999999999E-2</v>
      </c>
      <c r="I266" s="10"/>
      <c r="J266" s="10">
        <v>-1.8520071607020926E-2</v>
      </c>
      <c r="K266" s="10">
        <f t="shared" si="3"/>
        <v>5.3102525474882636E-3</v>
      </c>
      <c r="L266" s="10"/>
    </row>
    <row r="267" spans="1:12" x14ac:dyDescent="0.25">
      <c r="A267" s="9">
        <v>34028</v>
      </c>
      <c r="B267" s="10">
        <v>7.4788574584727704E-3</v>
      </c>
      <c r="C267" s="10">
        <v>5.4601040481400638E-2</v>
      </c>
      <c r="D267" s="10">
        <v>5.2249034485886192E-2</v>
      </c>
      <c r="E267" s="10">
        <v>-3.4602076124567401E-2</v>
      </c>
      <c r="F267" s="10"/>
      <c r="G267" s="10">
        <v>1.06E-2</v>
      </c>
      <c r="H267" s="10">
        <v>1.06E-2</v>
      </c>
      <c r="I267" s="10"/>
      <c r="J267" s="10">
        <v>4.6487569602133565E-2</v>
      </c>
      <c r="K267" s="10">
        <f t="shared" si="3"/>
        <v>1.6985099827874408E-2</v>
      </c>
      <c r="L267" s="10"/>
    </row>
    <row r="268" spans="1:12" x14ac:dyDescent="0.25">
      <c r="A268" s="9">
        <v>34059</v>
      </c>
      <c r="B268" s="10">
        <v>7.0503904166137098E-3</v>
      </c>
      <c r="C268" s="10">
        <v>-6.9354753744434909E-3</v>
      </c>
      <c r="D268" s="10">
        <v>-6.6367213668529108E-3</v>
      </c>
      <c r="E268" s="10">
        <v>2.00716845878137E-2</v>
      </c>
      <c r="F268" s="10"/>
      <c r="G268" s="10">
        <v>1.67E-2</v>
      </c>
      <c r="H268" s="10">
        <v>1.67E-2</v>
      </c>
      <c r="I268" s="10"/>
      <c r="J268" s="10">
        <v>-5.9048946934106951E-3</v>
      </c>
      <c r="K268" s="10">
        <f t="shared" si="3"/>
        <v>6.2196154819561447E-3</v>
      </c>
      <c r="L268" s="10"/>
    </row>
    <row r="269" spans="1:12" x14ac:dyDescent="0.25">
      <c r="A269" s="9">
        <v>34089</v>
      </c>
      <c r="B269" s="10">
        <v>8.0731969523448709E-3</v>
      </c>
      <c r="C269" s="10">
        <v>2.972656484255868E-2</v>
      </c>
      <c r="D269" s="10">
        <v>2.8446057033196259E-2</v>
      </c>
      <c r="E269" s="10">
        <v>2.10822206605761E-2</v>
      </c>
      <c r="F269" s="10"/>
      <c r="G269" s="10">
        <v>-1.4E-3</v>
      </c>
      <c r="H269" s="10">
        <v>-1.4E-3</v>
      </c>
      <c r="I269" s="10"/>
      <c r="J269" s="10">
        <v>2.5309330004828764E-2</v>
      </c>
      <c r="K269" s="10">
        <f t="shared" si="3"/>
        <v>1.3405696035053932E-2</v>
      </c>
      <c r="L269" s="10"/>
    </row>
    <row r="270" spans="1:12" x14ac:dyDescent="0.25">
      <c r="A270" s="9">
        <v>34120</v>
      </c>
      <c r="B270" s="10">
        <v>1.13611585035305E-2</v>
      </c>
      <c r="C270" s="10">
        <v>1.8198843953422361E-3</v>
      </c>
      <c r="D270" s="10">
        <v>1.741490669302415E-3</v>
      </c>
      <c r="E270" s="10">
        <v>6.1940812112870596E-3</v>
      </c>
      <c r="F270" s="10"/>
      <c r="G270" s="10">
        <v>5.7999999999999996E-3</v>
      </c>
      <c r="H270" s="10">
        <v>5.7999999999999996E-3</v>
      </c>
      <c r="I270" s="10"/>
      <c r="J270" s="10">
        <v>1.5494576980658069E-3</v>
      </c>
      <c r="K270" s="10">
        <f t="shared" si="3"/>
        <v>6.8349547988119513E-3</v>
      </c>
      <c r="L270" s="10"/>
    </row>
    <row r="271" spans="1:12" x14ac:dyDescent="0.25">
      <c r="A271" s="9">
        <v>34150</v>
      </c>
      <c r="B271" s="10">
        <v>1.4276221805348901E-2</v>
      </c>
      <c r="C271" s="10">
        <v>5.721599616229766E-3</v>
      </c>
      <c r="D271" s="10">
        <v>5.47513477814871E-3</v>
      </c>
      <c r="E271" s="10">
        <v>-4.7879616963063497E-3</v>
      </c>
      <c r="F271" s="10"/>
      <c r="G271" s="10">
        <v>2.3699999999999999E-2</v>
      </c>
      <c r="H271" s="10">
        <v>2.3699999999999999E-2</v>
      </c>
      <c r="I271" s="10"/>
      <c r="J271" s="10">
        <v>4.8713954541878528E-3</v>
      </c>
      <c r="K271" s="10">
        <f t="shared" si="3"/>
        <v>1.1578505537365559E-2</v>
      </c>
      <c r="L271" s="10"/>
    </row>
    <row r="272" spans="1:12" x14ac:dyDescent="0.25">
      <c r="A272" s="9">
        <v>34181</v>
      </c>
      <c r="B272" s="10">
        <v>1.51848443217482E-2</v>
      </c>
      <c r="C272" s="10">
        <v>3.033261349405229E-2</v>
      </c>
      <c r="D272" s="10">
        <v>2.9025999404492301E-2</v>
      </c>
      <c r="E272" s="10">
        <v>1.3058419243986199E-2</v>
      </c>
      <c r="F272" s="10"/>
      <c r="G272" s="10">
        <v>6.3E-3</v>
      </c>
      <c r="H272" s="10">
        <v>6.3E-3</v>
      </c>
      <c r="I272" s="10"/>
      <c r="J272" s="10">
        <v>2.5825322532080801E-2</v>
      </c>
      <c r="K272" s="10">
        <f t="shared" si="3"/>
        <v>1.7158173196160441E-2</v>
      </c>
      <c r="L272" s="10"/>
    </row>
    <row r="273" spans="1:12" x14ac:dyDescent="0.25">
      <c r="A273" s="9">
        <v>34212</v>
      </c>
      <c r="B273" s="10">
        <v>-4.46342661610732E-3</v>
      </c>
      <c r="C273" s="10">
        <v>-2.0192166780431169E-2</v>
      </c>
      <c r="D273" s="10">
        <v>-1.9322364723340701E-2</v>
      </c>
      <c r="E273" s="10">
        <v>1.2890094979647101E-2</v>
      </c>
      <c r="F273" s="10"/>
      <c r="G273" s="10">
        <v>9.1000000000000004E-3</v>
      </c>
      <c r="H273" s="10">
        <v>9.1000000000000004E-3</v>
      </c>
      <c r="I273" s="10"/>
      <c r="J273" s="10">
        <v>-1.7191700933665136E-2</v>
      </c>
      <c r="K273" s="10">
        <f t="shared" si="3"/>
        <v>-4.3469843922219181E-3</v>
      </c>
      <c r="L273" s="10"/>
    </row>
    <row r="274" spans="1:12" x14ac:dyDescent="0.25">
      <c r="A274" s="9">
        <v>34242</v>
      </c>
      <c r="B274" s="10">
        <v>1.90401782127931E-2</v>
      </c>
      <c r="C274" s="10">
        <v>-8.9264062972507531E-3</v>
      </c>
      <c r="D274" s="10">
        <v>-8.5418905271404111E-3</v>
      </c>
      <c r="E274" s="10">
        <v>2.8131279303415899E-2</v>
      </c>
      <c r="F274" s="10"/>
      <c r="G274" s="10">
        <v>2.4400000000000002E-2</v>
      </c>
      <c r="H274" s="10">
        <v>2.4400000000000002E-2</v>
      </c>
      <c r="I274" s="10"/>
      <c r="J274" s="10">
        <v>-7.5999821685032286E-3</v>
      </c>
      <c r="K274" s="10">
        <f t="shared" si="3"/>
        <v>1.2802371316169393E-2</v>
      </c>
      <c r="L274" s="10"/>
    </row>
    <row r="275" spans="1:12" x14ac:dyDescent="0.25">
      <c r="A275" s="9">
        <v>34273</v>
      </c>
      <c r="B275" s="10">
        <v>8.1497628160656106E-3</v>
      </c>
      <c r="C275" s="10">
        <v>-1.2221487856141451E-2</v>
      </c>
      <c r="D275" s="10">
        <v>-1.169503245422391E-2</v>
      </c>
      <c r="E275" s="10">
        <v>1.9543973941368101E-2</v>
      </c>
      <c r="F275" s="10"/>
      <c r="G275" s="10">
        <v>-1E-3</v>
      </c>
      <c r="H275" s="10">
        <v>-1E-3</v>
      </c>
      <c r="I275" s="10"/>
      <c r="J275" s="10">
        <v>-1.0405429316819342E-2</v>
      </c>
      <c r="K275" s="10">
        <f t="shared" si="3"/>
        <v>1.5821075578445847E-3</v>
      </c>
      <c r="L275" s="10"/>
    </row>
    <row r="276" spans="1:12" x14ac:dyDescent="0.25">
      <c r="A276" s="9">
        <v>34303</v>
      </c>
      <c r="B276" s="10">
        <v>1.8106156107563099E-2</v>
      </c>
      <c r="C276" s="10">
        <v>-4.5938229948826832E-3</v>
      </c>
      <c r="D276" s="10">
        <v>-4.3959385016379667E-3</v>
      </c>
      <c r="E276" s="10">
        <v>1.15015974440895E-2</v>
      </c>
      <c r="F276" s="10"/>
      <c r="G276" s="10">
        <v>-1.4500000000000001E-2</v>
      </c>
      <c r="H276" s="10">
        <v>-1.4500000000000001E-2</v>
      </c>
      <c r="I276" s="10"/>
      <c r="J276" s="10">
        <v>-3.9112014044354387E-3</v>
      </c>
      <c r="K276" s="10">
        <f t="shared" si="3"/>
        <v>4.2025258973385805E-3</v>
      </c>
      <c r="L276" s="10"/>
    </row>
    <row r="277" spans="1:12" x14ac:dyDescent="0.25">
      <c r="A277" s="9">
        <v>34334</v>
      </c>
      <c r="B277" s="10">
        <v>1.45883248891929E-2</v>
      </c>
      <c r="C277" s="10">
        <v>2.4354132259641031E-2</v>
      </c>
      <c r="D277" s="10">
        <v>2.3305048495207269E-2</v>
      </c>
      <c r="E277" s="10">
        <v>6.3171193935565003E-3</v>
      </c>
      <c r="F277" s="10"/>
      <c r="G277" s="10">
        <v>7.7000000000000002E-3</v>
      </c>
      <c r="H277" s="10">
        <v>7.7000000000000002E-3</v>
      </c>
      <c r="I277" s="10"/>
      <c r="J277" s="10">
        <v>2.0735216921466734E-2</v>
      </c>
      <c r="K277" s="10">
        <f t="shared" si="3"/>
        <v>1.4846481662664314E-2</v>
      </c>
      <c r="L277" s="10"/>
    </row>
    <row r="278" spans="1:12" x14ac:dyDescent="0.25">
      <c r="A278" s="9">
        <v>34365</v>
      </c>
      <c r="B278" s="10">
        <v>1.0342912141738699E-3</v>
      </c>
      <c r="C278" s="10">
        <v>-2.877397963488515E-2</v>
      </c>
      <c r="D278" s="10">
        <v>-2.753450558788207E-2</v>
      </c>
      <c r="E278" s="10">
        <v>1.50659133709983E-2</v>
      </c>
      <c r="F278" s="10"/>
      <c r="G278" s="10">
        <v>7.7999999999999996E-3</v>
      </c>
      <c r="H278" s="10">
        <v>7.7999999999999996E-3</v>
      </c>
      <c r="I278" s="10"/>
      <c r="J278" s="10">
        <v>-2.4498294706723579E-2</v>
      </c>
      <c r="K278" s="10">
        <f t="shared" si="3"/>
        <v>-4.6003701701797023E-3</v>
      </c>
      <c r="L278" s="10"/>
    </row>
    <row r="279" spans="1:12" x14ac:dyDescent="0.25">
      <c r="A279" s="9">
        <v>34393</v>
      </c>
      <c r="B279" s="10">
        <v>6.9926691933419596E-3</v>
      </c>
      <c r="C279" s="10">
        <v>-1.698540313063527E-2</v>
      </c>
      <c r="D279" s="10">
        <v>-1.6253736304375929E-2</v>
      </c>
      <c r="E279" s="10">
        <v>1.1131725417439699E-2</v>
      </c>
      <c r="F279" s="10"/>
      <c r="G279" s="10">
        <v>5.7999999999999996E-3</v>
      </c>
      <c r="H279" s="10">
        <v>5.7999999999999996E-3</v>
      </c>
      <c r="I279" s="10"/>
      <c r="J279" s="10">
        <v>-1.4461448047398988E-2</v>
      </c>
      <c r="K279" s="10">
        <f t="shared" si="3"/>
        <v>3.0018147083973531E-4</v>
      </c>
      <c r="L279" s="10"/>
    </row>
    <row r="280" spans="1:12" x14ac:dyDescent="0.25">
      <c r="A280" s="9">
        <v>34424</v>
      </c>
      <c r="B280" s="10">
        <v>-9.5854769998037197E-3</v>
      </c>
      <c r="C280" s="10">
        <v>2.0191666853957541E-2</v>
      </c>
      <c r="D280" s="10">
        <v>1.932188633180585E-2</v>
      </c>
      <c r="E280" s="10">
        <v>2.4464831804281301E-2</v>
      </c>
      <c r="F280" s="10"/>
      <c r="G280" s="10">
        <v>4.4000000000000003E-3</v>
      </c>
      <c r="H280" s="10">
        <v>4.4000000000000003E-3</v>
      </c>
      <c r="I280" s="10"/>
      <c r="J280" s="10">
        <v>1.7191275294033845E-2</v>
      </c>
      <c r="K280" s="10">
        <f t="shared" si="3"/>
        <v>5.1627752284863666E-3</v>
      </c>
      <c r="L280" s="10"/>
    </row>
    <row r="281" spans="1:12" x14ac:dyDescent="0.25">
      <c r="A281" s="9">
        <v>34454</v>
      </c>
      <c r="B281" s="10">
        <v>1.69665363428502E-2</v>
      </c>
      <c r="C281" s="10">
        <v>-1.7072128911261121E-2</v>
      </c>
      <c r="D281" s="10">
        <v>-1.633672626688918E-2</v>
      </c>
      <c r="E281" s="10">
        <v>1.13432835820897E-2</v>
      </c>
      <c r="F281" s="10"/>
      <c r="G281" s="10">
        <v>9.1999999999999998E-3</v>
      </c>
      <c r="H281" s="10">
        <v>9.1999999999999998E-3</v>
      </c>
      <c r="I281" s="10"/>
      <c r="J281" s="10">
        <v>-1.4535286764163319E-2</v>
      </c>
      <c r="K281" s="10">
        <f t="shared" si="3"/>
        <v>4.9665287011176886E-3</v>
      </c>
      <c r="L281" s="10"/>
    </row>
    <row r="282" spans="1:12" x14ac:dyDescent="0.25">
      <c r="A282" s="9">
        <v>34485</v>
      </c>
      <c r="B282" s="10">
        <v>9.47186630422037E-3</v>
      </c>
      <c r="C282" s="10">
        <v>2.1318938177271381E-2</v>
      </c>
      <c r="D282" s="10">
        <v>2.0400599076608551E-2</v>
      </c>
      <c r="E282" s="10">
        <v>-4.1322314049586596E-3</v>
      </c>
      <c r="F282" s="10"/>
      <c r="G282" s="10">
        <v>-9.4999999999999998E-3</v>
      </c>
      <c r="H282" s="10">
        <v>-9.4999999999999998E-3</v>
      </c>
      <c r="I282" s="10"/>
      <c r="J282" s="10">
        <v>1.815103913078513E-2</v>
      </c>
      <c r="K282" s="10">
        <f t="shared" si="3"/>
        <v>7.4625810196587887E-3</v>
      </c>
      <c r="L282" s="10"/>
    </row>
    <row r="283" spans="1:12" x14ac:dyDescent="0.25">
      <c r="A283" s="9">
        <v>34515</v>
      </c>
      <c r="B283" s="10">
        <v>2.9694645999225298E-3</v>
      </c>
      <c r="C283" s="10">
        <v>2.9120923996432391E-2</v>
      </c>
      <c r="D283" s="10">
        <v>2.7866504900557091E-2</v>
      </c>
      <c r="E283" s="10">
        <v>2.3710729104919901E-3</v>
      </c>
      <c r="F283" s="10"/>
      <c r="G283" s="10">
        <v>5.7999999999999996E-3</v>
      </c>
      <c r="H283" s="10">
        <v>5.7999999999999996E-3</v>
      </c>
      <c r="I283" s="10"/>
      <c r="J283" s="10">
        <v>2.4793684684886897E-2</v>
      </c>
      <c r="K283" s="10">
        <f t="shared" si="3"/>
        <v>1.0763004489205849E-2</v>
      </c>
      <c r="L283" s="10"/>
    </row>
    <row r="284" spans="1:12" x14ac:dyDescent="0.25">
      <c r="A284" s="9">
        <v>34546</v>
      </c>
      <c r="B284" s="10">
        <v>1.4288037092733E-2</v>
      </c>
      <c r="C284" s="10">
        <v>-1.741858542730948E-2</v>
      </c>
      <c r="D284" s="10">
        <v>-1.666825874860144E-2</v>
      </c>
      <c r="E284" s="10">
        <v>1.0644589000591301E-2</v>
      </c>
      <c r="F284" s="10"/>
      <c r="G284" s="10">
        <v>3.7000000000000002E-3</v>
      </c>
      <c r="H284" s="10">
        <v>3.7000000000000002E-3</v>
      </c>
      <c r="I284" s="10"/>
      <c r="J284" s="10">
        <v>-1.4830261388491162E-2</v>
      </c>
      <c r="K284" s="10">
        <f t="shared" si="3"/>
        <v>2.6279631807121229E-3</v>
      </c>
      <c r="L284" s="10"/>
    </row>
    <row r="285" spans="1:12" x14ac:dyDescent="0.25">
      <c r="A285" s="9">
        <v>34577</v>
      </c>
      <c r="B285" s="10">
        <v>-8.3557399341727106E-3</v>
      </c>
      <c r="C285" s="10">
        <v>-3.2848016595922652E-2</v>
      </c>
      <c r="D285" s="10">
        <v>-3.143304846906643E-2</v>
      </c>
      <c r="E285" s="10">
        <v>7.02165008777067E-3</v>
      </c>
      <c r="F285" s="10"/>
      <c r="G285" s="10">
        <v>-3.5000000000000001E-3</v>
      </c>
      <c r="H285" s="10">
        <v>-3.5000000000000001E-3</v>
      </c>
      <c r="I285" s="10"/>
      <c r="J285" s="10">
        <v>-2.7966947961644804E-2</v>
      </c>
      <c r="K285" s="10">
        <f t="shared" si="3"/>
        <v>-1.2564932267555406E-2</v>
      </c>
      <c r="L285" s="10"/>
    </row>
    <row r="286" spans="1:12" x14ac:dyDescent="0.25">
      <c r="A286" s="9">
        <v>34607</v>
      </c>
      <c r="B286" s="10">
        <v>1.49897107026853E-2</v>
      </c>
      <c r="C286" s="10">
        <v>7.7128585597494069E-3</v>
      </c>
      <c r="D286" s="10">
        <v>7.3806178292588403E-3</v>
      </c>
      <c r="E286" s="10">
        <v>9.2969203951191997E-3</v>
      </c>
      <c r="F286" s="10"/>
      <c r="G286" s="10">
        <v>2.0000000000000001E-4</v>
      </c>
      <c r="H286" s="10">
        <v>2.0000000000000001E-4</v>
      </c>
      <c r="I286" s="10"/>
      <c r="J286" s="10">
        <v>6.5667622075791729E-3</v>
      </c>
      <c r="K286" s="10">
        <f t="shared" si="3"/>
        <v>9.131600180244781E-3</v>
      </c>
      <c r="L286" s="10"/>
    </row>
    <row r="287" spans="1:12" x14ac:dyDescent="0.25">
      <c r="A287" s="9">
        <v>34638</v>
      </c>
      <c r="B287" s="10">
        <v>5.5394776088111301E-3</v>
      </c>
      <c r="C287" s="10">
        <v>2.340778961837861E-3</v>
      </c>
      <c r="D287" s="10">
        <v>2.239947071019001E-3</v>
      </c>
      <c r="E287" s="10">
        <v>9.2112838226827698E-3</v>
      </c>
      <c r="F287" s="10"/>
      <c r="G287" s="10">
        <v>-1.1999999999999999E-3</v>
      </c>
      <c r="H287" s="10">
        <v>-1.1999999999999999E-3</v>
      </c>
      <c r="I287" s="10"/>
      <c r="J287" s="10">
        <v>1.9929496572270475E-3</v>
      </c>
      <c r="K287" s="10">
        <f t="shared" si="3"/>
        <v>3.5542869948011202E-3</v>
      </c>
      <c r="L287" s="10"/>
    </row>
    <row r="288" spans="1:12" x14ac:dyDescent="0.25">
      <c r="A288" s="9">
        <v>34668</v>
      </c>
      <c r="B288" s="10">
        <v>1.8597815489712798E-2</v>
      </c>
      <c r="C288" s="10">
        <v>1.1094472062208101E-2</v>
      </c>
      <c r="D288" s="10">
        <v>1.0616564231563919E-2</v>
      </c>
      <c r="E288" s="10">
        <v>1.71135196805474E-2</v>
      </c>
      <c r="F288" s="10"/>
      <c r="G288" s="10">
        <v>-4.4999999999999997E-3</v>
      </c>
      <c r="H288" s="10">
        <v>-4.4999999999999997E-3</v>
      </c>
      <c r="I288" s="10"/>
      <c r="J288" s="10">
        <v>9.445883038923273E-3</v>
      </c>
      <c r="K288" s="10">
        <f t="shared" si="3"/>
        <v>1.1366170097209388E-2</v>
      </c>
      <c r="L288" s="10"/>
    </row>
    <row r="289" spans="1:12" x14ac:dyDescent="0.25">
      <c r="A289" s="9">
        <v>34699</v>
      </c>
      <c r="B289" s="10">
        <v>1.7294061889045802E-2</v>
      </c>
      <c r="C289" s="10">
        <v>-3.9884967893703757E-3</v>
      </c>
      <c r="D289" s="10">
        <v>-3.8166874560869781E-3</v>
      </c>
      <c r="E289" s="10">
        <v>5.60852495793607E-3</v>
      </c>
      <c r="F289" s="10"/>
      <c r="G289" s="10">
        <v>8.2000000000000007E-3</v>
      </c>
      <c r="H289" s="10">
        <v>8.2000000000000007E-3</v>
      </c>
      <c r="I289" s="10"/>
      <c r="J289" s="10">
        <v>-3.39582397091685E-3</v>
      </c>
      <c r="K289" s="10">
        <f t="shared" si="3"/>
        <v>7.9983764297745074E-3</v>
      </c>
      <c r="L289" s="10"/>
    </row>
    <row r="290" spans="1:12" x14ac:dyDescent="0.25">
      <c r="A290" s="9">
        <v>34730</v>
      </c>
      <c r="B290" s="10">
        <v>6.4741477482932498E-3</v>
      </c>
      <c r="C290" s="10">
        <v>-1.707204998088482E-2</v>
      </c>
      <c r="D290" s="10">
        <v>-1.6336650736534491E-2</v>
      </c>
      <c r="E290" s="10">
        <v>-3.9040713887339398E-3</v>
      </c>
      <c r="F290" s="10"/>
      <c r="G290" s="10">
        <v>2.2000000000000001E-3</v>
      </c>
      <c r="H290" s="10">
        <v>2.2000000000000001E-3</v>
      </c>
      <c r="I290" s="10"/>
      <c r="J290" s="10">
        <v>-1.4535219562488592E-2</v>
      </c>
      <c r="K290" s="10">
        <f t="shared" si="3"/>
        <v>-2.1551400675468842E-3</v>
      </c>
      <c r="L290" s="10"/>
    </row>
    <row r="291" spans="1:12" x14ac:dyDescent="0.25">
      <c r="A291" s="9">
        <v>34758</v>
      </c>
      <c r="B291" s="10">
        <v>-1.11453985879997E-2</v>
      </c>
      <c r="C291" s="10">
        <v>3.4838891605930213E-2</v>
      </c>
      <c r="D291" s="10">
        <v>3.3338164125065843E-2</v>
      </c>
      <c r="E291" s="10">
        <v>-7.2788353863381099E-3</v>
      </c>
      <c r="F291" s="10"/>
      <c r="G291" s="10">
        <v>1.4200000000000001E-2</v>
      </c>
      <c r="H291" s="10">
        <v>1.4200000000000001E-2</v>
      </c>
      <c r="I291" s="10"/>
      <c r="J291" s="10">
        <v>2.9661987832330081E-2</v>
      </c>
      <c r="K291" s="10">
        <f t="shared" si="3"/>
        <v>7.4378613824989236E-3</v>
      </c>
      <c r="L291" s="10"/>
    </row>
    <row r="292" spans="1:12" x14ac:dyDescent="0.25">
      <c r="A292" s="9">
        <v>34789</v>
      </c>
      <c r="B292" s="10">
        <v>-3.2175679766448498E-3</v>
      </c>
      <c r="C292" s="10">
        <v>6.2487844800911123E-2</v>
      </c>
      <c r="D292" s="10">
        <v>5.9796105150481123E-2</v>
      </c>
      <c r="E292" s="10">
        <v>1.1844331641286E-2</v>
      </c>
      <c r="F292" s="10"/>
      <c r="G292" s="10">
        <v>1.77E-2</v>
      </c>
      <c r="H292" s="10">
        <v>1.77E-2</v>
      </c>
      <c r="I292" s="10"/>
      <c r="J292" s="10">
        <v>5.320243000605835E-2</v>
      </c>
      <c r="K292" s="10">
        <f t="shared" si="3"/>
        <v>2.0986043969215717E-2</v>
      </c>
      <c r="L292" s="10"/>
    </row>
    <row r="293" spans="1:12" x14ac:dyDescent="0.25">
      <c r="A293" s="9">
        <v>34819</v>
      </c>
      <c r="B293" s="10">
        <v>5.3807275986554898E-3</v>
      </c>
      <c r="C293" s="10">
        <v>8.4050957677581622E-3</v>
      </c>
      <c r="D293" s="10">
        <v>8.0430360805371012E-3</v>
      </c>
      <c r="E293" s="10">
        <v>1.8952062430323199E-2</v>
      </c>
      <c r="F293" s="10"/>
      <c r="G293" s="10">
        <v>1.8599999999999998E-2</v>
      </c>
      <c r="H293" s="10">
        <v>1.8599999999999998E-2</v>
      </c>
      <c r="I293" s="10"/>
      <c r="J293" s="10">
        <v>7.156136056589533E-3</v>
      </c>
      <c r="K293" s="10">
        <f t="shared" si="3"/>
        <v>1.0127924072982996E-2</v>
      </c>
      <c r="L293" s="10"/>
    </row>
    <row r="294" spans="1:12" x14ac:dyDescent="0.25">
      <c r="A294" s="9">
        <v>34850</v>
      </c>
      <c r="B294" s="10">
        <v>-7.5368437076993597E-3</v>
      </c>
      <c r="C294" s="10">
        <v>2.3394599494963851E-3</v>
      </c>
      <c r="D294" s="10">
        <v>2.2386848767327848E-3</v>
      </c>
      <c r="E294" s="10">
        <v>1.20350109409191E-2</v>
      </c>
      <c r="F294" s="10"/>
      <c r="G294" s="10">
        <v>6.0000000000000001E-3</v>
      </c>
      <c r="H294" s="10">
        <v>6.0000000000000001E-3</v>
      </c>
      <c r="I294" s="10"/>
      <c r="J294" s="10">
        <v>1.9918266442315101E-3</v>
      </c>
      <c r="K294" s="10">
        <f t="shared" si="3"/>
        <v>4.5760758058233938E-5</v>
      </c>
      <c r="L294" s="10"/>
    </row>
    <row r="295" spans="1:12" x14ac:dyDescent="0.25">
      <c r="A295" s="9">
        <v>34880</v>
      </c>
      <c r="B295" s="10">
        <v>7.7828328249167598E-3</v>
      </c>
      <c r="C295" s="10">
        <v>-6.066220763326198E-3</v>
      </c>
      <c r="D295" s="10">
        <v>-5.804910951651132E-3</v>
      </c>
      <c r="E295" s="10">
        <v>6.4864864864866397E-3</v>
      </c>
      <c r="F295" s="10"/>
      <c r="G295" s="10">
        <v>9.1999999999999998E-3</v>
      </c>
      <c r="H295" s="10">
        <v>9.1999999999999998E-3</v>
      </c>
      <c r="I295" s="10"/>
      <c r="J295" s="10">
        <v>-5.1648074371970359E-3</v>
      </c>
      <c r="K295" s="10">
        <f t="shared" ref="K295:K335" si="4">0.4*B295+0.1*C295+0.1*D295+0.1*E295+0.1*G295+0.1*H295+0.1*J295</f>
        <v>3.8981878633979313E-3</v>
      </c>
      <c r="L295" s="10"/>
    </row>
    <row r="296" spans="1:12" x14ac:dyDescent="0.25">
      <c r="A296" s="9">
        <v>34911</v>
      </c>
      <c r="B296" s="10">
        <v>-4.6037550005432202E-3</v>
      </c>
      <c r="C296" s="10">
        <v>-1.4645029009389561E-2</v>
      </c>
      <c r="D296" s="10">
        <v>-1.40141766349499E-2</v>
      </c>
      <c r="E296" s="10">
        <v>-6.4446831364125502E-3</v>
      </c>
      <c r="F296" s="10"/>
      <c r="G296" s="10">
        <v>2.23E-2</v>
      </c>
      <c r="H296" s="10">
        <v>2.23E-2</v>
      </c>
      <c r="I296" s="10"/>
      <c r="J296" s="10">
        <v>-1.246884307325929E-2</v>
      </c>
      <c r="K296" s="10">
        <f t="shared" si="4"/>
        <v>-2.1387751856184181E-3</v>
      </c>
      <c r="L296" s="10"/>
    </row>
    <row r="297" spans="1:12" x14ac:dyDescent="0.25">
      <c r="A297" s="9">
        <v>34942</v>
      </c>
      <c r="B297" s="10">
        <v>2.5704709930097502E-2</v>
      </c>
      <c r="C297" s="10">
        <v>2.140489652603118E-2</v>
      </c>
      <c r="D297" s="10">
        <v>2.0482854665313511E-2</v>
      </c>
      <c r="E297" s="10">
        <v>6.4864864864866397E-3</v>
      </c>
      <c r="F297" s="10"/>
      <c r="G297" s="10">
        <v>9.7999999999999997E-3</v>
      </c>
      <c r="H297" s="10">
        <v>9.7999999999999997E-3</v>
      </c>
      <c r="I297" s="10"/>
      <c r="J297" s="10">
        <v>1.8224224452632925E-2</v>
      </c>
      <c r="K297" s="10">
        <f t="shared" si="4"/>
        <v>1.8901730185085428E-2</v>
      </c>
      <c r="L297" s="10"/>
    </row>
    <row r="298" spans="1:12" x14ac:dyDescent="0.25">
      <c r="A298" s="9">
        <v>34972</v>
      </c>
      <c r="B298" s="10">
        <v>-1.30676379905593E-2</v>
      </c>
      <c r="C298" s="10">
        <v>-1.906920255350853E-3</v>
      </c>
      <c r="D298" s="10">
        <v>-1.8247773541531921E-3</v>
      </c>
      <c r="E298" s="10">
        <v>1.6648764769065402E-2</v>
      </c>
      <c r="F298" s="10"/>
      <c r="G298" s="10">
        <v>1.8499999999999999E-2</v>
      </c>
      <c r="H298" s="10">
        <v>1.8499999999999999E-2</v>
      </c>
      <c r="I298" s="10"/>
      <c r="J298" s="10">
        <v>-1.6235604178007975E-3</v>
      </c>
      <c r="K298" s="10">
        <f t="shared" si="4"/>
        <v>-3.9770452204766391E-4</v>
      </c>
      <c r="L298" s="10"/>
    </row>
    <row r="299" spans="1:12" x14ac:dyDescent="0.25">
      <c r="A299" s="9">
        <v>35003</v>
      </c>
      <c r="B299" s="10">
        <v>2.0679318668495501E-2</v>
      </c>
      <c r="C299" s="10">
        <v>1.215003055295245E-3</v>
      </c>
      <c r="D299" s="10">
        <v>1.1626653260976439E-3</v>
      </c>
      <c r="E299" s="10">
        <v>1.9545694664553599E-2</v>
      </c>
      <c r="F299" s="10"/>
      <c r="G299" s="10">
        <v>1.5800000000000002E-2</v>
      </c>
      <c r="H299" s="10">
        <v>1.5800000000000002E-2</v>
      </c>
      <c r="I299" s="10"/>
      <c r="J299" s="10">
        <v>1.0344590249902455E-3</v>
      </c>
      <c r="K299" s="10">
        <f t="shared" si="4"/>
        <v>1.3727509674491873E-2</v>
      </c>
      <c r="L299" s="10"/>
    </row>
    <row r="300" spans="1:12" x14ac:dyDescent="0.25">
      <c r="A300" s="9">
        <v>35033</v>
      </c>
      <c r="B300" s="10">
        <v>6.2732538110843504E-5</v>
      </c>
      <c r="C300" s="10">
        <v>9.9654938738385924E-3</v>
      </c>
      <c r="D300" s="10">
        <v>9.5362181469865522E-3</v>
      </c>
      <c r="E300" s="10">
        <v>1.3471502590673499E-2</v>
      </c>
      <c r="F300" s="10"/>
      <c r="G300" s="10">
        <v>7.7999999999999996E-3</v>
      </c>
      <c r="H300" s="10">
        <v>7.7999999999999996E-3</v>
      </c>
      <c r="I300" s="10"/>
      <c r="J300" s="10">
        <v>8.4846659696442353E-3</v>
      </c>
      <c r="K300" s="10">
        <f t="shared" si="4"/>
        <v>5.7308810733586266E-3</v>
      </c>
      <c r="L300" s="10"/>
    </row>
    <row r="301" spans="1:12" x14ac:dyDescent="0.25">
      <c r="A301" s="9">
        <v>35064</v>
      </c>
      <c r="B301" s="10">
        <v>9.5343719695950603E-3</v>
      </c>
      <c r="C301" s="10">
        <v>2.6087424799579081E-2</v>
      </c>
      <c r="D301" s="10">
        <v>2.4963677358226879E-2</v>
      </c>
      <c r="E301" s="10">
        <v>1.58486707566463E-2</v>
      </c>
      <c r="F301" s="10"/>
      <c r="G301" s="10">
        <v>1.03E-2</v>
      </c>
      <c r="H301" s="10">
        <v>1.03E-2</v>
      </c>
      <c r="I301" s="10"/>
      <c r="J301" s="10">
        <v>2.2210949927299786E-2</v>
      </c>
      <c r="K301" s="10">
        <f t="shared" si="4"/>
        <v>1.4784821072013229E-2</v>
      </c>
      <c r="L301" s="10"/>
    </row>
    <row r="302" spans="1:12" x14ac:dyDescent="0.25">
      <c r="A302" s="9">
        <v>35095</v>
      </c>
      <c r="B302" s="10">
        <v>-8.5119015084272904E-3</v>
      </c>
      <c r="C302" s="10">
        <v>2.651911275237475E-2</v>
      </c>
      <c r="D302" s="10">
        <v>2.537676982924756E-2</v>
      </c>
      <c r="E302" s="10">
        <v>3.0196275792651098E-3</v>
      </c>
      <c r="F302" s="10"/>
      <c r="G302" s="10">
        <v>2.18E-2</v>
      </c>
      <c r="H302" s="10">
        <v>2.18E-2</v>
      </c>
      <c r="I302" s="10"/>
      <c r="J302" s="10">
        <v>2.2578490977343088E-2</v>
      </c>
      <c r="K302" s="10">
        <f t="shared" si="4"/>
        <v>8.7046395104521355E-3</v>
      </c>
      <c r="L302" s="10"/>
    </row>
    <row r="303" spans="1:12" x14ac:dyDescent="0.25">
      <c r="A303" s="9">
        <v>35124</v>
      </c>
      <c r="B303" s="10">
        <v>-1.44012261451475E-2</v>
      </c>
      <c r="C303" s="10">
        <v>-5.7894033996156467E-2</v>
      </c>
      <c r="D303" s="10">
        <v>-5.5400178313866663E-2</v>
      </c>
      <c r="E303" s="10">
        <v>1.6557952834922202E-2</v>
      </c>
      <c r="F303" s="10"/>
      <c r="G303" s="10">
        <v>9.4999999999999998E-3</v>
      </c>
      <c r="H303" s="10">
        <v>9.4999999999999998E-3</v>
      </c>
      <c r="I303" s="10"/>
      <c r="J303" s="10">
        <v>-4.9291238980352335E-2</v>
      </c>
      <c r="K303" s="10">
        <f t="shared" si="4"/>
        <v>-1.8463240303604328E-2</v>
      </c>
      <c r="L303" s="10"/>
    </row>
    <row r="304" spans="1:12" x14ac:dyDescent="0.25">
      <c r="A304" s="9">
        <v>35155</v>
      </c>
      <c r="B304" s="10">
        <v>1.7317985165708399E-2</v>
      </c>
      <c r="C304" s="10">
        <v>1.490802286222472E-2</v>
      </c>
      <c r="D304" s="10">
        <v>1.426584170882411E-2</v>
      </c>
      <c r="E304" s="10">
        <v>1.08588351431391E-2</v>
      </c>
      <c r="F304" s="10"/>
      <c r="G304" s="10">
        <v>8.6E-3</v>
      </c>
      <c r="H304" s="10">
        <v>8.6E-3</v>
      </c>
      <c r="I304" s="10"/>
      <c r="J304" s="10">
        <v>1.2692757213554331E-2</v>
      </c>
      <c r="K304" s="10">
        <f t="shared" si="4"/>
        <v>1.3919739759057585E-2</v>
      </c>
      <c r="L304" s="10"/>
    </row>
    <row r="305" spans="1:12" x14ac:dyDescent="0.25">
      <c r="A305" s="9">
        <v>35185</v>
      </c>
      <c r="B305" s="10">
        <v>2.2682689869969699E-2</v>
      </c>
      <c r="C305" s="10">
        <v>5.1826683748716913E-2</v>
      </c>
      <c r="D305" s="10">
        <v>4.9594186531999283E-2</v>
      </c>
      <c r="E305" s="10">
        <v>1.123046875E-2</v>
      </c>
      <c r="F305" s="10"/>
      <c r="G305" s="10">
        <v>3.5000000000000001E-3</v>
      </c>
      <c r="H305" s="10">
        <v>3.5000000000000001E-3</v>
      </c>
      <c r="I305" s="10"/>
      <c r="J305" s="10">
        <v>4.412546989533922E-2</v>
      </c>
      <c r="K305" s="10">
        <f t="shared" si="4"/>
        <v>2.5450756840593423E-2</v>
      </c>
      <c r="L305" s="10"/>
    </row>
    <row r="306" spans="1:12" x14ac:dyDescent="0.25">
      <c r="A306" s="9">
        <v>35216</v>
      </c>
      <c r="B306" s="10">
        <v>4.68321477386025E-3</v>
      </c>
      <c r="C306" s="10">
        <v>-1.61203095006601E-2</v>
      </c>
      <c r="D306" s="10">
        <v>-1.5425907631010439E-2</v>
      </c>
      <c r="E306" s="10">
        <v>1.49686141960406E-2</v>
      </c>
      <c r="F306" s="10"/>
      <c r="G306" s="10">
        <v>1.3899999999999999E-2</v>
      </c>
      <c r="H306" s="10">
        <v>1.3899999999999999E-2</v>
      </c>
      <c r="I306" s="10"/>
      <c r="J306" s="10">
        <v>-1.3724903469104143E-2</v>
      </c>
      <c r="K306" s="10">
        <f t="shared" si="4"/>
        <v>1.6230352690706918E-3</v>
      </c>
      <c r="L306" s="10"/>
    </row>
    <row r="307" spans="1:12" x14ac:dyDescent="0.25">
      <c r="A307" s="9">
        <v>35246</v>
      </c>
      <c r="B307" s="10">
        <v>1.7140116386564801E-2</v>
      </c>
      <c r="C307" s="10">
        <v>-6.9439024822121975E-4</v>
      </c>
      <c r="D307" s="10">
        <v>-6.6447854667407767E-4</v>
      </c>
      <c r="E307" s="10">
        <v>1.14176974310183E-2</v>
      </c>
      <c r="F307" s="10"/>
      <c r="G307" s="10">
        <v>1.37E-2</v>
      </c>
      <c r="H307" s="10">
        <v>1.37E-2</v>
      </c>
      <c r="I307" s="10"/>
      <c r="J307" s="10">
        <v>-5.9120695705831524E-4</v>
      </c>
      <c r="K307" s="10">
        <f t="shared" si="4"/>
        <v>1.0542808722532391E-2</v>
      </c>
      <c r="L307" s="10"/>
    </row>
    <row r="308" spans="1:12" x14ac:dyDescent="0.25">
      <c r="A308" s="9">
        <v>35277</v>
      </c>
      <c r="B308" s="10">
        <v>-1.3732322914042901E-3</v>
      </c>
      <c r="C308" s="10">
        <v>-2.1059075085568899E-2</v>
      </c>
      <c r="D308" s="10">
        <v>-2.0151929902536739E-2</v>
      </c>
      <c r="E308" s="10">
        <v>7.5258701787395098E-3</v>
      </c>
      <c r="F308" s="10"/>
      <c r="G308" s="10">
        <v>1.6199999999999999E-2</v>
      </c>
      <c r="H308" s="10">
        <v>1.6199999999999999E-2</v>
      </c>
      <c r="I308" s="10"/>
      <c r="J308" s="10">
        <v>-1.7929790534494009E-2</v>
      </c>
      <c r="K308" s="10">
        <f t="shared" si="4"/>
        <v>-2.4707854509477302E-3</v>
      </c>
      <c r="L308" s="10"/>
    </row>
    <row r="309" spans="1:12" x14ac:dyDescent="0.25">
      <c r="A309" s="9">
        <v>35308</v>
      </c>
      <c r="B309" s="10">
        <v>2.8656598608369798E-3</v>
      </c>
      <c r="C309" s="10">
        <v>-4.8542479117175312E-3</v>
      </c>
      <c r="D309" s="10">
        <v>-4.6451452995436423E-3</v>
      </c>
      <c r="E309" s="10">
        <v>1.16713352007469E-2</v>
      </c>
      <c r="F309" s="10"/>
      <c r="G309" s="10">
        <v>7.7999999999999996E-3</v>
      </c>
      <c r="H309" s="10">
        <v>7.7999999999999996E-3</v>
      </c>
      <c r="I309" s="10"/>
      <c r="J309" s="10">
        <v>-4.1329283411522186E-3</v>
      </c>
      <c r="K309" s="10">
        <f t="shared" si="4"/>
        <v>2.5101653091681429E-3</v>
      </c>
      <c r="L309" s="10"/>
    </row>
    <row r="310" spans="1:12" x14ac:dyDescent="0.25">
      <c r="A310" s="9">
        <v>35338</v>
      </c>
      <c r="B310" s="10">
        <v>4.2506245029576596E-3</v>
      </c>
      <c r="C310" s="10">
        <v>2.7560020277510811E-2</v>
      </c>
      <c r="D310" s="10">
        <v>2.6372839001152421E-2</v>
      </c>
      <c r="E310" s="10">
        <v>4.6146746654360804E-3</v>
      </c>
      <c r="F310" s="10"/>
      <c r="G310" s="10">
        <v>6.6E-3</v>
      </c>
      <c r="H310" s="10">
        <v>6.6E-3</v>
      </c>
      <c r="I310" s="10"/>
      <c r="J310" s="10">
        <v>2.3464724290802208E-2</v>
      </c>
      <c r="K310" s="10">
        <f t="shared" si="4"/>
        <v>1.1221475624673218E-2</v>
      </c>
      <c r="L310" s="10"/>
    </row>
    <row r="311" spans="1:12" x14ac:dyDescent="0.25">
      <c r="A311" s="9">
        <v>35369</v>
      </c>
      <c r="B311" s="10">
        <v>1.69822928232022E-3</v>
      </c>
      <c r="C311" s="10">
        <v>6.0319603034564302E-2</v>
      </c>
      <c r="D311" s="10">
        <v>5.7721263026141299E-2</v>
      </c>
      <c r="E311" s="10">
        <v>-6.8902158934313097E-3</v>
      </c>
      <c r="F311" s="10"/>
      <c r="G311" s="10">
        <v>2.1000000000000001E-2</v>
      </c>
      <c r="H311" s="10">
        <v>2.1000000000000001E-2</v>
      </c>
      <c r="I311" s="10"/>
      <c r="J311" s="10">
        <v>5.1356379287269646E-2</v>
      </c>
      <c r="K311" s="10">
        <f t="shared" si="4"/>
        <v>2.1129994658382487E-2</v>
      </c>
      <c r="L311" s="10"/>
    </row>
    <row r="312" spans="1:12" x14ac:dyDescent="0.25">
      <c r="A312" s="9">
        <v>35399</v>
      </c>
      <c r="B312" s="10">
        <v>-2.4961978432795101E-2</v>
      </c>
      <c r="C312" s="10">
        <v>3.5707350095933392E-2</v>
      </c>
      <c r="D312" s="10">
        <v>3.4169212713035399E-2</v>
      </c>
      <c r="E312" s="10">
        <v>1.29509713228491E-2</v>
      </c>
      <c r="F312" s="10"/>
      <c r="G312" s="10">
        <v>1.6000000000000001E-3</v>
      </c>
      <c r="H312" s="10">
        <v>1.6000000000000001E-3</v>
      </c>
      <c r="I312" s="10"/>
      <c r="J312" s="10">
        <v>3.0401397267473332E-2</v>
      </c>
      <c r="K312" s="10">
        <f t="shared" si="4"/>
        <v>1.6581017668110814E-3</v>
      </c>
      <c r="L312" s="10"/>
    </row>
    <row r="313" spans="1:12" x14ac:dyDescent="0.25">
      <c r="A313" s="9">
        <v>35430</v>
      </c>
      <c r="B313" s="10">
        <v>2.96648775632142E-2</v>
      </c>
      <c r="C313" s="10">
        <v>-1.3520111251277139E-2</v>
      </c>
      <c r="D313" s="10">
        <v>-1.293771607267504E-2</v>
      </c>
      <c r="E313" s="10">
        <v>9.1324200913243097E-3</v>
      </c>
      <c r="F313" s="10"/>
      <c r="G313" s="10">
        <v>9.4999999999999998E-3</v>
      </c>
      <c r="H313" s="10">
        <v>9.4999999999999998E-3</v>
      </c>
      <c r="I313" s="10"/>
      <c r="J313" s="10">
        <v>-1.151108307242669E-2</v>
      </c>
      <c r="K313" s="10">
        <f t="shared" si="4"/>
        <v>1.0882301994780224E-2</v>
      </c>
      <c r="L313" s="10"/>
    </row>
    <row r="314" spans="1:12" x14ac:dyDescent="0.25">
      <c r="A314" s="9">
        <v>35461</v>
      </c>
      <c r="B314" s="10">
        <v>-4.2625676462845199E-3</v>
      </c>
      <c r="C314" s="10">
        <v>4.0126424700923362E-2</v>
      </c>
      <c r="D314" s="10">
        <v>3.8397930323471337E-2</v>
      </c>
      <c r="E314" s="10">
        <v>0</v>
      </c>
      <c r="F314" s="10"/>
      <c r="G314" s="10">
        <v>1.2E-2</v>
      </c>
      <c r="H314" s="10">
        <v>1.2E-2</v>
      </c>
      <c r="I314" s="10"/>
      <c r="J314" s="10">
        <v>3.4163817112686186E-2</v>
      </c>
      <c r="K314" s="10">
        <f t="shared" si="4"/>
        <v>1.1963790155194279E-2</v>
      </c>
      <c r="L314" s="10"/>
    </row>
    <row r="315" spans="1:12" x14ac:dyDescent="0.25">
      <c r="A315" s="9">
        <v>35489</v>
      </c>
      <c r="B315" s="10">
        <v>7.0928418106381797E-3</v>
      </c>
      <c r="C315" s="10">
        <v>3.735337300475966E-2</v>
      </c>
      <c r="D315" s="10">
        <v>3.5744331190074648E-2</v>
      </c>
      <c r="E315" s="10">
        <v>1.04072398190045E-2</v>
      </c>
      <c r="F315" s="10"/>
      <c r="G315" s="10">
        <v>1.1999999999999999E-3</v>
      </c>
      <c r="H315" s="10">
        <v>1.1999999999999999E-3</v>
      </c>
      <c r="I315" s="10"/>
      <c r="J315" s="10">
        <v>3.1802828519810609E-2</v>
      </c>
      <c r="K315" s="10">
        <f t="shared" si="4"/>
        <v>1.4607913977620216E-2</v>
      </c>
      <c r="L315" s="10"/>
    </row>
    <row r="316" spans="1:12" x14ac:dyDescent="0.25">
      <c r="A316" s="9">
        <v>35520</v>
      </c>
      <c r="B316" s="10">
        <v>3.99851569941334E-3</v>
      </c>
      <c r="C316" s="10">
        <v>-7.7991872107019368E-3</v>
      </c>
      <c r="D316" s="10">
        <v>-7.4632277689407637E-3</v>
      </c>
      <c r="E316" s="10">
        <v>8.5087326466637397E-3</v>
      </c>
      <c r="F316" s="10"/>
      <c r="G316" s="10">
        <v>4.3E-3</v>
      </c>
      <c r="H316" s="10">
        <v>4.3E-3</v>
      </c>
      <c r="I316" s="10"/>
      <c r="J316" s="10">
        <v>-6.6402628063668657E-3</v>
      </c>
      <c r="K316" s="10">
        <f t="shared" si="4"/>
        <v>1.1200117658307536E-3</v>
      </c>
      <c r="L316" s="10"/>
    </row>
    <row r="317" spans="1:12" x14ac:dyDescent="0.25">
      <c r="A317" s="9">
        <v>35550</v>
      </c>
      <c r="B317" s="10">
        <v>1.89566876629499E-3</v>
      </c>
      <c r="C317" s="10">
        <v>-1.256794544208026E-2</v>
      </c>
      <c r="D317" s="10">
        <v>-1.2026565959739799E-2</v>
      </c>
      <c r="E317" s="10">
        <v>6.2166962699823402E-3</v>
      </c>
      <c r="F317" s="10"/>
      <c r="G317" s="10">
        <v>9.5999999999999992E-3</v>
      </c>
      <c r="H317" s="10">
        <v>9.5999999999999992E-3</v>
      </c>
      <c r="I317" s="10"/>
      <c r="J317" s="10">
        <v>-1.0700404852056696E-2</v>
      </c>
      <c r="K317" s="10">
        <f t="shared" si="4"/>
        <v>-2.29554491871446E-4</v>
      </c>
      <c r="L317" s="10"/>
    </row>
    <row r="318" spans="1:12" x14ac:dyDescent="0.25">
      <c r="A318" s="9">
        <v>35581</v>
      </c>
      <c r="B318" s="10">
        <v>-2.0167302109120201E-2</v>
      </c>
      <c r="C318" s="10">
        <v>8.0603348052654105E-3</v>
      </c>
      <c r="D318" s="10">
        <v>7.7131261143560149E-3</v>
      </c>
      <c r="E318" s="10">
        <v>0</v>
      </c>
      <c r="F318" s="10"/>
      <c r="G318" s="10">
        <v>1.49E-2</v>
      </c>
      <c r="H318" s="10">
        <v>1.49E-2</v>
      </c>
      <c r="I318" s="10"/>
      <c r="J318" s="10">
        <v>6.8626050341277943E-3</v>
      </c>
      <c r="K318" s="10">
        <f t="shared" si="4"/>
        <v>-2.8233142482731576E-3</v>
      </c>
      <c r="L318" s="10"/>
    </row>
    <row r="319" spans="1:12" x14ac:dyDescent="0.25">
      <c r="A319" s="9">
        <v>35611</v>
      </c>
      <c r="B319" s="10">
        <v>-3.4298918070373402E-3</v>
      </c>
      <c r="C319" s="10">
        <v>2.6045961489100058E-4</v>
      </c>
      <c r="D319" s="10">
        <v>2.4924000130100511E-4</v>
      </c>
      <c r="E319" s="10">
        <v>4.8543689320388302E-3</v>
      </c>
      <c r="F319" s="10"/>
      <c r="G319" s="10">
        <v>1.54E-2</v>
      </c>
      <c r="H319" s="10">
        <v>1.54E-2</v>
      </c>
      <c r="I319" s="10"/>
      <c r="J319" s="10">
        <v>2.2175647879667834E-4</v>
      </c>
      <c r="K319" s="10">
        <f t="shared" si="4"/>
        <v>2.2666257798878158E-3</v>
      </c>
      <c r="L319" s="10"/>
    </row>
    <row r="320" spans="1:12" x14ac:dyDescent="0.25">
      <c r="A320" s="9">
        <v>35642</v>
      </c>
      <c r="B320" s="10">
        <v>-1.6819916334256901E-2</v>
      </c>
      <c r="C320" s="10">
        <v>5.5639601583516773E-2</v>
      </c>
      <c r="D320" s="10">
        <v>5.3242858309786589E-2</v>
      </c>
      <c r="E320" s="10">
        <v>-1.31752305665356E-3</v>
      </c>
      <c r="F320" s="10"/>
      <c r="G320" s="10">
        <v>2.1700000000000001E-2</v>
      </c>
      <c r="H320" s="10">
        <v>2.1700000000000001E-2</v>
      </c>
      <c r="I320" s="10"/>
      <c r="J320" s="10">
        <v>4.7371805160559215E-2</v>
      </c>
      <c r="K320" s="10">
        <f t="shared" si="4"/>
        <v>1.3105707666018141E-2</v>
      </c>
      <c r="L320" s="10"/>
    </row>
    <row r="321" spans="1:12" x14ac:dyDescent="0.25">
      <c r="A321" s="9">
        <v>35673</v>
      </c>
      <c r="B321" s="10">
        <v>1.8078266138151101E-2</v>
      </c>
      <c r="C321" s="10">
        <v>-4.0473212024433512E-2</v>
      </c>
      <c r="D321" s="10">
        <v>-3.8729779362713039E-2</v>
      </c>
      <c r="E321" s="10">
        <v>2.46262093227794E-2</v>
      </c>
      <c r="F321" s="10"/>
      <c r="G321" s="10">
        <v>2.0999999999999999E-3</v>
      </c>
      <c r="H321" s="10">
        <v>2.0999999999999999E-3</v>
      </c>
      <c r="I321" s="10"/>
      <c r="J321" s="10">
        <v>-3.445907338796371E-2</v>
      </c>
      <c r="K321" s="10">
        <f t="shared" si="4"/>
        <v>-1.2522790899726459E-3</v>
      </c>
      <c r="L321" s="10"/>
    </row>
    <row r="322" spans="1:12" x14ac:dyDescent="0.25">
      <c r="A322" s="9">
        <v>35703</v>
      </c>
      <c r="B322" s="10">
        <v>4.0764392114883502E-2</v>
      </c>
      <c r="C322" s="10">
        <v>7.8008284510698526E-3</v>
      </c>
      <c r="D322" s="10">
        <v>7.4647983108906404E-3</v>
      </c>
      <c r="E322" s="10">
        <v>1.5021459227467801E-2</v>
      </c>
      <c r="F322" s="10"/>
      <c r="G322" s="10">
        <v>2.18E-2</v>
      </c>
      <c r="H322" s="10">
        <v>2.18E-2</v>
      </c>
      <c r="I322" s="10"/>
      <c r="J322" s="10">
        <v>6.6416601657425245E-3</v>
      </c>
      <c r="K322" s="10">
        <f t="shared" si="4"/>
        <v>2.4358631461470489E-2</v>
      </c>
      <c r="L322" s="10"/>
    </row>
    <row r="323" spans="1:12" x14ac:dyDescent="0.25">
      <c r="A323" s="9">
        <v>35734</v>
      </c>
      <c r="B323" s="10">
        <v>-5.33413290793872E-3</v>
      </c>
      <c r="C323" s="10">
        <v>-1.17010107010638E-2</v>
      </c>
      <c r="D323" s="10">
        <v>-1.119697548342256E-2</v>
      </c>
      <c r="E323" s="10">
        <v>9.3023255813955395E-3</v>
      </c>
      <c r="F323" s="10"/>
      <c r="G323" s="10">
        <v>1.3599999999999999E-2</v>
      </c>
      <c r="H323" s="10">
        <v>1.3599999999999999E-2</v>
      </c>
      <c r="I323" s="10"/>
      <c r="J323" s="10">
        <v>-9.9622927436026649E-3</v>
      </c>
      <c r="K323" s="10">
        <f t="shared" si="4"/>
        <v>-1.7694484978448362E-3</v>
      </c>
      <c r="L323" s="10"/>
    </row>
    <row r="324" spans="1:12" x14ac:dyDescent="0.25">
      <c r="A324" s="9">
        <v>35764</v>
      </c>
      <c r="B324" s="10">
        <v>3.2796262495307801E-2</v>
      </c>
      <c r="C324" s="10">
        <v>1.3260043961617909E-2</v>
      </c>
      <c r="D324" s="10">
        <v>1.268885149672094E-2</v>
      </c>
      <c r="E324" s="10">
        <v>1.80142438206954E-2</v>
      </c>
      <c r="F324" s="10"/>
      <c r="G324" s="10">
        <v>5.3E-3</v>
      </c>
      <c r="H324" s="10">
        <v>5.3E-3</v>
      </c>
      <c r="I324" s="10"/>
      <c r="J324" s="10">
        <v>1.1289660621083657E-2</v>
      </c>
      <c r="K324" s="10">
        <f t="shared" si="4"/>
        <v>1.9703784988134909E-2</v>
      </c>
      <c r="L324" s="10"/>
    </row>
    <row r="325" spans="1:12" x14ac:dyDescent="0.25">
      <c r="A325" s="9">
        <v>35795</v>
      </c>
      <c r="B325" s="10">
        <v>3.05851812921045E-2</v>
      </c>
      <c r="C325" s="10">
        <v>1.9067402482287499E-2</v>
      </c>
      <c r="D325" s="10">
        <v>1.8246051010560441E-2</v>
      </c>
      <c r="E325" s="10">
        <v>8.2304526748970801E-3</v>
      </c>
      <c r="F325" s="10"/>
      <c r="G325" s="10">
        <v>6.7000000000000002E-3</v>
      </c>
      <c r="H325" s="10">
        <v>6.7000000000000002E-3</v>
      </c>
      <c r="I325" s="10"/>
      <c r="J325" s="10">
        <v>1.6234071589334969E-2</v>
      </c>
      <c r="K325" s="10">
        <f t="shared" si="4"/>
        <v>1.9751870292549802E-2</v>
      </c>
      <c r="L325" s="10"/>
    </row>
    <row r="326" spans="1:12" x14ac:dyDescent="0.25">
      <c r="A326" s="9">
        <v>35826</v>
      </c>
      <c r="B326" s="10">
        <v>2.94278663743688E-2</v>
      </c>
      <c r="C326" s="10">
        <v>5.1851986927044116E-4</v>
      </c>
      <c r="D326" s="10">
        <v>4.9618399745252441E-4</v>
      </c>
      <c r="E326" s="10">
        <v>4.4897959183673999E-3</v>
      </c>
      <c r="F326" s="10"/>
      <c r="G326" s="10">
        <v>5.4000000000000003E-3</v>
      </c>
      <c r="H326" s="10">
        <v>5.4000000000000003E-3</v>
      </c>
      <c r="I326" s="10"/>
      <c r="J326" s="10">
        <v>4.4147013134319106E-4</v>
      </c>
      <c r="K326" s="10">
        <f t="shared" si="4"/>
        <v>1.3445743541390878E-2</v>
      </c>
      <c r="L326" s="10"/>
    </row>
    <row r="327" spans="1:12" x14ac:dyDescent="0.25">
      <c r="A327" s="9">
        <v>35854</v>
      </c>
      <c r="B327" s="10">
        <v>-1.6802536333130402E-2</v>
      </c>
      <c r="C327" s="10">
        <v>-8.924942071977535E-3</v>
      </c>
      <c r="D327" s="10">
        <v>-8.5404893751454859E-3</v>
      </c>
      <c r="E327" s="10">
        <v>1.4628199918732101E-2</v>
      </c>
      <c r="F327" s="10"/>
      <c r="G327" s="10">
        <v>7.6E-3</v>
      </c>
      <c r="H327" s="10">
        <v>7.6E-3</v>
      </c>
      <c r="I327" s="10"/>
      <c r="J327" s="10">
        <v>-7.5987355205693833E-3</v>
      </c>
      <c r="K327" s="10">
        <f t="shared" si="4"/>
        <v>-6.244611238148191E-3</v>
      </c>
      <c r="L327" s="10"/>
    </row>
    <row r="328" spans="1:12" x14ac:dyDescent="0.25">
      <c r="A328" s="9">
        <v>35885</v>
      </c>
      <c r="B328" s="10">
        <v>-1.4307018606844499E-2</v>
      </c>
      <c r="C328" s="10">
        <v>6.5855289777637044E-3</v>
      </c>
      <c r="D328" s="10">
        <v>6.3018493353471702E-3</v>
      </c>
      <c r="E328" s="10">
        <v>-3.6043251902282401E-3</v>
      </c>
      <c r="F328" s="10"/>
      <c r="G328" s="10">
        <v>1.26E-2</v>
      </c>
      <c r="H328" s="10">
        <v>1.26E-2</v>
      </c>
      <c r="I328" s="10"/>
      <c r="J328" s="10">
        <v>5.6069487691345994E-3</v>
      </c>
      <c r="K328" s="10">
        <f t="shared" si="4"/>
        <v>-1.713807253536077E-3</v>
      </c>
      <c r="L328" s="10"/>
    </row>
    <row r="329" spans="1:12" x14ac:dyDescent="0.25">
      <c r="A329" s="9">
        <v>35915</v>
      </c>
      <c r="B329" s="10">
        <v>2.4393875957826199E-2</v>
      </c>
      <c r="C329" s="10">
        <v>-3.4146118294436409E-2</v>
      </c>
      <c r="D329" s="10">
        <v>-3.2675232863609911E-2</v>
      </c>
      <c r="E329" s="10">
        <v>-6.8327974276526397E-3</v>
      </c>
      <c r="F329" s="10"/>
      <c r="G329" s="10">
        <v>6.6E-3</v>
      </c>
      <c r="H329" s="10">
        <v>6.6E-3</v>
      </c>
      <c r="I329" s="10"/>
      <c r="J329" s="10">
        <v>-2.9072157542419409E-2</v>
      </c>
      <c r="K329" s="10">
        <f t="shared" si="4"/>
        <v>8.0491977031864337E-4</v>
      </c>
      <c r="L329" s="10"/>
    </row>
    <row r="330" spans="1:12" x14ac:dyDescent="0.25">
      <c r="A330" s="9">
        <v>35946</v>
      </c>
      <c r="B330" s="10">
        <v>2.9975640013890401E-2</v>
      </c>
      <c r="C330" s="10">
        <v>1.126640511502611E-2</v>
      </c>
      <c r="D330" s="10">
        <v>1.0781091059747941E-2</v>
      </c>
      <c r="E330" s="10">
        <v>1.53783893160664E-2</v>
      </c>
      <c r="F330" s="10"/>
      <c r="G330" s="10">
        <v>4.7999999999999996E-3</v>
      </c>
      <c r="H330" s="10">
        <v>4.7999999999999996E-3</v>
      </c>
      <c r="I330" s="10"/>
      <c r="J330" s="10">
        <v>9.5922676075929358E-3</v>
      </c>
      <c r="K330" s="10">
        <f t="shared" si="4"/>
        <v>1.76520713153995E-2</v>
      </c>
      <c r="L330" s="10"/>
    </row>
    <row r="331" spans="1:12" x14ac:dyDescent="0.25">
      <c r="A331" s="9">
        <v>35976</v>
      </c>
      <c r="B331" s="10">
        <v>2.0488479595624599E-2</v>
      </c>
      <c r="C331" s="10">
        <v>6.2390228326366457E-3</v>
      </c>
      <c r="D331" s="10">
        <v>5.9702693623889204E-3</v>
      </c>
      <c r="E331" s="10">
        <v>7.9713033080897099E-4</v>
      </c>
      <c r="F331" s="10"/>
      <c r="G331" s="10">
        <v>1.6899999999999998E-2</v>
      </c>
      <c r="H331" s="10">
        <v>1.6899999999999998E-2</v>
      </c>
      <c r="I331" s="10"/>
      <c r="J331" s="10">
        <v>5.3119318903876046E-3</v>
      </c>
      <c r="K331" s="10">
        <f t="shared" si="4"/>
        <v>1.3407227279872057E-2</v>
      </c>
      <c r="L331" s="10"/>
    </row>
    <row r="332" spans="1:12" x14ac:dyDescent="0.25">
      <c r="A332" s="9">
        <v>36007</v>
      </c>
      <c r="B332" s="10">
        <v>-1.50609538916672E-2</v>
      </c>
      <c r="C332" s="10">
        <v>-4.3316990493207554E-3</v>
      </c>
      <c r="D332" s="10">
        <v>-4.1451058627268644E-3</v>
      </c>
      <c r="E332" s="10">
        <v>1.5929908403026698E-2</v>
      </c>
      <c r="F332" s="10"/>
      <c r="G332" s="10">
        <v>-2.7000000000000001E-3</v>
      </c>
      <c r="H332" s="10">
        <v>-2.7000000000000001E-3</v>
      </c>
      <c r="I332" s="10"/>
      <c r="J332" s="10">
        <v>-3.6880279070760458E-3</v>
      </c>
      <c r="K332" s="10">
        <f t="shared" si="4"/>
        <v>-6.1878739982765777E-3</v>
      </c>
      <c r="L332" s="10"/>
    </row>
    <row r="333" spans="1:12" x14ac:dyDescent="0.25">
      <c r="A333" s="9">
        <v>36038</v>
      </c>
      <c r="B333" s="10">
        <v>-7.4913817351320494E-2</v>
      </c>
      <c r="C333" s="10">
        <v>6.5084703545814596E-2</v>
      </c>
      <c r="D333" s="10">
        <v>6.2281101057540013E-2</v>
      </c>
      <c r="E333" s="10">
        <v>-3.9200313602516502E-4</v>
      </c>
      <c r="F333" s="10"/>
      <c r="G333" s="10">
        <v>-1.67E-2</v>
      </c>
      <c r="H333" s="10">
        <v>-1.67E-2</v>
      </c>
      <c r="I333" s="10"/>
      <c r="J333" s="10">
        <v>5.5413407133714607E-2</v>
      </c>
      <c r="K333" s="10">
        <f t="shared" si="4"/>
        <v>-1.5066806080423795E-2</v>
      </c>
      <c r="L333" s="10"/>
    </row>
    <row r="334" spans="1:12" x14ac:dyDescent="0.25">
      <c r="A334" s="9">
        <v>36068</v>
      </c>
      <c r="B334" s="10">
        <v>9.2651620514332594E-2</v>
      </c>
      <c r="C334" s="10">
        <v>3.1027628144350419E-2</v>
      </c>
      <c r="D334" s="10">
        <v>2.9691075456367049E-2</v>
      </c>
      <c r="E334" s="10">
        <v>0.02</v>
      </c>
      <c r="F334" s="10"/>
      <c r="G334" s="10">
        <v>8.0999999999999996E-3</v>
      </c>
      <c r="H334" s="10">
        <v>8.0999999999999996E-3</v>
      </c>
      <c r="I334" s="10"/>
      <c r="J334" s="10">
        <v>2.6417061107854699E-2</v>
      </c>
      <c r="K334" s="10">
        <f t="shared" si="4"/>
        <v>4.9394224676590257E-2</v>
      </c>
      <c r="L334" s="10"/>
    </row>
    <row r="335" spans="1:12" x14ac:dyDescent="0.25">
      <c r="A335" s="9">
        <v>36099</v>
      </c>
      <c r="B335" s="10">
        <v>1.26942819905336E-2</v>
      </c>
      <c r="C335" s="10">
        <v>-8.7541609718565696E-3</v>
      </c>
      <c r="D335" s="10">
        <v>-8.377064877899916E-3</v>
      </c>
      <c r="E335" s="10">
        <v>-7.68935024990536E-4</v>
      </c>
      <c r="F335" s="10"/>
      <c r="G335" s="10">
        <v>-6.1000000000000004E-3</v>
      </c>
      <c r="H335" s="10">
        <v>-6.1000000000000004E-3</v>
      </c>
      <c r="I335" s="10"/>
      <c r="J335" s="10">
        <v>-7.4533317295682432E-3</v>
      </c>
      <c r="K335" s="10">
        <f t="shared" si="4"/>
        <v>1.3223635357819134E-3</v>
      </c>
      <c r="L335" s="10"/>
    </row>
    <row r="336" spans="1:12" x14ac:dyDescent="0.25">
      <c r="A336" s="9">
        <v>36129</v>
      </c>
      <c r="B336" s="10">
        <v>-1.43058744467119E-2</v>
      </c>
      <c r="C336" s="10">
        <v>-7.3659259834295389E-3</v>
      </c>
      <c r="D336" s="10">
        <v>-7.048629794148247E-3</v>
      </c>
      <c r="E336" s="10">
        <v>-5.19430550211619E-2</v>
      </c>
      <c r="F336" s="10"/>
      <c r="G336" s="10">
        <v>8.5000000000000006E-3</v>
      </c>
      <c r="H336" s="10">
        <v>8.5000000000000006E-3</v>
      </c>
      <c r="I336" s="10"/>
      <c r="J336" s="10">
        <v>-6.2713822634110523E-3</v>
      </c>
      <c r="K336" s="10">
        <f>0.4*B336+0.1*C336+0.1*D336+0.1*E336+0.1*G336+0.1*H336+0.1*J336</f>
        <v>-1.1285249084899834E-2</v>
      </c>
      <c r="L336" s="10"/>
    </row>
    <row r="337" spans="1:12" x14ac:dyDescent="0.25">
      <c r="A337" s="9">
        <v>36160</v>
      </c>
      <c r="B337" s="10">
        <v>6.6290283809258303E-3</v>
      </c>
      <c r="C337" s="10">
        <v>1.438714817285028E-2</v>
      </c>
      <c r="D337" s="10">
        <v>1.376740432799763E-2</v>
      </c>
      <c r="E337" s="10">
        <v>-8.1168831168830797E-3</v>
      </c>
      <c r="F337" s="10"/>
      <c r="G337" s="10">
        <v>3.5900000000000001E-2</v>
      </c>
      <c r="H337" s="10">
        <v>3.5900000000000001E-2</v>
      </c>
      <c r="I337" s="10"/>
      <c r="J337" s="10">
        <v>2.8E-3</v>
      </c>
      <c r="K337" s="10">
        <f>0.4*B337+0.1*C337+0.1*D337+0.1*E337+0.1*G337+0.1*H337+0.1*J337</f>
        <v>1.2115378290766815E-2</v>
      </c>
      <c r="L337" s="10"/>
    </row>
    <row r="338" spans="1:12" x14ac:dyDescent="0.25">
      <c r="A338" s="9">
        <v>36191</v>
      </c>
      <c r="B338" s="10">
        <v>1.4018527044509E-2</v>
      </c>
      <c r="C338" s="10">
        <v>-2.028001164622005E-2</v>
      </c>
      <c r="D338" s="10">
        <v>-1.9406425565067251E-2</v>
      </c>
      <c r="E338" s="10">
        <v>2.45499181669393E-2</v>
      </c>
      <c r="F338" s="10"/>
      <c r="G338" s="10">
        <v>1.5E-3</v>
      </c>
      <c r="H338" s="10">
        <v>1.5E-3</v>
      </c>
      <c r="I338" s="10"/>
      <c r="J338" s="10">
        <v>-3.4160000000000003E-2</v>
      </c>
      <c r="K338" s="10">
        <f t="shared" ref="K338:K374" si="5">0.4*B338+0.1*C338+0.1*D338+0.1*E338+0.1*G338+0.1*H338+0.1*J338</f>
        <v>9.7775891336879944E-4</v>
      </c>
      <c r="L338" s="10"/>
    </row>
    <row r="339" spans="1:12" x14ac:dyDescent="0.25">
      <c r="A339" s="9">
        <v>36219</v>
      </c>
      <c r="B339" s="10">
        <v>4.2914944978228203E-2</v>
      </c>
      <c r="C339" s="10">
        <v>2.634564819353296E-2</v>
      </c>
      <c r="D339" s="10">
        <v>2.5210777466517929E-2</v>
      </c>
      <c r="E339" s="10">
        <v>2.47603833865815E-2</v>
      </c>
      <c r="F339" s="10"/>
      <c r="G339" s="10">
        <v>-1.3299999999999999E-2</v>
      </c>
      <c r="H339" s="10">
        <v>-1.3299999999999999E-2</v>
      </c>
      <c r="I339" s="10"/>
      <c r="J339" s="10">
        <v>2.002E-2</v>
      </c>
      <c r="K339" s="10">
        <f t="shared" si="5"/>
        <v>2.4139658895954517E-2</v>
      </c>
      <c r="L339" s="10"/>
    </row>
    <row r="340" spans="1:12" x14ac:dyDescent="0.25">
      <c r="A340" s="9">
        <v>36250</v>
      </c>
      <c r="B340" s="10">
        <v>2.52554847859448E-2</v>
      </c>
      <c r="C340" s="10">
        <v>-1.8806267453392991E-2</v>
      </c>
      <c r="D340" s="10">
        <v>-1.7996164689532732E-2</v>
      </c>
      <c r="E340" s="10">
        <v>2.1434138737334501E-2</v>
      </c>
      <c r="F340" s="10"/>
      <c r="G340" s="10">
        <v>-7.6E-3</v>
      </c>
      <c r="H340" s="10">
        <v>-7.6E-3</v>
      </c>
      <c r="I340" s="10"/>
      <c r="J340" s="10">
        <v>-3.388E-2</v>
      </c>
      <c r="K340" s="10">
        <f t="shared" si="5"/>
        <v>3.6573645738187978E-3</v>
      </c>
      <c r="L340" s="10"/>
    </row>
    <row r="341" spans="1:12" x14ac:dyDescent="0.25">
      <c r="A341" s="9">
        <v>36280</v>
      </c>
      <c r="B341" s="10">
        <v>6.72499950579852E-3</v>
      </c>
      <c r="C341" s="10">
        <v>1.8719706635977131E-2</v>
      </c>
      <c r="D341" s="10">
        <v>1.7913332584239269E-2</v>
      </c>
      <c r="E341" s="10">
        <v>6.1045402518122797E-3</v>
      </c>
      <c r="F341" s="10"/>
      <c r="G341" s="10">
        <v>-6.4999999999999997E-3</v>
      </c>
      <c r="H341" s="10">
        <v>-6.4999999999999997E-3</v>
      </c>
      <c r="I341" s="10"/>
      <c r="J341" s="10">
        <v>5.0819999999999997E-2</v>
      </c>
      <c r="K341" s="10">
        <f t="shared" si="5"/>
        <v>1.0745757749522277E-2</v>
      </c>
      <c r="L341" s="10"/>
    </row>
    <row r="342" spans="1:12" x14ac:dyDescent="0.25">
      <c r="A342" s="9">
        <v>36311</v>
      </c>
      <c r="B342" s="10">
        <v>2.3380140019510401E-2</v>
      </c>
      <c r="C342" s="10">
        <v>-1.360572667773852E-2</v>
      </c>
      <c r="D342" s="10">
        <v>-1.301964351087519E-2</v>
      </c>
      <c r="E342" s="10">
        <v>1.7444065225635099E-2</v>
      </c>
      <c r="F342" s="10"/>
      <c r="G342" s="10">
        <v>1.6999999999999999E-3</v>
      </c>
      <c r="H342" s="10">
        <v>1.6999999999999999E-3</v>
      </c>
      <c r="I342" s="10"/>
      <c r="J342" s="10">
        <v>-1.771E-2</v>
      </c>
      <c r="K342" s="10">
        <f t="shared" si="5"/>
        <v>7.0029255115062992E-3</v>
      </c>
      <c r="L342" s="10"/>
    </row>
    <row r="343" spans="1:12" x14ac:dyDescent="0.25">
      <c r="A343" s="9">
        <v>36341</v>
      </c>
      <c r="B343" s="10">
        <v>2.71931084734813E-2</v>
      </c>
      <c r="C343" s="10">
        <v>1.7073201020753881E-2</v>
      </c>
      <c r="D343" s="10">
        <v>1.6337752193966128E-2</v>
      </c>
      <c r="E343" s="10">
        <v>1.1554230339172701E-2</v>
      </c>
      <c r="F343" s="10"/>
      <c r="G343" s="10">
        <v>2.0199999999999999E-2</v>
      </c>
      <c r="H343" s="10">
        <v>2.0199999999999999E-2</v>
      </c>
      <c r="I343" s="10"/>
      <c r="J343" s="10">
        <v>-2.8700000000000002E-3</v>
      </c>
      <c r="K343" s="10">
        <f t="shared" si="5"/>
        <v>1.9126761744781794E-2</v>
      </c>
      <c r="L343" s="10"/>
    </row>
    <row r="344" spans="1:12" x14ac:dyDescent="0.25">
      <c r="A344" s="9">
        <v>36372</v>
      </c>
      <c r="B344" s="10">
        <v>-1.1490454139001501E-3</v>
      </c>
      <c r="C344" s="10">
        <v>-7.454639793415708E-3</v>
      </c>
      <c r="D344" s="10">
        <v>-7.1335221492476097E-3</v>
      </c>
      <c r="E344" s="10">
        <v>1.5843773028739998E-2</v>
      </c>
      <c r="F344" s="10"/>
      <c r="G344" s="10">
        <v>1.9099999999999999E-2</v>
      </c>
      <c r="H344" s="10">
        <v>1.9099999999999999E-2</v>
      </c>
      <c r="I344" s="10"/>
      <c r="J344" s="10">
        <v>-2.2120000000000001E-2</v>
      </c>
      <c r="K344" s="10">
        <f t="shared" si="5"/>
        <v>1.273942943047608E-3</v>
      </c>
      <c r="L344" s="10"/>
    </row>
    <row r="345" spans="1:12" x14ac:dyDescent="0.25">
      <c r="A345" s="9">
        <v>36403</v>
      </c>
      <c r="B345" s="10">
        <v>1.8150530540688398E-2</v>
      </c>
      <c r="C345" s="10">
        <v>-6.5861844026738883E-3</v>
      </c>
      <c r="D345" s="10">
        <v>-6.3024765270349699E-3</v>
      </c>
      <c r="E345" s="10">
        <v>1.5233949945592899E-2</v>
      </c>
      <c r="F345" s="10"/>
      <c r="G345" s="10">
        <v>7.0000000000000001E-3</v>
      </c>
      <c r="H345" s="10">
        <v>7.0000000000000001E-3</v>
      </c>
      <c r="I345" s="10"/>
      <c r="J345" s="10">
        <v>-4.6899999999999997E-3</v>
      </c>
      <c r="K345" s="10">
        <f t="shared" si="5"/>
        <v>8.4257411178637644E-3</v>
      </c>
      <c r="L345" s="10"/>
    </row>
    <row r="346" spans="1:12" x14ac:dyDescent="0.25">
      <c r="A346" s="9">
        <v>36433</v>
      </c>
      <c r="B346" s="10">
        <v>1.92159932176541E-2</v>
      </c>
      <c r="C346" s="10">
        <v>-5.3738029354321254E-3</v>
      </c>
      <c r="D346" s="10">
        <v>-5.1423198609080248E-3</v>
      </c>
      <c r="E346" s="10">
        <v>2.6795284030010701E-2</v>
      </c>
      <c r="F346" s="10"/>
      <c r="G346" s="10">
        <v>8.5000000000000006E-3</v>
      </c>
      <c r="H346" s="10">
        <v>8.5000000000000006E-3</v>
      </c>
      <c r="I346" s="10"/>
      <c r="J346" s="10">
        <v>-1.2319999999999999E-2</v>
      </c>
      <c r="K346" s="10">
        <f t="shared" si="5"/>
        <v>9.7823134104286953E-3</v>
      </c>
      <c r="L346" s="10"/>
    </row>
    <row r="347" spans="1:12" x14ac:dyDescent="0.25">
      <c r="A347" s="9">
        <v>36464</v>
      </c>
      <c r="B347" s="10">
        <v>3.1510811586106199E-3</v>
      </c>
      <c r="C347" s="10">
        <v>-4.0038823572447493E-2</v>
      </c>
      <c r="D347" s="10">
        <v>-3.8314102719777643E-2</v>
      </c>
      <c r="E347" s="10">
        <v>1.5657620041753799E-2</v>
      </c>
      <c r="F347" s="10"/>
      <c r="G347" s="10">
        <v>4.4000000000000003E-3</v>
      </c>
      <c r="H347" s="10">
        <v>4.4000000000000003E-3</v>
      </c>
      <c r="I347" s="10"/>
      <c r="J347" s="10">
        <v>-2.3800000000000002E-2</v>
      </c>
      <c r="K347" s="10">
        <f t="shared" si="5"/>
        <v>-6.5090981616028861E-3</v>
      </c>
      <c r="L347" s="10"/>
    </row>
    <row r="348" spans="1:12" x14ac:dyDescent="0.25">
      <c r="A348" s="9">
        <v>36494</v>
      </c>
      <c r="B348" s="10">
        <v>4.7729114647869801E-3</v>
      </c>
      <c r="C348" s="10">
        <v>1.915316419669684E-2</v>
      </c>
      <c r="D348" s="10">
        <v>1.8328118435177908E-2</v>
      </c>
      <c r="E348" s="10">
        <v>5.13874614594023E-3</v>
      </c>
      <c r="F348" s="10"/>
      <c r="G348" s="10">
        <v>1.0500000000000001E-2</v>
      </c>
      <c r="H348" s="10">
        <v>1.0500000000000001E-2</v>
      </c>
      <c r="I348" s="10"/>
      <c r="J348" s="10">
        <v>5.3620000000000001E-2</v>
      </c>
      <c r="K348" s="10">
        <f t="shared" si="5"/>
        <v>1.3633167463696291E-2</v>
      </c>
      <c r="L348" s="10"/>
    </row>
    <row r="349" spans="1:12" x14ac:dyDescent="0.25">
      <c r="A349" s="9">
        <v>36525</v>
      </c>
      <c r="B349" s="10">
        <v>6.47716738910509E-3</v>
      </c>
      <c r="C349" s="10">
        <v>6.0563772103518242E-4</v>
      </c>
      <c r="D349" s="10">
        <v>5.7954914216515731E-4</v>
      </c>
      <c r="E349" s="10">
        <v>1.05657805044308E-2</v>
      </c>
      <c r="F349" s="10"/>
      <c r="G349" s="10">
        <v>2.3900000000000001E-2</v>
      </c>
      <c r="H349" s="10">
        <v>2.3900000000000001E-2</v>
      </c>
      <c r="I349" s="10"/>
      <c r="J349" s="10">
        <v>3.9620000000000002E-2</v>
      </c>
      <c r="K349" s="10">
        <f t="shared" si="5"/>
        <v>1.2507963692405151E-2</v>
      </c>
      <c r="L349" s="10"/>
    </row>
    <row r="350" spans="1:12" x14ac:dyDescent="0.25">
      <c r="A350" s="9">
        <v>36556</v>
      </c>
      <c r="B350" s="10">
        <v>3.9702172845504903E-2</v>
      </c>
      <c r="C350" s="10">
        <v>1.7333201133295301E-2</v>
      </c>
      <c r="D350" s="10">
        <v>1.6586552486538179E-2</v>
      </c>
      <c r="E350" s="10">
        <v>1.1129848229342499E-2</v>
      </c>
      <c r="F350" s="10"/>
      <c r="G350" s="10">
        <v>-1.1900000000000001E-2</v>
      </c>
      <c r="H350" s="10">
        <v>-1.1900000000000001E-2</v>
      </c>
      <c r="I350" s="10"/>
      <c r="J350" s="10">
        <v>1.1480000000000001E-2</v>
      </c>
      <c r="K350" s="10">
        <f t="shared" si="5"/>
        <v>1.915382932311956E-2</v>
      </c>
      <c r="L350" s="10"/>
    </row>
    <row r="351" spans="1:12" x14ac:dyDescent="0.25">
      <c r="A351" s="9">
        <v>36585</v>
      </c>
      <c r="B351" s="10">
        <v>2.3511689511223701E-2</v>
      </c>
      <c r="C351" s="10">
        <v>2.4268295830601719E-3</v>
      </c>
      <c r="D351" s="10">
        <v>2.322290957438309E-3</v>
      </c>
      <c r="E351" s="10">
        <v>2.7685123415610399E-2</v>
      </c>
      <c r="F351" s="10"/>
      <c r="G351" s="10">
        <v>2.2599999999999999E-2</v>
      </c>
      <c r="H351" s="10">
        <v>2.2599999999999999E-2</v>
      </c>
      <c r="I351" s="10"/>
      <c r="J351" s="10">
        <v>-1.9599999999999999E-3</v>
      </c>
      <c r="K351" s="10">
        <f t="shared" si="5"/>
        <v>1.6972100200100371E-2</v>
      </c>
      <c r="L351" s="10"/>
    </row>
    <row r="352" spans="1:12" x14ac:dyDescent="0.25">
      <c r="A352" s="9">
        <v>36616</v>
      </c>
      <c r="B352" s="10">
        <v>-3.2855563805965299E-2</v>
      </c>
      <c r="C352" s="10">
        <v>-1.2478799950869E-2</v>
      </c>
      <c r="D352" s="10">
        <v>-1.194126051860731E-2</v>
      </c>
      <c r="E352" s="10">
        <v>-1.2982797792924199E-3</v>
      </c>
      <c r="F352" s="10"/>
      <c r="G352" s="10">
        <v>4.7999999999999996E-3</v>
      </c>
      <c r="H352" s="10">
        <v>4.7999999999999996E-3</v>
      </c>
      <c r="I352" s="10"/>
      <c r="J352" s="10">
        <v>-3.9899999999999996E-3</v>
      </c>
      <c r="K352" s="10">
        <f t="shared" si="5"/>
        <v>-1.5153059547262995E-2</v>
      </c>
      <c r="L352" s="10"/>
    </row>
    <row r="353" spans="1:12" x14ac:dyDescent="0.25">
      <c r="A353" s="9">
        <v>36646</v>
      </c>
      <c r="B353" s="10">
        <v>2.6701643569411598E-2</v>
      </c>
      <c r="C353" s="10">
        <v>-1.490769871929485E-2</v>
      </c>
      <c r="D353" s="10">
        <v>-1.4265531528743811E-2</v>
      </c>
      <c r="E353" s="10">
        <v>1.4949626259343599E-2</v>
      </c>
      <c r="F353" s="10"/>
      <c r="G353" s="10">
        <v>2.64E-2</v>
      </c>
      <c r="H353" s="10">
        <v>2.64E-2</v>
      </c>
      <c r="I353" s="10"/>
      <c r="J353" s="10">
        <v>-1.883E-2</v>
      </c>
      <c r="K353" s="10">
        <f t="shared" si="5"/>
        <v>1.2655297028895132E-2</v>
      </c>
      <c r="L353" s="10"/>
    </row>
    <row r="354" spans="1:12" x14ac:dyDescent="0.25">
      <c r="A354" s="9">
        <v>36677</v>
      </c>
      <c r="B354" s="10">
        <v>2.6010933299185999E-2</v>
      </c>
      <c r="C354" s="10">
        <v>7.8878333529100054E-3</v>
      </c>
      <c r="D354" s="10">
        <v>7.5480553711335802E-3</v>
      </c>
      <c r="E354" s="10">
        <v>1.82516810758886E-2</v>
      </c>
      <c r="F354" s="10"/>
      <c r="G354" s="10">
        <v>2.7000000000000001E-3</v>
      </c>
      <c r="H354" s="10">
        <v>2.7000000000000001E-3</v>
      </c>
      <c r="I354" s="10"/>
      <c r="J354" s="10">
        <v>2.6040000000000001E-2</v>
      </c>
      <c r="K354" s="10">
        <f t="shared" si="5"/>
        <v>1.691713029966762E-2</v>
      </c>
      <c r="L354" s="10"/>
    </row>
    <row r="355" spans="1:12" x14ac:dyDescent="0.25">
      <c r="A355" s="9">
        <v>36707</v>
      </c>
      <c r="B355" s="10">
        <v>2.3979391753059701E-2</v>
      </c>
      <c r="C355" s="10">
        <v>-7.367390643654566E-3</v>
      </c>
      <c r="D355" s="10">
        <v>-7.050031362358905E-3</v>
      </c>
      <c r="E355" s="10">
        <v>1.63522012578616E-2</v>
      </c>
      <c r="F355" s="10"/>
      <c r="G355" s="10">
        <v>1.4999999999999999E-2</v>
      </c>
      <c r="H355" s="10">
        <v>1.4999999999999999E-2</v>
      </c>
      <c r="I355" s="10"/>
      <c r="J355" s="10">
        <v>-2.2329999999999999E-2</v>
      </c>
      <c r="K355" s="10">
        <f t="shared" si="5"/>
        <v>1.0552234626408693E-2</v>
      </c>
      <c r="L355" s="10"/>
    </row>
    <row r="356" spans="1:12" x14ac:dyDescent="0.25">
      <c r="A356" s="9">
        <v>36738</v>
      </c>
      <c r="B356" s="10">
        <v>2.2110064856297299E-2</v>
      </c>
      <c r="C356" s="10">
        <v>-1.5166375320010261E-2</v>
      </c>
      <c r="D356" s="10">
        <v>-1.451306532136586E-2</v>
      </c>
      <c r="E356" s="10">
        <v>1.5470297029702901E-2</v>
      </c>
      <c r="F356" s="10"/>
      <c r="G356" s="10">
        <v>-4.0000000000000002E-4</v>
      </c>
      <c r="H356" s="10">
        <v>-4.0000000000000002E-4</v>
      </c>
      <c r="I356" s="10"/>
      <c r="J356" s="10">
        <v>-1.295E-2</v>
      </c>
      <c r="K356" s="10">
        <f t="shared" si="5"/>
        <v>6.048111581351598E-3</v>
      </c>
      <c r="L356" s="10"/>
    </row>
    <row r="357" spans="1:12" x14ac:dyDescent="0.25">
      <c r="A357" s="9">
        <v>36769</v>
      </c>
      <c r="B357" s="10">
        <v>2.5384953007184598E-2</v>
      </c>
      <c r="C357" s="10">
        <v>2.912075810013998E-2</v>
      </c>
      <c r="D357" s="10">
        <v>2.7866346150448529E-2</v>
      </c>
      <c r="E357" s="10">
        <v>8.8360755636807103E-3</v>
      </c>
      <c r="F357" s="10"/>
      <c r="G357" s="10">
        <v>3.0599999999999999E-2</v>
      </c>
      <c r="H357" s="10">
        <v>3.0599999999999999E-2</v>
      </c>
      <c r="I357" s="10"/>
      <c r="J357" s="10">
        <v>2.401E-2</v>
      </c>
      <c r="K357" s="10">
        <f t="shared" si="5"/>
        <v>2.5257299184300766E-2</v>
      </c>
      <c r="L357" s="10"/>
    </row>
    <row r="358" spans="1:12" x14ac:dyDescent="0.25">
      <c r="A358" s="9">
        <v>36799</v>
      </c>
      <c r="B358" s="10">
        <v>2.0802907681226401E-2</v>
      </c>
      <c r="C358" s="10">
        <v>-2.0453746714597772E-2</v>
      </c>
      <c r="D358" s="10">
        <v>-1.9572676784806679E-2</v>
      </c>
      <c r="E358" s="10">
        <v>1.7215342796738101E-2</v>
      </c>
      <c r="F358" s="10"/>
      <c r="G358" s="10">
        <v>9.4000000000000004E-3</v>
      </c>
      <c r="H358" s="10">
        <v>9.4000000000000004E-3</v>
      </c>
      <c r="I358" s="10"/>
      <c r="J358" s="10">
        <v>-1.1199999999999999E-3</v>
      </c>
      <c r="K358" s="10">
        <f t="shared" si="5"/>
        <v>7.8080550022239245E-3</v>
      </c>
      <c r="L358" s="10"/>
    </row>
    <row r="359" spans="1:12" x14ac:dyDescent="0.25">
      <c r="A359" s="9">
        <v>36830</v>
      </c>
      <c r="B359" s="10">
        <v>-2.0015676742860901E-2</v>
      </c>
      <c r="C359" s="10">
        <v>9.1862019592148687E-3</v>
      </c>
      <c r="D359" s="10">
        <v>8.7904951760915707E-3</v>
      </c>
      <c r="E359" s="10">
        <v>1.4251781472683901E-2</v>
      </c>
      <c r="F359" s="10"/>
      <c r="G359" s="10">
        <v>2.3E-3</v>
      </c>
      <c r="H359" s="10">
        <v>2.3E-3</v>
      </c>
      <c r="I359" s="10"/>
      <c r="J359" s="10">
        <v>2.5340000000000001E-2</v>
      </c>
      <c r="K359" s="10">
        <f t="shared" si="5"/>
        <v>-1.7894228363453256E-3</v>
      </c>
      <c r="L359" s="10"/>
    </row>
    <row r="360" spans="1:12" x14ac:dyDescent="0.25">
      <c r="A360" s="9">
        <v>36860</v>
      </c>
      <c r="B360" s="10">
        <v>2.2951734533733999E-2</v>
      </c>
      <c r="C360" s="10">
        <v>2.5740710212938039E-2</v>
      </c>
      <c r="D360" s="10">
        <v>2.4631897922625479E-2</v>
      </c>
      <c r="E360" s="10">
        <v>1.7564402810304601E-2</v>
      </c>
      <c r="F360" s="10"/>
      <c r="G360" s="10">
        <v>1.03E-2</v>
      </c>
      <c r="H360" s="10">
        <v>1.03E-2</v>
      </c>
      <c r="I360" s="10"/>
      <c r="J360" s="10">
        <v>5.6840000000000002E-2</v>
      </c>
      <c r="K360" s="10">
        <f t="shared" si="5"/>
        <v>2.3718394908080413E-2</v>
      </c>
      <c r="L360" s="10"/>
    </row>
    <row r="361" spans="1:12" x14ac:dyDescent="0.25">
      <c r="A361" s="9">
        <v>36891</v>
      </c>
      <c r="B361" s="10">
        <v>4.2873678482266947E-2</v>
      </c>
      <c r="C361" s="10">
        <v>6.447832794741247E-2</v>
      </c>
      <c r="D361" s="10">
        <v>6.1700845822969801E-2</v>
      </c>
      <c r="E361" s="10">
        <v>1.6398158803221999E-2</v>
      </c>
      <c r="F361" s="10"/>
      <c r="G361" s="10">
        <v>2.58E-2</v>
      </c>
      <c r="H361" s="10">
        <v>2.58E-2</v>
      </c>
      <c r="I361" s="10"/>
      <c r="J361" s="10">
        <v>8.2110000000000002E-2</v>
      </c>
      <c r="K361" s="10">
        <f t="shared" si="5"/>
        <v>4.477820465026721E-2</v>
      </c>
      <c r="L361" s="10"/>
    </row>
    <row r="362" spans="1:12" x14ac:dyDescent="0.25">
      <c r="A362" s="9">
        <v>36922</v>
      </c>
      <c r="B362" s="10">
        <v>5.5625211209233798E-2</v>
      </c>
      <c r="C362" s="10">
        <v>2.0797492021037071E-3</v>
      </c>
      <c r="D362" s="10">
        <v>1.9901614845549802E-3</v>
      </c>
      <c r="E362" s="10">
        <v>9.3405038211151793E-3</v>
      </c>
      <c r="F362" s="10"/>
      <c r="G362" s="10">
        <v>-1.5699999999999999E-2</v>
      </c>
      <c r="H362" s="10">
        <v>-1.5699999999999999E-2</v>
      </c>
      <c r="I362" s="10"/>
      <c r="J362" s="10">
        <v>6.0899999999999999E-3</v>
      </c>
      <c r="K362" s="10">
        <f t="shared" si="5"/>
        <v>2.1060125934470906E-2</v>
      </c>
      <c r="L362" s="10"/>
    </row>
    <row r="363" spans="1:12" x14ac:dyDescent="0.25">
      <c r="A363" s="9">
        <v>36950</v>
      </c>
      <c r="B363" s="10">
        <v>-5.0597964663708347E-2</v>
      </c>
      <c r="C363" s="10">
        <v>-3.8134142103861922E-3</v>
      </c>
      <c r="D363" s="10">
        <v>-3.6491467713936402E-3</v>
      </c>
      <c r="E363" s="10">
        <v>1.4862591138530499E-2</v>
      </c>
      <c r="F363" s="10"/>
      <c r="G363" s="10">
        <v>2.07E-2</v>
      </c>
      <c r="H363" s="10">
        <v>2.07E-2</v>
      </c>
      <c r="I363" s="10"/>
      <c r="J363" s="10">
        <v>2.4499999999999999E-3</v>
      </c>
      <c r="K363" s="10">
        <f t="shared" si="5"/>
        <v>-1.5114182849808273E-2</v>
      </c>
      <c r="L363" s="10"/>
    </row>
    <row r="364" spans="1:12" x14ac:dyDescent="0.25">
      <c r="A364" s="9">
        <v>36981</v>
      </c>
      <c r="B364" s="10">
        <v>-2.0584415883097951E-2</v>
      </c>
      <c r="C364" s="10">
        <v>4.9574119802526372E-2</v>
      </c>
      <c r="D364" s="10">
        <v>4.7438654507911487E-2</v>
      </c>
      <c r="E364" s="10">
        <v>-2.7631942525552201E-4</v>
      </c>
      <c r="F364" s="10"/>
      <c r="G364" s="10">
        <v>1.77E-2</v>
      </c>
      <c r="H364" s="10">
        <v>1.77E-2</v>
      </c>
      <c r="I364" s="10"/>
      <c r="J364" s="10">
        <v>7.3359999999999995E-2</v>
      </c>
      <c r="K364" s="10">
        <f t="shared" si="5"/>
        <v>1.2315879135279054E-2</v>
      </c>
      <c r="L364" s="10"/>
    </row>
    <row r="365" spans="1:12" x14ac:dyDescent="0.25">
      <c r="A365" s="9">
        <v>37011</v>
      </c>
      <c r="B365" s="10">
        <v>-7.0483077828965457E-2</v>
      </c>
      <c r="C365" s="10">
        <v>-4.1772601830214869E-2</v>
      </c>
      <c r="D365" s="10">
        <v>-3.9973196377742382E-2</v>
      </c>
      <c r="E365" s="10">
        <v>1.6030956329463799E-2</v>
      </c>
      <c r="F365" s="10"/>
      <c r="G365" s="10">
        <v>5.9999999999999995E-4</v>
      </c>
      <c r="H365" s="10">
        <v>5.9999999999999995E-4</v>
      </c>
      <c r="I365" s="10"/>
      <c r="J365" s="10">
        <v>-4.795E-2</v>
      </c>
      <c r="K365" s="10">
        <f t="shared" si="5"/>
        <v>-3.9439715319435534E-2</v>
      </c>
      <c r="L365" s="10"/>
    </row>
    <row r="366" spans="1:12" x14ac:dyDescent="0.25">
      <c r="A366" s="9">
        <v>37042</v>
      </c>
      <c r="B366" s="10">
        <v>3.2158184540562101E-2</v>
      </c>
      <c r="C366" s="10">
        <v>6.8465856959411984E-3</v>
      </c>
      <c r="D366" s="10">
        <v>6.5516607189869116E-3</v>
      </c>
      <c r="E366" s="10">
        <v>8.4330794341676008E-3</v>
      </c>
      <c r="F366" s="10"/>
      <c r="G366" s="10">
        <v>2.8E-3</v>
      </c>
      <c r="H366" s="10">
        <v>2.8E-3</v>
      </c>
      <c r="I366" s="10"/>
      <c r="J366" s="10">
        <v>-1.47E-2</v>
      </c>
      <c r="K366" s="10">
        <f t="shared" si="5"/>
        <v>1.4136406401134411E-2</v>
      </c>
      <c r="L366" s="10"/>
    </row>
    <row r="367" spans="1:12" x14ac:dyDescent="0.25">
      <c r="A367" s="9">
        <v>37072</v>
      </c>
      <c r="B367" s="10">
        <v>4.188386948725735E-2</v>
      </c>
      <c r="C367" s="10">
        <v>-8.406663363769622E-3</v>
      </c>
      <c r="D367" s="10">
        <v>-8.0445361504504331E-3</v>
      </c>
      <c r="E367" s="10">
        <v>-1.3218235770164601E-2</v>
      </c>
      <c r="F367" s="10"/>
      <c r="G367" s="10">
        <v>3.5999999999999999E-3</v>
      </c>
      <c r="H367" s="10">
        <v>3.5999999999999999E-3</v>
      </c>
      <c r="I367" s="10"/>
      <c r="J367" s="10">
        <v>2.8700000000000002E-3</v>
      </c>
      <c r="K367" s="10">
        <f t="shared" si="5"/>
        <v>1.4793604266464474E-2</v>
      </c>
      <c r="L367" s="10"/>
    </row>
    <row r="368" spans="1:12" x14ac:dyDescent="0.25">
      <c r="A368" s="9">
        <v>37103</v>
      </c>
      <c r="B368" s="10">
        <v>3.0458332865471199E-2</v>
      </c>
      <c r="C368" s="10">
        <v>-9.2739203741654449E-3</v>
      </c>
      <c r="D368" s="10">
        <v>-8.8744350140029238E-3</v>
      </c>
      <c r="E368" s="10">
        <v>1.14816839803171E-2</v>
      </c>
      <c r="F368" s="10"/>
      <c r="G368" s="10">
        <v>4.4999999999999997E-3</v>
      </c>
      <c r="H368" s="10">
        <v>4.4999999999999997E-3</v>
      </c>
      <c r="I368" s="10"/>
      <c r="J368" s="10">
        <v>2.4639999999999999E-2</v>
      </c>
      <c r="K368" s="10">
        <f t="shared" si="5"/>
        <v>1.4880666005403356E-2</v>
      </c>
      <c r="L368" s="10"/>
    </row>
    <row r="369" spans="1:12" x14ac:dyDescent="0.25">
      <c r="A369" s="9">
        <v>37134</v>
      </c>
      <c r="B369" s="10">
        <v>2.8372085431922701E-2</v>
      </c>
      <c r="C369" s="10">
        <v>1.6119883727026971E-2</v>
      </c>
      <c r="D369" s="10">
        <v>1.542550019809261E-2</v>
      </c>
      <c r="E369" s="10">
        <v>1.62162162162163E-2</v>
      </c>
      <c r="F369" s="10"/>
      <c r="G369" s="10">
        <v>1.7299999999999999E-2</v>
      </c>
      <c r="H369" s="10">
        <v>1.7299999999999999E-2</v>
      </c>
      <c r="I369" s="10"/>
      <c r="J369" s="10">
        <v>1.9040000000000001E-2</v>
      </c>
      <c r="K369" s="10">
        <f t="shared" si="5"/>
        <v>2.1488994186902664E-2</v>
      </c>
      <c r="L369" s="10"/>
    </row>
    <row r="370" spans="1:12" x14ac:dyDescent="0.25">
      <c r="A370" s="9">
        <v>37164</v>
      </c>
      <c r="B370" s="10">
        <v>-8.4560579927790702E-2</v>
      </c>
      <c r="C370" s="10">
        <v>2.409388591767821E-2</v>
      </c>
      <c r="D370" s="10">
        <v>2.305601257984459E-2</v>
      </c>
      <c r="E370" s="10">
        <v>-1.5425531914893599E-2</v>
      </c>
      <c r="F370" s="10"/>
      <c r="G370" s="10">
        <v>1.3100000000000001E-2</v>
      </c>
      <c r="H370" s="10">
        <v>1.3100000000000001E-2</v>
      </c>
      <c r="I370" s="10"/>
      <c r="J370" s="10">
        <v>7.0910000000000001E-2</v>
      </c>
      <c r="K370" s="10">
        <f t="shared" si="5"/>
        <v>-2.0940795312853366E-2</v>
      </c>
      <c r="L370" s="10"/>
    </row>
    <row r="371" spans="1:12" x14ac:dyDescent="0.25">
      <c r="A371" s="9">
        <v>37195</v>
      </c>
      <c r="B371" s="10">
        <v>2.7013035062911351E-2</v>
      </c>
      <c r="C371" s="10">
        <v>3.4666543348263509E-2</v>
      </c>
      <c r="D371" s="10">
        <v>3.3173239977485218E-2</v>
      </c>
      <c r="E371" s="10">
        <v>1.8908698001080401E-2</v>
      </c>
      <c r="F371" s="10"/>
      <c r="G371" s="10">
        <v>1E-4</v>
      </c>
      <c r="H371" s="10">
        <v>1E-4</v>
      </c>
      <c r="I371" s="10"/>
      <c r="J371" s="10">
        <v>3.6749999999999998E-2</v>
      </c>
      <c r="K371" s="10">
        <f t="shared" si="5"/>
        <v>2.3175062157847454E-2</v>
      </c>
      <c r="L371" s="10"/>
    </row>
    <row r="372" spans="1:12" x14ac:dyDescent="0.25">
      <c r="A372" s="9">
        <v>37225</v>
      </c>
      <c r="B372" s="10">
        <v>1.1526507507143669E-2</v>
      </c>
      <c r="C372" s="10">
        <v>-4.84473734629641E-2</v>
      </c>
      <c r="D372" s="10">
        <v>-4.6360444132548959E-2</v>
      </c>
      <c r="E372" s="10">
        <v>7.95334040296947E-3</v>
      </c>
      <c r="F372" s="10"/>
      <c r="G372" s="10">
        <v>-3.5999999999999999E-3</v>
      </c>
      <c r="H372" s="10">
        <v>-3.5999999999999999E-3</v>
      </c>
      <c r="I372" s="10"/>
      <c r="J372" s="10">
        <v>-3.934E-2</v>
      </c>
      <c r="K372" s="10">
        <f t="shared" si="5"/>
        <v>-8.728844716396891E-3</v>
      </c>
      <c r="L372" s="10"/>
    </row>
    <row r="373" spans="1:12" x14ac:dyDescent="0.25">
      <c r="A373" s="9">
        <v>37256</v>
      </c>
      <c r="B373" s="10">
        <v>3.9748385533826952E-2</v>
      </c>
      <c r="C373" s="10">
        <v>9.0138157034171038E-3</v>
      </c>
      <c r="D373" s="10">
        <v>8.6255346671954385E-3</v>
      </c>
      <c r="E373" s="10">
        <v>-3.4192530247238499E-2</v>
      </c>
      <c r="F373" s="10"/>
      <c r="G373" s="10">
        <v>4.5999999999999999E-3</v>
      </c>
      <c r="H373" s="10">
        <v>4.5999999999999999E-3</v>
      </c>
      <c r="I373" s="10"/>
      <c r="J373" s="10">
        <v>-1.967E-2</v>
      </c>
      <c r="K373" s="10">
        <f t="shared" si="5"/>
        <v>1.3197036225868186E-2</v>
      </c>
      <c r="L373" s="10"/>
    </row>
    <row r="374" spans="1:12" x14ac:dyDescent="0.25">
      <c r="A374" s="9">
        <v>37287</v>
      </c>
      <c r="B374" s="10">
        <v>4.5855183020476649E-2</v>
      </c>
      <c r="C374" s="10">
        <v>-1.104998950633594E-2</v>
      </c>
      <c r="D374" s="10">
        <v>-1.0573997815699079E-2</v>
      </c>
      <c r="E374" s="10">
        <v>1.52505446623095E-2</v>
      </c>
      <c r="F374" s="10"/>
      <c r="G374" s="10">
        <v>7.6140000000000001E-3</v>
      </c>
      <c r="H374" s="10">
        <v>7.6140000000000001E-3</v>
      </c>
      <c r="I374" s="10"/>
      <c r="J374" s="10">
        <v>-3.6049999999999999E-2</v>
      </c>
      <c r="K374" s="10">
        <f t="shared" si="5"/>
        <v>1.5622528942218106E-2</v>
      </c>
      <c r="L374" s="10"/>
    </row>
    <row r="375" spans="1:12" x14ac:dyDescent="0.25">
      <c r="A375" s="9">
        <v>37315</v>
      </c>
      <c r="B375" s="10">
        <v>2.5185965189500198E-3</v>
      </c>
      <c r="C375" s="10">
        <v>-2.806416551919148E-2</v>
      </c>
      <c r="D375" s="10">
        <v>-2.6855267575520741E-2</v>
      </c>
      <c r="E375" s="10">
        <v>-7.5107296137338899E-3</v>
      </c>
      <c r="F375" s="10"/>
      <c r="G375" s="10">
        <v>-2.2200000000000002E-3</v>
      </c>
      <c r="H375" s="10">
        <v>-2.2200000000000002E-3</v>
      </c>
      <c r="I375" s="10">
        <v>1.079421667657E-2</v>
      </c>
      <c r="J375" s="10">
        <v>-6.8110000000000004E-2</v>
      </c>
      <c r="K375" s="10">
        <f>0.4*B375+0.1*C375+0.1*D375+0.1*E375+0.1*G375+0.1*H375+0.1*J375+0.1*I375</f>
        <v>-1.1411155995607606E-2</v>
      </c>
      <c r="L375" s="10"/>
    </row>
    <row r="376" spans="1:12" x14ac:dyDescent="0.25">
      <c r="A376" s="9">
        <v>37346</v>
      </c>
      <c r="B376" s="10">
        <v>3.0997493709609671E-2</v>
      </c>
      <c r="C376" s="10">
        <v>4.2747084521459148E-3</v>
      </c>
      <c r="D376" s="10">
        <v>4.0905702045982628E-3</v>
      </c>
      <c r="E376" s="10">
        <v>-2.4324324324325199E-3</v>
      </c>
      <c r="F376" s="10"/>
      <c r="G376" s="10">
        <v>5.53E-4</v>
      </c>
      <c r="H376" s="10">
        <v>5.53E-4</v>
      </c>
      <c r="I376" s="10">
        <v>5.3884589007520802E-3</v>
      </c>
      <c r="J376" s="10">
        <v>3.3669999999999999E-2</v>
      </c>
      <c r="K376" s="10">
        <f t="shared" ref="K376:K404" si="6">0.4*B376+0.1*C376+0.1*D376+0.1*E376+0.1*G376+0.1*H376+0.1*J376+0.1*I376</f>
        <v>1.7008727996350243E-2</v>
      </c>
      <c r="L376" s="10"/>
    </row>
    <row r="377" spans="1:12" x14ac:dyDescent="0.25">
      <c r="A377" s="9">
        <v>37376</v>
      </c>
      <c r="B377" s="10">
        <v>-9.4270925999643592E-3</v>
      </c>
      <c r="C377" s="10">
        <v>-8.6268152676305752E-3</v>
      </c>
      <c r="D377" s="10">
        <v>-8.2552047442271889E-3</v>
      </c>
      <c r="E377" s="10">
        <v>4.06393931183979E-3</v>
      </c>
      <c r="F377" s="10"/>
      <c r="G377" s="10">
        <v>9.9139999999999992E-3</v>
      </c>
      <c r="H377" s="10">
        <v>9.9139999999999992E-3</v>
      </c>
      <c r="I377" s="10">
        <v>6.7238355096489091E-3</v>
      </c>
      <c r="J377" s="10">
        <v>-1.9109999999999999E-2</v>
      </c>
      <c r="K377" s="10">
        <f t="shared" si="6"/>
        <v>-4.3084615590226498E-3</v>
      </c>
      <c r="L377" s="10"/>
    </row>
    <row r="378" spans="1:12" x14ac:dyDescent="0.25">
      <c r="A378" s="9">
        <v>37407</v>
      </c>
      <c r="B378" s="10">
        <v>2.373639683733765E-2</v>
      </c>
      <c r="C378" s="10">
        <v>2.315634365288358E-2</v>
      </c>
      <c r="D378" s="10">
        <v>2.2158856084412652E-2</v>
      </c>
      <c r="E378" s="10">
        <v>-1.88882892606584E-2</v>
      </c>
      <c r="F378" s="10"/>
      <c r="G378" s="10">
        <v>3.1300000000000002E-4</v>
      </c>
      <c r="H378" s="10">
        <v>3.1300000000000002E-4</v>
      </c>
      <c r="I378" s="10">
        <v>5.1301906882190605E-3</v>
      </c>
      <c r="J378" s="10">
        <v>1.7639999999999999E-2</v>
      </c>
      <c r="K378" s="10">
        <f t="shared" si="6"/>
        <v>1.447686885142075E-2</v>
      </c>
      <c r="L378" s="10"/>
    </row>
    <row r="379" spans="1:12" x14ac:dyDescent="0.25">
      <c r="A379" s="9">
        <v>37437</v>
      </c>
      <c r="B379" s="10">
        <v>-4.0125878402711153E-2</v>
      </c>
      <c r="C379" s="10">
        <v>6.2414594255228009E-2</v>
      </c>
      <c r="D379" s="10">
        <v>5.9726009960833402E-2</v>
      </c>
      <c r="E379" s="10">
        <v>7.4257425742574297E-3</v>
      </c>
      <c r="F379" s="10"/>
      <c r="G379" s="10">
        <v>4.9899999999999999E-4</v>
      </c>
      <c r="H379" s="10">
        <v>4.9899999999999999E-4</v>
      </c>
      <c r="I379" s="10">
        <v>6.5485362095541707E-3</v>
      </c>
      <c r="J379" s="10">
        <v>7.9030000000000003E-2</v>
      </c>
      <c r="K379" s="10">
        <f t="shared" si="6"/>
        <v>5.5639369389028411E-3</v>
      </c>
      <c r="L379" s="10"/>
    </row>
    <row r="380" spans="1:12" x14ac:dyDescent="0.25">
      <c r="A380" s="9">
        <v>37468</v>
      </c>
      <c r="B380" s="10">
        <v>-1.120488615758795E-2</v>
      </c>
      <c r="C380" s="10">
        <v>3.1493592101273227E-2</v>
      </c>
      <c r="D380" s="10">
        <v>3.0136967451094381E-2</v>
      </c>
      <c r="E380" s="10">
        <v>-1.41960141960142E-2</v>
      </c>
      <c r="F380" s="10"/>
      <c r="G380" s="10">
        <v>-2.6930000000000001E-3</v>
      </c>
      <c r="H380" s="10">
        <v>-2.6930000000000001E-3</v>
      </c>
      <c r="I380" s="10">
        <v>4.8794489093004047E-3</v>
      </c>
      <c r="J380" s="10">
        <v>5.9290000000000002E-2</v>
      </c>
      <c r="K380" s="10">
        <f t="shared" si="6"/>
        <v>6.1398449635302011E-3</v>
      </c>
      <c r="L380" s="10"/>
    </row>
    <row r="381" spans="1:12" x14ac:dyDescent="0.25">
      <c r="A381" s="9">
        <v>37499</v>
      </c>
      <c r="B381" s="10">
        <v>2.7844343944044749E-2</v>
      </c>
      <c r="C381" s="10">
        <v>1.372334978231793E-2</v>
      </c>
      <c r="D381" s="10">
        <v>1.3132199857664969E-2</v>
      </c>
      <c r="E381" s="10">
        <v>8.3079479368595201E-3</v>
      </c>
      <c r="F381" s="10"/>
      <c r="G381" s="10">
        <v>5.3350000000000003E-3</v>
      </c>
      <c r="H381" s="10">
        <v>5.3350000000000003E-3</v>
      </c>
      <c r="I381" s="10">
        <v>7.1408169094543169E-3</v>
      </c>
      <c r="J381" s="10">
        <v>1.141E-2</v>
      </c>
      <c r="K381" s="10">
        <f t="shared" si="6"/>
        <v>1.7576169026247573E-2</v>
      </c>
      <c r="L381" s="10"/>
    </row>
    <row r="382" spans="1:12" x14ac:dyDescent="0.25">
      <c r="A382" s="9">
        <v>37529</v>
      </c>
      <c r="B382" s="10">
        <v>-2.1394418984885498E-3</v>
      </c>
      <c r="C382" s="10">
        <v>2.4946984942297669E-2</v>
      </c>
      <c r="D382" s="10">
        <v>2.387236333001758E-2</v>
      </c>
      <c r="E382" s="10">
        <v>-5.3007415545179799E-2</v>
      </c>
      <c r="F382" s="10"/>
      <c r="G382" s="10">
        <v>-2.4499999999999999E-3</v>
      </c>
      <c r="H382" s="10">
        <v>-2.4499999999999999E-3</v>
      </c>
      <c r="I382" s="10">
        <v>7.7519379844952973E-3</v>
      </c>
      <c r="J382" s="10">
        <v>5.0119999999999998E-2</v>
      </c>
      <c r="K382" s="10">
        <f t="shared" si="6"/>
        <v>4.0226103117676545E-3</v>
      </c>
      <c r="L382" s="10"/>
    </row>
    <row r="383" spans="1:12" x14ac:dyDescent="0.25">
      <c r="A383" s="9">
        <v>37560</v>
      </c>
      <c r="B383" s="10">
        <v>-1.5878043914782359E-2</v>
      </c>
      <c r="C383" s="10">
        <v>-3.7414127846627801E-2</v>
      </c>
      <c r="D383" s="10">
        <v>-3.5802468943494113E-2</v>
      </c>
      <c r="E383" s="10">
        <v>-5.2204176334106699E-2</v>
      </c>
      <c r="F383" s="10"/>
      <c r="G383" s="10">
        <v>-2.905E-3</v>
      </c>
      <c r="H383" s="10">
        <v>-2.905E-3</v>
      </c>
      <c r="I383" s="10">
        <v>7.4108818011256452E-3</v>
      </c>
      <c r="J383" s="10">
        <v>-4.5569999999999999E-2</v>
      </c>
      <c r="K383" s="10">
        <f t="shared" si="6"/>
        <v>-2.3290206698223237E-2</v>
      </c>
      <c r="L383" s="10"/>
    </row>
    <row r="384" spans="1:12" x14ac:dyDescent="0.25">
      <c r="A384" s="9">
        <v>37590</v>
      </c>
      <c r="B384" s="10">
        <v>-1.9623474205474879E-2</v>
      </c>
      <c r="C384" s="10">
        <v>-1.8811205083269372E-2</v>
      </c>
      <c r="D384" s="10">
        <v>-1.8000889625017748E-2</v>
      </c>
      <c r="E384" s="10">
        <v>2.7539779681762501E-2</v>
      </c>
      <c r="F384" s="10"/>
      <c r="G384" s="10">
        <v>-9.1079999999999998E-3</v>
      </c>
      <c r="H384" s="10">
        <v>-9.1079999999999998E-3</v>
      </c>
      <c r="I384" s="10">
        <v>6.8907719526950578E-3</v>
      </c>
      <c r="J384" s="10">
        <v>-3.4002985445950998E-2</v>
      </c>
      <c r="K384" s="10">
        <f t="shared" si="6"/>
        <v>-1.3309442534168008E-2</v>
      </c>
      <c r="L384" s="10"/>
    </row>
    <row r="385" spans="1:12" x14ac:dyDescent="0.25">
      <c r="A385" s="9">
        <v>37621</v>
      </c>
      <c r="B385" s="10">
        <v>4.76129299947122E-2</v>
      </c>
      <c r="C385" s="10">
        <v>4.9335056297145803E-2</v>
      </c>
      <c r="D385" s="10">
        <v>4.7209888952771541E-2</v>
      </c>
      <c r="E385" s="10">
        <v>1.48898153662902E-3</v>
      </c>
      <c r="F385" s="10"/>
      <c r="G385" s="10">
        <v>5.0600000000000003E-3</v>
      </c>
      <c r="H385" s="10">
        <v>5.0600000000000003E-3</v>
      </c>
      <c r="I385" s="10">
        <v>5.9188014427089637E-3</v>
      </c>
      <c r="J385" s="10">
        <v>9.7287049748316395E-2</v>
      </c>
      <c r="K385" s="10">
        <f t="shared" si="6"/>
        <v>4.0181149795642059E-2</v>
      </c>
      <c r="L385" s="10"/>
    </row>
    <row r="386" spans="1:12" x14ac:dyDescent="0.25">
      <c r="A386" s="9">
        <v>37652</v>
      </c>
      <c r="B386" s="10">
        <v>2.6145277943591248E-2</v>
      </c>
      <c r="C386" s="10">
        <v>3.0342782759920361E-2</v>
      </c>
      <c r="D386" s="10">
        <v>2.9035730616907889E-2</v>
      </c>
      <c r="E386" s="10">
        <v>7.4338388343739804E-3</v>
      </c>
      <c r="F386" s="10"/>
      <c r="G386" s="10">
        <v>2.97E-3</v>
      </c>
      <c r="H386" s="10">
        <v>2.97E-3</v>
      </c>
      <c r="I386" s="10">
        <v>5.3323526707728351E-3</v>
      </c>
      <c r="J386" s="10">
        <v>2.6034552028927301E-2</v>
      </c>
      <c r="K386" s="10">
        <f t="shared" si="6"/>
        <v>2.0870036868526735E-2</v>
      </c>
      <c r="L386" s="10"/>
    </row>
    <row r="387" spans="1:12" x14ac:dyDescent="0.25">
      <c r="A387" s="9">
        <v>37680</v>
      </c>
      <c r="B387" s="10">
        <v>2.2962433685998769E-2</v>
      </c>
      <c r="C387" s="10">
        <v>3.4788603999458378E-2</v>
      </c>
      <c r="D387" s="10">
        <v>3.3290042718191658E-2</v>
      </c>
      <c r="E387" s="10">
        <v>2.5974025974025799E-2</v>
      </c>
      <c r="F387" s="10"/>
      <c r="G387" s="10">
        <v>-1.83E-3</v>
      </c>
      <c r="H387" s="10">
        <v>-1.83E-3</v>
      </c>
      <c r="I387" s="10">
        <v>5.2126200274340865E-3</v>
      </c>
      <c r="J387" s="10">
        <v>5.8450000000000002E-2</v>
      </c>
      <c r="K387" s="10">
        <f t="shared" si="6"/>
        <v>2.4590502746310503E-2</v>
      </c>
      <c r="L387" s="10"/>
    </row>
    <row r="388" spans="1:12" x14ac:dyDescent="0.25">
      <c r="A388" s="9">
        <v>37711</v>
      </c>
      <c r="B388" s="10">
        <v>1.7386234631599461E-2</v>
      </c>
      <c r="C388" s="10">
        <v>-4.8947048605369699E-2</v>
      </c>
      <c r="D388" s="10">
        <v>-4.6838595162586268E-2</v>
      </c>
      <c r="E388" s="10">
        <v>1.72612197928657E-3</v>
      </c>
      <c r="F388" s="10"/>
      <c r="G388" s="10">
        <v>-4.6999999999999999E-4</v>
      </c>
      <c r="H388" s="10">
        <v>-4.6999999999999999E-4</v>
      </c>
      <c r="I388" s="10">
        <v>4.0029112081529702E-3</v>
      </c>
      <c r="J388" s="10">
        <v>-4.956E-2</v>
      </c>
      <c r="K388" s="10">
        <f t="shared" si="6"/>
        <v>-7.1011672054118605E-3</v>
      </c>
      <c r="L388" s="10"/>
    </row>
    <row r="389" spans="1:12" x14ac:dyDescent="0.25">
      <c r="A389" s="9">
        <v>37741</v>
      </c>
      <c r="B389" s="10">
        <v>1.8992658791413469E-2</v>
      </c>
      <c r="C389" s="10">
        <v>5.8093185189901442E-3</v>
      </c>
      <c r="D389" s="10">
        <v>5.5590750828568656E-3</v>
      </c>
      <c r="E389" s="10">
        <v>4.88225157955213E-3</v>
      </c>
      <c r="F389" s="10"/>
      <c r="G389" s="10">
        <v>3.62E-3</v>
      </c>
      <c r="H389" s="10">
        <v>3.62E-3</v>
      </c>
      <c r="I389" s="10">
        <v>2.8996013048196803E-3</v>
      </c>
      <c r="J389" s="10">
        <v>-1.0359999999999999E-2</v>
      </c>
      <c r="K389" s="10">
        <f t="shared" si="6"/>
        <v>9.200088165187267E-3</v>
      </c>
      <c r="L389" s="10"/>
    </row>
    <row r="390" spans="1:12" x14ac:dyDescent="0.25">
      <c r="A390" s="9">
        <v>37772</v>
      </c>
      <c r="B390" s="10">
        <v>3.1377377698429011E-3</v>
      </c>
      <c r="C390" s="10">
        <v>5.4652267953206407E-2</v>
      </c>
      <c r="D390" s="10">
        <v>5.2298055272255943E-2</v>
      </c>
      <c r="E390" s="10">
        <v>-1.4289797084882101E-3</v>
      </c>
      <c r="F390" s="10"/>
      <c r="G390" s="10">
        <v>3.5100000000000001E-3</v>
      </c>
      <c r="H390" s="10">
        <v>3.5100000000000001E-3</v>
      </c>
      <c r="I390" s="10">
        <v>4.1561257679798239E-3</v>
      </c>
      <c r="J390" s="10">
        <v>7.3429999999999995E-2</v>
      </c>
      <c r="K390" s="10">
        <f t="shared" si="6"/>
        <v>2.026784203643256E-2</v>
      </c>
      <c r="L390" s="10"/>
    </row>
    <row r="391" spans="1:12" x14ac:dyDescent="0.25">
      <c r="A391" s="9">
        <v>37802</v>
      </c>
      <c r="B391" s="10">
        <v>-8.7564238527599002E-3</v>
      </c>
      <c r="C391" s="10">
        <v>-2.752049742724608E-2</v>
      </c>
      <c r="D391" s="10">
        <v>-2.633501864556476E-2</v>
      </c>
      <c r="E391" s="10">
        <v>-5.7240984544926199E-4</v>
      </c>
      <c r="F391" s="10"/>
      <c r="G391" s="10">
        <v>3.96E-3</v>
      </c>
      <c r="H391" s="10">
        <v>3.96E-3</v>
      </c>
      <c r="I391" s="10">
        <v>4.0489472737083093E-3</v>
      </c>
      <c r="J391" s="10">
        <v>-2.1700000000000001E-2</v>
      </c>
      <c r="K391" s="10">
        <f t="shared" si="6"/>
        <v>-9.9184674055591386E-3</v>
      </c>
      <c r="L391" s="10"/>
    </row>
    <row r="392" spans="1:12" x14ac:dyDescent="0.25">
      <c r="A392" s="9">
        <v>37833</v>
      </c>
      <c r="B392" s="10">
        <v>2.477702610325723E-2</v>
      </c>
      <c r="C392" s="10">
        <v>-1.0832658390816201E-2</v>
      </c>
      <c r="D392" s="10">
        <v>-1.0366028501386919E-2</v>
      </c>
      <c r="E392" s="10">
        <v>1.5750286368843E-2</v>
      </c>
      <c r="F392" s="10"/>
      <c r="G392" s="10">
        <v>-4.4200000000000003E-3</v>
      </c>
      <c r="H392" s="10">
        <v>-4.4200000000000003E-3</v>
      </c>
      <c r="I392" s="10">
        <v>7.4379424679628919E-3</v>
      </c>
      <c r="J392" s="10">
        <v>1.519E-2</v>
      </c>
      <c r="K392" s="10">
        <f t="shared" si="6"/>
        <v>1.074476463576317E-2</v>
      </c>
      <c r="L392" s="10"/>
    </row>
    <row r="393" spans="1:12" x14ac:dyDescent="0.25">
      <c r="A393" s="9">
        <v>37864</v>
      </c>
      <c r="B393" s="10">
        <v>8.5984109241614998E-3</v>
      </c>
      <c r="C393" s="10">
        <v>2.9918857866494271E-3</v>
      </c>
      <c r="D393" s="10">
        <v>2.8630066802065568E-3</v>
      </c>
      <c r="E393" s="10">
        <v>1.6633775021144701E-2</v>
      </c>
      <c r="F393" s="10"/>
      <c r="G393" s="10">
        <v>1.31E-3</v>
      </c>
      <c r="H393" s="10">
        <v>1.31E-3</v>
      </c>
      <c r="I393" s="10">
        <v>9.2510229496530014E-3</v>
      </c>
      <c r="J393" s="10">
        <v>-3.9899999999999996E-3</v>
      </c>
      <c r="K393" s="10">
        <f t="shared" si="6"/>
        <v>6.476333413429969E-3</v>
      </c>
      <c r="L393" s="10"/>
    </row>
    <row r="394" spans="1:12" x14ac:dyDescent="0.25">
      <c r="A394" s="9">
        <v>37894</v>
      </c>
      <c r="B394" s="10">
        <v>1.620900137645077E-3</v>
      </c>
      <c r="C394" s="10">
        <v>5.4546527639914664E-3</v>
      </c>
      <c r="D394" s="10">
        <v>5.2196869851117104E-3</v>
      </c>
      <c r="E394" s="10">
        <v>1.7470881863560501E-2</v>
      </c>
      <c r="F394" s="10"/>
      <c r="G394" s="10">
        <v>5.96E-3</v>
      </c>
      <c r="H394" s="10">
        <v>5.96E-3</v>
      </c>
      <c r="I394" s="10">
        <v>8.1085845231801037E-3</v>
      </c>
      <c r="J394" s="10">
        <v>1.358E-2</v>
      </c>
      <c r="K394" s="10">
        <f t="shared" si="6"/>
        <v>6.8237406686424097E-3</v>
      </c>
      <c r="L394" s="10"/>
    </row>
    <row r="395" spans="1:12" x14ac:dyDescent="0.25">
      <c r="A395" s="9">
        <v>37925</v>
      </c>
      <c r="B395" s="10">
        <v>3.5249221900377603E-2</v>
      </c>
      <c r="C395" s="10">
        <v>1.143817927144907E-2</v>
      </c>
      <c r="D395" s="10">
        <v>1.0945465836191709E-2</v>
      </c>
      <c r="E395" s="10">
        <v>1.1174707004633499E-2</v>
      </c>
      <c r="F395" s="10"/>
      <c r="G395" s="10">
        <v>1.056E-2</v>
      </c>
      <c r="H395" s="10">
        <v>1.056E-2</v>
      </c>
      <c r="I395" s="10">
        <v>1.2677041440810869E-2</v>
      </c>
      <c r="J395" s="10">
        <v>1.7219999999999999E-2</v>
      </c>
      <c r="K395" s="10">
        <f t="shared" si="6"/>
        <v>2.2557228115459564E-2</v>
      </c>
      <c r="L395" s="10"/>
    </row>
    <row r="396" spans="1:12" x14ac:dyDescent="0.25">
      <c r="A396" s="9">
        <v>37955</v>
      </c>
      <c r="B396" s="10">
        <v>2.1021312348658071E-2</v>
      </c>
      <c r="C396" s="10">
        <v>-1.00673392980444E-2</v>
      </c>
      <c r="D396" s="10">
        <v>-9.6336764561074477E-3</v>
      </c>
      <c r="E396" s="10">
        <v>7.5471698113207496E-3</v>
      </c>
      <c r="F396" s="10"/>
      <c r="G396" s="10">
        <v>2.0400000000000001E-3</v>
      </c>
      <c r="H396" s="10">
        <v>2.0400000000000001E-3</v>
      </c>
      <c r="I396" s="10">
        <v>3.7986704653386397E-3</v>
      </c>
      <c r="J396" s="10">
        <v>-6.4400000000000004E-3</v>
      </c>
      <c r="K396" s="10">
        <f t="shared" si="6"/>
        <v>7.337007391713982E-3</v>
      </c>
      <c r="L396" s="10"/>
    </row>
    <row r="397" spans="1:12" x14ac:dyDescent="0.25">
      <c r="A397" s="9">
        <v>37986</v>
      </c>
      <c r="B397" s="10">
        <v>7.2806549023310006E-4</v>
      </c>
      <c r="C397" s="10">
        <v>2.975351134792386E-2</v>
      </c>
      <c r="D397" s="10">
        <v>2.8471842785183509E-2</v>
      </c>
      <c r="E397" s="10">
        <v>6.6880684858212601E-3</v>
      </c>
      <c r="F397" s="10"/>
      <c r="G397" s="10">
        <v>-2.9399999999999999E-3</v>
      </c>
      <c r="H397" s="10">
        <v>-2.9399999999999999E-3</v>
      </c>
      <c r="I397" s="10">
        <v>1.892147587509919E-3</v>
      </c>
      <c r="J397" s="10">
        <v>2.8910000000000002E-2</v>
      </c>
      <c r="K397" s="10">
        <f t="shared" si="6"/>
        <v>9.2747832167370953E-3</v>
      </c>
      <c r="L397" s="10"/>
    </row>
    <row r="398" spans="1:12" x14ac:dyDescent="0.25">
      <c r="A398" s="9">
        <v>38017</v>
      </c>
      <c r="B398" s="10">
        <v>-3.412817259279301E-3</v>
      </c>
      <c r="C398" s="10">
        <v>5.4675461292753242E-3</v>
      </c>
      <c r="D398" s="10">
        <v>5.2320249530591317E-3</v>
      </c>
      <c r="E398" s="10">
        <v>8.7695987244220692E-3</v>
      </c>
      <c r="F398" s="10"/>
      <c r="G398" s="10">
        <v>1.074E-2</v>
      </c>
      <c r="H398" s="10">
        <v>1.074E-2</v>
      </c>
      <c r="I398" s="10">
        <v>1.0988067645293332E-2</v>
      </c>
      <c r="J398" s="10">
        <v>1.3299999999999999E-2</v>
      </c>
      <c r="K398" s="10">
        <f t="shared" si="6"/>
        <v>5.1585968414932654E-3</v>
      </c>
      <c r="L398" s="10"/>
    </row>
    <row r="399" spans="1:12" x14ac:dyDescent="0.25">
      <c r="A399" s="9">
        <v>38046</v>
      </c>
      <c r="B399" s="10">
        <v>2.1317334044283869E-2</v>
      </c>
      <c r="C399" s="10">
        <v>3.327132446640859E-2</v>
      </c>
      <c r="D399" s="10">
        <v>3.183812183997959E-2</v>
      </c>
      <c r="E399" s="10">
        <v>7.9030558482613405E-3</v>
      </c>
      <c r="F399" s="10"/>
      <c r="G399" s="10">
        <v>5.6699999999999997E-3</v>
      </c>
      <c r="H399" s="10">
        <v>5.6699999999999997E-3</v>
      </c>
      <c r="I399" s="10">
        <v>4.5852084571622459E-3</v>
      </c>
      <c r="J399" s="10">
        <v>4.7460000000000002E-2</v>
      </c>
      <c r="K399" s="10">
        <f t="shared" si="6"/>
        <v>2.2166704678894728E-2</v>
      </c>
      <c r="L399" s="10"/>
    </row>
    <row r="400" spans="1:12" x14ac:dyDescent="0.25">
      <c r="A400" s="9">
        <v>38077</v>
      </c>
      <c r="B400" s="10">
        <v>6.3541669454088691E-4</v>
      </c>
      <c r="C400" s="10">
        <v>-1.885853702227135E-3</v>
      </c>
      <c r="D400" s="10">
        <v>-1.8046182683380629E-3</v>
      </c>
      <c r="E400" s="10">
        <v>1.0454783063251301E-2</v>
      </c>
      <c r="F400" s="10"/>
      <c r="G400" s="10">
        <v>4.0499999999999998E-3</v>
      </c>
      <c r="H400" s="10">
        <v>4.0499999999999998E-3</v>
      </c>
      <c r="I400" s="10">
        <v>3.296424647111862E-3</v>
      </c>
      <c r="J400" s="10">
        <v>-3.696E-2</v>
      </c>
      <c r="K400" s="10">
        <f t="shared" si="6"/>
        <v>-1.625759748203849E-3</v>
      </c>
      <c r="L400" s="10"/>
    </row>
    <row r="401" spans="1:12" x14ac:dyDescent="0.25">
      <c r="A401" s="9">
        <v>38107</v>
      </c>
      <c r="B401" s="10">
        <v>1.0968074135161959E-2</v>
      </c>
      <c r="C401" s="10">
        <v>-3.7115748250449249E-2</v>
      </c>
      <c r="D401" s="10">
        <v>-3.5516942410058747E-2</v>
      </c>
      <c r="E401" s="10">
        <v>1.1122607346094399E-2</v>
      </c>
      <c r="F401" s="10"/>
      <c r="G401" s="10">
        <v>-1.145E-2</v>
      </c>
      <c r="H401" s="10">
        <v>-1.145E-2</v>
      </c>
      <c r="I401" s="10">
        <v>0</v>
      </c>
      <c r="J401" s="10">
        <v>-5.2850000000000001E-2</v>
      </c>
      <c r="K401" s="10">
        <f t="shared" si="6"/>
        <v>-9.3387786773765774E-3</v>
      </c>
      <c r="L401" s="10"/>
    </row>
    <row r="402" spans="1:12" x14ac:dyDescent="0.25">
      <c r="A402" s="9">
        <v>38138</v>
      </c>
      <c r="B402" s="10">
        <v>1.375985148749503E-2</v>
      </c>
      <c r="C402" s="10">
        <v>-1.342979161571616E-2</v>
      </c>
      <c r="D402" s="10">
        <v>-1.2851287064883759E-2</v>
      </c>
      <c r="E402" s="10">
        <v>7.67459708365115E-4</v>
      </c>
      <c r="F402" s="10"/>
      <c r="G402" s="10">
        <v>3.4499999999999999E-3</v>
      </c>
      <c r="H402" s="10">
        <v>3.4499999999999999E-3</v>
      </c>
      <c r="I402" s="10">
        <v>6.0657118786865243E-3</v>
      </c>
      <c r="J402" s="10">
        <v>-9.6600000000000002E-3</v>
      </c>
      <c r="K402" s="10">
        <f t="shared" si="6"/>
        <v>3.2831498856431846E-3</v>
      </c>
      <c r="L402" s="10"/>
    </row>
    <row r="403" spans="1:12" x14ac:dyDescent="0.25">
      <c r="A403" s="9">
        <v>38168</v>
      </c>
      <c r="B403" s="10">
        <v>1.1321703657101259E-2</v>
      </c>
      <c r="C403" s="10">
        <v>-2.523235993502607E-2</v>
      </c>
      <c r="D403" s="10">
        <v>-2.414544544905807E-2</v>
      </c>
      <c r="E403" s="10">
        <v>4.3456032719837402E-3</v>
      </c>
      <c r="F403" s="10"/>
      <c r="G403" s="10">
        <v>3.7499999999999999E-3</v>
      </c>
      <c r="H403" s="10">
        <v>3.7499999999999999E-3</v>
      </c>
      <c r="I403" s="10">
        <v>4.4381175682457839E-3</v>
      </c>
      <c r="J403" s="10">
        <v>-5.5719999999999999E-2</v>
      </c>
      <c r="K403" s="10">
        <f t="shared" si="6"/>
        <v>-4.3527269915449585E-3</v>
      </c>
      <c r="L403" s="10"/>
    </row>
    <row r="404" spans="1:12" x14ac:dyDescent="0.25">
      <c r="A404" s="9">
        <v>38199</v>
      </c>
      <c r="B404" s="10">
        <v>6.4887654449958003E-3</v>
      </c>
      <c r="C404" s="10">
        <v>-4.4529331515353824E-3</v>
      </c>
      <c r="D404" s="10">
        <v>-4.2611176590521584E-3</v>
      </c>
      <c r="E404" s="10">
        <v>-4.32680071264957E-3</v>
      </c>
      <c r="F404" s="10"/>
      <c r="G404" s="10">
        <v>1.8400000000000001E-3</v>
      </c>
      <c r="H404" s="10">
        <v>1.8400000000000001E-3</v>
      </c>
      <c r="I404" s="10">
        <v>1.0671112963736722E-2</v>
      </c>
      <c r="J404" s="10">
        <v>-1.6800000000000001E-3</v>
      </c>
      <c r="K404" s="10">
        <f t="shared" si="6"/>
        <v>2.5585323220482818E-3</v>
      </c>
      <c r="L404" s="10"/>
    </row>
    <row r="405" spans="1:12" x14ac:dyDescent="0.25">
      <c r="A405" s="9">
        <v>38230</v>
      </c>
      <c r="B405" s="10">
        <v>1.38328652748531E-2</v>
      </c>
      <c r="C405" s="10">
        <v>-9.1126902905754176E-3</v>
      </c>
      <c r="D405" s="10">
        <v>-8.7201501116753351E-3</v>
      </c>
      <c r="E405" s="10">
        <v>1.2781186094070801E-3</v>
      </c>
      <c r="F405" s="10">
        <v>5.0626000000000101E-2</v>
      </c>
      <c r="G405" s="10">
        <v>-2.2499999999999998E-3</v>
      </c>
      <c r="H405" s="10">
        <v>-2.2499999999999998E-3</v>
      </c>
      <c r="I405" s="10">
        <v>-1.8147323269823996E-3</v>
      </c>
      <c r="J405" s="10">
        <v>5.5999999999999999E-3</v>
      </c>
      <c r="K405" s="10">
        <f>0.3*B405+0.1*C405+0.1*D405+0.1*E405+0.1*G405+0.1*H405+0.1*J405+0.1*I405+0.1*F405</f>
        <v>7.4855141704733329E-3</v>
      </c>
      <c r="L405" s="10"/>
    </row>
    <row r="406" spans="1:12" x14ac:dyDescent="0.25">
      <c r="A406" s="9">
        <v>38260</v>
      </c>
      <c r="B406" s="10">
        <v>1.071163727975288E-2</v>
      </c>
      <c r="C406" s="10">
        <v>9.466393961591173E-3</v>
      </c>
      <c r="D406" s="10">
        <v>9.0586175683711832E-3</v>
      </c>
      <c r="E406" s="10">
        <v>-6.6377329588972502E-3</v>
      </c>
      <c r="F406" s="10">
        <v>4.2576637948307003E-2</v>
      </c>
      <c r="G406" s="10">
        <v>7.8799999999999999E-3</v>
      </c>
      <c r="H406" s="10">
        <v>7.8799999999999999E-3</v>
      </c>
      <c r="I406" s="10">
        <v>6.5283860837946775E-3</v>
      </c>
      <c r="J406" s="10">
        <v>4.6899999999999997E-3</v>
      </c>
      <c r="K406" s="10">
        <f t="shared" ref="K406:K469" si="7">0.3*B406+0.1*C406+0.1*D406+0.1*E406+0.1*G406+0.1*H406+0.1*J406+0.1*I406+0.1*F406</f>
        <v>1.1357721444242543E-2</v>
      </c>
      <c r="L406" s="10"/>
    </row>
    <row r="407" spans="1:12" x14ac:dyDescent="0.25">
      <c r="A407" s="9">
        <v>38291</v>
      </c>
      <c r="B407" s="10">
        <v>1.0017220359115331E-3</v>
      </c>
      <c r="C407" s="10">
        <v>2.4585278633386248E-2</v>
      </c>
      <c r="D407" s="10">
        <v>2.3526237958752669E-2</v>
      </c>
      <c r="E407" s="10">
        <v>-1.87612438961706E-2</v>
      </c>
      <c r="F407" s="10">
        <v>-1.92178341500913E-2</v>
      </c>
      <c r="G407" s="10">
        <v>-6.0000000000000002E-5</v>
      </c>
      <c r="H407" s="10">
        <v>-6.0000000000000002E-5</v>
      </c>
      <c r="I407" s="10">
        <v>6.5681444991764972E-4</v>
      </c>
      <c r="J407" s="10">
        <v>2.3310000000000001E-2</v>
      </c>
      <c r="K407" s="10">
        <f t="shared" si="7"/>
        <v>3.6984419103529278E-3</v>
      </c>
      <c r="L407" s="10"/>
    </row>
    <row r="408" spans="1:12" x14ac:dyDescent="0.25">
      <c r="A408" s="9">
        <v>38321</v>
      </c>
      <c r="B408" s="10">
        <v>-4.1194103963080719E-3</v>
      </c>
      <c r="C408" s="10">
        <v>3.1266550663403218E-2</v>
      </c>
      <c r="D408" s="10">
        <v>2.9919706098336159E-2</v>
      </c>
      <c r="E408" s="10">
        <v>5.7621791513882102E-3</v>
      </c>
      <c r="F408" s="10">
        <v>-1.64592926423043E-2</v>
      </c>
      <c r="G408" s="10">
        <v>1.308E-2</v>
      </c>
      <c r="H408" s="10">
        <v>1.308E-2</v>
      </c>
      <c r="I408" s="10">
        <v>7.8765999343618342E-3</v>
      </c>
      <c r="J408" s="10">
        <v>3.619E-2</v>
      </c>
      <c r="K408" s="10">
        <f t="shared" si="7"/>
        <v>1.0835751201626092E-2</v>
      </c>
      <c r="L408" s="10"/>
    </row>
    <row r="409" spans="1:12" x14ac:dyDescent="0.25">
      <c r="A409" s="9">
        <v>38352</v>
      </c>
      <c r="B409" s="10">
        <v>4.7372344770919596E-3</v>
      </c>
      <c r="C409" s="10">
        <v>-5.2236552416929077E-3</v>
      </c>
      <c r="D409" s="10">
        <v>-4.9986399610565009E-3</v>
      </c>
      <c r="E409" s="10">
        <v>-5.2083333333319303E-4</v>
      </c>
      <c r="F409" s="10">
        <v>4.4825181791014997E-3</v>
      </c>
      <c r="G409" s="10">
        <v>4.2500000000000003E-3</v>
      </c>
      <c r="H409" s="10">
        <v>4.2500000000000003E-3</v>
      </c>
      <c r="I409" s="10">
        <v>8.8733311624881166E-3</v>
      </c>
      <c r="J409" s="10">
        <v>-2.1069999999999998E-2</v>
      </c>
      <c r="K409" s="10">
        <f t="shared" si="7"/>
        <v>4.2544242367828933E-4</v>
      </c>
      <c r="L409" s="10"/>
    </row>
    <row r="410" spans="1:12" x14ac:dyDescent="0.25">
      <c r="A410" s="9">
        <v>38383</v>
      </c>
      <c r="B410" s="10">
        <v>1.0224187232427399E-2</v>
      </c>
      <c r="C410" s="10">
        <v>-2.8888731207126581E-2</v>
      </c>
      <c r="D410" s="10">
        <v>-2.764431409706963E-2</v>
      </c>
      <c r="E410" s="10">
        <v>3.3871808233454401E-3</v>
      </c>
      <c r="F410" s="10">
        <v>3.4807616025386699E-2</v>
      </c>
      <c r="G410" s="10">
        <v>2.01979999999999E-2</v>
      </c>
      <c r="H410" s="10">
        <v>2.01979999999999E-2</v>
      </c>
      <c r="I410" s="10">
        <v>5.5676591624293703E-3</v>
      </c>
      <c r="J410" s="10">
        <v>-5.2359999999999997E-2</v>
      </c>
      <c r="K410" s="10">
        <f t="shared" si="7"/>
        <v>5.9379724042472925E-4</v>
      </c>
      <c r="L410" s="10"/>
    </row>
    <row r="411" spans="1:12" x14ac:dyDescent="0.25">
      <c r="A411" s="9">
        <v>38411</v>
      </c>
      <c r="B411" s="10">
        <v>2.0638242106301111E-3</v>
      </c>
      <c r="C411" s="10">
        <v>1.65886965177628E-3</v>
      </c>
      <c r="D411" s="10">
        <v>1.5874118309663671E-3</v>
      </c>
      <c r="E411" s="10">
        <v>1.16852765515452E-2</v>
      </c>
      <c r="F411" s="10">
        <v>5.0790608528990004E-3</v>
      </c>
      <c r="G411" s="10">
        <v>1.29406249999999E-2</v>
      </c>
      <c r="H411" s="10">
        <v>1.29406249999999E-2</v>
      </c>
      <c r="I411" s="10">
        <v>4.2529289038670494E-3</v>
      </c>
      <c r="J411" s="10">
        <v>2.8629999999999999E-2</v>
      </c>
      <c r="K411" s="10">
        <f t="shared" si="7"/>
        <v>8.4966270422944037E-3</v>
      </c>
      <c r="L411" s="10"/>
    </row>
    <row r="412" spans="1:12" x14ac:dyDescent="0.25">
      <c r="A412" s="9">
        <v>38442</v>
      </c>
      <c r="B412" s="10">
        <v>1.1056280492205851E-2</v>
      </c>
      <c r="C412" s="10">
        <v>-1.0958693864736211E-3</v>
      </c>
      <c r="D412" s="10">
        <v>-1.0486634844512101E-3</v>
      </c>
      <c r="E412" s="10">
        <v>1.9250513347022699E-2</v>
      </c>
      <c r="F412" s="10">
        <v>-1.0678871090770301E-2</v>
      </c>
      <c r="G412" s="10">
        <v>-5.4480400000001005E-4</v>
      </c>
      <c r="H412" s="10">
        <v>-5.4480400000001005E-4</v>
      </c>
      <c r="I412" s="10">
        <v>5.9129045145844411E-3</v>
      </c>
      <c r="J412" s="10">
        <v>1.008E-2</v>
      </c>
      <c r="K412" s="10">
        <f t="shared" si="7"/>
        <v>5.4499247376529536E-3</v>
      </c>
      <c r="L412" s="10"/>
    </row>
    <row r="413" spans="1:12" x14ac:dyDescent="0.25">
      <c r="A413" s="9">
        <v>38472</v>
      </c>
      <c r="B413" s="10">
        <v>-1.3575046758724839E-3</v>
      </c>
      <c r="C413" s="10">
        <v>-2.3105454305443581E-2</v>
      </c>
      <c r="D413" s="10">
        <v>-2.2110158857291808E-2</v>
      </c>
      <c r="E413" s="10">
        <v>-4.5328632586250101E-3</v>
      </c>
      <c r="F413" s="10">
        <v>4.7224363916731297E-3</v>
      </c>
      <c r="G413" s="10">
        <v>-1.7114027E-2</v>
      </c>
      <c r="H413" s="10">
        <v>-1.7114027E-2</v>
      </c>
      <c r="I413" s="10">
        <v>5.3221066010010146E-3</v>
      </c>
      <c r="J413" s="10">
        <v>-2.0580000000000001E-2</v>
      </c>
      <c r="K413" s="10">
        <f t="shared" si="7"/>
        <v>-9.8584501456303701E-3</v>
      </c>
      <c r="L413" s="10"/>
    </row>
    <row r="414" spans="1:12" x14ac:dyDescent="0.25">
      <c r="A414" s="9">
        <v>38503</v>
      </c>
      <c r="B414" s="10">
        <v>3.8978993693078771E-4</v>
      </c>
      <c r="C414" s="10">
        <v>1.805137775973234E-2</v>
      </c>
      <c r="D414" s="10">
        <v>1.7273792784357211E-2</v>
      </c>
      <c r="E414" s="10">
        <v>5.05944852011053E-4</v>
      </c>
      <c r="F414" s="10">
        <v>1.41966426858513E-2</v>
      </c>
      <c r="G414" s="10">
        <v>2.5551612000000098E-2</v>
      </c>
      <c r="H414" s="10">
        <v>2.5551612000000098E-2</v>
      </c>
      <c r="I414" s="10">
        <v>5.6099873577749879E-3</v>
      </c>
      <c r="J414" s="10">
        <v>3.227E-2</v>
      </c>
      <c r="K414" s="10">
        <f t="shared" si="7"/>
        <v>1.4018033925051944E-2</v>
      </c>
      <c r="L414" s="10"/>
    </row>
    <row r="415" spans="1:12" x14ac:dyDescent="0.25">
      <c r="A415" s="9">
        <v>38533</v>
      </c>
      <c r="B415" s="10">
        <v>4.7259356442428922E-3</v>
      </c>
      <c r="C415" s="10">
        <v>1.606961471187867E-2</v>
      </c>
      <c r="D415" s="10">
        <v>1.537739658169816E-2</v>
      </c>
      <c r="E415" s="10">
        <v>-5.0568900126413097E-4</v>
      </c>
      <c r="F415" s="10">
        <v>2.2131845266244E-2</v>
      </c>
      <c r="G415" s="10">
        <v>2.6894630999999999E-2</v>
      </c>
      <c r="H415" s="10">
        <v>2.6894630999999999E-2</v>
      </c>
      <c r="I415" s="10">
        <v>5.6572640842287346E-3</v>
      </c>
      <c r="J415" s="10">
        <v>3.1289999999999998E-2</v>
      </c>
      <c r="K415" s="10">
        <f t="shared" si="7"/>
        <v>1.5798750057551408E-2</v>
      </c>
      <c r="L415" s="10"/>
    </row>
    <row r="416" spans="1:12" x14ac:dyDescent="0.25">
      <c r="A416" s="9">
        <v>38564</v>
      </c>
      <c r="B416" s="10">
        <v>-9.3781251413849187E-3</v>
      </c>
      <c r="C416" s="10">
        <v>-3.8812661085415238E-3</v>
      </c>
      <c r="D416" s="10">
        <v>-3.714075866799036E-3</v>
      </c>
      <c r="E416" s="10">
        <v>-5.3124209461169504E-3</v>
      </c>
      <c r="F416" s="10">
        <v>-9.7159248635143598E-3</v>
      </c>
      <c r="G416" s="10">
        <v>3.4702086E-2</v>
      </c>
      <c r="H416" s="10">
        <v>3.4702086E-2</v>
      </c>
      <c r="I416" s="10">
        <v>3.9846863036180876E-3</v>
      </c>
      <c r="J416" s="10">
        <v>-6.0899999999999999E-3</v>
      </c>
      <c r="K416" s="10">
        <f t="shared" si="7"/>
        <v>1.6540795094491462E-3</v>
      </c>
      <c r="L416" s="10"/>
    </row>
    <row r="417" spans="1:12" x14ac:dyDescent="0.25">
      <c r="A417" s="9">
        <v>38595</v>
      </c>
      <c r="B417" s="10">
        <v>9.4887303192830452E-3</v>
      </c>
      <c r="C417" s="10">
        <v>9.0325822053870068E-3</v>
      </c>
      <c r="D417" s="10">
        <v>8.6434927793478788E-3</v>
      </c>
      <c r="E417" s="10">
        <v>1.32248219735505E-2</v>
      </c>
      <c r="F417" s="10">
        <v>1.27079050644738E-2</v>
      </c>
      <c r="G417" s="10">
        <v>6.8703670000001002E-3</v>
      </c>
      <c r="H417" s="10">
        <v>6.8703670000001002E-3</v>
      </c>
      <c r="I417" s="10">
        <v>3.5019455252913753E-3</v>
      </c>
      <c r="J417" s="10">
        <v>2.9680000000000002E-2</v>
      </c>
      <c r="K417" s="10">
        <f t="shared" si="7"/>
        <v>1.1899767250589988E-2</v>
      </c>
      <c r="L417" s="10"/>
    </row>
    <row r="418" spans="1:12" x14ac:dyDescent="0.25">
      <c r="A418" s="9">
        <v>38625</v>
      </c>
      <c r="B418" s="10">
        <v>8.3518280577941119E-3</v>
      </c>
      <c r="C418" s="10">
        <v>2.8371005102370271E-3</v>
      </c>
      <c r="D418" s="10">
        <v>2.7148889671762752E-3</v>
      </c>
      <c r="E418" s="10">
        <v>1.2550200803211899E-3</v>
      </c>
      <c r="F418" s="10">
        <v>2.1682967337147301E-2</v>
      </c>
      <c r="G418" s="10">
        <v>2.2504937999999999E-2</v>
      </c>
      <c r="H418" s="10">
        <v>2.2504937999999999E-2</v>
      </c>
      <c r="I418" s="10">
        <v>-2.2877084141139557E-2</v>
      </c>
      <c r="J418" s="10">
        <v>4.0600000000000002E-3</v>
      </c>
      <c r="K418" s="10">
        <f t="shared" si="7"/>
        <v>7.9738252927124553E-3</v>
      </c>
      <c r="L418" s="10"/>
    </row>
    <row r="419" spans="1:12" x14ac:dyDescent="0.25">
      <c r="A419" s="9">
        <v>38656</v>
      </c>
      <c r="B419" s="10">
        <v>5.9804117741424929E-3</v>
      </c>
      <c r="C419" s="10">
        <v>-1.650604310759151E-3</v>
      </c>
      <c r="D419" s="10">
        <v>-1.5795025295311921E-3</v>
      </c>
      <c r="E419" s="10">
        <v>1.4038606166959299E-2</v>
      </c>
      <c r="F419" s="10">
        <v>1.0566242210783099E-2</v>
      </c>
      <c r="G419" s="10">
        <v>-2.236084E-2</v>
      </c>
      <c r="H419" s="10">
        <v>-2.236084E-2</v>
      </c>
      <c r="I419" s="10">
        <v>-1.3809523809523239E-2</v>
      </c>
      <c r="J419" s="10">
        <v>-1.001E-2</v>
      </c>
      <c r="K419" s="10">
        <f t="shared" si="7"/>
        <v>-2.9225226949643702E-3</v>
      </c>
      <c r="L419" s="10"/>
    </row>
    <row r="420" spans="1:12" x14ac:dyDescent="0.25">
      <c r="A420" s="9">
        <v>38686</v>
      </c>
      <c r="B420" s="10">
        <v>-7.7112109294602349E-3</v>
      </c>
      <c r="C420" s="10">
        <v>2.7921360740241211E-2</v>
      </c>
      <c r="D420" s="10">
        <v>2.6718614285503969E-2</v>
      </c>
      <c r="E420" s="10">
        <v>4.4499381953029297E-3</v>
      </c>
      <c r="F420" s="10">
        <v>9.7408400357461601E-3</v>
      </c>
      <c r="G420" s="10">
        <v>4.0686186000000103E-2</v>
      </c>
      <c r="H420" s="10">
        <v>4.0686186000000103E-2</v>
      </c>
      <c r="I420" s="10">
        <v>6.0357315306614166E-3</v>
      </c>
      <c r="J420" s="10">
        <v>4.0599999999999997E-2</v>
      </c>
      <c r="K420" s="10">
        <f t="shared" si="7"/>
        <v>1.737052239990752E-2</v>
      </c>
      <c r="L420" s="10"/>
    </row>
    <row r="421" spans="1:12" x14ac:dyDescent="0.25">
      <c r="A421" s="9">
        <v>38717</v>
      </c>
      <c r="B421" s="10">
        <v>1.582715468348954E-3</v>
      </c>
      <c r="C421" s="10">
        <v>-7.0984155561865658E-3</v>
      </c>
      <c r="D421" s="10">
        <v>-6.7926427027829566E-3</v>
      </c>
      <c r="E421" s="10">
        <v>0</v>
      </c>
      <c r="F421" s="10">
        <v>3.0799185768651999E-2</v>
      </c>
      <c r="G421" s="10">
        <v>3.5346508999999998E-2</v>
      </c>
      <c r="H421" s="10">
        <v>3.5346508999999998E-2</v>
      </c>
      <c r="I421" s="10">
        <v>6.3994880409571978E-3</v>
      </c>
      <c r="J421" s="10">
        <v>-1.9599999999999999E-3</v>
      </c>
      <c r="K421" s="10">
        <f t="shared" si="7"/>
        <v>9.6788779955686542E-3</v>
      </c>
      <c r="L421" s="10"/>
    </row>
    <row r="422" spans="1:12" x14ac:dyDescent="0.25">
      <c r="A422" s="9">
        <v>38748</v>
      </c>
      <c r="B422" s="10">
        <v>4.4870355876512934E-3</v>
      </c>
      <c r="C422" s="10">
        <v>1.329624105219364E-2</v>
      </c>
      <c r="D422" s="10">
        <v>1.2723489353749029E-2</v>
      </c>
      <c r="E422" s="10">
        <v>-3.10115678070393E-2</v>
      </c>
      <c r="F422" s="10">
        <v>1.7944535073409498E-2</v>
      </c>
      <c r="G422" s="10">
        <v>4.92766259999999E-2</v>
      </c>
      <c r="H422" s="10">
        <v>4.92766259999999E-2</v>
      </c>
      <c r="I422" s="10">
        <v>1.1604800890231391E-2</v>
      </c>
      <c r="J422" s="10">
        <v>1.729E-2</v>
      </c>
      <c r="K422" s="10">
        <f t="shared" si="7"/>
        <v>1.5386185732549794E-2</v>
      </c>
      <c r="L422" s="10"/>
    </row>
    <row r="423" spans="1:12" x14ac:dyDescent="0.25">
      <c r="A423" s="9">
        <v>38776</v>
      </c>
      <c r="B423" s="10">
        <v>1.058438947026125E-2</v>
      </c>
      <c r="C423" s="10">
        <v>-1.6889568499530539E-2</v>
      </c>
      <c r="D423" s="10">
        <v>-1.6162029866158171E-2</v>
      </c>
      <c r="E423" s="10">
        <v>7.8740157480314803E-3</v>
      </c>
      <c r="F423" s="10">
        <v>1.9315114709851599E-2</v>
      </c>
      <c r="G423" s="10">
        <v>2.3018484000000099E-2</v>
      </c>
      <c r="H423" s="10">
        <v>2.3018484000000099E-2</v>
      </c>
      <c r="I423" s="10">
        <v>5.1072522982626451E-3</v>
      </c>
      <c r="J423" s="10">
        <v>-9.1699999999999993E-3</v>
      </c>
      <c r="K423" s="10">
        <f t="shared" si="7"/>
        <v>6.7864920801240965E-3</v>
      </c>
      <c r="L423" s="10"/>
    </row>
    <row r="424" spans="1:12" x14ac:dyDescent="0.25">
      <c r="A424" s="9">
        <v>38807</v>
      </c>
      <c r="B424" s="10">
        <v>1.145434924588567E-2</v>
      </c>
      <c r="C424" s="10">
        <v>1.3066970099025599E-2</v>
      </c>
      <c r="D424" s="10">
        <v>1.250409452476643E-2</v>
      </c>
      <c r="E424" s="10">
        <v>8.8205645161290001E-3</v>
      </c>
      <c r="F424" s="10">
        <v>2.81340504757965E-2</v>
      </c>
      <c r="G424" s="10">
        <v>3.4206279999999999E-2</v>
      </c>
      <c r="H424" s="10">
        <v>3.4206279999999999E-2</v>
      </c>
      <c r="I424" s="10">
        <v>6.2539086929335489E-3</v>
      </c>
      <c r="J424" s="10">
        <v>3.7170000000000002E-2</v>
      </c>
      <c r="K424" s="10">
        <f t="shared" si="7"/>
        <v>2.087251960463081E-2</v>
      </c>
      <c r="L424" s="10"/>
    </row>
    <row r="425" spans="1:12" x14ac:dyDescent="0.25">
      <c r="A425" s="9">
        <v>38837</v>
      </c>
      <c r="B425" s="10">
        <v>1.200307829171012E-2</v>
      </c>
      <c r="C425" s="10">
        <v>3.5296780903965402E-2</v>
      </c>
      <c r="D425" s="10">
        <v>3.3776329286623677E-2</v>
      </c>
      <c r="E425" s="10">
        <v>1.8985760679490302E-2</v>
      </c>
      <c r="F425" s="10">
        <v>6.7605633802816402E-3</v>
      </c>
      <c r="G425" s="10">
        <v>2.1476278000000001E-2</v>
      </c>
      <c r="H425" s="10">
        <v>2.1476278000000001E-2</v>
      </c>
      <c r="I425" s="10">
        <v>7.8464885021734942E-3</v>
      </c>
      <c r="J425" s="10">
        <v>3.5700000000000003E-2</v>
      </c>
      <c r="K425" s="10">
        <f t="shared" si="7"/>
        <v>2.1732771362766488E-2</v>
      </c>
      <c r="L425" s="10"/>
    </row>
    <row r="426" spans="1:12" x14ac:dyDescent="0.25">
      <c r="A426" s="9">
        <v>38868</v>
      </c>
      <c r="B426" s="10">
        <v>-2.2057926654127469E-2</v>
      </c>
      <c r="C426" s="10">
        <v>-8.057547424437473E-3</v>
      </c>
      <c r="D426" s="10">
        <v>-7.7104588033355629E-3</v>
      </c>
      <c r="E426" s="10">
        <v>1.3974013238538901E-2</v>
      </c>
      <c r="F426" s="10">
        <v>-3.5174674234550499E-3</v>
      </c>
      <c r="G426" s="10">
        <v>-2.8393917000000001E-2</v>
      </c>
      <c r="H426" s="10">
        <v>-2.8393917000000001E-2</v>
      </c>
      <c r="I426" s="10">
        <v>5.010406228321794E-3</v>
      </c>
      <c r="J426" s="10">
        <v>-3.4860000000000002E-2</v>
      </c>
      <c r="K426" s="10">
        <f t="shared" si="7"/>
        <v>-1.5812266814674982E-2</v>
      </c>
      <c r="L426" s="10"/>
    </row>
    <row r="427" spans="1:12" x14ac:dyDescent="0.25">
      <c r="A427" s="9">
        <v>38898</v>
      </c>
      <c r="B427" s="10">
        <v>8.6452910338381053E-3</v>
      </c>
      <c r="C427" s="10">
        <v>-1.3456899151433849E-2</v>
      </c>
      <c r="D427" s="10">
        <v>-1.287722691064593E-2</v>
      </c>
      <c r="E427" s="10">
        <v>7.2533849129592402E-3</v>
      </c>
      <c r="F427" s="10">
        <v>-1.66064981949459E-2</v>
      </c>
      <c r="G427" s="10">
        <v>2.8060860000000999E-3</v>
      </c>
      <c r="H427" s="10">
        <v>2.8060860000000999E-3</v>
      </c>
      <c r="I427" s="10">
        <v>1.457278723729715E-3</v>
      </c>
      <c r="J427" s="10">
        <v>3.4299999999999999E-3</v>
      </c>
      <c r="K427" s="10">
        <f t="shared" si="7"/>
        <v>7.4808448117778771E-5</v>
      </c>
      <c r="L427" s="10"/>
    </row>
    <row r="428" spans="1:12" x14ac:dyDescent="0.25">
      <c r="A428" s="9">
        <v>38929</v>
      </c>
      <c r="B428" s="10">
        <v>1.9934816084157779E-2</v>
      </c>
      <c r="C428" s="10">
        <v>-2.1231549702216131E-2</v>
      </c>
      <c r="D428" s="10">
        <v>-2.0316974966031649E-2</v>
      </c>
      <c r="E428" s="10">
        <v>2.1603456553049801E-3</v>
      </c>
      <c r="F428" s="10">
        <v>-3.0184369391418301E-3</v>
      </c>
      <c r="G428" s="10">
        <v>9.0691739999999594E-3</v>
      </c>
      <c r="H428" s="10">
        <v>9.0691739999999594E-3</v>
      </c>
      <c r="I428" s="10">
        <v>8.5011871027050115E-3</v>
      </c>
      <c r="J428" s="10">
        <v>-3.1919999999999997E-2</v>
      </c>
      <c r="K428" s="10">
        <f t="shared" si="7"/>
        <v>1.2117367403093634E-3</v>
      </c>
      <c r="L428" s="10"/>
    </row>
    <row r="429" spans="1:12" x14ac:dyDescent="0.25">
      <c r="A429" s="9">
        <v>38960</v>
      </c>
      <c r="B429" s="10">
        <v>1.1616582401831209E-2</v>
      </c>
      <c r="C429" s="10">
        <v>-5.97158339098702E-4</v>
      </c>
      <c r="D429" s="10">
        <v>-5.7143501988265088E-4</v>
      </c>
      <c r="E429" s="10">
        <v>3.8323353293412401E-3</v>
      </c>
      <c r="F429" s="10">
        <v>2.8148269372391801E-2</v>
      </c>
      <c r="G429" s="10">
        <v>1.53928969999999E-2</v>
      </c>
      <c r="H429" s="10">
        <v>1.53928969999999E-2</v>
      </c>
      <c r="I429" s="10">
        <v>1.556804374240402E-2</v>
      </c>
      <c r="J429" s="10">
        <v>-4.13E-3</v>
      </c>
      <c r="K429" s="10">
        <f t="shared" si="7"/>
        <v>1.0788559629064914E-2</v>
      </c>
      <c r="L429" s="10"/>
    </row>
    <row r="430" spans="1:12" x14ac:dyDescent="0.25">
      <c r="A430" s="9">
        <v>38990</v>
      </c>
      <c r="B430" s="10">
        <v>6.6971480588768799E-3</v>
      </c>
      <c r="C430" s="10">
        <v>-1.921624248857974E-3</v>
      </c>
      <c r="D430" s="10">
        <v>-1.8388479553186679E-3</v>
      </c>
      <c r="E430" s="10">
        <v>1.6941064185158599E-2</v>
      </c>
      <c r="F430" s="10">
        <v>-9.3115797851174298E-3</v>
      </c>
      <c r="G430" s="10">
        <v>1.5571155999999999E-2</v>
      </c>
      <c r="H430" s="10">
        <v>1.5571155999999999E-2</v>
      </c>
      <c r="I430" s="10">
        <v>1.8694384206984261E-2</v>
      </c>
      <c r="J430" s="10">
        <v>2.5899999999999999E-3</v>
      </c>
      <c r="K430" s="10">
        <f t="shared" si="7"/>
        <v>7.6387152579479424E-3</v>
      </c>
      <c r="L430" s="10"/>
    </row>
    <row r="431" spans="1:12" x14ac:dyDescent="0.25">
      <c r="A431" s="9">
        <v>39021</v>
      </c>
      <c r="B431" s="10">
        <v>2.6908128173949502E-4</v>
      </c>
      <c r="C431" s="10">
        <v>3.209824130912435E-3</v>
      </c>
      <c r="D431" s="10">
        <v>3.0715570661478961E-3</v>
      </c>
      <c r="E431" s="10">
        <v>5.8657907085875004E-3</v>
      </c>
      <c r="F431" s="10">
        <v>4.6192159383033199E-2</v>
      </c>
      <c r="G431" s="10">
        <v>2.5931040999999998E-2</v>
      </c>
      <c r="H431" s="10">
        <v>2.5931040999999998E-2</v>
      </c>
      <c r="I431" s="10">
        <v>1.4020406665200427E-2</v>
      </c>
      <c r="J431" s="10">
        <v>3.3669999999999999E-2</v>
      </c>
      <c r="K431" s="10">
        <f t="shared" si="7"/>
        <v>1.5869906379909995E-2</v>
      </c>
      <c r="L431" s="10"/>
    </row>
    <row r="432" spans="1:12" x14ac:dyDescent="0.25">
      <c r="A432" s="9">
        <v>39051</v>
      </c>
      <c r="B432" s="10">
        <v>4.0389124246789651E-3</v>
      </c>
      <c r="C432" s="10">
        <v>1.763783122395924E-2</v>
      </c>
      <c r="D432" s="10">
        <v>1.687806026683333E-2</v>
      </c>
      <c r="E432" s="10">
        <v>8.8640074644275001E-3</v>
      </c>
      <c r="F432" s="10">
        <v>7.6787222606178296E-4</v>
      </c>
      <c r="G432" s="10">
        <v>8.4530039999999307E-3</v>
      </c>
      <c r="H432" s="10">
        <v>8.4530039999999307E-3</v>
      </c>
      <c r="I432" s="10">
        <v>1.1003329955116912E-2</v>
      </c>
      <c r="J432" s="10">
        <v>1.6100000000000001E-3</v>
      </c>
      <c r="K432" s="10">
        <f t="shared" si="7"/>
        <v>8.578384641043553E-3</v>
      </c>
      <c r="L432" s="10"/>
    </row>
    <row r="433" spans="1:12" x14ac:dyDescent="0.25">
      <c r="A433" s="9">
        <v>39082</v>
      </c>
      <c r="B433" s="10">
        <v>1.50421600932028E-2</v>
      </c>
      <c r="C433" s="10">
        <v>-6.7546161798394942E-4</v>
      </c>
      <c r="D433" s="10">
        <v>-6.4636529012588749E-4</v>
      </c>
      <c r="E433" s="10">
        <v>6.2427745664741501E-3</v>
      </c>
      <c r="F433" s="10">
        <v>-6.3684493209545901E-3</v>
      </c>
      <c r="G433" s="10">
        <v>3.0301458999999899E-2</v>
      </c>
      <c r="H433" s="10">
        <v>3.0301458999999899E-2</v>
      </c>
      <c r="I433" s="10">
        <v>1.1671201489331512E-2</v>
      </c>
      <c r="J433" s="10">
        <v>3.8640000000000001E-2</v>
      </c>
      <c r="K433" s="10">
        <f t="shared" si="7"/>
        <v>1.545930981063494E-2</v>
      </c>
      <c r="L433" s="10"/>
    </row>
    <row r="434" spans="1:12" x14ac:dyDescent="0.25">
      <c r="A434" s="9">
        <v>39113</v>
      </c>
      <c r="B434" s="10">
        <v>1.42527254310688E-2</v>
      </c>
      <c r="C434" s="10">
        <v>2.4E-2</v>
      </c>
      <c r="D434" s="10">
        <v>8.2532487313119584E-3</v>
      </c>
      <c r="E434" s="10">
        <v>6.8933823529411199E-3</v>
      </c>
      <c r="F434" s="10">
        <v>5.3745173745173701E-2</v>
      </c>
      <c r="G434" s="10">
        <v>1.3270984E-2</v>
      </c>
      <c r="H434" s="10">
        <v>1.3270984E-2</v>
      </c>
      <c r="I434" s="10">
        <v>2.080826668553952E-2</v>
      </c>
      <c r="J434" s="10">
        <v>1.9460000000000002E-2</v>
      </c>
      <c r="K434" s="10">
        <f t="shared" si="7"/>
        <v>2.0246021580817272E-2</v>
      </c>
      <c r="L434" s="10"/>
    </row>
    <row r="435" spans="1:12" x14ac:dyDescent="0.25">
      <c r="A435" s="9">
        <v>39141</v>
      </c>
      <c r="B435" s="10">
        <v>-5.7797137031188276E-4</v>
      </c>
      <c r="C435" s="10">
        <v>3.9E-2</v>
      </c>
      <c r="D435" s="10">
        <v>-1.2279069828072999E-2</v>
      </c>
      <c r="E435" s="10">
        <v>2.5102692834322298E-3</v>
      </c>
      <c r="F435" s="10">
        <v>1.4363183350432299E-2</v>
      </c>
      <c r="G435" s="10">
        <v>3.08382000000007E-3</v>
      </c>
      <c r="H435" s="10">
        <v>3.08382000000007E-3</v>
      </c>
      <c r="I435" s="10">
        <v>1.8096096512516063E-2</v>
      </c>
      <c r="J435" s="10">
        <v>-4.0809999999999999E-2</v>
      </c>
      <c r="K435" s="10">
        <f t="shared" si="7"/>
        <v>2.5314205207372089E-3</v>
      </c>
      <c r="L435" s="10"/>
    </row>
    <row r="436" spans="1:12" x14ac:dyDescent="0.25">
      <c r="A436" s="9">
        <v>39172</v>
      </c>
      <c r="B436" s="10">
        <v>3.5781484602607299E-3</v>
      </c>
      <c r="C436" s="10">
        <v>7.0000000000000001E-3</v>
      </c>
      <c r="D436" s="10">
        <v>-1.5668678134099109E-2</v>
      </c>
      <c r="E436" s="10">
        <v>1.11541088094698E-2</v>
      </c>
      <c r="F436" s="10">
        <v>-1.27871694841785E-2</v>
      </c>
      <c r="G436" s="10">
        <v>2.3590231E-2</v>
      </c>
      <c r="H436" s="10">
        <v>2.3590231E-2</v>
      </c>
      <c r="I436" s="10">
        <v>8.3764641786970157E-3</v>
      </c>
      <c r="J436" s="10">
        <v>-1.358E-2</v>
      </c>
      <c r="K436" s="10">
        <f t="shared" si="7"/>
        <v>4.2409632750671396E-3</v>
      </c>
      <c r="L436" s="10"/>
    </row>
    <row r="437" spans="1:12" x14ac:dyDescent="0.25">
      <c r="A437" s="9">
        <v>39202</v>
      </c>
      <c r="B437" s="10">
        <v>-6.6849409460955252E-3</v>
      </c>
      <c r="C437" s="10">
        <v>-3.3000000000000002E-2</v>
      </c>
      <c r="D437" s="10">
        <v>1.7886137394306181E-2</v>
      </c>
      <c r="E437" s="10">
        <v>1.0355695632597899E-2</v>
      </c>
      <c r="F437" s="10">
        <v>-1.7343578485181199E-2</v>
      </c>
      <c r="G437" s="10">
        <v>2.2277707000000001E-2</v>
      </c>
      <c r="H437" s="10">
        <v>2.2277707000000001E-2</v>
      </c>
      <c r="I437" s="10">
        <v>8.4419531302762328E-3</v>
      </c>
      <c r="J437" s="10">
        <v>3.2620000000000003E-2</v>
      </c>
      <c r="K437" s="10">
        <f t="shared" si="7"/>
        <v>4.3460798833712547E-3</v>
      </c>
      <c r="L437" s="10"/>
    </row>
    <row r="438" spans="1:12" x14ac:dyDescent="0.25">
      <c r="A438" s="9">
        <v>39233</v>
      </c>
      <c r="B438" s="10">
        <v>1.0255589743037421E-2</v>
      </c>
      <c r="C438" s="10">
        <v>-3.0000000000000001E-3</v>
      </c>
      <c r="D438" s="10">
        <v>1.188520585932751E-2</v>
      </c>
      <c r="E438" s="10">
        <v>8.2442067736185898E-3</v>
      </c>
      <c r="F438" s="10">
        <v>-1.7798629728924799E-2</v>
      </c>
      <c r="G438" s="10">
        <v>2.5930030999999899E-2</v>
      </c>
      <c r="H438" s="10">
        <v>2.5930030999999899E-2</v>
      </c>
      <c r="I438" s="10">
        <v>6.4291454594160155E-3</v>
      </c>
      <c r="J438" s="10">
        <v>4.3540000000000002E-2</v>
      </c>
      <c r="K438" s="10">
        <f t="shared" si="7"/>
        <v>1.3192675959254939E-2</v>
      </c>
      <c r="L438" s="10"/>
    </row>
    <row r="439" spans="1:12" x14ac:dyDescent="0.25">
      <c r="A439" s="9">
        <v>39263</v>
      </c>
      <c r="B439" s="10">
        <v>1.90723417621259E-2</v>
      </c>
      <c r="C439" s="10">
        <v>1.7000000000000001E-2</v>
      </c>
      <c r="D439" s="10">
        <v>1.4738049391404851E-2</v>
      </c>
      <c r="E439" s="10">
        <v>8.6187845303866695E-3</v>
      </c>
      <c r="F439" s="10">
        <v>3.1086511486846402E-3</v>
      </c>
      <c r="G439" s="10">
        <v>-9.5245160000000401E-3</v>
      </c>
      <c r="H439" s="10">
        <v>-9.5245160000000401E-3</v>
      </c>
      <c r="I439" s="10">
        <v>9.382486026084394E-3</v>
      </c>
      <c r="J439" s="10">
        <v>2.5760000000000002E-2</v>
      </c>
      <c r="K439" s="10">
        <f t="shared" si="7"/>
        <v>1.1677596438293818E-2</v>
      </c>
      <c r="L439" s="10"/>
    </row>
    <row r="440" spans="1:12" x14ac:dyDescent="0.25">
      <c r="A440" s="9">
        <v>39294</v>
      </c>
      <c r="B440" s="10">
        <v>-2.6155991195070932E-3</v>
      </c>
      <c r="C440" s="10">
        <v>-4.0000000000000001E-3</v>
      </c>
      <c r="D440" s="10">
        <v>-9.4847074630101946E-3</v>
      </c>
      <c r="E440" s="10">
        <v>7.0113935144609004E-3</v>
      </c>
      <c r="F440" s="10">
        <v>2.35071806500378E-2</v>
      </c>
      <c r="G440" s="10">
        <v>-8.68338199999996E-3</v>
      </c>
      <c r="H440" s="10">
        <v>-8.68338199999996E-3</v>
      </c>
      <c r="I440" s="10">
        <v>1.015228426395942E-2</v>
      </c>
      <c r="J440" s="10">
        <v>-3.9759999999999997E-2</v>
      </c>
      <c r="K440" s="10">
        <f t="shared" si="7"/>
        <v>-3.7787410393073269E-3</v>
      </c>
      <c r="L440" s="10"/>
    </row>
    <row r="441" spans="1:12" x14ac:dyDescent="0.25">
      <c r="A441" s="9">
        <v>39325</v>
      </c>
      <c r="B441" s="10">
        <v>1.1723702766065811E-2</v>
      </c>
      <c r="C441" s="10">
        <v>3.5000000000000003E-2</v>
      </c>
      <c r="D441" s="10">
        <v>-1.7507154665493772E-2</v>
      </c>
      <c r="E441" s="10">
        <v>1.10966057441253E-2</v>
      </c>
      <c r="F441" s="10">
        <v>3.68510449745219E-2</v>
      </c>
      <c r="G441" s="10">
        <v>-1.1300869999999999E-2</v>
      </c>
      <c r="H441" s="10">
        <v>-1.1300869999999999E-2</v>
      </c>
      <c r="I441" s="10">
        <v>9.9197285126941797E-3</v>
      </c>
      <c r="J441" s="10">
        <v>-4.5710000000000001E-2</v>
      </c>
      <c r="K441" s="10">
        <f t="shared" si="7"/>
        <v>4.2219592864045034E-3</v>
      </c>
      <c r="L441" s="10"/>
    </row>
    <row r="442" spans="1:12" x14ac:dyDescent="0.25">
      <c r="A442" s="9">
        <v>39355</v>
      </c>
      <c r="B442" s="10">
        <v>1.628098585252491E-2</v>
      </c>
      <c r="C442" s="10">
        <v>3.1E-2</v>
      </c>
      <c r="D442" s="10">
        <v>3.7335797476675758E-2</v>
      </c>
      <c r="E442" s="10">
        <v>1.7215407789972199E-3</v>
      </c>
      <c r="F442" s="10">
        <v>8.6182336182336599E-3</v>
      </c>
      <c r="G442" s="10">
        <v>1.16226800000001E-2</v>
      </c>
      <c r="H442" s="10">
        <v>1.16226800000001E-2</v>
      </c>
      <c r="I442" s="10">
        <v>2.416801292407068E-2</v>
      </c>
      <c r="J442" s="10">
        <v>3.857E-2</v>
      </c>
      <c r="K442" s="10">
        <f t="shared" si="7"/>
        <v>2.1350190235555226E-2</v>
      </c>
      <c r="L442" s="10"/>
    </row>
    <row r="443" spans="1:12" x14ac:dyDescent="0.25">
      <c r="A443" s="9">
        <v>39386</v>
      </c>
      <c r="B443" s="10">
        <v>6.0819651229360554E-3</v>
      </c>
      <c r="C443" s="10">
        <v>4.5999999999999999E-2</v>
      </c>
      <c r="D443" s="10">
        <v>2.0104809185400779E-2</v>
      </c>
      <c r="E443" s="10">
        <v>-6.0150375939848101E-3</v>
      </c>
      <c r="F443" s="10">
        <v>7.4853470800082499E-3</v>
      </c>
      <c r="G443" s="10">
        <v>3.13571159999999E-2</v>
      </c>
      <c r="H443" s="10">
        <v>3.13571159999999E-2</v>
      </c>
      <c r="I443" s="10">
        <v>1.4196479273140305E-2</v>
      </c>
      <c r="J443" s="10">
        <v>5.1310000000000001E-2</v>
      </c>
      <c r="K443" s="10">
        <f t="shared" si="7"/>
        <v>2.1404172531337251E-2</v>
      </c>
      <c r="L443" s="10"/>
    </row>
    <row r="444" spans="1:12" x14ac:dyDescent="0.25">
      <c r="A444" s="9">
        <v>39416</v>
      </c>
      <c r="B444" s="10">
        <v>5.5947643269701223E-3</v>
      </c>
      <c r="C444" s="10">
        <v>-3.2000000000000001E-2</v>
      </c>
      <c r="D444" s="10">
        <v>7.6098802472968378E-3</v>
      </c>
      <c r="E444" s="10">
        <v>1.4696347525394501E-2</v>
      </c>
      <c r="F444" s="10">
        <v>-6.8339524777458499E-2</v>
      </c>
      <c r="G444" s="10">
        <v>-1.5873338000000001E-2</v>
      </c>
      <c r="H444" s="10">
        <v>-1.5873338000000001E-2</v>
      </c>
      <c r="I444" s="10">
        <v>9.3318402388952275E-3</v>
      </c>
      <c r="J444" s="10">
        <v>-2.947E-2</v>
      </c>
      <c r="K444" s="10">
        <f t="shared" si="7"/>
        <v>-1.1313383978496157E-2</v>
      </c>
      <c r="L444" s="10"/>
    </row>
    <row r="445" spans="1:12" x14ac:dyDescent="0.25">
      <c r="A445" s="9">
        <v>39447</v>
      </c>
      <c r="B445" s="10">
        <v>3.4604454719454822E-2</v>
      </c>
      <c r="C445" s="10">
        <v>1.4E-2</v>
      </c>
      <c r="D445" s="10">
        <v>8.5475936178472378E-3</v>
      </c>
      <c r="E445" s="10">
        <v>2.5559105431309801E-3</v>
      </c>
      <c r="F445" s="10">
        <v>4.7622630153475898E-2</v>
      </c>
      <c r="G445" s="10">
        <v>6.1975900000010896E-4</v>
      </c>
      <c r="H445" s="10">
        <v>6.1975900000010896E-4</v>
      </c>
      <c r="I445" s="10">
        <v>7.8279092702159391E-3</v>
      </c>
      <c r="J445" s="10">
        <v>2.3800000000000002E-2</v>
      </c>
      <c r="K445" s="10">
        <f t="shared" si="7"/>
        <v>2.0940692574303477E-2</v>
      </c>
      <c r="L445" s="10"/>
    </row>
    <row r="446" spans="1:12" x14ac:dyDescent="0.25">
      <c r="A446" s="9">
        <v>39478</v>
      </c>
      <c r="B446" s="10">
        <v>-3.993959099028848E-2</v>
      </c>
      <c r="C446" s="10">
        <v>0</v>
      </c>
      <c r="D446" s="10">
        <v>2.2393598304530572E-2</v>
      </c>
      <c r="E446" s="10">
        <v>1.21096239643086E-2</v>
      </c>
      <c r="F446" s="10">
        <v>4.2657091561938899E-2</v>
      </c>
      <c r="G446" s="10">
        <v>-3.8249999999999999E-2</v>
      </c>
      <c r="H446" s="10">
        <v>-3.8249999999999999E-2</v>
      </c>
      <c r="I446" s="10">
        <v>8.0117424010772414E-3</v>
      </c>
      <c r="J446" s="10">
        <v>3.4790000000000001E-2</v>
      </c>
      <c r="K446" s="10">
        <f t="shared" si="7"/>
        <v>-7.6356716739010158E-3</v>
      </c>
      <c r="L446" s="10"/>
    </row>
    <row r="447" spans="1:12" x14ac:dyDescent="0.25">
      <c r="A447" s="9">
        <v>39507</v>
      </c>
      <c r="B447" s="10">
        <v>3.1242477022989299E-2</v>
      </c>
      <c r="C447" s="10">
        <v>6.0999999999999999E-2</v>
      </c>
      <c r="D447" s="10">
        <v>5.3275632516829763E-2</v>
      </c>
      <c r="E447" s="10">
        <v>-3.0016792611251002E-2</v>
      </c>
      <c r="F447" s="10">
        <v>1.0124664233073901E-2</v>
      </c>
      <c r="G447" s="10">
        <v>1.1076163E-2</v>
      </c>
      <c r="H447" s="10">
        <v>1.1076163E-2</v>
      </c>
      <c r="I447" s="10">
        <v>5.2178133721629575E-3</v>
      </c>
      <c r="J447" s="10">
        <v>5.3409999999999999E-2</v>
      </c>
      <c r="K447" s="10">
        <f t="shared" si="7"/>
        <v>2.6889107457978349E-2</v>
      </c>
      <c r="L447" s="10"/>
    </row>
    <row r="448" spans="1:12" x14ac:dyDescent="0.25">
      <c r="A448" s="9">
        <v>39538</v>
      </c>
      <c r="B448" s="10">
        <v>2.6320867517247E-2</v>
      </c>
      <c r="C448" s="10">
        <v>-3.7999999999999999E-2</v>
      </c>
      <c r="D448" s="10">
        <v>-9.623711132227061E-3</v>
      </c>
      <c r="E448" s="10">
        <v>-1.01709586669552E-2</v>
      </c>
      <c r="F448" s="10">
        <v>4.6365743897449603E-3</v>
      </c>
      <c r="G448" s="10">
        <v>-5.1575864999999999E-2</v>
      </c>
      <c r="H448" s="10">
        <v>-5.1575864999999999E-2</v>
      </c>
      <c r="I448" s="10">
        <v>7.8464509898624731E-4</v>
      </c>
      <c r="J448" s="10">
        <v>-2.5479999999999999E-2</v>
      </c>
      <c r="K448" s="10">
        <f t="shared" si="7"/>
        <v>-1.0204257775871004E-2</v>
      </c>
      <c r="L448" s="10"/>
    </row>
    <row r="449" spans="1:12" x14ac:dyDescent="0.25">
      <c r="A449" s="9">
        <v>39568</v>
      </c>
      <c r="B449" s="10">
        <v>1.419524665944426E-2</v>
      </c>
      <c r="C449" s="10">
        <v>2.1000000000000001E-2</v>
      </c>
      <c r="D449" s="10">
        <v>-7.1918912320503561E-3</v>
      </c>
      <c r="E449" s="10">
        <v>-2.79842588543944E-2</v>
      </c>
      <c r="F449" s="10">
        <v>1.75783901180941E-2</v>
      </c>
      <c r="G449" s="10">
        <v>3.5309704999999997E-2</v>
      </c>
      <c r="H449" s="10">
        <v>3.5309704999999997E-2</v>
      </c>
      <c r="I449" s="10">
        <v>8.0212291176646276E-3</v>
      </c>
      <c r="J449" s="10">
        <v>-3.6819999999999999E-2</v>
      </c>
      <c r="K449" s="10">
        <f t="shared" si="7"/>
        <v>8.7808619127646755E-3</v>
      </c>
      <c r="L449" s="10"/>
    </row>
    <row r="450" spans="1:12" x14ac:dyDescent="0.25">
      <c r="A450" s="9">
        <v>39599</v>
      </c>
      <c r="B450" s="10">
        <v>1.515251773634502E-2</v>
      </c>
      <c r="C450" s="10">
        <v>9.6000000000000002E-2</v>
      </c>
      <c r="D450" s="10">
        <v>1.0914632764048381E-2</v>
      </c>
      <c r="E450" s="10">
        <v>8.7719298245614308E-3</v>
      </c>
      <c r="F450" s="10">
        <v>3.6216901220569801E-2</v>
      </c>
      <c r="G450" s="10">
        <v>3.1417755999999998E-2</v>
      </c>
      <c r="H450" s="10">
        <v>3.1417755999999998E-2</v>
      </c>
      <c r="I450" s="10">
        <v>5.7436879262894643E-3</v>
      </c>
      <c r="J450" s="10">
        <v>2.989E-2</v>
      </c>
      <c r="K450" s="10">
        <f t="shared" si="7"/>
        <v>2.9583021694450415E-2</v>
      </c>
      <c r="L450" s="10"/>
    </row>
    <row r="451" spans="1:12" x14ac:dyDescent="0.25">
      <c r="A451" s="9">
        <v>39629</v>
      </c>
      <c r="B451" s="10">
        <v>-1.4037411740032779E-2</v>
      </c>
      <c r="C451" s="10">
        <v>0.10199999999999999</v>
      </c>
      <c r="D451" s="10">
        <v>1.8814621094369221E-2</v>
      </c>
      <c r="E451" s="10">
        <v>-1.89520624303233E-2</v>
      </c>
      <c r="F451" s="10">
        <v>3.2569515962924699E-2</v>
      </c>
      <c r="G451" s="10">
        <v>-7.6759539999999796E-3</v>
      </c>
      <c r="H451" s="10">
        <v>-7.6759539999999796E-3</v>
      </c>
      <c r="I451" s="10">
        <v>4.9970255800121655E-3</v>
      </c>
      <c r="J451" s="10">
        <v>5.6489999999999999E-2</v>
      </c>
      <c r="K451" s="10">
        <f t="shared" si="7"/>
        <v>1.3845495698688448E-2</v>
      </c>
      <c r="L451" s="10"/>
    </row>
    <row r="452" spans="1:12" x14ac:dyDescent="0.25">
      <c r="A452" s="9">
        <v>39660</v>
      </c>
      <c r="B452" s="10">
        <v>1.062725047498872E-2</v>
      </c>
      <c r="C452" s="10">
        <v>-0.08</v>
      </c>
      <c r="D452" s="10">
        <v>-2.8711019451014549E-2</v>
      </c>
      <c r="E452" s="10">
        <v>2.0681818181817999E-2</v>
      </c>
      <c r="F452" s="10">
        <v>1.9997506545319501E-3</v>
      </c>
      <c r="G452" s="10">
        <v>-3.6361484999999999E-2</v>
      </c>
      <c r="H452" s="10">
        <v>-3.6361484999999999E-2</v>
      </c>
      <c r="I452" s="10">
        <v>6.09683911447807E-3</v>
      </c>
      <c r="J452" s="10">
        <v>-6.5310000000000007E-2</v>
      </c>
      <c r="K452" s="10">
        <f t="shared" si="7"/>
        <v>-1.8608383007522038E-2</v>
      </c>
      <c r="L452" s="10"/>
    </row>
    <row r="453" spans="1:12" x14ac:dyDescent="0.25">
      <c r="A453" s="9">
        <v>39691</v>
      </c>
      <c r="B453" s="10">
        <v>2.235052408551385E-2</v>
      </c>
      <c r="C453" s="10">
        <v>-4.0000000000000001E-3</v>
      </c>
      <c r="D453" s="10">
        <v>-8.9687607788623071E-5</v>
      </c>
      <c r="E453" s="10">
        <v>1.4918726341572E-2</v>
      </c>
      <c r="F453" s="10">
        <v>1.0322208176144499E-2</v>
      </c>
      <c r="G453" s="10">
        <v>-9.2583369999998891E-3</v>
      </c>
      <c r="H453" s="10">
        <v>-9.2583369999998891E-3</v>
      </c>
      <c r="I453" s="10">
        <v>1.3531799729364351E-2</v>
      </c>
      <c r="J453" s="10">
        <v>-3.1289999999999998E-2</v>
      </c>
      <c r="K453" s="10">
        <f t="shared" si="7"/>
        <v>5.1927944895833987E-3</v>
      </c>
      <c r="L453" s="10"/>
    </row>
    <row r="454" spans="1:12" x14ac:dyDescent="0.25">
      <c r="A454" s="9">
        <v>39721</v>
      </c>
      <c r="B454" s="10">
        <v>-4.6618777740822022E-2</v>
      </c>
      <c r="C454" s="10">
        <v>-5.0000000000000001E-3</v>
      </c>
      <c r="D454" s="10">
        <v>1.4149480176996059E-2</v>
      </c>
      <c r="E454" s="10">
        <v>-2.87406757349714E-2</v>
      </c>
      <c r="F454" s="10">
        <v>2.2105911330049199E-2</v>
      </c>
      <c r="G454" s="10">
        <v>-9.4386388000000002E-2</v>
      </c>
      <c r="H454" s="10">
        <v>-9.4386388000000002E-2</v>
      </c>
      <c r="I454" s="10">
        <v>-1.4918441980613026E-2</v>
      </c>
      <c r="J454" s="10">
        <v>2.3310000000000001E-2</v>
      </c>
      <c r="K454" s="10">
        <f t="shared" si="7"/>
        <v>-3.1772283543100528E-2</v>
      </c>
      <c r="L454" s="10"/>
    </row>
    <row r="455" spans="1:12" x14ac:dyDescent="0.25">
      <c r="A455" s="9">
        <v>39752</v>
      </c>
      <c r="B455" s="10">
        <v>-9.6734585993768274E-2</v>
      </c>
      <c r="C455" s="10">
        <v>2.5999999999999999E-2</v>
      </c>
      <c r="D455" s="10">
        <v>3.7842073116708577E-2</v>
      </c>
      <c r="E455" s="10">
        <v>1.9426248023492101E-2</v>
      </c>
      <c r="F455" s="10">
        <v>1.4579191517561299E-2</v>
      </c>
      <c r="G455" s="10">
        <v>-5.7474665000000001E-2</v>
      </c>
      <c r="H455" s="10">
        <v>-5.7474665000000001E-2</v>
      </c>
      <c r="I455" s="10">
        <v>-1.7855038302887098E-2</v>
      </c>
      <c r="J455" s="10">
        <v>7.0069999999999993E-2</v>
      </c>
      <c r="K455" s="10">
        <f t="shared" si="7"/>
        <v>-2.5509061362642995E-2</v>
      </c>
      <c r="L455" s="10"/>
    </row>
    <row r="456" spans="1:12" x14ac:dyDescent="0.25">
      <c r="A456" s="9">
        <v>39782</v>
      </c>
      <c r="B456" s="10">
        <v>6.9809169458762504E-2</v>
      </c>
      <c r="C456" s="10">
        <v>0.04</v>
      </c>
      <c r="D456" s="10">
        <v>1.7059849912938751E-2</v>
      </c>
      <c r="E456" s="10">
        <v>2.1493463328163199E-2</v>
      </c>
      <c r="F456" s="10">
        <v>-4.3643489103972401E-2</v>
      </c>
      <c r="G456" s="10">
        <v>-2.2759380000000298E-3</v>
      </c>
      <c r="H456" s="10">
        <v>-2.2759380000000298E-3</v>
      </c>
      <c r="I456" s="10">
        <v>1.0799784004326704E-3</v>
      </c>
      <c r="J456" s="10">
        <v>3.8640000000000001E-2</v>
      </c>
      <c r="K456" s="10">
        <f t="shared" si="7"/>
        <v>2.7950543491384969E-2</v>
      </c>
      <c r="L456" s="10"/>
    </row>
    <row r="457" spans="1:12" x14ac:dyDescent="0.25">
      <c r="A457" s="9">
        <v>39813</v>
      </c>
      <c r="B457" s="10">
        <v>8.4468508220694682E-2</v>
      </c>
      <c r="C457" s="10">
        <v>4.0000000000000001E-3</v>
      </c>
      <c r="D457" s="10">
        <v>1.3639244995269129E-2</v>
      </c>
      <c r="E457" s="10">
        <v>-2.29934924078091E-2</v>
      </c>
      <c r="F457" s="10">
        <v>3.2720725195579399E-2</v>
      </c>
      <c r="G457" s="10">
        <v>-1.2137180000000301E-3</v>
      </c>
      <c r="H457" s="10">
        <v>-1.2137180000000301E-3</v>
      </c>
      <c r="I457" s="10">
        <v>2.277494755768752E-3</v>
      </c>
      <c r="J457" s="10">
        <v>2.716E-2</v>
      </c>
      <c r="K457" s="10">
        <f t="shared" si="7"/>
        <v>3.0778206120089215E-2</v>
      </c>
      <c r="L457" s="10"/>
    </row>
    <row r="458" spans="1:12" x14ac:dyDescent="0.25">
      <c r="A458" s="9">
        <v>39844</v>
      </c>
      <c r="B458" s="10">
        <v>3.9116332067755173E-2</v>
      </c>
      <c r="C458" s="10">
        <v>1.7000000000000001E-2</v>
      </c>
      <c r="D458" s="10">
        <v>-4.0682791086155568E-3</v>
      </c>
      <c r="E458" s="10">
        <v>-1.1545293072824E-2</v>
      </c>
      <c r="F458" s="10">
        <v>1.4248782540732001E-2</v>
      </c>
      <c r="G458" s="10">
        <v>3.7353600000000799E-3</v>
      </c>
      <c r="H458" s="10">
        <v>3.7353600000000799E-3</v>
      </c>
      <c r="I458" s="10">
        <v>4.6044370029292812E-3</v>
      </c>
      <c r="J458" s="10">
        <v>3.29E-3</v>
      </c>
      <c r="K458" s="10">
        <f t="shared" si="7"/>
        <v>1.4834936356548738E-2</v>
      </c>
      <c r="L458" s="10"/>
    </row>
    <row r="459" spans="1:12" x14ac:dyDescent="0.25">
      <c r="A459" s="9">
        <v>39872</v>
      </c>
      <c r="B459" s="10">
        <v>1.0534463298194919E-2</v>
      </c>
      <c r="C459" s="10">
        <v>6.4000000000000001E-2</v>
      </c>
      <c r="D459" s="10">
        <v>-2.2001992531380252E-3</v>
      </c>
      <c r="E459" s="10">
        <v>-6.2893081761006301E-3</v>
      </c>
      <c r="F459" s="10">
        <v>-1.2448132780081801E-3</v>
      </c>
      <c r="G459" s="10">
        <v>-1.3024716E-2</v>
      </c>
      <c r="H459" s="10">
        <v>-1.3024716E-2</v>
      </c>
      <c r="I459" s="10">
        <v>5.9523809523809919E-3</v>
      </c>
      <c r="J459" s="10">
        <v>5.1799999999999997E-3</v>
      </c>
      <c r="K459" s="10">
        <f t="shared" si="7"/>
        <v>7.0952018139718897E-3</v>
      </c>
      <c r="L459" s="10"/>
    </row>
    <row r="460" spans="1:12" x14ac:dyDescent="0.25">
      <c r="A460" s="9">
        <v>39903</v>
      </c>
      <c r="B460" s="10">
        <v>1.222225499315961E-2</v>
      </c>
      <c r="C460" s="10">
        <v>-3.4000000000000002E-2</v>
      </c>
      <c r="D460" s="10">
        <v>-1.7182528450026428E-2</v>
      </c>
      <c r="E460" s="10">
        <v>1.03978300180831E-2</v>
      </c>
      <c r="F460" s="10">
        <v>-9.7928660454627003E-3</v>
      </c>
      <c r="G460" s="10">
        <v>6.0497654999999997E-2</v>
      </c>
      <c r="H460" s="10">
        <v>6.0497654999999997E-2</v>
      </c>
      <c r="I460" s="10">
        <v>7.6923076923088893E-4</v>
      </c>
      <c r="J460" s="10">
        <v>-2.5690000000000001E-2</v>
      </c>
      <c r="K460" s="10">
        <f t="shared" si="7"/>
        <v>8.216374127130369E-3</v>
      </c>
      <c r="L460" s="10"/>
    </row>
    <row r="461" spans="1:12" x14ac:dyDescent="0.25">
      <c r="A461" s="9">
        <v>39933</v>
      </c>
      <c r="B461" s="10">
        <v>-3.5671043894972432E-4</v>
      </c>
      <c r="C461" s="10">
        <v>0</v>
      </c>
      <c r="D461" s="10">
        <v>-1.151863219556465E-2</v>
      </c>
      <c r="E461" s="10">
        <v>2.2371364653242E-3</v>
      </c>
      <c r="F461" s="10">
        <v>1.2802685207384401E-2</v>
      </c>
      <c r="G461" s="10">
        <v>4.9100450000000101E-2</v>
      </c>
      <c r="H461" s="10">
        <v>4.9100450000000101E-2</v>
      </c>
      <c r="I461" s="10">
        <v>6.6221249926091321E-3</v>
      </c>
      <c r="J461" s="10">
        <v>-2.1420000000000002E-2</v>
      </c>
      <c r="K461" s="10">
        <f t="shared" si="7"/>
        <v>8.5854083152904128E-3</v>
      </c>
      <c r="L461" s="10"/>
    </row>
    <row r="462" spans="1:12" x14ac:dyDescent="0.25">
      <c r="A462" s="9">
        <v>39964</v>
      </c>
      <c r="B462" s="10">
        <v>2.3205160355243181E-2</v>
      </c>
      <c r="C462" s="10">
        <v>-2.3E-2</v>
      </c>
      <c r="D462" s="10">
        <v>1.76265823713283E-2</v>
      </c>
      <c r="E462" s="10">
        <v>-2.90178571428557E-3</v>
      </c>
      <c r="F462" s="10">
        <v>3.98281412745005E-3</v>
      </c>
      <c r="G462" s="10">
        <v>2.4794568999999999E-2</v>
      </c>
      <c r="H462" s="10">
        <v>2.4794568999999999E-2</v>
      </c>
      <c r="I462" s="10">
        <v>2.4669603524230411E-3</v>
      </c>
      <c r="J462" s="10">
        <v>-1.491E-2</v>
      </c>
      <c r="K462" s="10">
        <f t="shared" si="7"/>
        <v>1.0246919020264537E-2</v>
      </c>
      <c r="L462" s="10"/>
    </row>
    <row r="463" spans="1:12" x14ac:dyDescent="0.25">
      <c r="A463" s="9">
        <v>39994</v>
      </c>
      <c r="B463" s="10">
        <v>3.1089240992711431E-2</v>
      </c>
      <c r="C463" s="10">
        <v>7.0000000000000001E-3</v>
      </c>
      <c r="D463" s="10">
        <v>-1.1548865175976111E-2</v>
      </c>
      <c r="E463" s="10">
        <v>2.59682113275128E-2</v>
      </c>
      <c r="F463" s="10">
        <v>-0.16728067952065701</v>
      </c>
      <c r="G463" s="10">
        <v>8.0184070000000104E-3</v>
      </c>
      <c r="H463" s="10">
        <v>8.0184070000000104E-3</v>
      </c>
      <c r="I463" s="10">
        <v>1.2011484150700552E-2</v>
      </c>
      <c r="J463" s="10">
        <v>-5.5370000000000003E-2</v>
      </c>
      <c r="K463" s="10">
        <f t="shared" si="7"/>
        <v>-7.9915312240285453E-3</v>
      </c>
      <c r="L463" s="10"/>
    </row>
    <row r="464" spans="1:12" x14ac:dyDescent="0.25">
      <c r="A464" s="9">
        <v>40025</v>
      </c>
      <c r="B464" s="10">
        <v>-2.1721938458096599E-2</v>
      </c>
      <c r="C464" s="10">
        <v>3.3000000000000002E-2</v>
      </c>
      <c r="D464" s="10">
        <v>-3.2875500877661821E-3</v>
      </c>
      <c r="E464" s="10">
        <v>6.7641283002399799E-3</v>
      </c>
      <c r="F464" s="10">
        <v>0.17352587244284001</v>
      </c>
      <c r="G464" s="10">
        <v>1.16206679999999E-2</v>
      </c>
      <c r="H464" s="10">
        <v>-1.3182185588407871E-3</v>
      </c>
      <c r="I464" s="10">
        <v>1.3721630384437026E-2</v>
      </c>
      <c r="J464" s="10">
        <v>-1.085E-2</v>
      </c>
      <c r="K464" s="10">
        <f t="shared" si="7"/>
        <v>1.5801071510662016E-2</v>
      </c>
      <c r="L464" s="10"/>
    </row>
    <row r="465" spans="1:12" x14ac:dyDescent="0.25">
      <c r="A465" s="9">
        <v>40056</v>
      </c>
      <c r="B465" s="10">
        <v>3.5586938581189261E-3</v>
      </c>
      <c r="C465" s="10">
        <v>-1E-3</v>
      </c>
      <c r="D465" s="10">
        <v>6.0774875230819609E-3</v>
      </c>
      <c r="E465" s="10">
        <v>0</v>
      </c>
      <c r="F465" s="10">
        <v>-1.0417169328765101E-2</v>
      </c>
      <c r="G465" s="10">
        <v>2.3042735000000002E-2</v>
      </c>
      <c r="H465" s="10">
        <v>6.3589827626002555E-3</v>
      </c>
      <c r="I465" s="10">
        <v>2.5072819692730185E-2</v>
      </c>
      <c r="J465" s="10">
        <v>3.0030000000000001E-2</v>
      </c>
      <c r="K465" s="10">
        <f t="shared" si="7"/>
        <v>8.9840937224004089E-3</v>
      </c>
      <c r="L465" s="10"/>
    </row>
    <row r="466" spans="1:12" x14ac:dyDescent="0.25">
      <c r="A466" s="9">
        <v>40086</v>
      </c>
      <c r="B466" s="10">
        <v>1.7180476720112579E-3</v>
      </c>
      <c r="C466" s="10">
        <v>-7.0000000000000001E-3</v>
      </c>
      <c r="D466" s="10">
        <v>7.3878275929908912E-3</v>
      </c>
      <c r="E466" s="10">
        <v>1.4954486345903699E-2</v>
      </c>
      <c r="F466" s="10">
        <v>6.7677697385664801E-2</v>
      </c>
      <c r="G466" s="10">
        <v>3.6091432000000097E-2</v>
      </c>
      <c r="H466" s="10">
        <v>1.4851765322647132E-2</v>
      </c>
      <c r="I466" s="10">
        <v>3.075551593492229E-2</v>
      </c>
      <c r="J466" s="10">
        <v>2.0650000000000002E-2</v>
      </c>
      <c r="K466" s="10">
        <f t="shared" si="7"/>
        <v>1.9052286759816267E-2</v>
      </c>
      <c r="L466" s="10"/>
    </row>
    <row r="467" spans="1:12" x14ac:dyDescent="0.25">
      <c r="A467" s="9">
        <v>40117</v>
      </c>
      <c r="B467" s="10">
        <v>1.0347756758417479E-2</v>
      </c>
      <c r="C467" s="10">
        <v>-4.1000000000000002E-2</v>
      </c>
      <c r="D467" s="10">
        <v>-1.218761607947726E-2</v>
      </c>
      <c r="E467" s="10">
        <v>3.2030749519538198E-3</v>
      </c>
      <c r="F467" s="10">
        <v>2.2265357387532001E-3</v>
      </c>
      <c r="G467" s="10">
        <v>-5.6766870000000101E-3</v>
      </c>
      <c r="H467" s="10">
        <v>-4.2627464140391515E-3</v>
      </c>
      <c r="I467" s="10">
        <v>1.9729729729729226E-2</v>
      </c>
      <c r="J467" s="10">
        <v>-3.1710000000000002E-2</v>
      </c>
      <c r="K467" s="10">
        <f t="shared" si="7"/>
        <v>-3.8634438797827742E-3</v>
      </c>
      <c r="L467" s="10"/>
    </row>
    <row r="468" spans="1:12" x14ac:dyDescent="0.25">
      <c r="A468" s="9">
        <v>40147</v>
      </c>
      <c r="B468" s="10">
        <v>2.8408659184062001E-2</v>
      </c>
      <c r="C468" s="10">
        <v>8.6999999999999994E-2</v>
      </c>
      <c r="D468" s="10">
        <v>2.2682140127108251E-2</v>
      </c>
      <c r="E468" s="10">
        <v>8.0885483184334195E-3</v>
      </c>
      <c r="F468" s="10">
        <v>2.27855311876857E-4</v>
      </c>
      <c r="G468" s="10">
        <v>-8.2522399999995799E-4</v>
      </c>
      <c r="H468" s="10">
        <v>-3.2021490458401958E-3</v>
      </c>
      <c r="I468" s="10">
        <v>5.0357805459858643E-3</v>
      </c>
      <c r="J468" s="10">
        <v>5.6559999999999999E-2</v>
      </c>
      <c r="K468" s="10">
        <f t="shared" si="7"/>
        <v>2.6079292880975026E-2</v>
      </c>
      <c r="L468" s="10"/>
    </row>
    <row r="469" spans="1:12" x14ac:dyDescent="0.25">
      <c r="A469" s="9">
        <v>40178</v>
      </c>
      <c r="B469" s="10">
        <v>2.3882248240613649E-2</v>
      </c>
      <c r="C469" s="10">
        <v>0.02</v>
      </c>
      <c r="D469" s="10">
        <v>-1.910467746523772E-2</v>
      </c>
      <c r="E469" s="10">
        <v>5.9121621621622796E-3</v>
      </c>
      <c r="F469" s="10">
        <v>8.1268864969531507E-2</v>
      </c>
      <c r="G469" s="10">
        <v>1.85893600000009E-3</v>
      </c>
      <c r="H469" s="10">
        <v>2.9236220976939066E-3</v>
      </c>
      <c r="I469" s="10">
        <v>4.7468354430373616E-3</v>
      </c>
      <c r="J469" s="10">
        <v>-3.1359999999999999E-2</v>
      </c>
      <c r="K469" s="10">
        <f t="shared" si="7"/>
        <v>1.3789248792902836E-2</v>
      </c>
      <c r="L469" s="10"/>
    </row>
    <row r="470" spans="1:12" x14ac:dyDescent="0.25">
      <c r="A470" s="9">
        <v>40209</v>
      </c>
      <c r="B470" s="10">
        <v>-1.325866220657288E-2</v>
      </c>
      <c r="C470" s="10">
        <v>-2.9000000000000001E-2</v>
      </c>
      <c r="D470" s="10">
        <v>-2.188003641565851E-2</v>
      </c>
      <c r="E470" s="10">
        <v>7.7665827036104097E-3</v>
      </c>
      <c r="F470" s="10">
        <v>4.21363109659749E-2</v>
      </c>
      <c r="G470" s="10">
        <v>-4.9196660000000404E-3</v>
      </c>
      <c r="H470" s="10">
        <v>4.8925708208963099E-3</v>
      </c>
      <c r="I470" s="10">
        <v>1.4645669291338622E-2</v>
      </c>
      <c r="J470" s="10">
        <v>-1.848E-2</v>
      </c>
      <c r="K470" s="10">
        <f t="shared" ref="K470:K533" si="8">0.3*B470+0.1*C470+0.1*D470+0.1*E470+0.1*G470+0.1*H470+0.1*J470+0.1*I470+0.1*F470</f>
        <v>-4.4614555253556952E-3</v>
      </c>
      <c r="L470" s="10"/>
    </row>
    <row r="471" spans="1:12" x14ac:dyDescent="0.25">
      <c r="A471" s="9">
        <v>40237</v>
      </c>
      <c r="B471" s="10">
        <v>2.706348898338367E-2</v>
      </c>
      <c r="C471" s="10">
        <v>3.9E-2</v>
      </c>
      <c r="D471" s="10">
        <v>-2.6971688099259808E-4</v>
      </c>
      <c r="E471" s="10">
        <v>3.9575088523224897E-3</v>
      </c>
      <c r="F471" s="10">
        <v>1.2129788739512599E-2</v>
      </c>
      <c r="G471" s="10">
        <v>-4.2777130000001299E-3</v>
      </c>
      <c r="H471" s="10">
        <v>1.9120945112618922E-3</v>
      </c>
      <c r="I471" s="10">
        <v>1.0502353975890685E-2</v>
      </c>
      <c r="J471" s="10">
        <v>1.6449999999999999E-2</v>
      </c>
      <c r="K471" s="10">
        <f t="shared" si="8"/>
        <v>1.6059478314814593E-2</v>
      </c>
      <c r="L471" s="10"/>
    </row>
    <row r="472" spans="1:12" x14ac:dyDescent="0.25">
      <c r="A472" s="9">
        <v>40268</v>
      </c>
      <c r="B472" s="10">
        <v>-1.6570274998564422E-2</v>
      </c>
      <c r="C472" s="10">
        <v>0.02</v>
      </c>
      <c r="D472" s="10">
        <v>1.299958281124137E-2</v>
      </c>
      <c r="E472" s="10">
        <v>6.4315352697095199E-3</v>
      </c>
      <c r="F472" s="10">
        <v>2.9911115549785299E-2</v>
      </c>
      <c r="G472" s="10">
        <v>3.0653466000000001E-2</v>
      </c>
      <c r="H472" s="10">
        <v>3.7924860942175898E-3</v>
      </c>
      <c r="I472" s="10">
        <v>6.2461601474508742E-3</v>
      </c>
      <c r="J472" s="10">
        <v>2.7650000000000001E-2</v>
      </c>
      <c r="K472" s="10">
        <f t="shared" si="8"/>
        <v>8.7973520876711408E-3</v>
      </c>
      <c r="L472" s="10"/>
    </row>
    <row r="473" spans="1:12" x14ac:dyDescent="0.25">
      <c r="A473" s="9">
        <v>40298</v>
      </c>
      <c r="B473" s="10">
        <v>-1.0370043044192361E-2</v>
      </c>
      <c r="C473" s="10">
        <v>-3.7999999999999999E-2</v>
      </c>
      <c r="D473" s="10">
        <v>3.9394832202015052E-3</v>
      </c>
      <c r="E473" s="10">
        <v>7.8334364048651094E-3</v>
      </c>
      <c r="F473" s="10">
        <v>-4.2860606060606002E-2</v>
      </c>
      <c r="G473" s="10">
        <v>-1.2436409000000001E-2</v>
      </c>
      <c r="H473" s="10">
        <v>2.8027412793609841E-3</v>
      </c>
      <c r="I473" s="10">
        <v>4.9353821105122958E-3</v>
      </c>
      <c r="J473" s="10">
        <v>1.554E-2</v>
      </c>
      <c r="K473" s="10">
        <f t="shared" si="8"/>
        <v>-8.9356101178243198E-3</v>
      </c>
      <c r="L473" s="10"/>
    </row>
    <row r="474" spans="1:12" x14ac:dyDescent="0.25">
      <c r="A474" s="9">
        <v>40329</v>
      </c>
      <c r="B474" s="10">
        <v>-2.3726277192126648E-2</v>
      </c>
      <c r="C474" s="10">
        <v>-3.5999999999999997E-2</v>
      </c>
      <c r="D474" s="10">
        <v>-7.3139677306639289E-3</v>
      </c>
      <c r="E474" s="10">
        <v>4.4998977295971397E-3</v>
      </c>
      <c r="F474" s="10">
        <v>-9.39668709791803E-2</v>
      </c>
      <c r="G474" s="10">
        <v>-3.1167663000000002E-2</v>
      </c>
      <c r="H474" s="10">
        <v>-1.553879559060127E-2</v>
      </c>
      <c r="I474" s="10">
        <v>2.0758442610498556E-3</v>
      </c>
      <c r="J474" s="10">
        <v>-2.3380000000000001E-2</v>
      </c>
      <c r="K474" s="10">
        <f t="shared" si="8"/>
        <v>-2.7197038688617843E-2</v>
      </c>
      <c r="L474" s="10"/>
    </row>
    <row r="475" spans="1:12" x14ac:dyDescent="0.25">
      <c r="A475" s="9">
        <v>40359</v>
      </c>
      <c r="B475" s="10">
        <v>8.8558272643889779E-3</v>
      </c>
      <c r="C475" s="10">
        <v>0.01</v>
      </c>
      <c r="D475" s="10">
        <v>-3.285296860926968E-4</v>
      </c>
      <c r="E475" s="10">
        <v>5.0906129097942898E-3</v>
      </c>
      <c r="F475" s="10">
        <v>-1.24119423012413E-2</v>
      </c>
      <c r="G475" s="10">
        <v>-2.0496153E-2</v>
      </c>
      <c r="H475" s="10">
        <v>-9.2677054745267141E-3</v>
      </c>
      <c r="I475" s="10">
        <v>-8.3872271624896889E-3</v>
      </c>
      <c r="J475" s="10">
        <v>4.7600000000000003E-3</v>
      </c>
      <c r="K475" s="10">
        <f t="shared" si="8"/>
        <v>-4.4734629213891749E-4</v>
      </c>
      <c r="L475" s="10"/>
    </row>
    <row r="476" spans="1:12" x14ac:dyDescent="0.25">
      <c r="A476" s="9">
        <v>40390</v>
      </c>
      <c r="B476" s="10">
        <v>3.7961842273947832E-2</v>
      </c>
      <c r="C476" s="10">
        <v>-6.4000000000000001E-2</v>
      </c>
      <c r="D476" s="10">
        <v>2.8332748368330737E-4</v>
      </c>
      <c r="E476" s="10">
        <v>-4.4570502431118299E-3</v>
      </c>
      <c r="F476" s="10">
        <v>3.59488224637683E-2</v>
      </c>
      <c r="G476" s="10">
        <v>1.5913862000000101E-2</v>
      </c>
      <c r="H476" s="10">
        <v>4.1949628627962572E-3</v>
      </c>
      <c r="I476" s="10">
        <v>8.3562621012931073E-3</v>
      </c>
      <c r="J476" s="10">
        <v>-1.4069999999999999E-2</v>
      </c>
      <c r="K476" s="10">
        <f t="shared" si="8"/>
        <v>9.6055713490272726E-3</v>
      </c>
      <c r="L476" s="10"/>
    </row>
    <row r="477" spans="1:12" x14ac:dyDescent="0.25">
      <c r="A477" s="9">
        <v>40421</v>
      </c>
      <c r="B477" s="10">
        <v>8.7122291323444324E-3</v>
      </c>
      <c r="C477" s="10">
        <v>-2.8000000000000001E-2</v>
      </c>
      <c r="D477" s="10">
        <v>1.5475726667416281E-2</v>
      </c>
      <c r="E477" s="10">
        <v>-1.4041514041514E-2</v>
      </c>
      <c r="F477" s="10">
        <v>7.7927755615060795E-2</v>
      </c>
      <c r="G477" s="10">
        <v>-1.0931876E-2</v>
      </c>
      <c r="H477" s="10">
        <v>-1.9030663924613986E-3</v>
      </c>
      <c r="I477" s="10">
        <v>2.3496715512886266E-2</v>
      </c>
      <c r="J477" s="10">
        <v>4.9070000000000003E-2</v>
      </c>
      <c r="K477" s="10">
        <f t="shared" si="8"/>
        <v>1.3723042875842126E-2</v>
      </c>
      <c r="L477" s="10"/>
    </row>
    <row r="478" spans="1:12" x14ac:dyDescent="0.25">
      <c r="A478" s="9">
        <v>40451</v>
      </c>
      <c r="B478" s="10">
        <v>9.6324716132025912E-3</v>
      </c>
      <c r="C478" s="10">
        <v>1.0999999999999999E-2</v>
      </c>
      <c r="D478" s="10">
        <v>2.061253993564045E-2</v>
      </c>
      <c r="E478" s="10">
        <v>3.9215686274509699E-3</v>
      </c>
      <c r="F478" s="10">
        <v>-2.4689480354879601E-2</v>
      </c>
      <c r="G478" s="10">
        <v>2.2307588999999999E-2</v>
      </c>
      <c r="H478" s="10">
        <v>2.3541036103200087E-3</v>
      </c>
      <c r="I478" s="10">
        <v>2.4487780794865684E-2</v>
      </c>
      <c r="J478" s="10">
        <v>7.3499999999999998E-3</v>
      </c>
      <c r="K478" s="10">
        <f t="shared" si="8"/>
        <v>9.6241516453005292E-3</v>
      </c>
      <c r="L478" s="10"/>
    </row>
    <row r="479" spans="1:12" x14ac:dyDescent="0.25">
      <c r="A479" s="9">
        <v>40482</v>
      </c>
      <c r="B479" s="10">
        <v>6.7627990557477058E-3</v>
      </c>
      <c r="C479" s="10">
        <v>8.5000000000000006E-2</v>
      </c>
      <c r="D479" s="10">
        <v>2.1809504583779369E-2</v>
      </c>
      <c r="E479" s="10">
        <v>1.2746710526315701E-2</v>
      </c>
      <c r="F479" s="10">
        <v>7.4436012059465595E-2</v>
      </c>
      <c r="G479" s="10">
        <v>5.9331529999999697E-3</v>
      </c>
      <c r="H479" s="10">
        <v>5.5423594615992477E-3</v>
      </c>
      <c r="I479" s="10">
        <v>1.1324755433472271E-2</v>
      </c>
      <c r="J479" s="10">
        <v>3.1640000000000001E-2</v>
      </c>
      <c r="K479" s="10">
        <f t="shared" si="8"/>
        <v>2.6872089223187529E-2</v>
      </c>
      <c r="L479" s="10"/>
    </row>
    <row r="480" spans="1:12" x14ac:dyDescent="0.25">
      <c r="A480" s="9">
        <v>40512</v>
      </c>
      <c r="B480" s="10">
        <v>5.5726108403994796E-3</v>
      </c>
      <c r="C480" s="10">
        <v>3.3000000000000002E-2</v>
      </c>
      <c r="D480" s="10">
        <v>-1.422862746632535E-2</v>
      </c>
      <c r="E480" s="10">
        <v>3.8570848558669999E-3</v>
      </c>
      <c r="F480" s="10">
        <v>1.485244315433E-2</v>
      </c>
      <c r="G480" s="10">
        <v>-1.2517202999999999E-2</v>
      </c>
      <c r="H480" s="10">
        <v>-1.1811023622046294E-3</v>
      </c>
      <c r="I480" s="10">
        <v>5.1939388163540594E-3</v>
      </c>
      <c r="J480" s="10">
        <v>-3.3459999999999997E-2</v>
      </c>
      <c r="K480" s="10">
        <f t="shared" si="8"/>
        <v>1.2234366519219535E-3</v>
      </c>
      <c r="L480" s="10"/>
    </row>
    <row r="481" spans="1:12" x14ac:dyDescent="0.25">
      <c r="A481" s="9">
        <v>40543</v>
      </c>
      <c r="B481" s="10">
        <v>2.0160004522334189E-2</v>
      </c>
      <c r="C481" s="10">
        <v>0.10299999999999999</v>
      </c>
      <c r="D481" s="10">
        <v>3.3213394083205228E-2</v>
      </c>
      <c r="E481" s="10">
        <v>5.6622851365013497E-3</v>
      </c>
      <c r="F481" s="10">
        <v>1.9878915002145201E-2</v>
      </c>
      <c r="G481" s="10">
        <v>2.49535439999999E-2</v>
      </c>
      <c r="H481" s="10">
        <v>6.7993693338588655E-3</v>
      </c>
      <c r="I481" s="10">
        <v>5.0248874140797432E-3</v>
      </c>
      <c r="J481" s="10">
        <v>4.3189999999999999E-2</v>
      </c>
      <c r="K481" s="10">
        <f t="shared" si="8"/>
        <v>3.0220240853679286E-2</v>
      </c>
      <c r="L481" s="10"/>
    </row>
    <row r="482" spans="1:12" x14ac:dyDescent="0.25">
      <c r="A482" s="9">
        <v>40574</v>
      </c>
      <c r="B482" s="10">
        <v>8.1677869085785126E-3</v>
      </c>
      <c r="C482" s="10">
        <v>-2.1999999999999999E-2</v>
      </c>
      <c r="D482" s="10">
        <v>-4.0624546232593123E-3</v>
      </c>
      <c r="E482" s="10">
        <v>1.2065151819826701E-3</v>
      </c>
      <c r="F482" s="10">
        <v>3.7907824623726299E-2</v>
      </c>
      <c r="G482" s="10">
        <v>1.8453768000000099E-2</v>
      </c>
      <c r="H482" s="10">
        <v>1.1255750220221116E-2</v>
      </c>
      <c r="I482" s="10">
        <v>9.6693552190922228E-3</v>
      </c>
      <c r="J482" s="10">
        <v>-1.32391001393589E-2</v>
      </c>
      <c r="K482" s="10">
        <f t="shared" si="8"/>
        <v>6.3695019208139733E-3</v>
      </c>
      <c r="L482" s="10"/>
    </row>
    <row r="483" spans="1:12" x14ac:dyDescent="0.25">
      <c r="A483" s="9">
        <v>40602</v>
      </c>
      <c r="B483" s="10">
        <v>8.1743703803862557E-3</v>
      </c>
      <c r="C483" s="10">
        <v>1.6E-2</v>
      </c>
      <c r="D483" s="10">
        <v>9.7099997270031161E-3</v>
      </c>
      <c r="E483" s="10">
        <v>3.2134966860815099E-3</v>
      </c>
      <c r="F483" s="10">
        <v>-5.7194325602342201E-3</v>
      </c>
      <c r="G483" s="10">
        <v>9.5365249999999104E-3</v>
      </c>
      <c r="H483" s="10">
        <v>2.4196670538133955E-3</v>
      </c>
      <c r="I483" s="10">
        <v>4.2978604129685983E-3</v>
      </c>
      <c r="J483" s="10">
        <v>2.42106325027742E-2</v>
      </c>
      <c r="K483" s="10">
        <f t="shared" si="8"/>
        <v>8.8191859963565288E-3</v>
      </c>
      <c r="L483" s="10"/>
    </row>
    <row r="484" spans="1:12" x14ac:dyDescent="0.25">
      <c r="A484" s="9">
        <v>40633</v>
      </c>
      <c r="B484" s="10">
        <v>4.9177163036928759E-4</v>
      </c>
      <c r="C484" s="10">
        <v>5.7000000000000002E-2</v>
      </c>
      <c r="D484" s="10">
        <v>-1.484806800457567E-2</v>
      </c>
      <c r="E484" s="10">
        <v>4.4044044044044802E-3</v>
      </c>
      <c r="F484" s="10">
        <v>-2.21034513995833E-2</v>
      </c>
      <c r="G484" s="10">
        <v>1.25952999999956E-4</v>
      </c>
      <c r="H484" s="10">
        <v>4.6345466834025687E-3</v>
      </c>
      <c r="I484" s="10">
        <v>-3.9166434086892146E-2</v>
      </c>
      <c r="J484" s="10">
        <v>-1.36905348172954E-2</v>
      </c>
      <c r="K484" s="10">
        <f t="shared" si="8"/>
        <v>-2.2168269329431649E-3</v>
      </c>
      <c r="L484" s="10"/>
    </row>
    <row r="485" spans="1:12" x14ac:dyDescent="0.25">
      <c r="A485" s="9">
        <v>40663</v>
      </c>
      <c r="B485" s="10">
        <v>1.186948720676217E-2</v>
      </c>
      <c r="C485" s="10">
        <v>2.1000000000000001E-2</v>
      </c>
      <c r="D485" s="10">
        <v>2.934726585743147E-2</v>
      </c>
      <c r="E485" s="10">
        <v>9.3681482957943506E-3</v>
      </c>
      <c r="F485" s="10">
        <v>4.5947197776748501E-2</v>
      </c>
      <c r="G485" s="10">
        <v>1.82608150000001E-2</v>
      </c>
      <c r="H485" s="10">
        <v>2.7871215761653655E-3</v>
      </c>
      <c r="I485" s="10">
        <v>4.8412083656149943E-4</v>
      </c>
      <c r="J485" s="10">
        <v>4.60355502296785E-2</v>
      </c>
      <c r="K485" s="10">
        <f t="shared" si="8"/>
        <v>2.0883868119266631E-2</v>
      </c>
      <c r="L485" s="10"/>
    </row>
    <row r="486" spans="1:12" x14ac:dyDescent="0.25">
      <c r="A486" s="9">
        <v>40694</v>
      </c>
      <c r="B486" s="10">
        <v>1.9146188153711451E-2</v>
      </c>
      <c r="C486" s="10">
        <v>-2.7E-2</v>
      </c>
      <c r="D486" s="10">
        <v>-2.996558022555422E-2</v>
      </c>
      <c r="E486" s="10">
        <v>4.5418641390204701E-3</v>
      </c>
      <c r="F486" s="10">
        <v>3.6710654503587098E-2</v>
      </c>
      <c r="G486" s="10">
        <v>-3.46298899999986E-3</v>
      </c>
      <c r="H486" s="10">
        <v>2.0126509488211015E-3</v>
      </c>
      <c r="I486" s="10">
        <v>4.2098132197810091E-3</v>
      </c>
      <c r="J486" s="10">
        <v>-5.3365155131264899E-2</v>
      </c>
      <c r="K486" s="10">
        <f t="shared" si="8"/>
        <v>-8.8801770844749474E-4</v>
      </c>
      <c r="L486" s="10"/>
    </row>
    <row r="487" spans="1:12" x14ac:dyDescent="0.25">
      <c r="A487" s="9">
        <v>40724</v>
      </c>
      <c r="B487" s="10">
        <v>-8.1792734837785423E-3</v>
      </c>
      <c r="C487" s="10">
        <v>-4.2000000000000003E-2</v>
      </c>
      <c r="D487" s="10">
        <v>-1.9049226045928201E-2</v>
      </c>
      <c r="E487" s="10">
        <v>9.8289758207195099E-3</v>
      </c>
      <c r="F487" s="10">
        <v>5.9800948272179504E-3</v>
      </c>
      <c r="G487" s="10">
        <v>-9.5563140000000102E-3</v>
      </c>
      <c r="H487" s="10">
        <v>-1.7216642754662133E-3</v>
      </c>
      <c r="I487" s="10">
        <v>1.2431937551197298E-2</v>
      </c>
      <c r="J487" s="10">
        <v>-2.81363453005243E-2</v>
      </c>
      <c r="K487" s="10">
        <f t="shared" si="8"/>
        <v>-9.6760361874119582E-3</v>
      </c>
      <c r="L487" s="10"/>
    </row>
    <row r="488" spans="1:12" x14ac:dyDescent="0.25">
      <c r="A488" s="9">
        <v>40755</v>
      </c>
      <c r="B488" s="10">
        <v>5.8342392959147976E-4</v>
      </c>
      <c r="C488" s="10">
        <v>1.2E-2</v>
      </c>
      <c r="D488" s="10">
        <v>1.7947090904573731E-2</v>
      </c>
      <c r="E488" s="10">
        <v>5.6453182791511604E-3</v>
      </c>
      <c r="F488" s="10">
        <v>-2.8746125429917901E-2</v>
      </c>
      <c r="G488" s="10">
        <v>-2.5061090000000302E-3</v>
      </c>
      <c r="H488" s="10">
        <v>5.3655264922870772E-3</v>
      </c>
      <c r="I488" s="10">
        <v>1.0851458759696963E-2</v>
      </c>
      <c r="J488" s="10">
        <v>8.0211684134066499E-2</v>
      </c>
      <c r="K488" s="10">
        <f t="shared" si="8"/>
        <v>1.0251911592863195E-2</v>
      </c>
      <c r="L488" s="10"/>
    </row>
    <row r="489" spans="1:12" x14ac:dyDescent="0.25">
      <c r="A489" s="9">
        <v>40786</v>
      </c>
      <c r="B489" s="10">
        <v>-6.5184057291170577E-2</v>
      </c>
      <c r="C489" s="10">
        <v>-1.0999999999999999E-2</v>
      </c>
      <c r="D489" s="10">
        <v>4.5332791088146243E-3</v>
      </c>
      <c r="E489" s="10">
        <v>1.93573364305077E-3</v>
      </c>
      <c r="F489" s="10">
        <v>4.1356999213080198E-2</v>
      </c>
      <c r="G489" s="10">
        <v>-2.7385214000000001E-2</v>
      </c>
      <c r="H489" s="10">
        <v>-2.3825407414466787E-2</v>
      </c>
      <c r="I489" s="10">
        <v>2.3070766043609653E-3</v>
      </c>
      <c r="J489" s="10">
        <v>1.5658021133525501E-2</v>
      </c>
      <c r="K489" s="10">
        <f t="shared" si="8"/>
        <v>-1.9197168358514646E-2</v>
      </c>
      <c r="L489" s="10"/>
    </row>
    <row r="490" spans="1:12" x14ac:dyDescent="0.25">
      <c r="A490" s="9">
        <v>40816</v>
      </c>
      <c r="B490" s="10">
        <v>1.0775301536691149E-2</v>
      </c>
      <c r="C490" s="10">
        <v>-4.1000000000000002E-2</v>
      </c>
      <c r="D490" s="10">
        <v>7.824588107290557E-4</v>
      </c>
      <c r="E490" s="10">
        <v>-2.5115919629056199E-3</v>
      </c>
      <c r="F490" s="10">
        <v>-1.2174643157010199E-3</v>
      </c>
      <c r="G490" s="10">
        <v>4.1976109999999301E-3</v>
      </c>
      <c r="H490" s="10">
        <v>5.857658888997308E-3</v>
      </c>
      <c r="I490" s="10">
        <v>2.0574971815106088E-2</v>
      </c>
      <c r="J490" s="10">
        <v>2.0807717771682598E-3</v>
      </c>
      <c r="K490" s="10">
        <f t="shared" si="8"/>
        <v>2.1090320623467448E-3</v>
      </c>
      <c r="L490" s="10"/>
    </row>
    <row r="491" spans="1:12" x14ac:dyDescent="0.25">
      <c r="A491" s="9">
        <v>40847</v>
      </c>
      <c r="B491" s="10">
        <v>2.6791419784302758E-2</v>
      </c>
      <c r="C491" s="10">
        <v>1.4999999999999999E-2</v>
      </c>
      <c r="D491" s="10">
        <v>-2.6118408093262591E-2</v>
      </c>
      <c r="E491" s="10">
        <v>-1.23958938601588E-2</v>
      </c>
      <c r="F491" s="10">
        <v>9.0800000000000006E-2</v>
      </c>
      <c r="G491" s="10">
        <v>1.8263666000000001E-2</v>
      </c>
      <c r="H491" s="10">
        <v>5.7264874308454181E-3</v>
      </c>
      <c r="I491" s="10">
        <v>6.904170118751626E-3</v>
      </c>
      <c r="J491" s="10">
        <v>-4.4832468145351599E-2</v>
      </c>
      <c r="K491" s="10">
        <f t="shared" si="8"/>
        <v>1.3372181280373232E-2</v>
      </c>
      <c r="L491" s="10"/>
    </row>
    <row r="492" spans="1:12" x14ac:dyDescent="0.25">
      <c r="A492" s="9">
        <v>40877</v>
      </c>
      <c r="B492" s="10">
        <v>3.1260279722295232E-2</v>
      </c>
      <c r="C492" s="10">
        <v>3.2000000000000001E-2</v>
      </c>
      <c r="D492" s="10">
        <v>1.226383965886713E-3</v>
      </c>
      <c r="E492" s="10">
        <v>-1.98078054520495E-2</v>
      </c>
      <c r="F492" s="10">
        <v>6.0299999999999999E-2</v>
      </c>
      <c r="G492" s="10">
        <v>1.52204119999999E-2</v>
      </c>
      <c r="H492" s="10">
        <v>6.2729202856590567E-3</v>
      </c>
      <c r="I492" s="10">
        <v>-3.1998537209683886E-4</v>
      </c>
      <c r="J492" s="10">
        <v>1.4822134387351801E-2</v>
      </c>
      <c r="K492" s="10">
        <f t="shared" si="8"/>
        <v>2.0349489898163684E-2</v>
      </c>
      <c r="L492" s="10"/>
    </row>
    <row r="493" spans="1:12" x14ac:dyDescent="0.25">
      <c r="A493" s="9">
        <v>40908</v>
      </c>
      <c r="B493" s="10">
        <v>3.8059825838019402E-2</v>
      </c>
      <c r="C493" s="10">
        <v>4.2000000000000003E-2</v>
      </c>
      <c r="D493" s="10">
        <v>1.9953108167199371E-4</v>
      </c>
      <c r="E493" s="10">
        <v>-8.4033613445376708E-3</v>
      </c>
      <c r="F493" s="10">
        <v>2.3400000000000001E-2</v>
      </c>
      <c r="G493" s="10">
        <v>-2.3017110000000999E-3</v>
      </c>
      <c r="H493" s="10">
        <v>7.8641987148749155E-3</v>
      </c>
      <c r="I493" s="10">
        <v>1.7833462892684828E-3</v>
      </c>
      <c r="J493" s="10">
        <v>2.2590068159688399E-2</v>
      </c>
      <c r="K493" s="10">
        <f t="shared" si="8"/>
        <v>2.0131154941502423E-2</v>
      </c>
      <c r="L493" s="10"/>
    </row>
    <row r="494" spans="1:12" x14ac:dyDescent="0.25">
      <c r="A494" s="9">
        <v>40939</v>
      </c>
      <c r="B494" s="10">
        <v>5.7036341728529446E-3</v>
      </c>
      <c r="C494" s="10">
        <v>8.0000000000000002E-3</v>
      </c>
      <c r="D494" s="10">
        <v>-9.9057042901357756E-4</v>
      </c>
      <c r="E494" s="10">
        <v>1.7958030669895E-2</v>
      </c>
      <c r="F494" s="10">
        <v>3.85E-2</v>
      </c>
      <c r="G494" s="10">
        <v>3.4667664000000098E-2</v>
      </c>
      <c r="H494" s="10">
        <v>1.7033019316776022E-2</v>
      </c>
      <c r="I494" s="10">
        <v>1.6432353478176257E-3</v>
      </c>
      <c r="J494" s="10">
        <v>1.23785945534183E-2</v>
      </c>
      <c r="K494" s="10">
        <f t="shared" si="8"/>
        <v>1.4630087597745232E-2</v>
      </c>
      <c r="L494" s="10"/>
    </row>
    <row r="495" spans="1:12" x14ac:dyDescent="0.25">
      <c r="A495" s="9">
        <v>40968</v>
      </c>
      <c r="B495" s="10">
        <v>1.55651233720625E-4</v>
      </c>
      <c r="C495" s="10">
        <v>-1.2E-2</v>
      </c>
      <c r="D495" s="10">
        <v>7.3965538577146703E-3</v>
      </c>
      <c r="E495" s="10">
        <v>7.5322101090187204E-3</v>
      </c>
      <c r="F495" s="10">
        <v>-2.41E-2</v>
      </c>
      <c r="G495" s="10">
        <v>3.1939260000000101E-3</v>
      </c>
      <c r="H495" s="10">
        <v>-1.684131736526877E-3</v>
      </c>
      <c r="I495" s="10">
        <v>-3.6456434560686225E-4</v>
      </c>
      <c r="J495" s="10">
        <v>1.9845748683220601E-2</v>
      </c>
      <c r="K495" s="10">
        <f t="shared" si="8"/>
        <v>2.8669626898213726E-5</v>
      </c>
      <c r="L495" s="10"/>
    </row>
    <row r="496" spans="1:12" x14ac:dyDescent="0.25">
      <c r="A496" s="9">
        <v>40999</v>
      </c>
      <c r="B496" s="10">
        <v>5.5711262021790444E-3</v>
      </c>
      <c r="C496" s="10">
        <v>-0.01</v>
      </c>
      <c r="D496" s="10">
        <v>-1.5646296864253721E-2</v>
      </c>
      <c r="E496" s="10">
        <v>3.3444816053511701E-3</v>
      </c>
      <c r="F496" s="10">
        <v>4.9700000000000001E-2</v>
      </c>
      <c r="G496" s="10">
        <v>1.6219139999999999E-3</v>
      </c>
      <c r="H496" s="10">
        <v>7.5913776944704992E-3</v>
      </c>
      <c r="I496" s="10">
        <v>3.2366885485047583E-3</v>
      </c>
      <c r="J496" s="10">
        <v>-2.2410771926588701E-2</v>
      </c>
      <c r="K496" s="10">
        <f t="shared" si="8"/>
        <v>3.4150771664021142E-3</v>
      </c>
      <c r="L496" s="10"/>
    </row>
    <row r="497" spans="1:12" x14ac:dyDescent="0.25">
      <c r="A497" s="9">
        <v>41029</v>
      </c>
      <c r="B497" s="10">
        <v>7.1884246181293226E-3</v>
      </c>
      <c r="C497" s="10">
        <v>2.4E-2</v>
      </c>
      <c r="D497" s="10">
        <v>-3.5357910033925318E-3</v>
      </c>
      <c r="E497" s="10">
        <v>5.8823529411777798E-4</v>
      </c>
      <c r="F497" s="10">
        <v>3.4599999999999999E-2</v>
      </c>
      <c r="G497" s="10">
        <v>-1.2268802000000099E-2</v>
      </c>
      <c r="H497" s="10">
        <v>-1.26499860478095E-2</v>
      </c>
      <c r="I497" s="10">
        <v>4.5894488117421408E-3</v>
      </c>
      <c r="J497" s="10">
        <v>7.1698113207547803E-3</v>
      </c>
      <c r="K497" s="10">
        <f t="shared" si="8"/>
        <v>6.4058190229800537E-3</v>
      </c>
      <c r="L497" s="10"/>
    </row>
    <row r="498" spans="1:12" x14ac:dyDescent="0.25">
      <c r="A498" s="9">
        <v>41060</v>
      </c>
      <c r="B498" s="10">
        <v>-1.731760107450497E-2</v>
      </c>
      <c r="C498" s="10">
        <v>5.3999999999999999E-2</v>
      </c>
      <c r="D498" s="10">
        <v>2.721552065665073E-2</v>
      </c>
      <c r="E498" s="10">
        <v>8.4264158338231993E-3</v>
      </c>
      <c r="F498" s="10">
        <v>-4.2500000000000003E-2</v>
      </c>
      <c r="G498" s="10">
        <v>-1.1583279E-2</v>
      </c>
      <c r="H498" s="10">
        <v>-9.7032501177579007E-3</v>
      </c>
      <c r="I498" s="10">
        <v>1.0448706350642861E-2</v>
      </c>
      <c r="J498" s="10">
        <v>8.3364556013487707E-3</v>
      </c>
      <c r="K498" s="10">
        <f t="shared" si="8"/>
        <v>-7.3122338988072496E-4</v>
      </c>
      <c r="L498" s="10"/>
    </row>
    <row r="499" spans="1:12" x14ac:dyDescent="0.25">
      <c r="A499" s="9">
        <v>41090</v>
      </c>
      <c r="B499" s="10">
        <v>2.9140792596898269E-2</v>
      </c>
      <c r="C499" s="10">
        <v>5.0000000000000001E-3</v>
      </c>
      <c r="D499" s="10">
        <v>-2.5478516753862299E-2</v>
      </c>
      <c r="E499" s="10">
        <v>1.9432568985620099E-3</v>
      </c>
      <c r="F499" s="10">
        <v>1.0899999999999899E-2</v>
      </c>
      <c r="G499" s="10">
        <v>1.10322350000001E-2</v>
      </c>
      <c r="H499" s="10">
        <v>6.2785388127853557E-3</v>
      </c>
      <c r="I499" s="10">
        <v>1.8040198755539277E-2</v>
      </c>
      <c r="J499" s="10">
        <v>-5.2020436600092902E-2</v>
      </c>
      <c r="K499" s="10">
        <f t="shared" si="8"/>
        <v>6.3117653903626255E-3</v>
      </c>
      <c r="L499" s="10"/>
    </row>
    <row r="500" spans="1:12" x14ac:dyDescent="0.25">
      <c r="A500" s="9">
        <v>41121</v>
      </c>
      <c r="B500" s="10">
        <v>1.181181301656793E-2</v>
      </c>
      <c r="C500" s="10">
        <v>3.6999999999999998E-2</v>
      </c>
      <c r="D500" s="10">
        <v>2.1129664835816402E-2</v>
      </c>
      <c r="E500" s="10">
        <v>3.1031807602792702E-3</v>
      </c>
      <c r="F500" s="10">
        <v>3.61E-2</v>
      </c>
      <c r="G500" s="10">
        <v>1.3356827E-2</v>
      </c>
      <c r="H500" s="10">
        <v>1.8907165815844205E-2</v>
      </c>
      <c r="I500" s="10">
        <v>8.6623867733700427E-3</v>
      </c>
      <c r="J500" s="10">
        <v>3.2729054385105302E-2</v>
      </c>
      <c r="K500" s="10">
        <f t="shared" si="8"/>
        <v>2.0642371862011899E-2</v>
      </c>
      <c r="L500" s="10"/>
    </row>
    <row r="501" spans="1:12" x14ac:dyDescent="0.25">
      <c r="A501" s="9">
        <v>41152</v>
      </c>
      <c r="B501" s="10">
        <v>-3.1144227838115152E-3</v>
      </c>
      <c r="C501" s="10">
        <v>-1.4999999999999999E-2</v>
      </c>
      <c r="D501" s="10">
        <v>-6.6731124510003952E-3</v>
      </c>
      <c r="E501" s="10">
        <v>-4.4470224284608503E-3</v>
      </c>
      <c r="F501" s="10">
        <v>9.7000000000000402E-3</v>
      </c>
      <c r="G501" s="10">
        <v>1.10072619999999E-2</v>
      </c>
      <c r="H501" s="10">
        <v>1.382445722768598E-2</v>
      </c>
      <c r="I501" s="10">
        <v>2.0096778412311715E-2</v>
      </c>
      <c r="J501" s="10">
        <v>-3.0363412088433499E-2</v>
      </c>
      <c r="K501" s="10">
        <f t="shared" si="8"/>
        <v>-1.119831767933166E-3</v>
      </c>
      <c r="L501" s="10"/>
    </row>
    <row r="502" spans="1:12" x14ac:dyDescent="0.25">
      <c r="A502" s="9">
        <v>41182</v>
      </c>
      <c r="B502" s="10">
        <v>9.1907872037119698E-3</v>
      </c>
      <c r="C502" s="10">
        <v>-2E-3</v>
      </c>
      <c r="D502" s="10">
        <v>-8.6263205315975592E-3</v>
      </c>
      <c r="E502" s="10">
        <v>1.94212468440469E-3</v>
      </c>
      <c r="F502" s="10">
        <v>0.13539999999999999</v>
      </c>
      <c r="G502" s="10">
        <v>1.9881790999999999E-2</v>
      </c>
      <c r="H502" s="10">
        <v>1.5557792623775994E-2</v>
      </c>
      <c r="I502" s="10">
        <v>1.9487179487178864E-2</v>
      </c>
      <c r="J502" s="10">
        <v>-3.3760641941481498E-2</v>
      </c>
      <c r="K502" s="10">
        <f t="shared" si="8"/>
        <v>1.7545428693341639E-2</v>
      </c>
      <c r="L502" s="10"/>
    </row>
    <row r="503" spans="1:12" x14ac:dyDescent="0.25">
      <c r="A503" s="9">
        <v>41213</v>
      </c>
      <c r="B503" s="10">
        <v>1.0485925797705549E-2</v>
      </c>
      <c r="C503" s="10">
        <v>6.0000000000000001E-3</v>
      </c>
      <c r="D503" s="10">
        <v>-2.1464259338465609E-2</v>
      </c>
      <c r="E503" s="10">
        <v>2.51986819150996E-3</v>
      </c>
      <c r="F503" s="10">
        <v>5.6399999999999999E-2</v>
      </c>
      <c r="G503" s="10">
        <v>1.98873049999999E-2</v>
      </c>
      <c r="H503" s="10">
        <v>1.2706136793728003E-2</v>
      </c>
      <c r="I503" s="10">
        <v>-1.5928906773976279E-2</v>
      </c>
      <c r="J503" s="10">
        <v>-4.3548713793801902E-2</v>
      </c>
      <c r="K503" s="10">
        <f t="shared" si="8"/>
        <v>4.8029207472110721E-3</v>
      </c>
      <c r="L503" s="10"/>
    </row>
    <row r="504" spans="1:12" x14ac:dyDescent="0.25">
      <c r="A504" s="9">
        <v>41243</v>
      </c>
      <c r="B504" s="10">
        <v>5.8370222345959424E-3</v>
      </c>
      <c r="C504" s="10">
        <v>-2.1000000000000001E-2</v>
      </c>
      <c r="D504" s="10">
        <v>-3.3882959673811393E-2</v>
      </c>
      <c r="E504" s="10">
        <v>1.08275328692962E-2</v>
      </c>
      <c r="F504" s="10">
        <v>7.5499999999999901E-2</v>
      </c>
      <c r="G504" s="10">
        <v>1.5992451000000001E-2</v>
      </c>
      <c r="H504" s="10">
        <v>8.0975262502225552E-3</v>
      </c>
      <c r="I504" s="10">
        <v>1.5675583574713756E-2</v>
      </c>
      <c r="J504" s="10">
        <v>-1.3130029648454E-2</v>
      </c>
      <c r="K504" s="10">
        <f t="shared" si="8"/>
        <v>7.5591171075754856E-3</v>
      </c>
      <c r="L504" s="10"/>
    </row>
    <row r="505" spans="1:12" x14ac:dyDescent="0.25">
      <c r="A505" s="9">
        <v>41274</v>
      </c>
      <c r="B505" s="10">
        <v>2.3780464941507541E-3</v>
      </c>
      <c r="C505" s="10">
        <v>-8.9999999999999993E-3</v>
      </c>
      <c r="D505" s="10">
        <v>1.9027751292889191E-2</v>
      </c>
      <c r="E505" s="10">
        <v>-2.4866105585310502E-3</v>
      </c>
      <c r="F505" s="10">
        <v>1.30000000000008E-3</v>
      </c>
      <c r="G505" s="10">
        <v>3.6308759999998902E-3</v>
      </c>
      <c r="H505" s="10">
        <v>-1.0592285285550382E-2</v>
      </c>
      <c r="I505" s="10">
        <v>1.5349773527931437E-2</v>
      </c>
      <c r="J505" s="10">
        <v>8.0472103004292101E-3</v>
      </c>
      <c r="K505" s="10">
        <f t="shared" si="8"/>
        <v>3.2410854759620639E-3</v>
      </c>
      <c r="L505" s="10"/>
    </row>
    <row r="506" spans="1:12" x14ac:dyDescent="0.25">
      <c r="A506" s="9">
        <v>41305</v>
      </c>
      <c r="B506" s="10">
        <v>3.778292573485843E-3</v>
      </c>
      <c r="C506" s="10">
        <v>4.2000000000000003E-2</v>
      </c>
      <c r="D506" s="10">
        <v>1.575222248172603E-2</v>
      </c>
      <c r="E506" s="10">
        <v>-6.2452687358063299E-3</v>
      </c>
      <c r="F506" s="10">
        <v>-7.4999999999998401E-3</v>
      </c>
      <c r="G506" s="10">
        <v>1.9619113999999899E-2</v>
      </c>
      <c r="H506" s="10">
        <v>1.9359443304487481E-2</v>
      </c>
      <c r="I506" s="10">
        <v>1.0119785212722972E-2</v>
      </c>
      <c r="J506" s="10">
        <v>3.6295902075571998E-2</v>
      </c>
      <c r="K506" s="10">
        <f t="shared" si="8"/>
        <v>1.4073607605915976E-2</v>
      </c>
      <c r="L506" s="10"/>
    </row>
    <row r="507" spans="1:12" x14ac:dyDescent="0.25">
      <c r="A507" s="9">
        <v>41333</v>
      </c>
      <c r="B507" s="10">
        <v>5.520490838931638E-3</v>
      </c>
      <c r="C507" s="10">
        <v>-0.03</v>
      </c>
      <c r="D507" s="10">
        <v>-6.1257328223841131E-3</v>
      </c>
      <c r="E507" s="10">
        <v>1.90439916206442E-3</v>
      </c>
      <c r="F507" s="10">
        <v>1.09999999999999E-2</v>
      </c>
      <c r="G507" s="10">
        <v>1.9905170999999999E-2</v>
      </c>
      <c r="H507" s="10">
        <v>9.5396464204445044E-3</v>
      </c>
      <c r="I507" s="10">
        <v>1.3003475771825024E-2</v>
      </c>
      <c r="J507" s="10">
        <v>-3.3278553820870999E-2</v>
      </c>
      <c r="K507" s="10">
        <f t="shared" si="8"/>
        <v>2.5098782278736519E-4</v>
      </c>
      <c r="L507" s="10"/>
    </row>
    <row r="508" spans="1:12" x14ac:dyDescent="0.25">
      <c r="A508" s="9">
        <v>41364</v>
      </c>
      <c r="B508" s="10">
        <v>8.4087214912130677E-3</v>
      </c>
      <c r="C508" s="10">
        <v>3.9E-2</v>
      </c>
      <c r="D508" s="10">
        <v>1.7817328662458051E-2</v>
      </c>
      <c r="E508" s="10">
        <v>7.0328834822277501E-3</v>
      </c>
      <c r="F508" s="10">
        <v>-1.5100000000000001E-2</v>
      </c>
      <c r="G508" s="10">
        <v>1.7968666000000001E-2</v>
      </c>
      <c r="H508" s="10">
        <v>1.2917208495882177E-2</v>
      </c>
      <c r="I508" s="10">
        <v>9.9705324345057376E-3</v>
      </c>
      <c r="J508" s="10">
        <v>1.6893327666808199E-2</v>
      </c>
      <c r="K508" s="10">
        <f t="shared" si="8"/>
        <v>1.3172611121552113E-2</v>
      </c>
      <c r="L508" s="10"/>
    </row>
    <row r="509" spans="1:12" x14ac:dyDescent="0.25">
      <c r="A509" s="9">
        <v>41394</v>
      </c>
      <c r="B509" s="10">
        <v>6.3661149785614324E-3</v>
      </c>
      <c r="C509" s="10">
        <v>0.02</v>
      </c>
      <c r="D509" s="10">
        <v>0.11211160144229081</v>
      </c>
      <c r="E509" s="10">
        <v>2.4537561343904702E-3</v>
      </c>
      <c r="F509" s="10">
        <v>1.6000000000000499E-3</v>
      </c>
      <c r="G509" s="10">
        <v>4.4680699999999404E-3</v>
      </c>
      <c r="H509" s="10">
        <v>2.2252653200957799E-3</v>
      </c>
      <c r="I509" s="10">
        <v>1.239008792965683E-2</v>
      </c>
      <c r="J509" s="10">
        <v>3.5837425556368298E-2</v>
      </c>
      <c r="K509" s="10">
        <f t="shared" si="8"/>
        <v>2.1018455131848648E-2</v>
      </c>
      <c r="L509" s="10"/>
    </row>
    <row r="510" spans="1:12" x14ac:dyDescent="0.25">
      <c r="A510" s="9">
        <v>41425</v>
      </c>
      <c r="B510" s="10">
        <v>-1.7889565361144281E-2</v>
      </c>
      <c r="C510" s="10">
        <v>0.02</v>
      </c>
      <c r="D510" s="10">
        <v>-6.5785267924064347E-2</v>
      </c>
      <c r="E510" s="10">
        <v>1.3180192054227399E-3</v>
      </c>
      <c r="F510" s="10">
        <v>-2.1000000000000001E-2</v>
      </c>
      <c r="G510" s="10">
        <v>4.3861450000000097E-3</v>
      </c>
      <c r="H510" s="10">
        <v>-1.9641332194704508E-3</v>
      </c>
      <c r="I510" s="10">
        <v>4.1058033951835377E-3</v>
      </c>
      <c r="J510" s="10">
        <v>-6.37482348194474E-2</v>
      </c>
      <c r="K510" s="10">
        <f t="shared" si="8"/>
        <v>-1.7635636444580875E-2</v>
      </c>
      <c r="L510" s="10"/>
    </row>
    <row r="511" spans="1:12" x14ac:dyDescent="0.25">
      <c r="A511" s="9">
        <v>41455</v>
      </c>
      <c r="B511" s="10">
        <v>-1.9267263604324299E-3</v>
      </c>
      <c r="C511" s="10">
        <v>2.1000000000000001E-2</v>
      </c>
      <c r="D511" s="10">
        <v>-2.0847471552106259E-2</v>
      </c>
      <c r="E511" s="10">
        <v>-3.19669048514482E-3</v>
      </c>
      <c r="F511" s="10">
        <v>6.2999999999999697E-3</v>
      </c>
      <c r="G511" s="10">
        <v>4.3811270000000402E-3</v>
      </c>
      <c r="H511" s="10">
        <v>1.3604860100966794E-2</v>
      </c>
      <c r="I511" s="10">
        <v>1.7299677596911808E-3</v>
      </c>
      <c r="J511" s="10">
        <v>4.20168067226889E-3</v>
      </c>
      <c r="K511" s="10">
        <f t="shared" si="8"/>
        <v>2.1393294414378508E-3</v>
      </c>
      <c r="L511" s="10"/>
    </row>
    <row r="512" spans="1:12" x14ac:dyDescent="0.25">
      <c r="A512" s="9">
        <v>41486</v>
      </c>
      <c r="B512" s="10">
        <v>-3.241895224453751E-3</v>
      </c>
      <c r="C512" s="10">
        <v>-2.7E-2</v>
      </c>
      <c r="D512" s="10">
        <v>2.02725212978647E-2</v>
      </c>
      <c r="E512" s="10">
        <v>9.4321826070553599E-3</v>
      </c>
      <c r="F512" s="10">
        <v>6.7900000000000099E-2</v>
      </c>
      <c r="G512" s="10">
        <v>2.6604752999999998E-2</v>
      </c>
      <c r="H512" s="10">
        <v>1.0045585007597602E-2</v>
      </c>
      <c r="I512" s="10">
        <v>5.455687259596941E-3</v>
      </c>
      <c r="J512" s="10">
        <v>-1.8560240317562399E-2</v>
      </c>
      <c r="K512" s="10">
        <f t="shared" si="8"/>
        <v>8.4424803181191062E-3</v>
      </c>
      <c r="L512" s="10"/>
    </row>
    <row r="513" spans="1:12" x14ac:dyDescent="0.25">
      <c r="A513" s="9">
        <v>41517</v>
      </c>
      <c r="B513" s="10">
        <v>3.0521092795867668E-3</v>
      </c>
      <c r="C513" s="10">
        <v>-1.2999999999999999E-2</v>
      </c>
      <c r="D513" s="10">
        <v>-2.1870978497573641E-2</v>
      </c>
      <c r="E513" s="10">
        <v>5.6064287049162299E-4</v>
      </c>
      <c r="F513" s="10">
        <v>-3.2599999999999997E-2</v>
      </c>
      <c r="G513" s="10">
        <v>-1.2738288E-2</v>
      </c>
      <c r="H513" s="10">
        <v>-5.7668198913498701E-3</v>
      </c>
      <c r="I513" s="10">
        <v>1.7683569504625487E-2</v>
      </c>
      <c r="J513" s="10">
        <v>-2.7547004809794599E-2</v>
      </c>
      <c r="K513" s="10">
        <f t="shared" si="8"/>
        <v>-8.6122550984840708E-3</v>
      </c>
      <c r="L513" s="10"/>
    </row>
    <row r="514" spans="1:12" x14ac:dyDescent="0.25">
      <c r="A514" s="9">
        <v>41547</v>
      </c>
      <c r="B514" s="10">
        <v>6.5763483979559677E-3</v>
      </c>
      <c r="C514" s="10">
        <v>-2.8000000000000001E-2</v>
      </c>
      <c r="D514" s="10">
        <v>1.2114126254093879E-3</v>
      </c>
      <c r="E514" s="10">
        <v>8.7784833769144494E-3</v>
      </c>
      <c r="F514" s="10">
        <v>4.37000000000001E-2</v>
      </c>
      <c r="G514" s="10">
        <v>1.9970890000000599E-3</v>
      </c>
      <c r="H514" s="10">
        <v>-5.800268997982496E-3</v>
      </c>
      <c r="I514" s="10">
        <v>1.6378979670119566E-2</v>
      </c>
      <c r="J514" s="10">
        <v>-2.6641187050359599E-2</v>
      </c>
      <c r="K514" s="10">
        <f t="shared" si="8"/>
        <v>3.1353553817969368E-3</v>
      </c>
      <c r="L514" s="10"/>
    </row>
    <row r="515" spans="1:12" x14ac:dyDescent="0.25">
      <c r="A515" s="9">
        <v>41578</v>
      </c>
      <c r="B515" s="10">
        <v>-3.9479684555842418E-3</v>
      </c>
      <c r="C515" s="10">
        <v>-2.4E-2</v>
      </c>
      <c r="D515" s="10">
        <v>6.9617719520298271E-2</v>
      </c>
      <c r="E515" s="10">
        <v>5.5545269394556797E-3</v>
      </c>
      <c r="F515" s="10">
        <v>-7.7099999999999905E-2</v>
      </c>
      <c r="G515" s="10">
        <v>3.2094539999999901E-2</v>
      </c>
      <c r="H515" s="10">
        <v>1.8178743552887511E-2</v>
      </c>
      <c r="I515" s="10">
        <v>8.6047477072873357E-3</v>
      </c>
      <c r="J515" s="10">
        <v>1.9286291719598201E-2</v>
      </c>
      <c r="K515" s="10">
        <f t="shared" si="8"/>
        <v>4.0392664072774285E-3</v>
      </c>
      <c r="L515" s="10"/>
    </row>
    <row r="516" spans="1:12" x14ac:dyDescent="0.25">
      <c r="A516" s="9">
        <v>41608</v>
      </c>
      <c r="B516" s="10">
        <v>6.9236629817770014E-3</v>
      </c>
      <c r="C516" s="10">
        <v>2.1999999999999999E-2</v>
      </c>
      <c r="D516" s="10">
        <v>3.2611071203864549E-2</v>
      </c>
      <c r="E516" s="10">
        <v>1.2888970723623501E-3</v>
      </c>
      <c r="F516" s="10">
        <v>3.2399999999999998E-2</v>
      </c>
      <c r="G516" s="10">
        <v>1.2682893000000001E-2</v>
      </c>
      <c r="H516" s="10">
        <v>-2.491280518186442E-4</v>
      </c>
      <c r="I516" s="10">
        <v>5.2011225444333394E-3</v>
      </c>
      <c r="J516" s="10">
        <v>2.0167686381146601E-2</v>
      </c>
      <c r="K516" s="10">
        <f t="shared" si="8"/>
        <v>1.4687353109531922E-2</v>
      </c>
      <c r="L516" s="10"/>
    </row>
    <row r="517" spans="1:12" x14ac:dyDescent="0.25">
      <c r="A517" s="9">
        <v>41639</v>
      </c>
      <c r="B517" s="10">
        <v>-6.3085696471541748E-3</v>
      </c>
      <c r="C517" s="10">
        <v>3.5000000000000003E-2</v>
      </c>
      <c r="D517" s="10">
        <v>1.203951286921225E-2</v>
      </c>
      <c r="E517" s="10">
        <v>6.8039720485470996E-3</v>
      </c>
      <c r="F517" s="10">
        <v>4.51999999999999E-2</v>
      </c>
      <c r="G517" s="10">
        <v>2.1817643000000098E-2</v>
      </c>
      <c r="H517" s="10">
        <v>9.2200348866184854E-3</v>
      </c>
      <c r="I517" s="10">
        <v>4.3180464562249292E-3</v>
      </c>
      <c r="J517" s="10">
        <v>1.3327410039980501E-3</v>
      </c>
      <c r="K517" s="10">
        <f t="shared" si="8"/>
        <v>1.1680624132313831E-2</v>
      </c>
      <c r="L517" s="10"/>
    </row>
    <row r="518" spans="1:12" x14ac:dyDescent="0.25">
      <c r="A518" s="9">
        <v>41670</v>
      </c>
      <c r="B518" s="10">
        <v>-5.7549044397153196E-3</v>
      </c>
      <c r="C518" s="10">
        <v>0.10100000000000001</v>
      </c>
      <c r="D518" s="10">
        <v>-1.9630919616285838E-2</v>
      </c>
      <c r="E518" s="10">
        <v>-5.6621004566210801E-3</v>
      </c>
      <c r="F518" s="10">
        <v>1.61E-2</v>
      </c>
      <c r="G518" s="10">
        <v>5.4021109999999898E-3</v>
      </c>
      <c r="H518" s="10">
        <v>1.1028806584362168E-2</v>
      </c>
      <c r="I518" s="10">
        <v>6.6716085989613283E-3</v>
      </c>
      <c r="J518" s="10">
        <v>-5.6677018633540403E-2</v>
      </c>
      <c r="K518" s="10">
        <f t="shared" si="8"/>
        <v>4.0967774157730204E-3</v>
      </c>
      <c r="L518" s="10"/>
    </row>
    <row r="519" spans="1:12" x14ac:dyDescent="0.25">
      <c r="A519" s="9">
        <v>41698</v>
      </c>
      <c r="B519" s="10">
        <v>1.0748205421311951E-2</v>
      </c>
      <c r="C519" s="10">
        <v>2.5000000000000001E-2</v>
      </c>
      <c r="D519" s="10">
        <v>3.5133232338835613E-2</v>
      </c>
      <c r="E519" s="10">
        <v>1.06539309331375E-2</v>
      </c>
      <c r="F519" s="10">
        <v>1.37E-2</v>
      </c>
      <c r="G519" s="10">
        <v>1.9082578999999999E-2</v>
      </c>
      <c r="H519" s="10">
        <v>2.6864213611201425E-3</v>
      </c>
      <c r="I519" s="10">
        <v>6.1119293078065436E-3</v>
      </c>
      <c r="J519" s="10">
        <v>1.5873015873016001E-2</v>
      </c>
      <c r="K519" s="10">
        <f t="shared" si="8"/>
        <v>1.6048572507785165E-2</v>
      </c>
      <c r="L519" s="10"/>
    </row>
    <row r="520" spans="1:12" x14ac:dyDescent="0.25">
      <c r="A520" s="9">
        <v>41729</v>
      </c>
      <c r="B520" s="10">
        <v>7.259995386483635E-3</v>
      </c>
      <c r="C520" s="10">
        <v>1.2999999999999999E-2</v>
      </c>
      <c r="D520" s="10">
        <v>4.2617840791356236E-3</v>
      </c>
      <c r="E520" s="10">
        <v>0</v>
      </c>
      <c r="F520" s="10">
        <v>-2.33999999999999E-2</v>
      </c>
      <c r="G520" s="10">
        <v>-1.5450128E-2</v>
      </c>
      <c r="H520" s="10">
        <v>-1.0473329544531998E-2</v>
      </c>
      <c r="I520" s="10">
        <v>6.2943716606896436E-3</v>
      </c>
      <c r="J520" s="10">
        <v>-1.6782407407407399E-2</v>
      </c>
      <c r="K520" s="10">
        <f t="shared" si="8"/>
        <v>-2.0769723052663129E-3</v>
      </c>
      <c r="L520" s="10"/>
    </row>
    <row r="521" spans="1:12" x14ac:dyDescent="0.25">
      <c r="A521" s="9">
        <v>41759</v>
      </c>
      <c r="B521" s="10">
        <v>1.5207919660606171E-2</v>
      </c>
      <c r="C521" s="10">
        <v>-1.9E-2</v>
      </c>
      <c r="D521" s="10">
        <v>2.9215108639272659E-2</v>
      </c>
      <c r="E521" s="10">
        <v>4.3620501635768302E-3</v>
      </c>
      <c r="F521" s="10">
        <v>6.0000000000000097E-3</v>
      </c>
      <c r="G521" s="10">
        <v>-1.7016137000000001E-2</v>
      </c>
      <c r="H521" s="10">
        <v>-6.1535936987200529E-3</v>
      </c>
      <c r="I521" s="10">
        <v>3.6729943995919461E-3</v>
      </c>
      <c r="J521" s="10">
        <v>1.6597998822836899E-2</v>
      </c>
      <c r="K521" s="10">
        <f t="shared" si="8"/>
        <v>6.3302180308376808E-3</v>
      </c>
      <c r="L521" s="10"/>
    </row>
    <row r="522" spans="1:12" x14ac:dyDescent="0.25">
      <c r="A522" s="9">
        <v>41790</v>
      </c>
      <c r="B522" s="10">
        <v>6.4286096897500956E-3</v>
      </c>
      <c r="C522" s="10">
        <v>8.9999999999999993E-3</v>
      </c>
      <c r="D522" s="10">
        <v>5.3586259006863209E-2</v>
      </c>
      <c r="E522" s="10">
        <v>1.1219688744118699E-2</v>
      </c>
      <c r="F522" s="10">
        <v>6.2899999999999998E-2</v>
      </c>
      <c r="G522" s="10">
        <v>2.2741649999999899E-3</v>
      </c>
      <c r="H522" s="10">
        <v>3.1371254024602467E-3</v>
      </c>
      <c r="I522" s="10">
        <v>-2.4638573861375597E-3</v>
      </c>
      <c r="J522" s="10">
        <v>2.3969430291801899E-2</v>
      </c>
      <c r="K522" s="10">
        <f t="shared" si="8"/>
        <v>1.8290864012835681E-2</v>
      </c>
      <c r="L522" s="10"/>
    </row>
    <row r="523" spans="1:12" x14ac:dyDescent="0.25">
      <c r="A523" s="9">
        <v>41820</v>
      </c>
      <c r="B523" s="10">
        <v>5.1308058603089547E-3</v>
      </c>
      <c r="C523" s="10">
        <v>1.2E-2</v>
      </c>
      <c r="D523" s="10">
        <v>2.4516266542255648E-2</v>
      </c>
      <c r="E523" s="10">
        <v>7.8740157480314803E-3</v>
      </c>
      <c r="F523" s="10">
        <v>9.4000000000000802E-3</v>
      </c>
      <c r="G523" s="10">
        <v>2.7564639999999598E-3</v>
      </c>
      <c r="H523" s="10">
        <v>2.4689325981401642E-4</v>
      </c>
      <c r="I523" s="10">
        <v>3.4869783153536776E-3</v>
      </c>
      <c r="J523" s="10">
        <v>1.7301820649100901E-2</v>
      </c>
      <c r="K523" s="10">
        <f t="shared" si="8"/>
        <v>9.2974856095482637E-3</v>
      </c>
      <c r="L523" s="10"/>
    </row>
    <row r="524" spans="1:12" x14ac:dyDescent="0.25">
      <c r="A524" s="9">
        <v>41851</v>
      </c>
      <c r="B524" s="10">
        <v>-3.3994065410979991E-3</v>
      </c>
      <c r="C524" s="10">
        <v>-2.1000000000000001E-2</v>
      </c>
      <c r="D524" s="10">
        <v>-2.9942218229701709E-2</v>
      </c>
      <c r="E524" s="10">
        <v>-4.7940340909091699E-3</v>
      </c>
      <c r="F524" s="10">
        <v>-1.41000000000001E-2</v>
      </c>
      <c r="G524" s="10">
        <v>-1.3653767000000001E-2</v>
      </c>
      <c r="H524" s="10">
        <v>-6.9113049201909114E-3</v>
      </c>
      <c r="I524" s="10">
        <v>4.9951134759475997E-3</v>
      </c>
      <c r="J524" s="10">
        <v>-1.0004446420630599E-3</v>
      </c>
      <c r="K524" s="10">
        <f t="shared" si="8"/>
        <v>-9.6604875030211357E-3</v>
      </c>
      <c r="L524" s="10"/>
    </row>
    <row r="525" spans="1:12" x14ac:dyDescent="0.25">
      <c r="A525" s="9">
        <v>41882</v>
      </c>
      <c r="B525" s="10">
        <v>3.898342394735077E-3</v>
      </c>
      <c r="C525" s="10">
        <v>-6.0000000000000001E-3</v>
      </c>
      <c r="D525" s="10">
        <v>3.6626290254651167E-2</v>
      </c>
      <c r="E525" s="10">
        <v>8.5637823371988997E-3</v>
      </c>
      <c r="F525" s="10">
        <v>4.2000000000000003E-2</v>
      </c>
      <c r="G525" s="10">
        <v>7.3066680000000196E-3</v>
      </c>
      <c r="H525" s="10">
        <v>8.2850041425020712E-3</v>
      </c>
      <c r="I525" s="10">
        <v>1.2173599855933925E-2</v>
      </c>
      <c r="J525" s="10">
        <v>5.2854122621564401E-2</v>
      </c>
      <c r="K525" s="10">
        <f t="shared" si="8"/>
        <v>1.7350449439605571E-2</v>
      </c>
      <c r="L525" s="10"/>
    </row>
    <row r="526" spans="1:12" x14ac:dyDescent="0.25">
      <c r="A526" s="9">
        <v>41912</v>
      </c>
      <c r="B526" s="10">
        <v>2.891438969031324E-3</v>
      </c>
      <c r="C526" s="10">
        <v>3.6999999999999998E-2</v>
      </c>
      <c r="D526" s="10">
        <v>-2.2403962808806549E-2</v>
      </c>
      <c r="E526" s="10">
        <v>-1.22059083672386E-2</v>
      </c>
      <c r="F526" s="10">
        <v>-3.0000000000001098E-3</v>
      </c>
      <c r="G526" s="10">
        <v>1.4213190000000001E-2</v>
      </c>
      <c r="H526" s="10">
        <v>1.8323746918652455E-2</v>
      </c>
      <c r="I526" s="10">
        <v>1.2311852827100393E-2</v>
      </c>
      <c r="J526" s="10">
        <v>1.6169942929613199E-2</v>
      </c>
      <c r="K526" s="10">
        <f t="shared" si="8"/>
        <v>6.9083178406414755E-3</v>
      </c>
      <c r="L526" s="10"/>
    </row>
    <row r="527" spans="1:12" x14ac:dyDescent="0.25">
      <c r="A527" s="9">
        <v>41943</v>
      </c>
      <c r="B527" s="10">
        <v>-3.1737400867178918E-2</v>
      </c>
      <c r="C527" s="10">
        <v>4.0000000000000001E-3</v>
      </c>
      <c r="D527" s="10">
        <v>3.7407171347760421E-2</v>
      </c>
      <c r="E527" s="10">
        <v>-1.21776504297996E-2</v>
      </c>
      <c r="F527" s="10">
        <v>-1.9199999999999901E-2</v>
      </c>
      <c r="G527" s="10">
        <v>1.7442608999999901E-2</v>
      </c>
      <c r="H527" s="10">
        <v>1.7994028887274992E-2</v>
      </c>
      <c r="I527" s="10">
        <v>6.99497346128125E-3</v>
      </c>
      <c r="J527" s="10">
        <v>3.6817472698907901E-2</v>
      </c>
      <c r="K527" s="10">
        <f t="shared" si="8"/>
        <v>-5.9335976361117896E-4</v>
      </c>
      <c r="L527" s="10"/>
    </row>
    <row r="528" spans="1:12" x14ac:dyDescent="0.25">
      <c r="A528" s="9">
        <v>41973</v>
      </c>
      <c r="B528" s="10">
        <v>-1.3026922664517861E-2</v>
      </c>
      <c r="C528" s="10">
        <v>0.02</v>
      </c>
      <c r="D528" s="10">
        <v>5.2522938914988847E-2</v>
      </c>
      <c r="E528" s="10">
        <v>4.35097897026826E-3</v>
      </c>
      <c r="F528" s="10">
        <v>5.4399999999999997E-2</v>
      </c>
      <c r="G528" s="10">
        <v>2.8597878E-2</v>
      </c>
      <c r="H528" s="10">
        <v>2.1480659480025428E-2</v>
      </c>
      <c r="I528" s="10">
        <v>2.4434515498534783E-4</v>
      </c>
      <c r="J528" s="10">
        <v>0.11776507172233899</v>
      </c>
      <c r="K528" s="10">
        <f t="shared" si="8"/>
        <v>2.6028110424905333E-2</v>
      </c>
      <c r="L528" s="10"/>
    </row>
    <row r="529" spans="1:12" x14ac:dyDescent="0.25">
      <c r="A529" s="9">
        <v>42004</v>
      </c>
      <c r="B529" s="10">
        <v>7.0706281127721838E-3</v>
      </c>
      <c r="C529" s="10">
        <v>0.09</v>
      </c>
      <c r="D529" s="10">
        <v>-1.161575298118612E-2</v>
      </c>
      <c r="E529" s="10">
        <v>2.3465703971119502E-3</v>
      </c>
      <c r="F529" s="10">
        <v>-3.5100000000000103E-2</v>
      </c>
      <c r="G529" s="10">
        <v>1.5974123999999999E-2</v>
      </c>
      <c r="H529" s="10">
        <v>8.6133312640644458E-3</v>
      </c>
      <c r="I529" s="10">
        <v>1.1167335543532421E-3</v>
      </c>
      <c r="J529" s="10">
        <v>6.56017230548325E-2</v>
      </c>
      <c r="K529" s="10">
        <f t="shared" si="8"/>
        <v>1.5814861362749247E-2</v>
      </c>
      <c r="L529" s="10"/>
    </row>
    <row r="530" spans="1:12" x14ac:dyDescent="0.25">
      <c r="A530" s="9">
        <v>42035</v>
      </c>
      <c r="B530" s="10">
        <v>5.1573241840792957E-3</v>
      </c>
      <c r="C530" s="10">
        <v>5.8999999999999997E-2</v>
      </c>
      <c r="D530" s="10">
        <v>7.6328707921105243E-2</v>
      </c>
      <c r="E530" s="10">
        <v>-3.2414910858995501E-3</v>
      </c>
      <c r="F530" s="10">
        <v>-3.40000000000001E-2</v>
      </c>
      <c r="G530" s="10">
        <v>3.1042623999999901E-2</v>
      </c>
      <c r="H530" s="10">
        <v>2.0541621787967503E-2</v>
      </c>
      <c r="I530" s="10">
        <v>4.8454003555621289E-3</v>
      </c>
      <c r="J530" s="10">
        <v>4.5982819605861598E-2</v>
      </c>
      <c r="K530" s="10">
        <f t="shared" si="8"/>
        <v>2.1597165513683458E-2</v>
      </c>
      <c r="L530" s="10"/>
    </row>
    <row r="531" spans="1:12" x14ac:dyDescent="0.25">
      <c r="A531" s="9">
        <v>42063</v>
      </c>
      <c r="B531" s="10">
        <v>-2.361905456462031E-3</v>
      </c>
      <c r="C531" s="10">
        <v>-3.7999999999999999E-2</v>
      </c>
      <c r="D531" s="10">
        <v>-8.9871757898680516E-4</v>
      </c>
      <c r="E531" s="10">
        <v>1.806684733514E-2</v>
      </c>
      <c r="F531" s="10">
        <v>8.9299999999999893E-2</v>
      </c>
      <c r="G531" s="10">
        <v>-5.5303779999999999E-3</v>
      </c>
      <c r="H531" s="10">
        <v>-1.2061816811157137E-2</v>
      </c>
      <c r="I531" s="10">
        <v>1.0060362173037562E-3</v>
      </c>
      <c r="J531" s="10">
        <v>-4.1867954911433101E-3</v>
      </c>
      <c r="K531" s="10">
        <f t="shared" si="8"/>
        <v>4.0609459301770307E-3</v>
      </c>
      <c r="L531" s="10"/>
    </row>
    <row r="532" spans="1:12" x14ac:dyDescent="0.25">
      <c r="A532" s="9">
        <v>42094</v>
      </c>
      <c r="B532" s="10">
        <v>6.7365880919087497E-3</v>
      </c>
      <c r="C532" s="10">
        <v>4.3999999999999997E-2</v>
      </c>
      <c r="D532" s="10">
        <v>1.6512861727504258E-2</v>
      </c>
      <c r="E532" s="10">
        <v>-7.0984915705407702E-4</v>
      </c>
      <c r="F532" s="10">
        <v>3.4700000000000002E-2</v>
      </c>
      <c r="G532" s="10">
        <v>1.2667513E-2</v>
      </c>
      <c r="H532" s="10">
        <v>1.1827546737886172E-2</v>
      </c>
      <c r="I532" s="10">
        <v>-1.3862415525892768E-4</v>
      </c>
      <c r="J532" s="10">
        <v>3.7516170763259901E-2</v>
      </c>
      <c r="K532" s="10">
        <f t="shared" si="8"/>
        <v>1.7658538319206357E-2</v>
      </c>
      <c r="L532" s="10"/>
    </row>
    <row r="533" spans="1:12" x14ac:dyDescent="0.25">
      <c r="A533" s="9">
        <v>42124</v>
      </c>
      <c r="B533" s="10">
        <v>3.3968634811062598E-3</v>
      </c>
      <c r="C533" s="10">
        <v>-8.9999999999999993E-3</v>
      </c>
      <c r="D533" s="10">
        <v>-2.7302111095593579E-2</v>
      </c>
      <c r="E533" s="10">
        <v>-1.8751386772244401E-3</v>
      </c>
      <c r="F533" s="10">
        <v>5.5399999999999901E-2</v>
      </c>
      <c r="G533" s="10">
        <v>2.26459999999995E-3</v>
      </c>
      <c r="H533" s="10">
        <v>-6.787330316742125E-3</v>
      </c>
      <c r="I533" s="10">
        <v>2.0449897750512182E-3</v>
      </c>
      <c r="J533" s="10">
        <v>-9.63216957605985E-2</v>
      </c>
      <c r="K533" s="10">
        <f t="shared" si="8"/>
        <v>-7.13860956317888E-3</v>
      </c>
      <c r="L533" s="10"/>
    </row>
    <row r="534" spans="1:12" x14ac:dyDescent="0.25">
      <c r="A534" s="9">
        <v>42155</v>
      </c>
      <c r="B534" s="10">
        <v>1.459503575924365E-2</v>
      </c>
      <c r="C534" s="10">
        <v>-0.01</v>
      </c>
      <c r="D534" s="10">
        <v>-9.6184831496724243E-3</v>
      </c>
      <c r="E534" s="10">
        <v>7.1110737547757097E-3</v>
      </c>
      <c r="F534" s="10">
        <v>3.04E-2</v>
      </c>
      <c r="G534" s="10">
        <v>1.23648750000001E-2</v>
      </c>
      <c r="H534" s="10">
        <v>3.7205770690965007E-3</v>
      </c>
      <c r="I534" s="10">
        <v>1.1414735385679243E-3</v>
      </c>
      <c r="J534" s="10">
        <v>-3.1907554329078098E-3</v>
      </c>
      <c r="K534" s="10">
        <f t="shared" ref="K534:K597" si="9">0.3*B534+0.1*C534+0.1*D534+0.1*E534+0.1*G534+0.1*H534+0.1*J534+0.1*I534+0.1*F534</f>
        <v>7.5713868057590951E-3</v>
      </c>
      <c r="L534" s="10"/>
    </row>
    <row r="535" spans="1:12" x14ac:dyDescent="0.25">
      <c r="A535" s="9">
        <v>42185</v>
      </c>
      <c r="B535" s="10">
        <v>-5.9188899324875196E-3</v>
      </c>
      <c r="C535" s="10">
        <v>-2E-3</v>
      </c>
      <c r="D535" s="10">
        <v>-2.664443795427783E-2</v>
      </c>
      <c r="E535" s="10">
        <v>-4.9027150785801298E-2</v>
      </c>
      <c r="F535" s="10">
        <v>1.3899999999999999E-2</v>
      </c>
      <c r="G535" s="10">
        <v>-1.41116399999996E-3</v>
      </c>
      <c r="H535" s="10">
        <v>1.4675845374082742E-2</v>
      </c>
      <c r="I535" s="10">
        <v>-1.7966347648832709E-3</v>
      </c>
      <c r="J535" s="10">
        <v>-4.6370793321221501E-2</v>
      </c>
      <c r="K535" s="10">
        <f t="shared" si="9"/>
        <v>-1.164310052495637E-2</v>
      </c>
      <c r="L535" s="10"/>
    </row>
    <row r="536" spans="1:12" x14ac:dyDescent="0.25">
      <c r="A536" s="9">
        <v>42216</v>
      </c>
      <c r="B536" s="10">
        <v>2.2349708682088611E-2</v>
      </c>
      <c r="C536" s="10">
        <v>4.9000000000000002E-2</v>
      </c>
      <c r="D536" s="10">
        <v>1.9557558817262791E-2</v>
      </c>
      <c r="E536" s="10">
        <v>2.1224740468559E-2</v>
      </c>
      <c r="F536" s="10">
        <v>4.5800000000000098E-2</v>
      </c>
      <c r="G536" s="10">
        <v>7.6003754108070502E-3</v>
      </c>
      <c r="H536" s="10">
        <v>2.4975769775590802E-2</v>
      </c>
      <c r="I536" s="10">
        <v>6.5072167803123283E-3</v>
      </c>
      <c r="J536" s="10">
        <v>9.1898757144153201E-2</v>
      </c>
      <c r="K536" s="10">
        <f t="shared" si="9"/>
        <v>3.336135444429511E-2</v>
      </c>
      <c r="L536" s="10"/>
    </row>
    <row r="537" spans="1:12" x14ac:dyDescent="0.25">
      <c r="A537" s="9">
        <v>42247</v>
      </c>
      <c r="B537" s="10">
        <v>-4.1712335835104072E-2</v>
      </c>
      <c r="C537" s="10">
        <v>2.1999999999999999E-2</v>
      </c>
      <c r="D537" s="10">
        <v>-2.4469844769660458E-3</v>
      </c>
      <c r="E537" s="10">
        <v>-7.0678086804349897E-3</v>
      </c>
      <c r="F537" s="10">
        <v>1.4200000000000001E-2</v>
      </c>
      <c r="G537" s="10">
        <v>3.2460004651214702E-3</v>
      </c>
      <c r="H537" s="10">
        <v>4.7999999999999996E-3</v>
      </c>
      <c r="I537" s="10">
        <v>1.2723958870662591E-2</v>
      </c>
      <c r="J537" s="10">
        <v>1.0551678298438101E-2</v>
      </c>
      <c r="K537" s="10">
        <f t="shared" si="9"/>
        <v>-6.7130163028491065E-3</v>
      </c>
      <c r="L537" s="10"/>
    </row>
    <row r="538" spans="1:12" x14ac:dyDescent="0.25">
      <c r="A538" s="9">
        <v>42277</v>
      </c>
      <c r="B538" s="10">
        <v>1.865694593364418E-2</v>
      </c>
      <c r="C538" s="10">
        <v>4.2000000000000003E-2</v>
      </c>
      <c r="D538" s="10">
        <v>3.7060814200077473E-2</v>
      </c>
      <c r="E538" s="10">
        <v>-1.07988216580608E-2</v>
      </c>
      <c r="F538" s="10">
        <v>-1.24E-2</v>
      </c>
      <c r="G538" s="10">
        <v>-2.8956049610581202E-3</v>
      </c>
      <c r="H538" s="10">
        <v>1.7000000000000001E-2</v>
      </c>
      <c r="I538" s="10">
        <v>1.477129953478943E-2</v>
      </c>
      <c r="J538" s="10">
        <v>3.1900024664967698E-2</v>
      </c>
      <c r="K538" s="10">
        <f t="shared" si="9"/>
        <v>1.7260854958164821E-2</v>
      </c>
      <c r="L538" s="10"/>
    </row>
    <row r="539" spans="1:12" x14ac:dyDescent="0.25">
      <c r="A539" s="9">
        <v>42308</v>
      </c>
      <c r="B539" s="10">
        <v>4.0348419055932002E-3</v>
      </c>
      <c r="C539" s="10">
        <v>7.0000000000000001E-3</v>
      </c>
      <c r="D539" s="10">
        <v>-2.652201689340894E-2</v>
      </c>
      <c r="E539" s="10">
        <v>1.11234766117241E-2</v>
      </c>
      <c r="F539" s="10">
        <v>-2.0000000000000101E-2</v>
      </c>
      <c r="G539" s="10">
        <v>1.33764150697858E-2</v>
      </c>
      <c r="H539" s="10">
        <v>-1.8506655277957102E-3</v>
      </c>
      <c r="I539" s="10">
        <v>-1.8404497389909763E-3</v>
      </c>
      <c r="J539" s="10">
        <v>-2.3822802963907399E-2</v>
      </c>
      <c r="K539" s="10">
        <f t="shared" si="9"/>
        <v>-3.0431517725813626E-3</v>
      </c>
      <c r="L539" s="10"/>
    </row>
    <row r="540" spans="1:12" x14ac:dyDescent="0.25">
      <c r="A540" s="9">
        <v>42338</v>
      </c>
      <c r="B540" s="10">
        <v>1.056719172623832E-2</v>
      </c>
      <c r="C540" s="10">
        <v>6.0999999999999999E-2</v>
      </c>
      <c r="D540" s="10">
        <v>-4.0056156575304543E-3</v>
      </c>
      <c r="E540" s="10">
        <v>-2.43614558194527E-3</v>
      </c>
      <c r="F540" s="10">
        <v>-2.9399999999999999E-2</v>
      </c>
      <c r="G540" s="10">
        <v>1.38162178054312E-2</v>
      </c>
      <c r="H540" s="10">
        <v>3.7081936818085309E-3</v>
      </c>
      <c r="I540" s="10">
        <v>2.9166247611382965E-3</v>
      </c>
      <c r="J540" s="10">
        <v>6.3091740124061393E-2</v>
      </c>
      <c r="K540" s="10">
        <f t="shared" si="9"/>
        <v>1.4039259031167867E-2</v>
      </c>
      <c r="L540" s="10"/>
    </row>
    <row r="541" spans="1:12" x14ac:dyDescent="0.25">
      <c r="A541" s="9">
        <v>42369</v>
      </c>
      <c r="B541" s="10">
        <v>1.3601422373880619E-2</v>
      </c>
      <c r="C541" s="10">
        <v>4.5999999999999999E-2</v>
      </c>
      <c r="D541" s="10">
        <v>-1.5889689300398038E-2</v>
      </c>
      <c r="E541" s="10">
        <v>2.78082358067617E-2</v>
      </c>
      <c r="F541" s="10">
        <v>-1.6299999999999999E-2</v>
      </c>
      <c r="G541" s="10">
        <v>-5.3217961706317797E-3</v>
      </c>
      <c r="H541" s="10">
        <v>7.3179396092362429E-3</v>
      </c>
      <c r="I541" s="10">
        <v>1.5710656504883467E-3</v>
      </c>
      <c r="J541" s="10">
        <v>-1.5969289827255401E-2</v>
      </c>
      <c r="K541" s="10">
        <f t="shared" si="9"/>
        <v>7.0020732889842958E-3</v>
      </c>
      <c r="L541" s="10"/>
    </row>
    <row r="542" spans="1:12" x14ac:dyDescent="0.25">
      <c r="A542" s="9">
        <v>42400</v>
      </c>
      <c r="B542" s="10">
        <v>-2.9590611236634961E-2</v>
      </c>
      <c r="C542" s="10">
        <v>4.3999999999999997E-2</v>
      </c>
      <c r="D542" s="10">
        <v>3.0756063512212911E-2</v>
      </c>
      <c r="E542" s="10">
        <v>1.11440654831423E-2</v>
      </c>
      <c r="F542" s="10">
        <v>0</v>
      </c>
      <c r="G542" s="10">
        <v>5.7783914828736203E-3</v>
      </c>
      <c r="H542" s="10">
        <v>5.9952038369304158E-3</v>
      </c>
      <c r="I542" s="10">
        <v>4.999999999999716E-4</v>
      </c>
      <c r="J542" s="10">
        <v>2.9101973940860001E-2</v>
      </c>
      <c r="K542" s="10">
        <f t="shared" si="9"/>
        <v>3.8503864546114339E-3</v>
      </c>
      <c r="L542" s="10"/>
    </row>
    <row r="543" spans="1:12" x14ac:dyDescent="0.25">
      <c r="A543" s="9">
        <v>42429</v>
      </c>
      <c r="B543" s="10">
        <v>1.144872557979109E-2</v>
      </c>
      <c r="C543" s="10">
        <v>8.0000000000000002E-3</v>
      </c>
      <c r="D543" s="10">
        <v>2.918039820407323E-2</v>
      </c>
      <c r="E543" s="10">
        <v>1.61670735098292E-2</v>
      </c>
      <c r="F543" s="10">
        <v>3.9500000000000098E-2</v>
      </c>
      <c r="G543" s="10">
        <v>2.5762431753606801E-2</v>
      </c>
      <c r="H543" s="10">
        <v>-1.11477248825633E-2</v>
      </c>
      <c r="I543" s="10">
        <v>8.9955022488759037E-4</v>
      </c>
      <c r="J543" s="10">
        <v>2.2289613343442E-2</v>
      </c>
      <c r="K543" s="10">
        <f t="shared" si="9"/>
        <v>1.6499751889264887E-2</v>
      </c>
      <c r="L543" s="10"/>
    </row>
    <row r="544" spans="1:12" x14ac:dyDescent="0.25">
      <c r="A544" s="9">
        <v>42460</v>
      </c>
      <c r="B544" s="10">
        <v>4.5069076459436667E-3</v>
      </c>
      <c r="C544" s="10">
        <v>-3.2000000000000001E-2</v>
      </c>
      <c r="D544" s="10">
        <v>1.3510010486600849E-2</v>
      </c>
      <c r="E544" s="10">
        <v>1.6672560607607499E-2</v>
      </c>
      <c r="F544" s="10">
        <v>6.7399999999999904E-2</v>
      </c>
      <c r="G544" s="10">
        <v>5.5615650172403698E-3</v>
      </c>
      <c r="H544" s="10">
        <v>2.5524673851390644E-3</v>
      </c>
      <c r="I544" s="10">
        <v>2.7960854803275527E-3</v>
      </c>
      <c r="J544" s="10">
        <v>-4.7018688816374901E-2</v>
      </c>
      <c r="K544" s="10">
        <f t="shared" si="9"/>
        <v>4.2994723098371337E-3</v>
      </c>
      <c r="L544" s="10"/>
    </row>
    <row r="545" spans="1:12" x14ac:dyDescent="0.25">
      <c r="A545" s="9">
        <v>42490</v>
      </c>
      <c r="B545" s="10">
        <v>1.3164883004097301E-3</v>
      </c>
      <c r="C545" s="10">
        <v>-3.3000000000000002E-2</v>
      </c>
      <c r="D545" s="10">
        <v>-2.2296900409459929E-2</v>
      </c>
      <c r="E545" s="10">
        <v>-3.2399378794912198E-2</v>
      </c>
      <c r="F545" s="10">
        <v>1.3100000000000099E-2</v>
      </c>
      <c r="G545" s="10">
        <v>6.0350830586780599E-3</v>
      </c>
      <c r="H545" s="10">
        <v>7.9207920792079521E-3</v>
      </c>
      <c r="I545" s="10">
        <v>3.8836885082652916E-3</v>
      </c>
      <c r="J545" s="10">
        <v>-4.9961089494163398E-2</v>
      </c>
      <c r="K545" s="10">
        <f t="shared" si="9"/>
        <v>-1.0276834015115494E-2</v>
      </c>
      <c r="L545" s="10"/>
    </row>
    <row r="546" spans="1:12" x14ac:dyDescent="0.25">
      <c r="A546" s="9">
        <v>42521</v>
      </c>
      <c r="B546" s="10">
        <v>1.0728647995332911E-2</v>
      </c>
      <c r="C546" s="10">
        <v>1.2999999999999999E-2</v>
      </c>
      <c r="D546" s="10">
        <v>-1.2551925967259219E-2</v>
      </c>
      <c r="E546" s="10">
        <v>4.5835334613409301E-2</v>
      </c>
      <c r="F546" s="10">
        <v>4.4899999999999898E-2</v>
      </c>
      <c r="G546" s="10">
        <v>3.1090277127189302E-3</v>
      </c>
      <c r="H546" s="10">
        <v>6.6657311254559957E-3</v>
      </c>
      <c r="I546" s="10">
        <v>4.2654498561649897E-3</v>
      </c>
      <c r="J546" s="10">
        <v>-1.8102883355176801E-2</v>
      </c>
      <c r="K546" s="10">
        <f t="shared" si="9"/>
        <v>1.1930667797131183E-2</v>
      </c>
      <c r="L546" s="10"/>
    </row>
    <row r="547" spans="1:12" x14ac:dyDescent="0.25">
      <c r="A547" s="9">
        <v>42551</v>
      </c>
      <c r="B547" s="10">
        <v>7.644298564886725E-3</v>
      </c>
      <c r="C547" s="10">
        <v>0.03</v>
      </c>
      <c r="D547" s="10">
        <v>1.471345618304741E-2</v>
      </c>
      <c r="E547" s="10">
        <v>-4.2799999999999998E-2</v>
      </c>
      <c r="F547" s="10">
        <v>-4.5199999999999997E-2</v>
      </c>
      <c r="G547" s="10">
        <v>-1.1031479833487999E-2</v>
      </c>
      <c r="H547" s="10">
        <v>-6.7609953300341455E-3</v>
      </c>
      <c r="I547" s="10">
        <v>2.7657052548399957E-3</v>
      </c>
      <c r="J547" s="10">
        <v>4.5215650287811798E-2</v>
      </c>
      <c r="K547" s="10">
        <f t="shared" si="9"/>
        <v>9.8352322568372348E-4</v>
      </c>
      <c r="L547" s="10"/>
    </row>
    <row r="548" spans="1:12" x14ac:dyDescent="0.25">
      <c r="A548" s="9">
        <v>42582</v>
      </c>
      <c r="B548" s="10">
        <v>-4.6412257529273946E-3</v>
      </c>
      <c r="C548" s="10">
        <v>1.0999999999999999E-2</v>
      </c>
      <c r="D548" s="10">
        <v>8.4572870613913425E-3</v>
      </c>
      <c r="E548" s="10">
        <v>1.1599999999999999E-2</v>
      </c>
      <c r="F548" s="10">
        <v>2.3900000000000001E-2</v>
      </c>
      <c r="G548" s="10">
        <v>5.7364914190659597E-3</v>
      </c>
      <c r="H548" s="10">
        <v>-4.5614035087719693E-3</v>
      </c>
      <c r="I548" s="10">
        <v>4.4326241134752054E-3</v>
      </c>
      <c r="J548" s="10">
        <v>9.3383350626545791E-3</v>
      </c>
      <c r="K548" s="10">
        <f t="shared" si="9"/>
        <v>5.5979656889032937E-3</v>
      </c>
      <c r="L548" s="10"/>
    </row>
    <row r="549" spans="1:12" x14ac:dyDescent="0.25">
      <c r="A549" s="9">
        <v>42613</v>
      </c>
      <c r="B549" s="10">
        <v>1.48363534954189E-2</v>
      </c>
      <c r="C549" s="10">
        <v>-2.7E-2</v>
      </c>
      <c r="D549" s="10">
        <v>-1.651924690487876E-2</v>
      </c>
      <c r="E549" s="10">
        <v>1.66E-2</v>
      </c>
      <c r="F549" s="10">
        <v>1.1400000000000099E-2</v>
      </c>
      <c r="G549" s="10">
        <v>-7.1250616827467405E-4</v>
      </c>
      <c r="H549" s="10">
        <v>-7.0497003877331211E-4</v>
      </c>
      <c r="I549" s="10">
        <v>7.158968324016907E-3</v>
      </c>
      <c r="J549" s="10">
        <v>-2.8309346829036901E-2</v>
      </c>
      <c r="K549" s="10">
        <f t="shared" si="9"/>
        <v>6.421958869310049E-4</v>
      </c>
      <c r="L549" s="10"/>
    </row>
    <row r="550" spans="1:12" x14ac:dyDescent="0.25">
      <c r="A550" s="9">
        <v>42643</v>
      </c>
      <c r="B550" s="10">
        <v>1.1288273645279619E-2</v>
      </c>
      <c r="C550" s="10">
        <v>4.5999999999999999E-2</v>
      </c>
      <c r="D550" s="10">
        <v>0</v>
      </c>
      <c r="E550" s="10">
        <v>1.3899999999999999E-2</v>
      </c>
      <c r="F550" s="10">
        <v>3.6200000000000003E-2</v>
      </c>
      <c r="G550" s="10">
        <v>5.62737574009586E-3</v>
      </c>
      <c r="H550" s="10">
        <v>5.2204585537919514E-3</v>
      </c>
      <c r="I550" s="10">
        <v>9.3476144109054891E-3</v>
      </c>
      <c r="J550" s="10">
        <v>5.5338541666667398E-3</v>
      </c>
      <c r="K550" s="10">
        <f t="shared" si="9"/>
        <v>1.5569412380729888E-2</v>
      </c>
      <c r="L550" s="10"/>
    </row>
    <row r="551" spans="1:12" x14ac:dyDescent="0.25">
      <c r="A551" s="9">
        <v>42674</v>
      </c>
      <c r="B551" s="10">
        <v>1.103215179387078E-2</v>
      </c>
      <c r="C551" s="10">
        <v>0.124</v>
      </c>
      <c r="D551" s="10">
        <v>-5.7707417304223377E-4</v>
      </c>
      <c r="E551" s="10">
        <v>-1.8499999999999999E-2</v>
      </c>
      <c r="F551" s="10">
        <v>2.3800000000000002E-2</v>
      </c>
      <c r="G551" s="10">
        <v>1.3692672497838201E-2</v>
      </c>
      <c r="H551" s="10">
        <v>6.1758719910168808E-3</v>
      </c>
      <c r="I551" s="10">
        <v>3.4728921474049723E-3</v>
      </c>
      <c r="J551" s="10">
        <v>-4.0708967303334398E-2</v>
      </c>
      <c r="K551" s="10">
        <f t="shared" si="9"/>
        <v>1.4445185054149576E-2</v>
      </c>
      <c r="L551" s="10"/>
    </row>
    <row r="552" spans="1:12" x14ac:dyDescent="0.25">
      <c r="A552" s="9">
        <v>42704</v>
      </c>
      <c r="B552" s="10">
        <v>1.420272169155812E-2</v>
      </c>
      <c r="C552" s="10">
        <v>-3.0000000000000001E-3</v>
      </c>
      <c r="D552" s="10">
        <v>-1.565423745800466E-2</v>
      </c>
      <c r="E552" s="10">
        <v>8.0000000000000002E-3</v>
      </c>
      <c r="F552" s="10">
        <v>-6.0000000000004505E-4</v>
      </c>
      <c r="G552" s="10">
        <v>1.17407313370622E-2</v>
      </c>
      <c r="H552" s="10">
        <v>5.6497175141243094E-3</v>
      </c>
      <c r="I552" s="10">
        <v>4.1338204191502291E-3</v>
      </c>
      <c r="J552" s="10">
        <v>-1.45110942377457E-2</v>
      </c>
      <c r="K552" s="10">
        <f t="shared" si="9"/>
        <v>3.8367102649260691E-3</v>
      </c>
      <c r="L552" s="10"/>
    </row>
    <row r="553" spans="1:12" x14ac:dyDescent="0.25">
      <c r="A553" s="9">
        <v>42735</v>
      </c>
      <c r="B553" s="10">
        <v>-5.8100276444582703E-3</v>
      </c>
      <c r="C553" s="10">
        <v>-1.0999999999999999E-2</v>
      </c>
      <c r="D553" s="10">
        <v>3.2528009463427127E-2</v>
      </c>
      <c r="E553" s="10">
        <v>1.44E-2</v>
      </c>
      <c r="F553" s="10">
        <v>-1.10000000000001E-2</v>
      </c>
      <c r="G553" s="10">
        <v>1.87560933773423E-3</v>
      </c>
      <c r="H553" s="10">
        <v>7.1438479678180124E-3</v>
      </c>
      <c r="I553" s="10">
        <v>1.6275730014361101E-3</v>
      </c>
      <c r="J553" s="10">
        <v>-1.7977912849927999E-3</v>
      </c>
      <c r="K553" s="10">
        <f t="shared" si="9"/>
        <v>1.6347165552047769E-3</v>
      </c>
      <c r="L553" s="10"/>
    </row>
    <row r="554" spans="1:12" x14ac:dyDescent="0.25">
      <c r="A554" s="9">
        <v>42766</v>
      </c>
      <c r="B554" s="10">
        <v>7.5206133235231794E-3</v>
      </c>
      <c r="C554" s="10">
        <v>1.2999999999999999E-2</v>
      </c>
      <c r="D554" s="10">
        <v>2.903281162009799E-3</v>
      </c>
      <c r="E554" s="10">
        <v>2.1899999999999999E-2</v>
      </c>
      <c r="F554" s="10">
        <v>1.9200000000000099E-2</v>
      </c>
      <c r="G554" s="10">
        <v>7.1328222538685803E-3</v>
      </c>
      <c r="H554" s="10">
        <v>3.9942152744300262E-3</v>
      </c>
      <c r="I554" s="10">
        <v>1.7205123303382966E-3</v>
      </c>
      <c r="J554" s="10">
        <v>1.0291595197256E-3</v>
      </c>
      <c r="K554" s="10">
        <f t="shared" si="9"/>
        <v>9.3441830510941938E-3</v>
      </c>
      <c r="L554" s="10"/>
    </row>
    <row r="555" spans="1:12" x14ac:dyDescent="0.25">
      <c r="A555" s="9">
        <v>42794</v>
      </c>
      <c r="B555" s="10">
        <v>1.225543951978125E-3</v>
      </c>
      <c r="C555" s="10">
        <v>-7.0000000000000001E-3</v>
      </c>
      <c r="D555" s="10">
        <v>1.8186899803562761E-2</v>
      </c>
      <c r="E555" s="10">
        <v>2.6100000000000002E-2</v>
      </c>
      <c r="F555" s="10">
        <v>-1.64999999999998E-2</v>
      </c>
      <c r="G555" s="10">
        <v>-5.0384706087277503E-3</v>
      </c>
      <c r="H555" s="10">
        <v>-6.1046711022702954E-3</v>
      </c>
      <c r="I555" s="10">
        <v>3.5305343511450819E-3</v>
      </c>
      <c r="J555" s="10">
        <v>1.5678546949965601E-2</v>
      </c>
      <c r="K555" s="10">
        <f t="shared" si="9"/>
        <v>3.2529471249609985E-3</v>
      </c>
      <c r="L555" s="10"/>
    </row>
    <row r="556" spans="1:12" x14ac:dyDescent="0.25">
      <c r="A556" s="9">
        <v>42825</v>
      </c>
      <c r="B556" s="10">
        <v>5.2661736542416746E-3</v>
      </c>
      <c r="C556" s="10">
        <v>-1.2200000000000001E-2</v>
      </c>
      <c r="D556" s="10">
        <v>6.0560462611954149E-3</v>
      </c>
      <c r="E556" s="10">
        <v>5.5999999999999999E-3</v>
      </c>
      <c r="F556" s="10">
        <v>-9.3999999999999605E-3</v>
      </c>
      <c r="G556" s="10">
        <v>1.77833980566394E-2</v>
      </c>
      <c r="H556" s="10">
        <v>1.0904071773636882E-2</v>
      </c>
      <c r="I556" s="10">
        <v>3.1377769325853216E-3</v>
      </c>
      <c r="J556" s="10">
        <v>-2.5558835934204899E-2</v>
      </c>
      <c r="K556" s="10">
        <f t="shared" si="9"/>
        <v>1.2120978052577178E-3</v>
      </c>
      <c r="L556" s="10"/>
    </row>
    <row r="557" spans="1:12" x14ac:dyDescent="0.25">
      <c r="A557" s="9">
        <v>42855</v>
      </c>
      <c r="B557" s="10">
        <v>9.9158220975920711E-3</v>
      </c>
      <c r="C557" s="10">
        <v>-2.6599999999999801E-2</v>
      </c>
      <c r="D557" s="10">
        <v>2.3E-3</v>
      </c>
      <c r="E557" s="10">
        <v>2.6700000000000002E-2</v>
      </c>
      <c r="F557" s="10">
        <v>-2.2499999999999899E-2</v>
      </c>
      <c r="G557" s="10">
        <v>9.4973055278202401E-4</v>
      </c>
      <c r="H557" s="10">
        <v>8.8066630256691744E-3</v>
      </c>
      <c r="I557" s="10">
        <v>2.654028436018968E-3</v>
      </c>
      <c r="J557" s="10">
        <v>-4.5013850415511801E-3</v>
      </c>
      <c r="K557" s="10">
        <f t="shared" si="9"/>
        <v>1.755650326569551E-3</v>
      </c>
      <c r="L557" s="10"/>
    </row>
    <row r="558" spans="1:12" x14ac:dyDescent="0.25">
      <c r="A558" s="9">
        <v>42886</v>
      </c>
      <c r="B558" s="10">
        <v>-1.0018919599435979E-3</v>
      </c>
      <c r="C558" s="10">
        <v>-5.2999999999999697E-3</v>
      </c>
      <c r="D558" s="10">
        <v>1.5E-3</v>
      </c>
      <c r="E558" s="10">
        <v>1.7999999999999999E-2</v>
      </c>
      <c r="F558" s="10">
        <v>-2.92E-2</v>
      </c>
      <c r="G558" s="10">
        <v>-4.0487009233046703E-3</v>
      </c>
      <c r="H558" s="10">
        <v>4.0603640793124059E-3</v>
      </c>
      <c r="I558" s="10">
        <v>1.4180374361883691E-3</v>
      </c>
      <c r="J558" s="10">
        <v>1.47826086956515E-3</v>
      </c>
      <c r="K558" s="10">
        <f t="shared" si="9"/>
        <v>-1.5097714418069513E-3</v>
      </c>
      <c r="L558" s="10"/>
    </row>
    <row r="559" spans="1:12" x14ac:dyDescent="0.25">
      <c r="A559" s="9">
        <v>42916</v>
      </c>
      <c r="B559" s="10">
        <v>2.8215475283778798E-3</v>
      </c>
      <c r="C559" s="10">
        <v>1.1400000000000099E-2</v>
      </c>
      <c r="D559" s="10">
        <v>-6.4000000000000003E-3</v>
      </c>
      <c r="E559" s="10">
        <v>1.26E-2</v>
      </c>
      <c r="F559" s="10">
        <v>1.7400000000000099E-2</v>
      </c>
      <c r="G559" s="10">
        <v>-7.7211567457791098E-4</v>
      </c>
      <c r="H559" s="10">
        <v>-1.3479813978568246E-3</v>
      </c>
      <c r="I559" s="10">
        <v>2.9264608703859912E-3</v>
      </c>
      <c r="J559" s="10">
        <v>-2.6395762785447599E-2</v>
      </c>
      <c r="K559" s="10">
        <f t="shared" si="9"/>
        <v>1.7875243597637498E-3</v>
      </c>
      <c r="L559" s="10"/>
    </row>
    <row r="560" spans="1:12" x14ac:dyDescent="0.25">
      <c r="A560" s="9">
        <v>42947</v>
      </c>
      <c r="B560" s="10">
        <v>1.461050577553368E-2</v>
      </c>
      <c r="C560" s="10">
        <v>5.7199999999999897E-2</v>
      </c>
      <c r="D560" s="10">
        <v>3.4299999999999997E-2</v>
      </c>
      <c r="E560" s="10">
        <v>-4.0000000000000002E-4</v>
      </c>
      <c r="F560" s="10">
        <v>-1.9599999999999999E-2</v>
      </c>
      <c r="G560" s="10">
        <v>-2.2646237215698801E-3</v>
      </c>
      <c r="H560" s="10">
        <v>2.024701356549986E-3</v>
      </c>
      <c r="I560" s="10">
        <v>4.7063253012048197E-3</v>
      </c>
      <c r="J560" s="10">
        <v>5.3509319539819496E-3</v>
      </c>
      <c r="K560" s="10">
        <f t="shared" si="9"/>
        <v>1.2514885221676781E-2</v>
      </c>
      <c r="L560" s="10"/>
    </row>
    <row r="561" spans="1:14" x14ac:dyDescent="0.25">
      <c r="A561" s="9">
        <v>42978</v>
      </c>
      <c r="B561" s="10">
        <v>1.278984906593396E-2</v>
      </c>
      <c r="C561" s="10">
        <v>5.6899999999999999E-2</v>
      </c>
      <c r="D561" s="10">
        <v>3.6299999999999999E-2</v>
      </c>
      <c r="E561" s="10">
        <v>2E-3</v>
      </c>
      <c r="F561" s="10">
        <v>2.7300000000000098E-2</v>
      </c>
      <c r="G561" s="10">
        <v>1.06407979811322E-2</v>
      </c>
      <c r="H561" s="10">
        <v>1.293190543544142E-2</v>
      </c>
      <c r="I561" s="10">
        <v>6.5579913809256409E-3</v>
      </c>
      <c r="J561" s="10">
        <v>3.2200833850794003E-2</v>
      </c>
      <c r="K561" s="10">
        <f t="shared" si="9"/>
        <v>2.2320107584609526E-2</v>
      </c>
      <c r="L561" s="10"/>
    </row>
    <row r="562" spans="1:14" x14ac:dyDescent="0.25">
      <c r="A562" s="9">
        <v>43008</v>
      </c>
      <c r="B562" s="10">
        <v>7.3861408310024164E-3</v>
      </c>
      <c r="C562" s="10">
        <v>-1.8000000000000199E-3</v>
      </c>
      <c r="D562" s="10">
        <v>1.61E-2</v>
      </c>
      <c r="E562" s="10">
        <v>2.3E-3</v>
      </c>
      <c r="F562" s="10">
        <v>-5.1999999999999798E-3</v>
      </c>
      <c r="G562" s="10">
        <v>1.4526620921860901E-3</v>
      </c>
      <c r="H562" s="10">
        <v>1.6623445707826319E-3</v>
      </c>
      <c r="I562" s="10">
        <v>-2.9970215934475047E-2</v>
      </c>
      <c r="J562" s="10">
        <v>-4.4173255414231699E-2</v>
      </c>
      <c r="K562" s="10">
        <f t="shared" si="9"/>
        <v>-3.7470042192730767E-3</v>
      </c>
      <c r="L562" s="10"/>
    </row>
    <row r="563" spans="1:14" x14ac:dyDescent="0.25">
      <c r="A563" s="9">
        <v>43039</v>
      </c>
      <c r="B563" s="10">
        <v>-3.6099196043190541E-3</v>
      </c>
      <c r="C563" s="10">
        <v>3.0300000000000001E-2</v>
      </c>
      <c r="D563" s="10">
        <v>3.2300000000000002E-2</v>
      </c>
      <c r="E563" s="10">
        <v>6.6E-3</v>
      </c>
      <c r="F563" s="10">
        <v>-1.3100000000000001E-2</v>
      </c>
      <c r="G563" s="10">
        <v>7.77364664179514E-3</v>
      </c>
      <c r="H563" s="10">
        <v>1.6263940520446211E-2</v>
      </c>
      <c r="I563" s="10">
        <v>6.9084628670120791E-3</v>
      </c>
      <c r="J563" s="10">
        <v>8.3258406761373999E-2</v>
      </c>
      <c r="K563" s="10">
        <f t="shared" si="9"/>
        <v>1.5947469797767028E-2</v>
      </c>
      <c r="L563" s="10"/>
    </row>
    <row r="564" spans="1:14" x14ac:dyDescent="0.25">
      <c r="A564" s="9">
        <v>43069</v>
      </c>
      <c r="B564" s="10">
        <v>1.1836442102614319E-3</v>
      </c>
      <c r="C564" s="10">
        <v>-2.6000000000001599E-3</v>
      </c>
      <c r="D564" s="10">
        <v>6.9999999999999999E-4</v>
      </c>
      <c r="E564" s="10">
        <v>-2.6499999999999999E-2</v>
      </c>
      <c r="F564" s="10">
        <v>-2.0599999999999799E-2</v>
      </c>
      <c r="G564" s="10">
        <v>-3.72552141595994E-3</v>
      </c>
      <c r="H564" s="10">
        <v>-9.7981579463060943E-3</v>
      </c>
      <c r="I564" s="10">
        <v>-7.4328187535734813E-3</v>
      </c>
      <c r="J564" s="10">
        <v>1.41932270916334E-2</v>
      </c>
      <c r="K564" s="10">
        <f t="shared" si="9"/>
        <v>-5.2212338393421778E-3</v>
      </c>
      <c r="L564" s="10"/>
    </row>
    <row r="565" spans="1:14" x14ac:dyDescent="0.25">
      <c r="A565" s="9">
        <v>43100</v>
      </c>
      <c r="B565" s="10">
        <v>3.054442640341627E-3</v>
      </c>
      <c r="C565" s="10">
        <v>1.78E-2</v>
      </c>
      <c r="D565" s="10">
        <v>1.7000000000000001E-2</v>
      </c>
      <c r="E565" s="10">
        <v>1.2999999999999999E-2</v>
      </c>
      <c r="F565" s="10">
        <v>-8.7000000000000393E-3</v>
      </c>
      <c r="G565" s="10">
        <v>7.3304596090803002E-3</v>
      </c>
      <c r="H565" s="10">
        <v>3.2324031928228055E-3</v>
      </c>
      <c r="I565" s="10">
        <v>-1.6321044546851163E-3</v>
      </c>
      <c r="J565" s="10">
        <v>3.0280710369097199E-3</v>
      </c>
      <c r="K565" s="10">
        <f t="shared" si="9"/>
        <v>6.0222157305152568E-3</v>
      </c>
      <c r="L565" s="10"/>
    </row>
    <row r="566" spans="1:14" x14ac:dyDescent="0.25">
      <c r="A566" s="9">
        <v>43131</v>
      </c>
      <c r="B566" s="10">
        <v>-3.8064845055320227E-2</v>
      </c>
      <c r="C566" s="10">
        <v>-3.0499999999999999E-2</v>
      </c>
      <c r="D566" s="10">
        <v>-3.0999999999999999E-3</v>
      </c>
      <c r="E566" s="10">
        <v>-6.9999999999999999E-4</v>
      </c>
      <c r="F566" s="10">
        <v>2.5999999999999999E-2</v>
      </c>
      <c r="G566" s="10">
        <v>5.24868108794374E-5</v>
      </c>
      <c r="H566" s="10">
        <v>8.2193582325092059E-3</v>
      </c>
      <c r="I566" s="10">
        <v>9.4239830752957405E-3</v>
      </c>
      <c r="J566" s="10">
        <v>8.5672323759791197E-2</v>
      </c>
      <c r="K566" s="10">
        <f t="shared" si="9"/>
        <v>-1.9126383287485097E-3</v>
      </c>
      <c r="L566" s="10"/>
      <c r="M566" s="9"/>
    </row>
    <row r="567" spans="1:14" x14ac:dyDescent="0.25">
      <c r="A567" s="9">
        <v>43159</v>
      </c>
      <c r="B567" s="10">
        <v>5.251557721566158E-4</v>
      </c>
      <c r="C567" s="10">
        <v>-1.8000000000000199E-3</v>
      </c>
      <c r="D567" s="10">
        <v>-6.5799999999999997E-2</v>
      </c>
      <c r="E567" s="10">
        <v>2.12E-2</v>
      </c>
      <c r="F567" s="10">
        <v>5.3399999999999899E-2</v>
      </c>
      <c r="G567" s="10">
        <v>1.02781827333674E-2</v>
      </c>
      <c r="H567" s="10">
        <v>-1.3369855866431952E-2</v>
      </c>
      <c r="I567" s="10">
        <v>4.0964084976660648E-3</v>
      </c>
      <c r="J567" s="10">
        <v>-9.9353675033819297E-2</v>
      </c>
      <c r="K567" s="10">
        <f t="shared" si="9"/>
        <v>-8.9773472352748067E-3</v>
      </c>
      <c r="L567" s="10"/>
      <c r="M567" s="9"/>
      <c r="N567" s="27"/>
    </row>
    <row r="568" spans="1:14" x14ac:dyDescent="0.25">
      <c r="A568" s="9">
        <v>43190</v>
      </c>
      <c r="B568" s="10">
        <v>8.4638503356471162E-4</v>
      </c>
      <c r="C568" s="10">
        <v>-2.01E-2</v>
      </c>
      <c r="D568" s="10">
        <v>7.1999999999999998E-3</v>
      </c>
      <c r="E568" s="10">
        <v>-8.0000000000000002E-3</v>
      </c>
      <c r="F568" s="10">
        <v>1.38E-2</v>
      </c>
      <c r="G568" s="10">
        <v>4.5298830432788399E-3</v>
      </c>
      <c r="H568" s="10">
        <v>1.2228979375991501E-2</v>
      </c>
      <c r="I568" s="10">
        <v>3.5104364326374793E-3</v>
      </c>
      <c r="J568" s="10">
        <v>2.20293724966623E-2</v>
      </c>
      <c r="K568" s="10">
        <f t="shared" si="9"/>
        <v>3.7737826449264259E-3</v>
      </c>
      <c r="L568" s="10"/>
      <c r="M568" s="9"/>
      <c r="N568" s="27"/>
    </row>
    <row r="569" spans="1:14" x14ac:dyDescent="0.25">
      <c r="A569" s="9">
        <v>43220</v>
      </c>
      <c r="B569" s="10">
        <v>5.411523999348411E-3</v>
      </c>
      <c r="C569" s="10">
        <v>8.3299999999999902E-2</v>
      </c>
      <c r="D569" s="10">
        <v>1.8200000000000001E-2</v>
      </c>
      <c r="E569" s="10">
        <v>-7.6E-3</v>
      </c>
      <c r="F569" s="10">
        <v>-2.3000000000000802E-3</v>
      </c>
      <c r="G569" s="10">
        <v>5.7361018575373696E-3</v>
      </c>
      <c r="H569" s="10">
        <v>-1.9591197022138796E-4</v>
      </c>
      <c r="I569" s="10">
        <v>-3.5927011439916374E-3</v>
      </c>
      <c r="J569" s="10">
        <v>3.1107119529719202E-2</v>
      </c>
      <c r="K569" s="10">
        <f t="shared" si="9"/>
        <v>1.4088918027108861E-2</v>
      </c>
      <c r="L569" s="10"/>
      <c r="M569" s="9"/>
      <c r="N569" s="27"/>
    </row>
    <row r="570" spans="1:14" x14ac:dyDescent="0.25">
      <c r="A570" s="9">
        <v>43251</v>
      </c>
      <c r="B570" s="10">
        <v>-3.7878856717551419E-3</v>
      </c>
      <c r="C570" s="10">
        <v>0.1062</v>
      </c>
      <c r="D570" s="10">
        <v>-8.3999999999999995E-3</v>
      </c>
      <c r="E570" s="10">
        <v>5.7000000000000002E-3</v>
      </c>
      <c r="F570" s="10">
        <v>6.9999999999992301E-4</v>
      </c>
      <c r="G570" s="10">
        <v>3.3986270951272802E-3</v>
      </c>
      <c r="H570" s="10">
        <v>1.3324624428478067E-2</v>
      </c>
      <c r="I570" s="10">
        <v>4.4596261504886506E-3</v>
      </c>
      <c r="J570" s="10">
        <v>-9.72365191226542E-2</v>
      </c>
      <c r="K570" s="10">
        <f t="shared" si="9"/>
        <v>1.6782701536174286E-3</v>
      </c>
      <c r="L570" s="10"/>
      <c r="M570" s="9"/>
      <c r="N570" s="27"/>
    </row>
    <row r="571" spans="1:14" x14ac:dyDescent="0.25">
      <c r="A571" s="9">
        <v>43281</v>
      </c>
      <c r="B571" s="10">
        <v>2.1494464246309959E-3</v>
      </c>
      <c r="C571" s="10">
        <v>-3.99999999999956E-4</v>
      </c>
      <c r="D571" s="10">
        <v>-4.4999999999999997E-3</v>
      </c>
      <c r="E571" s="10">
        <v>5.7999999999999996E-3</v>
      </c>
      <c r="F571" s="10">
        <v>-1.7000000000000001E-2</v>
      </c>
      <c r="G571" s="10">
        <v>-4.20596965015074E-3</v>
      </c>
      <c r="H571" s="10">
        <v>-5.4789222637617275E-3</v>
      </c>
      <c r="I571" s="10">
        <v>6.423578310976826E-3</v>
      </c>
      <c r="J571" s="10">
        <v>1.9033418121217501E-2</v>
      </c>
      <c r="K571" s="10">
        <f t="shared" si="9"/>
        <v>6.1204437921748896E-4</v>
      </c>
      <c r="L571" s="10"/>
      <c r="M571" s="9"/>
      <c r="N571" s="27"/>
    </row>
    <row r="572" spans="1:14" x14ac:dyDescent="0.25">
      <c r="A572" s="9">
        <v>43312</v>
      </c>
      <c r="B572" s="10">
        <v>1.1599010759574259E-2</v>
      </c>
      <c r="C572" s="10">
        <v>1.4899999999999899E-2</v>
      </c>
      <c r="D572" s="10">
        <v>4.1000000000000003E-3</v>
      </c>
      <c r="E572" s="10">
        <v>-1.1999999999999999E-3</v>
      </c>
      <c r="F572" s="10">
        <v>1.6899999999999901E-2</v>
      </c>
      <c r="G572" s="10">
        <v>9.5263512359343699E-3</v>
      </c>
      <c r="H572" s="10">
        <v>-1.2962602890648656E-4</v>
      </c>
      <c r="I572" s="10">
        <v>6.1009949314810531E-3</v>
      </c>
      <c r="J572" s="10">
        <v>-8.0048201067309793E-3</v>
      </c>
      <c r="K572" s="10">
        <f t="shared" si="9"/>
        <v>7.6989932310500527E-3</v>
      </c>
      <c r="L572" s="10"/>
      <c r="M572" s="9"/>
      <c r="N572" s="27"/>
    </row>
    <row r="573" spans="1:14" x14ac:dyDescent="0.25">
      <c r="A573" s="9">
        <v>43343</v>
      </c>
      <c r="B573" s="10">
        <v>3.4252545980797411E-3</v>
      </c>
      <c r="C573" s="10">
        <v>7.8200000000000006E-2</v>
      </c>
      <c r="D573" s="10">
        <v>6.13E-2</v>
      </c>
      <c r="E573" s="10">
        <v>1.0800000000000001E-2</v>
      </c>
      <c r="F573" s="10">
        <v>3.5800000000000103E-2</v>
      </c>
      <c r="G573" s="10">
        <v>6.0251820808304704E-3</v>
      </c>
      <c r="H573" s="10">
        <v>1.2510533480261737E-2</v>
      </c>
      <c r="I573" s="10">
        <v>3.1719376807538336E-3</v>
      </c>
      <c r="J573" s="10">
        <v>3.1496746203904399E-2</v>
      </c>
      <c r="K573" s="10">
        <f t="shared" si="9"/>
        <v>2.495801632399898E-2</v>
      </c>
      <c r="L573" s="10"/>
      <c r="M573" s="9"/>
      <c r="N573" s="27"/>
    </row>
    <row r="574" spans="1:14" x14ac:dyDescent="0.25">
      <c r="A574" s="9">
        <v>43373</v>
      </c>
      <c r="B574" s="10">
        <v>8.2473599992123336E-3</v>
      </c>
      <c r="C574" s="10">
        <v>1.56000000000001E-2</v>
      </c>
      <c r="D574" s="10">
        <v>1.2E-2</v>
      </c>
      <c r="E574" s="10">
        <v>5.5999999999999999E-3</v>
      </c>
      <c r="F574" s="10">
        <v>1.1400000000000099E-2</v>
      </c>
      <c r="G574" s="10">
        <v>8.0049991255848297E-4</v>
      </c>
      <c r="H574" s="10">
        <v>-2.1766965428935661E-3</v>
      </c>
      <c r="I574" s="10">
        <v>3.6268948200502238E-3</v>
      </c>
      <c r="J574" s="10">
        <v>-9.75773889636611E-3</v>
      </c>
      <c r="K574" s="10">
        <f t="shared" si="9"/>
        <v>6.1835039290986235E-3</v>
      </c>
      <c r="L574" s="10"/>
      <c r="M574" s="9"/>
      <c r="N574" s="27"/>
    </row>
    <row r="575" spans="1:14" x14ac:dyDescent="0.25">
      <c r="A575" s="9">
        <v>43404</v>
      </c>
      <c r="B575" s="10">
        <v>-1.521788597025764E-2</v>
      </c>
      <c r="C575" s="10">
        <v>-1.2500000000000001E-2</v>
      </c>
      <c r="D575" s="10">
        <v>-4.19E-2</v>
      </c>
      <c r="E575" s="10">
        <v>-1.1000000000000001E-3</v>
      </c>
      <c r="F575" s="10">
        <v>3.7000000000000401E-3</v>
      </c>
      <c r="G575" s="10">
        <v>-2.3892299345885101E-2</v>
      </c>
      <c r="H575" s="10">
        <v>-3.9843449249326368E-2</v>
      </c>
      <c r="I575" s="10">
        <v>2.0385470719051042E-3</v>
      </c>
      <c r="J575" s="10">
        <v>-9.3357118586476301E-2</v>
      </c>
      <c r="K575" s="10">
        <f t="shared" si="9"/>
        <v>-2.5250797802055559E-2</v>
      </c>
      <c r="L575" s="10"/>
      <c r="M575" s="9"/>
      <c r="N575" s="27"/>
    </row>
    <row r="576" spans="1:14" x14ac:dyDescent="0.25">
      <c r="A576" s="9">
        <v>43434</v>
      </c>
      <c r="B576" s="10">
        <v>1.8805909328800659E-2</v>
      </c>
      <c r="C576" s="10">
        <v>2.7500000000000101E-2</v>
      </c>
      <c r="D576" s="10">
        <v>-4.7500000000000001E-2</v>
      </c>
      <c r="E576" s="10">
        <v>9.4000000000000004E-3</v>
      </c>
      <c r="F576" s="10">
        <v>-4.9000000000001299E-3</v>
      </c>
      <c r="G576" s="10">
        <v>-1.3995534540067999E-2</v>
      </c>
      <c r="H576" s="10">
        <v>-4.223187437353821E-2</v>
      </c>
      <c r="I576" s="10">
        <v>-1.4425744405400428E-2</v>
      </c>
      <c r="J576" s="10">
        <v>-2.0237983697179902E-2</v>
      </c>
      <c r="K576" s="10">
        <f t="shared" si="9"/>
        <v>-4.9973409029784605E-3</v>
      </c>
      <c r="L576" s="10"/>
      <c r="M576" s="9"/>
      <c r="N576" s="27"/>
    </row>
    <row r="577" spans="1:14" x14ac:dyDescent="0.25">
      <c r="A577" s="9">
        <v>43465</v>
      </c>
      <c r="B577" s="10">
        <v>-6.1467455035444374E-3</v>
      </c>
      <c r="C577" s="10">
        <v>4.5999999999999401E-3</v>
      </c>
      <c r="D577" s="10">
        <v>3.7999999999999999E-2</v>
      </c>
      <c r="E577" s="10">
        <v>1.1900000000000001E-2</v>
      </c>
      <c r="F577" s="10">
        <v>2.50999999999999E-2</v>
      </c>
      <c r="G577" s="10">
        <v>3.99404507558275E-2</v>
      </c>
      <c r="H577" s="10">
        <v>2.8465778273913233E-2</v>
      </c>
      <c r="I577" s="10">
        <v>-8.2567085757177285E-3</v>
      </c>
      <c r="J577" s="10">
        <v>-9.0848235631633099E-3</v>
      </c>
      <c r="K577" s="10">
        <f t="shared" si="9"/>
        <v>1.1222446038022622E-2</v>
      </c>
      <c r="L577" s="10"/>
      <c r="M577" s="9"/>
      <c r="N577" s="27"/>
    </row>
    <row r="578" spans="1:14" x14ac:dyDescent="0.25">
      <c r="A578" s="9">
        <v>43496</v>
      </c>
      <c r="B578" s="10">
        <v>2.0135219098631699E-2</v>
      </c>
      <c r="C578" s="10">
        <v>-3.0700000000000002E-2</v>
      </c>
      <c r="D578" s="10">
        <v>-7.7000000000000002E-3</v>
      </c>
      <c r="E578" s="10">
        <v>5.4000000000000003E-3</v>
      </c>
      <c r="F578" s="10">
        <v>-8.80000000000003E-3</v>
      </c>
      <c r="G578" s="10">
        <v>6.9169054783416702E-3</v>
      </c>
      <c r="H578" s="10">
        <v>1.2550030527101243E-2</v>
      </c>
      <c r="I578" s="10">
        <v>1.2961210974455916E-2</v>
      </c>
      <c r="J578" s="10">
        <v>-8.5890754680563192E-3</v>
      </c>
      <c r="K578" s="10">
        <f t="shared" si="9"/>
        <v>4.2444728807737569E-3</v>
      </c>
      <c r="L578" s="10"/>
      <c r="M578" s="9"/>
      <c r="N578" s="27"/>
    </row>
    <row r="579" spans="1:14" x14ac:dyDescent="0.25">
      <c r="A579" s="9">
        <v>43524</v>
      </c>
      <c r="B579" s="10">
        <v>-2.433980003463287E-3</v>
      </c>
      <c r="C579" s="10">
        <v>-9.9000000000001292E-3</v>
      </c>
      <c r="D579" s="10">
        <v>1.2999999999999999E-3</v>
      </c>
      <c r="E579" s="10">
        <v>-5.8999999999999999E-3</v>
      </c>
      <c r="F579" s="10">
        <v>2.9999999999996701E-4</v>
      </c>
      <c r="G579" s="10">
        <v>5.75484622370925E-3</v>
      </c>
      <c r="H579" s="10">
        <v>-4.4888114699181796E-3</v>
      </c>
      <c r="I579" s="10">
        <v>2.0547305501075288E-3</v>
      </c>
      <c r="J579" s="10">
        <v>4.0202472500729898E-2</v>
      </c>
      <c r="K579" s="10">
        <f t="shared" si="9"/>
        <v>2.2021297794238472E-3</v>
      </c>
      <c r="L579" s="10"/>
      <c r="M579" s="9"/>
      <c r="N579" s="27"/>
    </row>
    <row r="580" spans="1:14" x14ac:dyDescent="0.25">
      <c r="A580" s="9">
        <v>43555</v>
      </c>
      <c r="B580" s="10">
        <v>3.567893495596941E-3</v>
      </c>
      <c r="C580" s="10">
        <v>2.51999999999999E-2</v>
      </c>
      <c r="D580" s="10">
        <v>4.3999999999999997E-2</v>
      </c>
      <c r="E580" s="10">
        <v>1.01E-2</v>
      </c>
      <c r="F580" s="10">
        <v>2.7999999999999102E-3</v>
      </c>
      <c r="G580" s="10">
        <v>6.9009658502882099E-3</v>
      </c>
      <c r="H580" s="10">
        <v>2.1199273167777144E-2</v>
      </c>
      <c r="I580" s="10">
        <v>-4.1010345791780397E-3</v>
      </c>
      <c r="J580" s="10">
        <v>4.3795620437956401E-2</v>
      </c>
      <c r="K580" s="10">
        <f t="shared" si="9"/>
        <v>1.6059850536363437E-2</v>
      </c>
      <c r="L580" s="10"/>
      <c r="M580" s="9"/>
      <c r="N580" s="27"/>
    </row>
    <row r="581" spans="1:14" x14ac:dyDescent="0.25">
      <c r="A581" s="9">
        <v>43585</v>
      </c>
      <c r="B581" s="10">
        <v>-7.8259973606711331E-3</v>
      </c>
      <c r="C581" s="10">
        <v>-2.8400000000000099E-2</v>
      </c>
      <c r="D581" s="10">
        <v>-5.4999999999999997E-3</v>
      </c>
      <c r="E581" s="10">
        <v>1.77E-2</v>
      </c>
      <c r="F581" s="10">
        <v>1.43E-2</v>
      </c>
      <c r="G581" s="10">
        <v>-2.2343848307553101E-2</v>
      </c>
      <c r="H581" s="10">
        <v>-1.6080137076578342E-2</v>
      </c>
      <c r="I581" s="10">
        <v>-1.2166588675713193E-3</v>
      </c>
      <c r="J581" s="10">
        <v>4.8054509592971202E-2</v>
      </c>
      <c r="K581" s="10">
        <f t="shared" si="9"/>
        <v>-1.6964126740745065E-3</v>
      </c>
      <c r="L581" s="10"/>
      <c r="M581" s="9"/>
      <c r="N581" s="27"/>
    </row>
    <row r="582" spans="1:14" x14ac:dyDescent="0.25">
      <c r="A582" s="9">
        <v>43616</v>
      </c>
      <c r="B582" s="10">
        <v>-9.6899485464374546E-3</v>
      </c>
      <c r="C582" s="10">
        <v>4.4600000000000001E-2</v>
      </c>
      <c r="D582" s="10">
        <v>1.9199999999999998E-2</v>
      </c>
      <c r="E582" s="10">
        <v>-1.4E-3</v>
      </c>
      <c r="F582" s="10">
        <v>-2.12E-2</v>
      </c>
      <c r="G582" s="10">
        <v>1.9609051233531499E-2</v>
      </c>
      <c r="H582" s="10">
        <v>2.3442732752846616E-2</v>
      </c>
      <c r="I582" s="10">
        <v>-2.2488755622188427E-3</v>
      </c>
      <c r="J582" s="10">
        <v>-3.2763045337895799E-2</v>
      </c>
      <c r="K582" s="10">
        <f t="shared" si="9"/>
        <v>2.0170017446951116E-3</v>
      </c>
      <c r="L582" s="10"/>
      <c r="M582" s="9"/>
      <c r="N582" s="27"/>
    </row>
    <row r="583" spans="1:14" x14ac:dyDescent="0.25">
      <c r="A583" s="9">
        <v>43646</v>
      </c>
      <c r="B583" s="10">
        <v>1.0314209911463919E-2</v>
      </c>
      <c r="C583" s="10">
        <v>3.0599999999999999E-2</v>
      </c>
      <c r="D583" s="10">
        <v>5.5800000000000002E-2</v>
      </c>
      <c r="E583" s="10">
        <v>-5.0000000000000001E-3</v>
      </c>
      <c r="F583" s="10">
        <v>3.7700000000000101E-2</v>
      </c>
      <c r="G583" s="10">
        <v>4.5959369491191896E-3</v>
      </c>
      <c r="H583" s="10">
        <v>-9.1623036649224321E-4</v>
      </c>
      <c r="I583" s="10">
        <v>2.0661157024793281E-3</v>
      </c>
      <c r="J583" s="10">
        <v>5.1118775979481799E-2</v>
      </c>
      <c r="K583" s="10">
        <f t="shared" si="9"/>
        <v>2.069072279989799E-2</v>
      </c>
      <c r="L583" s="10"/>
      <c r="M583" s="9"/>
      <c r="N583" s="27"/>
    </row>
    <row r="584" spans="1:14" x14ac:dyDescent="0.25">
      <c r="A584" s="9">
        <v>43677</v>
      </c>
      <c r="B584" s="10">
        <v>2.0105276825010951E-4</v>
      </c>
      <c r="C584" s="10">
        <v>-4.2099999999999999E-2</v>
      </c>
      <c r="D584" s="10">
        <v>7.0000000000000001E-3</v>
      </c>
      <c r="E584" s="10">
        <v>3.5999999999999999E-3</v>
      </c>
      <c r="F584" s="10">
        <v>1.0200000000000001E-2</v>
      </c>
      <c r="G584" s="10">
        <v>4.6023263948299399E-3</v>
      </c>
      <c r="H584" s="10">
        <v>-4.3888379405213384E-3</v>
      </c>
      <c r="I584" s="10">
        <v>9.6532333645735803E-3</v>
      </c>
      <c r="J584" s="10">
        <v>4.3331931005469199E-2</v>
      </c>
      <c r="K584" s="10">
        <f t="shared" si="9"/>
        <v>3.2501811129101704E-3</v>
      </c>
      <c r="L584" s="10"/>
      <c r="M584" s="9"/>
      <c r="N584" s="27"/>
    </row>
    <row r="585" spans="1:14" x14ac:dyDescent="0.25">
      <c r="A585" s="9">
        <v>43708</v>
      </c>
      <c r="B585" s="10">
        <v>-1.4108751882781821E-2</v>
      </c>
      <c r="C585" s="10">
        <v>1.6899999999999901E-2</v>
      </c>
      <c r="D585" s="10">
        <v>2.18E-2</v>
      </c>
      <c r="E585" s="10">
        <v>8.2000000000000007E-3</v>
      </c>
      <c r="F585" s="10">
        <v>-1.4200000000000001E-2</v>
      </c>
      <c r="G585" s="10">
        <v>1.2725270548833101E-2</v>
      </c>
      <c r="H585" s="10">
        <v>1.7764326600433042E-3</v>
      </c>
      <c r="I585" s="10">
        <v>3.2488628979856519E-3</v>
      </c>
      <c r="J585" s="10">
        <v>7.0806451612903207E-2</v>
      </c>
      <c r="K585" s="10">
        <f t="shared" si="9"/>
        <v>7.8930762071419726E-3</v>
      </c>
      <c r="L585" s="10"/>
      <c r="M585" s="9"/>
      <c r="N585" s="27"/>
    </row>
    <row r="586" spans="1:14" x14ac:dyDescent="0.25">
      <c r="A586" s="9">
        <v>43738</v>
      </c>
      <c r="B586" s="10">
        <v>7.3850891303588462E-3</v>
      </c>
      <c r="C586" s="10">
        <v>-7.9399999999999998E-2</v>
      </c>
      <c r="D586" s="10">
        <v>-3.4700000000000002E-2</v>
      </c>
      <c r="E586" s="10">
        <v>3.7000000000000002E-3</v>
      </c>
      <c r="F586" s="10">
        <v>1.9700000000000099E-2</v>
      </c>
      <c r="G586" s="10">
        <v>-4.6463455750511704E-3</v>
      </c>
      <c r="H586" s="10">
        <v>-7.6842243530801761E-3</v>
      </c>
      <c r="I586" s="10">
        <v>1.2583271650629158E-2</v>
      </c>
      <c r="J586" s="10">
        <v>-3.8785961741226199E-2</v>
      </c>
      <c r="K586" s="10">
        <f t="shared" si="9"/>
        <v>-1.0707799262765176E-2</v>
      </c>
      <c r="L586" s="10"/>
      <c r="M586" s="9"/>
      <c r="N586" s="27"/>
    </row>
    <row r="587" spans="1:14" x14ac:dyDescent="0.25">
      <c r="A587" s="9">
        <v>43769</v>
      </c>
      <c r="B587" s="10">
        <v>1.0206800236571169E-2</v>
      </c>
      <c r="C587" s="10">
        <v>1.5000000000000601E-3</v>
      </c>
      <c r="D587" s="10">
        <v>-1.3599999999999999E-2</v>
      </c>
      <c r="E587" s="10">
        <v>6.4000000000000003E-3</v>
      </c>
      <c r="F587" s="10">
        <v>6.5999999999999401E-3</v>
      </c>
      <c r="G587" s="10">
        <v>-1.91211169824127E-2</v>
      </c>
      <c r="H587" s="10">
        <v>-8.4717717916473704E-3</v>
      </c>
      <c r="I587" s="10">
        <v>1.7361111111111164E-2</v>
      </c>
      <c r="J587" s="10">
        <v>-3.5023113688004398E-2</v>
      </c>
      <c r="K587" s="10">
        <f t="shared" si="9"/>
        <v>-1.3734490641239801E-3</v>
      </c>
      <c r="L587" s="10"/>
      <c r="M587" s="9"/>
      <c r="N587" s="27"/>
    </row>
    <row r="588" spans="1:14" x14ac:dyDescent="0.25">
      <c r="A588" s="9">
        <v>43799</v>
      </c>
      <c r="B588" s="10">
        <v>-3.8481925521564042E-3</v>
      </c>
      <c r="C588" s="10">
        <v>-2.16999999999999E-2</v>
      </c>
      <c r="D588" s="10">
        <v>1.1599999999999999E-2</v>
      </c>
      <c r="E588" s="10">
        <v>7.7999999999999996E-3</v>
      </c>
      <c r="F588" s="10">
        <v>5.20000000000009E-3</v>
      </c>
      <c r="G588" s="10">
        <v>4.0499882522201398E-3</v>
      </c>
      <c r="H588" s="10">
        <v>1.0479941258927929E-2</v>
      </c>
      <c r="I588" s="10">
        <v>3.4129692832764098E-3</v>
      </c>
      <c r="J588" s="10">
        <v>2.03799935043847E-2</v>
      </c>
      <c r="K588" s="10">
        <f t="shared" si="9"/>
        <v>2.9678314642340151E-3</v>
      </c>
      <c r="L588" s="10"/>
      <c r="M588" s="9"/>
      <c r="N588" s="27"/>
    </row>
    <row r="589" spans="1:14" x14ac:dyDescent="0.25">
      <c r="A589" s="9">
        <v>43830</v>
      </c>
      <c r="B589" s="10">
        <v>-1.2801712652692481E-3</v>
      </c>
      <c r="C589" s="10">
        <v>0.122</v>
      </c>
      <c r="D589" s="10">
        <v>4.3099999999999999E-2</v>
      </c>
      <c r="E589" s="10">
        <v>1.15E-2</v>
      </c>
      <c r="F589" s="10">
        <v>-1.6000000000000499E-3</v>
      </c>
      <c r="G589" s="10">
        <v>-4.1601338033514501E-4</v>
      </c>
      <c r="H589" s="10">
        <v>2.9065926806711435E-3</v>
      </c>
      <c r="I589" s="10">
        <v>4.4754744002861762E-4</v>
      </c>
      <c r="J589" s="10">
        <v>-7.4799076947560401E-3</v>
      </c>
      <c r="K589" s="10">
        <f t="shared" si="9"/>
        <v>1.6661770524980083E-2</v>
      </c>
      <c r="L589" s="10"/>
      <c r="M589" s="9"/>
      <c r="N589" s="27"/>
    </row>
    <row r="590" spans="1:14" x14ac:dyDescent="0.25">
      <c r="A590" s="9">
        <v>43861</v>
      </c>
      <c r="B590" s="10">
        <v>-8.2788122089857419E-3</v>
      </c>
      <c r="C590" s="10">
        <v>3.8100000000000002E-2</v>
      </c>
      <c r="D590" s="10">
        <v>2.4199999999999999E-2</v>
      </c>
      <c r="E590" s="10">
        <v>2.8999999999999998E-3</v>
      </c>
      <c r="F590" s="10">
        <v>-3.6000000000000502E-3</v>
      </c>
      <c r="G590" s="10">
        <v>1.5904700445890901E-2</v>
      </c>
      <c r="H590" s="10">
        <v>-1.5149519167434447E-3</v>
      </c>
      <c r="I590" s="10">
        <v>5.9049834481525532E-3</v>
      </c>
      <c r="J590" s="10">
        <v>4.65004409524572E-3</v>
      </c>
      <c r="K590" s="10">
        <f t="shared" si="9"/>
        <v>6.1708339445588466E-3</v>
      </c>
      <c r="L590" s="10"/>
      <c r="M590" s="31"/>
      <c r="N590" s="27"/>
    </row>
    <row r="591" spans="1:14" x14ac:dyDescent="0.25">
      <c r="A591" s="9">
        <v>43890</v>
      </c>
      <c r="B591" s="10">
        <v>-7.5335717827850535E-2</v>
      </c>
      <c r="C591" s="10">
        <v>9.2000000000001005E-3</v>
      </c>
      <c r="D591" s="10">
        <v>-2.3E-2</v>
      </c>
      <c r="E591" s="10">
        <v>4.1000000000000003E-3</v>
      </c>
      <c r="F591" s="10">
        <v>-1.34E-2</v>
      </c>
      <c r="G591" s="10">
        <v>-1.32627608364158E-2</v>
      </c>
      <c r="H591" s="10">
        <v>-1.2401873474503566E-2</v>
      </c>
      <c r="I591" s="10">
        <v>9.6949212843546132E-3</v>
      </c>
      <c r="J591" s="10">
        <v>1.9152501795547401E-3</v>
      </c>
      <c r="K591" s="10">
        <f t="shared" si="9"/>
        <v>-2.631616163305615E-2</v>
      </c>
      <c r="L591" s="10"/>
      <c r="M591" s="31"/>
      <c r="N591" s="27"/>
    </row>
    <row r="592" spans="1:14" x14ac:dyDescent="0.25">
      <c r="A592" s="9">
        <v>43921</v>
      </c>
      <c r="B592" s="10">
        <v>-9.1659725738581943E-2</v>
      </c>
      <c r="C592" s="10">
        <v>6.3600000000000101E-2</v>
      </c>
      <c r="D592" s="10">
        <v>1.7500000000000002E-2</v>
      </c>
      <c r="E592" s="10">
        <v>7.3000000000000001E-3</v>
      </c>
      <c r="F592" s="10">
        <v>6.5900000000000097E-2</v>
      </c>
      <c r="G592" s="10">
        <v>-2.2435319042693198E-2</v>
      </c>
      <c r="H592" s="10">
        <v>-2.1775432502838948E-2</v>
      </c>
      <c r="I592" s="10">
        <v>-5.1973220577870788E-3</v>
      </c>
      <c r="J592" s="10">
        <v>3.74352847471116E-3</v>
      </c>
      <c r="K592" s="10">
        <f t="shared" si="9"/>
        <v>-1.6634372234435365E-2</v>
      </c>
      <c r="L592" s="10"/>
      <c r="M592" s="31"/>
      <c r="N592" s="32"/>
    </row>
    <row r="593" spans="1:14" x14ac:dyDescent="0.25">
      <c r="A593" s="9">
        <v>43951</v>
      </c>
      <c r="B593" s="10">
        <v>2.127684445670908E-2</v>
      </c>
      <c r="C593" s="10">
        <v>-1.2E-2</v>
      </c>
      <c r="D593" s="10">
        <v>-9.1000000000000004E-3</v>
      </c>
      <c r="E593" s="10">
        <v>3.3999999999999998E-3</v>
      </c>
      <c r="F593" s="10">
        <v>3.1199999999999901E-2</v>
      </c>
      <c r="G593" s="10">
        <v>4.0743612973843497E-2</v>
      </c>
      <c r="H593" s="10">
        <v>5.3601911915329627E-2</v>
      </c>
      <c r="I593" s="10">
        <v>-3.4534667493137392E-3</v>
      </c>
      <c r="J593" s="10">
        <v>-1.15061101412475E-2</v>
      </c>
      <c r="K593" s="10">
        <f t="shared" si="9"/>
        <v>1.5671648136873904E-2</v>
      </c>
      <c r="L593" s="10"/>
      <c r="M593" s="31"/>
      <c r="N593" s="32"/>
    </row>
    <row r="594" spans="1:14" x14ac:dyDescent="0.25">
      <c r="A594" s="9">
        <v>43982</v>
      </c>
      <c r="B594" s="10">
        <v>1.2441199374299879E-2</v>
      </c>
      <c r="C594" s="10">
        <v>-1.01E-2</v>
      </c>
      <c r="D594" s="10">
        <v>-3.7000000000000002E-3</v>
      </c>
      <c r="E594" s="10">
        <v>7.3000000000000001E-3</v>
      </c>
      <c r="F594" s="10">
        <v>8.5999999999999393E-3</v>
      </c>
      <c r="G594" s="10">
        <v>8.8696882963325008E-3</v>
      </c>
      <c r="H594" s="10">
        <v>1.3998703823720003E-2</v>
      </c>
      <c r="I594" s="10">
        <v>2.5768615603340324E-3</v>
      </c>
      <c r="J594" s="10">
        <v>-1.5413020791522699E-2</v>
      </c>
      <c r="K594" s="10">
        <f t="shared" si="9"/>
        <v>4.9455831011763415E-3</v>
      </c>
      <c r="L594" s="10"/>
      <c r="M594" s="31"/>
      <c r="N594" s="32"/>
    </row>
    <row r="595" spans="1:14" x14ac:dyDescent="0.25">
      <c r="A595" s="9">
        <v>44012</v>
      </c>
      <c r="B595" s="10">
        <v>-2.9215958567400109E-3</v>
      </c>
      <c r="C595" s="10">
        <v>-5.1700000000000003E-2</v>
      </c>
      <c r="D595" s="10">
        <v>-2.5100000000000001E-2</v>
      </c>
      <c r="E595" s="10">
        <v>1.1599999999999999E-2</v>
      </c>
      <c r="F595" s="10">
        <v>2.13000000000001E-2</v>
      </c>
      <c r="G595" s="10">
        <v>2.38101956805102E-2</v>
      </c>
      <c r="H595" s="10">
        <v>9.8427713153521161E-3</v>
      </c>
      <c r="I595" s="10">
        <v>-0.08</v>
      </c>
      <c r="J595" s="10">
        <v>-2.1850794944965401E-2</v>
      </c>
      <c r="K595" s="10">
        <f t="shared" si="9"/>
        <v>-1.2086261551932301E-2</v>
      </c>
      <c r="L595" s="10"/>
      <c r="M595" s="31"/>
      <c r="N595" s="32"/>
    </row>
    <row r="596" spans="1:14" x14ac:dyDescent="0.25">
      <c r="A596" s="9">
        <v>44043</v>
      </c>
      <c r="B596" s="10">
        <v>2.0502966841804859E-2</v>
      </c>
      <c r="C596" s="10">
        <v>2.53000000000001E-2</v>
      </c>
      <c r="D596" s="10">
        <v>3.61E-2</v>
      </c>
      <c r="E596" s="10">
        <v>2.5000000000000001E-3</v>
      </c>
      <c r="F596" s="10">
        <v>1.07999999999999E-2</v>
      </c>
      <c r="G596" s="10">
        <v>2.2206471518779001E-2</v>
      </c>
      <c r="H596" s="10">
        <v>1.7974683544303819E-2</v>
      </c>
      <c r="I596" s="10">
        <v>9.7642505277973201E-3</v>
      </c>
      <c r="J596" s="10">
        <v>9.5023755938985505E-3</v>
      </c>
      <c r="K596" s="10">
        <f t="shared" si="9"/>
        <v>1.9565668171019325E-2</v>
      </c>
      <c r="L596" s="10"/>
      <c r="M596" s="31"/>
      <c r="N596" s="32"/>
    </row>
    <row r="597" spans="1:14" x14ac:dyDescent="0.25">
      <c r="A597" s="9">
        <v>44074</v>
      </c>
      <c r="B597" s="10">
        <v>-8.9241870312906091E-4</v>
      </c>
      <c r="C597" s="10">
        <v>-9.9999999999989E-5</v>
      </c>
      <c r="D597" s="10">
        <v>-2.47E-2</v>
      </c>
      <c r="E597" s="10">
        <v>-8.9999999999999998E-4</v>
      </c>
      <c r="F597" s="10">
        <v>-2.75E-2</v>
      </c>
      <c r="G597" s="10">
        <v>-9.6655559827757403E-3</v>
      </c>
      <c r="H597" s="10">
        <v>-4.9738870927630652E-3</v>
      </c>
      <c r="I597" s="10">
        <v>1.3590033975084834E-2</v>
      </c>
      <c r="J597" s="10">
        <v>-5.2431673685079602E-2</v>
      </c>
      <c r="K597" s="10">
        <f t="shared" si="9"/>
        <v>-1.0935833889492074E-2</v>
      </c>
      <c r="L597" s="10"/>
      <c r="M597" s="31"/>
      <c r="N597" s="32"/>
    </row>
    <row r="598" spans="1:14" x14ac:dyDescent="0.25">
      <c r="A598" s="9">
        <v>44104</v>
      </c>
      <c r="B598" s="10">
        <v>2.8710431149346679E-2</v>
      </c>
      <c r="C598" s="10">
        <v>-1.52E-2</v>
      </c>
      <c r="D598" s="10">
        <v>-1.24E-2</v>
      </c>
      <c r="E598" s="10">
        <v>-3.5999999999999999E-3</v>
      </c>
      <c r="F598" s="10">
        <v>-2.3999999999999599E-3</v>
      </c>
      <c r="G598" s="10">
        <v>-1.03805092147202E-3</v>
      </c>
      <c r="H598" s="10">
        <v>-9.0602349412646135E-3</v>
      </c>
      <c r="I598" s="10">
        <v>1.0313708637731008E-2</v>
      </c>
      <c r="J598" s="10">
        <v>-1.08922969675845E-2</v>
      </c>
      <c r="K598" s="10">
        <f t="shared" ref="K598:K637" si="10">0.3*B598+0.1*C598+0.1*D598+0.1*E598+0.1*G598+0.1*H598+0.1*J598+0.1*I598+0.1*F598</f>
        <v>4.1854419255449938E-3</v>
      </c>
      <c r="L598" s="10"/>
      <c r="M598" s="31"/>
      <c r="N598" s="32"/>
    </row>
    <row r="599" spans="1:14" x14ac:dyDescent="0.25">
      <c r="A599" s="9">
        <v>44135</v>
      </c>
      <c r="B599" s="10">
        <v>4.3677068463752189E-3</v>
      </c>
      <c r="C599" s="10">
        <v>3.3500000000000002E-2</v>
      </c>
      <c r="D599" s="10">
        <v>1.32E-2</v>
      </c>
      <c r="E599" s="10">
        <v>1.14E-2</v>
      </c>
      <c r="F599" s="10">
        <v>-2.0300000000000099E-2</v>
      </c>
      <c r="G599" s="10">
        <v>5.7965177077342602E-3</v>
      </c>
      <c r="H599" s="10">
        <v>4.0355634024843079E-3</v>
      </c>
      <c r="I599" s="10">
        <v>-0.12</v>
      </c>
      <c r="J599" s="10">
        <v>-1.8500572636772599E-3</v>
      </c>
      <c r="K599" s="10">
        <f t="shared" si="10"/>
        <v>-6.1114855614333137E-3</v>
      </c>
      <c r="L599" s="10"/>
      <c r="M599" s="31"/>
      <c r="N599" s="32"/>
    </row>
    <row r="600" spans="1:14" x14ac:dyDescent="0.25">
      <c r="A600" s="9">
        <v>44165</v>
      </c>
      <c r="B600" s="10">
        <v>1.397630480380707E-2</v>
      </c>
      <c r="C600" s="10">
        <v>4.1999999999999997E-3</v>
      </c>
      <c r="D600" s="10">
        <v>-3.1E-2</v>
      </c>
      <c r="E600" s="10">
        <v>1.04E-2</v>
      </c>
      <c r="F600" s="10">
        <v>4.5299999999999903E-2</v>
      </c>
      <c r="G600" s="10">
        <v>9.3837817522557398E-4</v>
      </c>
      <c r="H600" s="10">
        <v>4.2705520316523703E-3</v>
      </c>
      <c r="I600" s="10">
        <v>-4.0000000000000002E-4</v>
      </c>
      <c r="J600" s="10">
        <v>-1.306266548985E-2</v>
      </c>
      <c r="K600" s="10">
        <f t="shared" si="10"/>
        <v>6.2575179128449062E-3</v>
      </c>
      <c r="L600" s="10"/>
      <c r="M600" s="31"/>
      <c r="N600" s="32"/>
    </row>
    <row r="601" spans="1:14" x14ac:dyDescent="0.25">
      <c r="A601" s="9">
        <v>44196</v>
      </c>
      <c r="B601" s="10">
        <v>8.0951522983983004E-3</v>
      </c>
      <c r="C601" s="10">
        <v>5.1900000000000002E-2</v>
      </c>
      <c r="D601" s="10">
        <v>6.3500000000000001E-2</v>
      </c>
      <c r="E601" s="10">
        <v>1.44E-2</v>
      </c>
      <c r="F601" s="10">
        <v>1.99999999999978E-4</v>
      </c>
      <c r="G601" s="10">
        <v>1.0033609713766401E-2</v>
      </c>
      <c r="H601" s="10">
        <v>1.9260834219248405E-2</v>
      </c>
      <c r="I601" s="10">
        <v>-2.9999999999999997E-4</v>
      </c>
      <c r="J601" s="10">
        <v>6.85029511715258E-2</v>
      </c>
      <c r="K601" s="10">
        <f t="shared" si="10"/>
        <v>2.517828519997355E-2</v>
      </c>
      <c r="L601" s="10"/>
      <c r="M601" s="31"/>
      <c r="N601" s="32"/>
    </row>
    <row r="602" spans="1:14" x14ac:dyDescent="0.25">
      <c r="A602" s="9">
        <v>44227</v>
      </c>
      <c r="B602" s="10">
        <v>8.0532017745316153E-4</v>
      </c>
      <c r="C602" s="29">
        <v>-2.3E-3</v>
      </c>
      <c r="D602" s="10">
        <v>-1.24E-2</v>
      </c>
      <c r="E602" s="10">
        <v>4.1000000000000003E-3</v>
      </c>
      <c r="F602" s="10">
        <v>-3.9100000000000003E-2</v>
      </c>
      <c r="G602" s="10">
        <v>1.6083143912380402E-2</v>
      </c>
      <c r="H602" s="10">
        <v>1.9080925210135498E-2</v>
      </c>
      <c r="I602" s="10">
        <v>1.3447638258530558E-3</v>
      </c>
      <c r="J602" s="10">
        <v>-1.35587546032809E-2</v>
      </c>
      <c r="K602" s="10">
        <f t="shared" si="10"/>
        <v>-2.4333961122552463E-3</v>
      </c>
      <c r="L602" s="10"/>
      <c r="M602" s="9"/>
      <c r="N602" s="27"/>
    </row>
    <row r="603" spans="1:14" x14ac:dyDescent="0.25">
      <c r="A603" s="9">
        <v>44255</v>
      </c>
      <c r="B603" s="10">
        <v>1.854398721807993E-2</v>
      </c>
      <c r="C603" s="29">
        <v>3.0099999999999998E-2</v>
      </c>
      <c r="D603" s="10">
        <v>-2.87E-2</v>
      </c>
      <c r="E603" s="10">
        <v>6.1000000000000004E-3</v>
      </c>
      <c r="F603" s="10">
        <v>6.4100000000000004E-2</v>
      </c>
      <c r="G603" s="10">
        <v>3.0068808631525902E-3</v>
      </c>
      <c r="H603" s="10">
        <v>1.0355207706201077E-2</v>
      </c>
      <c r="I603" s="10">
        <v>6.9665939231156482E-3</v>
      </c>
      <c r="J603" s="10">
        <v>8.65433565246909E-3</v>
      </c>
      <c r="K603" s="10">
        <f t="shared" si="10"/>
        <v>1.562149797991782E-2</v>
      </c>
      <c r="L603" s="10"/>
      <c r="M603" s="9"/>
      <c r="N603" s="27"/>
    </row>
    <row r="604" spans="1:14" x14ac:dyDescent="0.25">
      <c r="A604" s="9">
        <v>44286</v>
      </c>
      <c r="B604" s="10">
        <v>2.384237920336596E-2</v>
      </c>
      <c r="C604" s="29">
        <v>2.3900000000000001E-2</v>
      </c>
      <c r="D604" s="10">
        <v>4.6100000000000002E-2</v>
      </c>
      <c r="E604" s="10">
        <v>-5.7000000000000002E-3</v>
      </c>
      <c r="F604" s="10">
        <v>5.2899999999999898E-2</v>
      </c>
      <c r="G604" s="10">
        <v>-4.0597052765161097E-3</v>
      </c>
      <c r="H604" s="10">
        <v>8.2826838279109454E-3</v>
      </c>
      <c r="I604" s="10">
        <v>-1.0002500625156667E-3</v>
      </c>
      <c r="J604" s="10">
        <v>3.2890309555854799E-2</v>
      </c>
      <c r="K604" s="10">
        <f t="shared" si="10"/>
        <v>2.2484017565483176E-2</v>
      </c>
      <c r="L604" s="10"/>
      <c r="M604" s="9"/>
      <c r="N604" s="27"/>
    </row>
    <row r="605" spans="1:14" x14ac:dyDescent="0.25">
      <c r="A605" s="9">
        <v>44316</v>
      </c>
      <c r="B605" s="10">
        <v>-1.0158850491953751E-2</v>
      </c>
      <c r="C605" s="29">
        <v>9.4700000000000006E-2</v>
      </c>
      <c r="D605" s="10">
        <v>2.6200000000000001E-2</v>
      </c>
      <c r="E605" s="10">
        <v>1.38E-2</v>
      </c>
      <c r="F605" s="10">
        <v>1.3400000000000099E-2</v>
      </c>
      <c r="G605" s="10">
        <v>6.4984972271736599E-3</v>
      </c>
      <c r="H605" s="10">
        <v>8.1555463625080996E-3</v>
      </c>
      <c r="I605" s="10">
        <v>3.5878181059658476E-3</v>
      </c>
      <c r="J605" s="10">
        <v>2.4350517143089799E-2</v>
      </c>
      <c r="K605" s="10">
        <f t="shared" si="10"/>
        <v>1.6021582736287628E-2</v>
      </c>
      <c r="L605" s="27"/>
      <c r="M605" s="9"/>
      <c r="N605" s="27"/>
    </row>
    <row r="606" spans="1:14" x14ac:dyDescent="0.25">
      <c r="A606" s="9">
        <v>44347</v>
      </c>
      <c r="B606" s="10">
        <v>1.63595137658894E-2</v>
      </c>
      <c r="C606" s="29">
        <v>5.8400000000000001E-2</v>
      </c>
      <c r="D606" s="10">
        <v>3.9600000000000003E-2</v>
      </c>
      <c r="E606" s="10">
        <v>-3.0000000000000001E-3</v>
      </c>
      <c r="F606" s="10">
        <v>5.4000000000000697E-3</v>
      </c>
      <c r="G606" s="10">
        <v>-1.3989589870248001E-3</v>
      </c>
      <c r="H606" s="10">
        <v>-1.1958496981065667E-2</v>
      </c>
      <c r="I606" s="10">
        <v>2.577319587628885E-3</v>
      </c>
      <c r="J606" s="10">
        <v>2.8462394657338401E-2</v>
      </c>
      <c r="K606" s="10">
        <f t="shared" si="10"/>
        <v>1.671607995745451E-2</v>
      </c>
      <c r="L606" s="27"/>
      <c r="M606" s="9"/>
      <c r="N606" s="27"/>
    </row>
    <row r="607" spans="1:14" x14ac:dyDescent="0.25">
      <c r="A607" s="9">
        <v>44377</v>
      </c>
      <c r="B607" s="10">
        <v>3.9331450385016184E-3</v>
      </c>
      <c r="C607" s="29">
        <v>6.1199999999999997E-2</v>
      </c>
      <c r="D607" s="30">
        <v>1.7500000000000002E-2</v>
      </c>
      <c r="E607" s="10">
        <v>-3.5999999999999999E-3</v>
      </c>
      <c r="F607" s="10">
        <v>2.3900000000000001E-2</v>
      </c>
      <c r="G607" s="10">
        <v>1.38427127075972E-2</v>
      </c>
      <c r="H607" s="10">
        <v>3.2156630080094853E-2</v>
      </c>
      <c r="I607" s="10">
        <v>4.395057633302937E-3</v>
      </c>
      <c r="J607" s="10">
        <v>-3.5250463821892598E-2</v>
      </c>
      <c r="K607" s="10">
        <f t="shared" si="10"/>
        <v>1.2594337171460725E-2</v>
      </c>
      <c r="L607" s="27"/>
      <c r="M607" s="9"/>
      <c r="N607" s="27"/>
    </row>
    <row r="608" spans="1:14" x14ac:dyDescent="0.25">
      <c r="A608" s="9">
        <v>44408</v>
      </c>
      <c r="B608" s="10">
        <v>5.4219703147120324E-3</v>
      </c>
      <c r="C608" s="29">
        <v>2.81E-2</v>
      </c>
      <c r="D608" s="30">
        <v>1.2999999999999999E-2</v>
      </c>
      <c r="E608" s="12">
        <v>-3.0999999999999999E-3</v>
      </c>
      <c r="F608" s="10">
        <v>-1.38E-2</v>
      </c>
      <c r="G608" s="10">
        <v>1.6506996116310999E-2</v>
      </c>
      <c r="H608" s="10">
        <v>3.5235960223026934E-2</v>
      </c>
      <c r="I608" s="10">
        <v>6.1922060766182296E-3</v>
      </c>
      <c r="J608" s="10">
        <v>1.7628205128204001E-3</v>
      </c>
      <c r="K608" s="10">
        <f t="shared" si="10"/>
        <v>1.0016389387291266E-2</v>
      </c>
      <c r="L608" s="27"/>
      <c r="M608" s="9"/>
      <c r="N608" s="27"/>
    </row>
    <row r="609" spans="1:16" x14ac:dyDescent="0.25">
      <c r="A609" s="9">
        <v>44439</v>
      </c>
      <c r="B609" s="10">
        <v>1.1209741811647239E-2</v>
      </c>
      <c r="C609" s="29">
        <v>2.8199999999999999E-2</v>
      </c>
      <c r="D609" s="30">
        <v>3.15E-2</v>
      </c>
      <c r="E609" s="12">
        <v>-7.7000000000000002E-3</v>
      </c>
      <c r="F609" s="10">
        <v>2.3400000000000101E-2</v>
      </c>
      <c r="G609" s="10">
        <v>-1.08575665475963E-3</v>
      </c>
      <c r="H609" s="10">
        <v>0</v>
      </c>
      <c r="I609" s="10">
        <v>5.0053335521457239E-3</v>
      </c>
      <c r="J609" s="10">
        <v>1.2877939529675199E-2</v>
      </c>
      <c r="K609" s="10">
        <f t="shared" si="10"/>
        <v>1.2582674186200312E-2</v>
      </c>
      <c r="L609" s="27"/>
      <c r="M609" s="9"/>
      <c r="N609" s="27"/>
    </row>
    <row r="610" spans="1:16" x14ac:dyDescent="0.25">
      <c r="A610" s="9">
        <v>44469</v>
      </c>
      <c r="B610" s="10">
        <v>5.6222344185867801E-3</v>
      </c>
      <c r="C610" s="29">
        <v>7.0000000000000007E-2</v>
      </c>
      <c r="D610" s="30">
        <v>8.2000000000000003E-2</v>
      </c>
      <c r="E610" s="12">
        <v>5.1999999999999998E-3</v>
      </c>
      <c r="F610" s="10">
        <v>-4.7000000000000401E-3</v>
      </c>
      <c r="G610" s="10">
        <v>-1.8193926710181601E-3</v>
      </c>
      <c r="H610" s="10">
        <v>-2.3875624652970953E-3</v>
      </c>
      <c r="I610" s="10">
        <v>-1.543109079033312E-2</v>
      </c>
      <c r="J610" s="10">
        <v>3.7352917949933E-2</v>
      </c>
      <c r="K610" s="10">
        <f t="shared" si="10"/>
        <v>1.8708157527904497E-2</v>
      </c>
      <c r="L610" s="27"/>
      <c r="M610" s="9"/>
      <c r="N610" s="27"/>
    </row>
    <row r="611" spans="1:16" x14ac:dyDescent="0.25">
      <c r="A611" s="9">
        <v>44500</v>
      </c>
      <c r="B611" s="10">
        <v>-2.642070454731305E-3</v>
      </c>
      <c r="C611" s="29">
        <v>-4.4999999999999997E-3</v>
      </c>
      <c r="D611" s="30">
        <v>5.2299999999999999E-2</v>
      </c>
      <c r="E611" s="12">
        <v>6.3E-3</v>
      </c>
      <c r="F611" s="10">
        <v>2.1999999999999999E-2</v>
      </c>
      <c r="G611" s="10">
        <v>9.7299223895398503E-3</v>
      </c>
      <c r="H611" s="10">
        <v>-7.0128569043245445E-3</v>
      </c>
      <c r="I611" s="10">
        <v>1.9487519694833685E-2</v>
      </c>
      <c r="J611" s="10">
        <v>-2.7253349573690699E-2</v>
      </c>
      <c r="K611" s="10">
        <f t="shared" si="10"/>
        <v>6.3125024242164374E-3</v>
      </c>
      <c r="L611" s="27"/>
    </row>
    <row r="612" spans="1:16" x14ac:dyDescent="0.25">
      <c r="A612" s="9">
        <v>44530</v>
      </c>
      <c r="B612" s="10">
        <v>-1.752210921259956E-2</v>
      </c>
      <c r="C612" s="29">
        <v>-7.4000000000000003E-3</v>
      </c>
      <c r="D612" s="30">
        <v>-6.0000000000000001E-3</v>
      </c>
      <c r="E612" s="30">
        <v>2.7000000000000001E-3</v>
      </c>
      <c r="F612" s="10">
        <v>-1.9E-2</v>
      </c>
      <c r="G612" s="10">
        <v>7.4286578950778503E-3</v>
      </c>
      <c r="H612" s="10">
        <v>1.3676363432543007E-2</v>
      </c>
      <c r="I612" s="10">
        <v>0</v>
      </c>
      <c r="J612" s="10">
        <v>-3.0286429801220899E-2</v>
      </c>
      <c r="K612" s="10">
        <f t="shared" si="10"/>
        <v>-9.1447736111398715E-3</v>
      </c>
      <c r="L612" s="27"/>
    </row>
    <row r="613" spans="1:16" x14ac:dyDescent="0.25">
      <c r="A613" s="9">
        <v>44561</v>
      </c>
      <c r="B613" s="10">
        <v>3.2404987133939363E-2</v>
      </c>
      <c r="C613" s="29">
        <v>2.01E-2</v>
      </c>
      <c r="D613" s="30">
        <v>-4.4999999999999997E-3</v>
      </c>
      <c r="E613" s="30">
        <v>-5.9999999999999995E-4</v>
      </c>
      <c r="F613" s="10">
        <v>2.8699999999999899E-2</v>
      </c>
      <c r="G613" s="10">
        <v>-4.1202562899375099E-3</v>
      </c>
      <c r="H613" s="10">
        <v>2.0320707768869605E-3</v>
      </c>
      <c r="I613" s="10">
        <v>3.497641125752455E-3</v>
      </c>
      <c r="J613" s="10">
        <v>2.38076022919862E-2</v>
      </c>
      <c r="K613" s="10">
        <f t="shared" si="10"/>
        <v>1.6613201930650606E-2</v>
      </c>
    </row>
    <row r="614" spans="1:16" x14ac:dyDescent="0.25">
      <c r="A614" s="9">
        <v>44592</v>
      </c>
      <c r="B614" s="10">
        <v>-8.9385970724210617E-3</v>
      </c>
      <c r="C614" s="29">
        <v>4.1000000000000002E-2</v>
      </c>
      <c r="D614" s="30">
        <v>6.7000000000000002E-3</v>
      </c>
      <c r="E614" s="30">
        <v>8.2000000000000007E-3</v>
      </c>
      <c r="F614" s="10">
        <v>-2.3E-2</v>
      </c>
      <c r="G614" s="10">
        <v>-3.6465869322950301E-3</v>
      </c>
      <c r="H614" s="10">
        <v>2.7094513498971428E-3</v>
      </c>
      <c r="I614" s="10">
        <v>4.2149631190726757E-3</v>
      </c>
      <c r="J614" s="10">
        <v>6.1879236954122799E-2</v>
      </c>
      <c r="K614" s="10">
        <f t="shared" si="10"/>
        <v>7.1241273273534404E-3</v>
      </c>
      <c r="P614" s="12"/>
    </row>
    <row r="615" spans="1:16" x14ac:dyDescent="0.25">
      <c r="A615" s="9">
        <v>44620</v>
      </c>
      <c r="B615" s="10">
        <v>3.5147973421991718E-3</v>
      </c>
      <c r="C615" s="29">
        <v>4.8099999999999997E-2</v>
      </c>
      <c r="D615" s="30">
        <v>2.58E-2</v>
      </c>
      <c r="E615" s="30">
        <v>7.0000000000000001E-3</v>
      </c>
      <c r="F615" s="10">
        <v>-1.47E-2</v>
      </c>
      <c r="G615" s="10">
        <v>1.5286720909729601E-3</v>
      </c>
      <c r="H615" s="10">
        <v>1.8554442967720422E-2</v>
      </c>
      <c r="I615" s="10">
        <v>1.2107514730810049E-3</v>
      </c>
      <c r="J615" s="10">
        <v>1.7741815752356799E-2</v>
      </c>
      <c r="K615" s="10">
        <f t="shared" si="10"/>
        <v>1.157800743107287E-2</v>
      </c>
      <c r="P615" s="12"/>
    </row>
    <row r="616" spans="1:16" x14ac:dyDescent="0.25">
      <c r="A616" s="3">
        <v>44651</v>
      </c>
      <c r="B616" s="10">
        <v>2.9308161302261659E-3</v>
      </c>
      <c r="C616" s="29">
        <v>7.7299999999999994E-2</v>
      </c>
      <c r="D616" s="30">
        <v>4.8899999999999999E-2</v>
      </c>
      <c r="E616" s="30">
        <v>6.7000000000000002E-3</v>
      </c>
      <c r="F616" s="10">
        <v>5.5599999999999997E-2</v>
      </c>
      <c r="G616" s="10">
        <v>4.4292178243353499E-2</v>
      </c>
      <c r="H616" s="10">
        <v>4.5007564296520336E-2</v>
      </c>
      <c r="I616" s="10">
        <v>3.5472428248951764E-3</v>
      </c>
      <c r="J616" s="10">
        <v>8.3880379285193193E-2</v>
      </c>
      <c r="K616" s="10">
        <f t="shared" si="10"/>
        <v>3.7401981304064073E-2</v>
      </c>
      <c r="P616" s="12"/>
    </row>
    <row r="617" spans="1:16" x14ac:dyDescent="0.25">
      <c r="A617" s="3">
        <v>44681</v>
      </c>
      <c r="B617" s="10">
        <v>3.1575589193306719E-3</v>
      </c>
      <c r="C617" s="29">
        <v>1.17E-2</v>
      </c>
      <c r="D617" s="30">
        <v>2.81E-2</v>
      </c>
      <c r="E617" s="30">
        <v>-2.8999999999999998E-3</v>
      </c>
      <c r="F617" s="10">
        <v>-2.0000000000000001E-4</v>
      </c>
      <c r="G617" s="10">
        <v>1.0148563608574201E-2</v>
      </c>
      <c r="H617" s="10">
        <v>4.7050307636626676E-3</v>
      </c>
      <c r="I617" s="10">
        <v>-9.6401028277638614E-4</v>
      </c>
      <c r="J617" s="10">
        <v>7.5773889636608499E-2</v>
      </c>
      <c r="K617" s="10">
        <f t="shared" si="10"/>
        <v>1.3583615048406101E-2</v>
      </c>
      <c r="P617" s="12"/>
    </row>
    <row r="618" spans="1:16" x14ac:dyDescent="0.25">
      <c r="A618" s="3">
        <v>44712</v>
      </c>
      <c r="B618" s="10">
        <v>-3.8701125183590031E-3</v>
      </c>
      <c r="C618" s="29">
        <v>6.8999999999999999E-3</v>
      </c>
      <c r="D618" s="30">
        <v>-7.1000000000000004E-3</v>
      </c>
      <c r="E618" s="30">
        <v>4.7000000000000002E-3</v>
      </c>
      <c r="F618" s="29">
        <v>8.0999999999999996E-3</v>
      </c>
      <c r="G618" s="10">
        <v>-5.3955952605944102E-3</v>
      </c>
      <c r="H618" s="10">
        <v>-5.550638122684204E-3</v>
      </c>
      <c r="I618" s="10">
        <v>-2.4123512383403937E-4</v>
      </c>
      <c r="J618" s="10">
        <v>-5.5673714500188397E-3</v>
      </c>
      <c r="K618" s="10">
        <f t="shared" si="10"/>
        <v>-1.5765177512208502E-3</v>
      </c>
      <c r="P618" s="12"/>
    </row>
    <row r="619" spans="1:16" x14ac:dyDescent="0.25">
      <c r="A619" s="9">
        <v>44742</v>
      </c>
      <c r="B619" s="10">
        <v>2.932417095162565E-3</v>
      </c>
      <c r="C619" s="29">
        <v>-9.4999999999999998E-3</v>
      </c>
      <c r="D619" s="30">
        <v>2.6200000000000001E-2</v>
      </c>
      <c r="E619" s="30">
        <v>-5.5999999999999999E-3</v>
      </c>
      <c r="F619" s="29">
        <v>-3.4000000000000002E-2</v>
      </c>
      <c r="G619" s="10">
        <v>2.0249943529998498E-3</v>
      </c>
      <c r="H619" s="10">
        <v>1.0013382225547953E-2</v>
      </c>
      <c r="I619" s="10">
        <v>0</v>
      </c>
      <c r="J619" s="10">
        <v>2.5413600050324E-2</v>
      </c>
      <c r="K619" s="10">
        <f t="shared" si="10"/>
        <v>2.3349227914359495E-3</v>
      </c>
      <c r="P619" s="12"/>
    </row>
    <row r="620" spans="1:16" x14ac:dyDescent="0.25">
      <c r="A620" s="9">
        <v>44773</v>
      </c>
      <c r="B620" s="10">
        <v>8.4479706501903173E-3</v>
      </c>
      <c r="C620" s="30">
        <v>1.18E-2</v>
      </c>
      <c r="D620" s="30">
        <v>1.1599999999999999E-2</v>
      </c>
      <c r="E620" s="30">
        <v>-4.0000000000000002E-4</v>
      </c>
      <c r="F620" s="29">
        <v>4.9099999999999998E-2</v>
      </c>
      <c r="G620" s="10">
        <v>1.03502551808002E-2</v>
      </c>
      <c r="H620" s="10">
        <v>3.7038289465325205E-3</v>
      </c>
      <c r="I620" s="10">
        <v>-2.4129333226091624E-3</v>
      </c>
      <c r="J620" s="10">
        <v>-2.5458560824489201E-2</v>
      </c>
      <c r="K620" s="10">
        <f t="shared" si="10"/>
        <v>8.3626501930805317E-3</v>
      </c>
      <c r="P620" s="12"/>
    </row>
    <row r="621" spans="1:16" x14ac:dyDescent="0.25">
      <c r="A621" s="9">
        <v>44804</v>
      </c>
      <c r="B621" s="10">
        <v>-1.2860421346760241E-2</v>
      </c>
      <c r="C621" s="30">
        <v>2.9899999999999999E-2</v>
      </c>
      <c r="D621" s="30">
        <v>4.58E-2</v>
      </c>
      <c r="E621" s="30">
        <v>1.6999999999999999E-3</v>
      </c>
      <c r="F621" s="29">
        <v>8.9999999999999993E-3</v>
      </c>
      <c r="G621" s="10">
        <v>2.1923176332303E-2</v>
      </c>
      <c r="H621" s="10">
        <v>2.1535554236283578E-2</v>
      </c>
      <c r="I621" s="10">
        <v>9.1106990244295364E-3</v>
      </c>
      <c r="J621" s="10">
        <v>4.90998363338788E-2</v>
      </c>
      <c r="K621" s="10">
        <f t="shared" si="10"/>
        <v>1.494880018866142E-2</v>
      </c>
    </row>
    <row r="622" spans="1:16" x14ac:dyDescent="0.25">
      <c r="A622" s="9">
        <v>44834</v>
      </c>
      <c r="B622" s="10">
        <v>-1.899E-2</v>
      </c>
      <c r="C622" s="30">
        <v>-1.9400000000000001E-2</v>
      </c>
      <c r="D622" s="30">
        <v>2.29E-2</v>
      </c>
      <c r="E622" s="30">
        <v>-3.8E-3</v>
      </c>
      <c r="F622" s="29">
        <v>-6.6E-3</v>
      </c>
      <c r="G622" s="10">
        <v>3.4213368813303197E-2</v>
      </c>
      <c r="H622" s="10">
        <v>2.5443975332566152E-2</v>
      </c>
      <c r="I622" s="10">
        <v>1.3582614253755216E-2</v>
      </c>
      <c r="J622" s="10">
        <v>4.6261850474019102E-2</v>
      </c>
      <c r="K622" s="10">
        <f t="shared" si="10"/>
        <v>5.5631808873643678E-3</v>
      </c>
      <c r="L622" s="27"/>
    </row>
    <row r="623" spans="1:16" x14ac:dyDescent="0.25">
      <c r="A623" s="9">
        <v>44865</v>
      </c>
      <c r="B623" s="10">
        <v>2.6040638303749902E-2</v>
      </c>
      <c r="C623" s="30">
        <v>-1.6000000000000001E-3</v>
      </c>
      <c r="D623" s="30">
        <v>-6.1000000000000004E-3</v>
      </c>
      <c r="E623" s="30">
        <v>9.4000000000000004E-3</v>
      </c>
      <c r="F623" s="29">
        <v>1.1200000000000002E-2</v>
      </c>
      <c r="G623" s="10">
        <v>-3.4638257173974498E-3</v>
      </c>
      <c r="H623" s="10">
        <v>6.179039120432302E-3</v>
      </c>
      <c r="I623" s="10">
        <v>-0.11619107677755001</v>
      </c>
      <c r="J623" s="10">
        <v>2.0588403968572599E-2</v>
      </c>
      <c r="K623" s="10">
        <f t="shared" si="10"/>
        <v>-1.8655444946928603E-4</v>
      </c>
      <c r="L623" s="27"/>
    </row>
    <row r="624" spans="1:16" x14ac:dyDescent="0.25">
      <c r="A624" s="9">
        <v>44895</v>
      </c>
      <c r="B624" s="10">
        <v>-4.8151724023427489E-3</v>
      </c>
      <c r="C624" s="30">
        <v>-3.6700000000000003E-2</v>
      </c>
      <c r="D624" s="30">
        <v>-4.3200000000000002E-2</v>
      </c>
      <c r="E624" s="30">
        <v>3.8E-3</v>
      </c>
      <c r="F624" s="29">
        <v>2.52E-2</v>
      </c>
      <c r="G624" s="10">
        <v>-4.3470609833683199E-2</v>
      </c>
      <c r="H624" s="10">
        <v>-2.2107450724750767E-2</v>
      </c>
      <c r="I624" s="10">
        <v>6.3681769532643595E-2</v>
      </c>
      <c r="J624" s="10">
        <v>-3.8885142728703102E-2</v>
      </c>
      <c r="K624" s="10">
        <f t="shared" si="10"/>
        <v>-1.0612695096152173E-2</v>
      </c>
    </row>
    <row r="625" spans="1:11" x14ac:dyDescent="0.25">
      <c r="A625" s="9">
        <v>44926</v>
      </c>
      <c r="B625" s="10">
        <v>1.3478427931177929E-2</v>
      </c>
      <c r="C625" s="30">
        <v>-3.1800000000000002E-2</v>
      </c>
      <c r="D625" s="30">
        <v>5.1000000000000004E-3</v>
      </c>
      <c r="E625" s="30">
        <v>4.7000000000000002E-3</v>
      </c>
      <c r="F625" s="29">
        <v>-3.5999999999999999E-3</v>
      </c>
      <c r="G625" s="10">
        <v>-7.8286898668072907E-3</v>
      </c>
      <c r="H625" s="10">
        <v>-3.0379390748102868E-3</v>
      </c>
      <c r="I625" s="10">
        <v>2.9515344625188629E-2</v>
      </c>
      <c r="J625" s="10">
        <v>3.44948550046764E-3</v>
      </c>
      <c r="K625" s="10">
        <f t="shared" si="10"/>
        <v>3.6933484977572468E-3</v>
      </c>
    </row>
    <row r="626" spans="1:11" x14ac:dyDescent="0.25">
      <c r="A626" s="9">
        <v>44957</v>
      </c>
      <c r="B626" s="10">
        <v>3.4495775538354589E-3</v>
      </c>
      <c r="C626" s="30">
        <v>1.41E-2</v>
      </c>
      <c r="D626" s="30">
        <v>-1.2999999999999999E-3</v>
      </c>
      <c r="E626" s="30">
        <v>6.4999999999999997E-3</v>
      </c>
      <c r="F626" s="30">
        <v>2.1600000000000001E-2</v>
      </c>
      <c r="G626" s="10">
        <v>5.0000000000000001E-4</v>
      </c>
      <c r="H626" s="10">
        <v>-5.0879335200532116E-3</v>
      </c>
      <c r="I626" s="10">
        <v>1.7592441765759869E-2</v>
      </c>
      <c r="J626" s="10">
        <v>-2.7209695274718799E-2</v>
      </c>
      <c r="K626" s="10">
        <f t="shared" si="10"/>
        <v>3.7043545632494236E-3</v>
      </c>
    </row>
    <row r="627" spans="1:11" x14ac:dyDescent="0.25">
      <c r="A627" s="9">
        <v>44985</v>
      </c>
      <c r="B627" s="10">
        <v>6.04983974231033E-4</v>
      </c>
      <c r="C627" s="30">
        <v>-1.2999999999999999E-3</v>
      </c>
      <c r="D627" s="30">
        <v>0</v>
      </c>
      <c r="E627" s="30">
        <v>-1.4E-3</v>
      </c>
      <c r="F627" s="30">
        <v>-1.6199999999999999E-2</v>
      </c>
      <c r="G627" s="10">
        <v>-5.0000000000000001E-3</v>
      </c>
      <c r="H627" s="10">
        <v>-7.3488732526578466E-3</v>
      </c>
      <c r="I627" s="10">
        <v>1.7928605730750835E-2</v>
      </c>
      <c r="J627" s="10">
        <v>3.9350742692860499E-2</v>
      </c>
      <c r="K627" s="10">
        <f t="shared" si="10"/>
        <v>2.7845427093646591E-3</v>
      </c>
    </row>
    <row r="628" spans="1:11" x14ac:dyDescent="0.25">
      <c r="A628" s="9">
        <v>45016</v>
      </c>
      <c r="B628" s="10">
        <v>-3.8156787194940601E-3</v>
      </c>
      <c r="C628" s="30">
        <v>-2.29E-2</v>
      </c>
      <c r="D628" s="30">
        <v>-5.8599999999999999E-2</v>
      </c>
      <c r="E628" s="30">
        <v>5.0000000000000001E-4</v>
      </c>
      <c r="F628" s="30">
        <v>2.8899999999999999E-2</v>
      </c>
      <c r="G628" s="10">
        <v>-2.4799999999999999E-2</v>
      </c>
      <c r="H628" s="10">
        <v>1.818979315284714E-2</v>
      </c>
      <c r="I628" s="10">
        <v>1.2816480578707308E-2</v>
      </c>
      <c r="J628" s="10">
        <v>-6.4081138708004401E-2</v>
      </c>
      <c r="K628" s="10">
        <f t="shared" si="10"/>
        <v>-1.214219011349321E-2</v>
      </c>
    </row>
    <row r="629" spans="1:11" x14ac:dyDescent="0.25">
      <c r="A629" s="9">
        <v>45046</v>
      </c>
      <c r="B629" s="10">
        <v>1.6037098213723459E-2</v>
      </c>
      <c r="C629" s="30">
        <v>1.4999999999999999E-2</v>
      </c>
      <c r="D629" s="30">
        <v>2.2700000000000001E-2</v>
      </c>
      <c r="E629" s="30">
        <v>-2.9999999999999997E-4</v>
      </c>
      <c r="F629" s="30">
        <v>3.7999999999999999E-2</v>
      </c>
      <c r="G629" s="10">
        <v>1.3100000000000001E-2</v>
      </c>
      <c r="H629" s="10">
        <v>2.6646576425254417E-2</v>
      </c>
      <c r="I629" s="10">
        <v>1.7855756540641341E-2</v>
      </c>
      <c r="J629" s="10">
        <v>3.86059971676622E-2</v>
      </c>
      <c r="K629" s="10">
        <f t="shared" si="10"/>
        <v>2.1971962477472833E-2</v>
      </c>
    </row>
    <row r="630" spans="1:11" x14ac:dyDescent="0.25">
      <c r="A630" s="9">
        <v>45077</v>
      </c>
      <c r="B630" s="10">
        <v>1.3618233524208771E-2</v>
      </c>
      <c r="C630" s="30">
        <v>8.7100000000000011E-2</v>
      </c>
      <c r="D630" s="30">
        <v>4.1900000000000007E-2</v>
      </c>
      <c r="E630" s="30">
        <v>-1.52E-2</v>
      </c>
      <c r="F630" s="30">
        <v>2.2499999999999999E-2</v>
      </c>
      <c r="G630" s="10">
        <v>-2.3E-3</v>
      </c>
      <c r="H630" s="30">
        <v>-5.1000000000000004E-3</v>
      </c>
      <c r="I630" s="10">
        <v>1.3805201738997587E-2</v>
      </c>
      <c r="J630" s="10">
        <v>2.7270571496324399E-2</v>
      </c>
      <c r="K630" s="10">
        <f t="shared" si="10"/>
        <v>2.108304738079483E-2</v>
      </c>
    </row>
    <row r="631" spans="1:11" x14ac:dyDescent="0.25">
      <c r="A631" s="3">
        <v>45107</v>
      </c>
      <c r="B631" s="10">
        <v>-4.9463626759994614E-3</v>
      </c>
      <c r="C631" s="30">
        <v>-7.17E-2</v>
      </c>
      <c r="D631" s="30">
        <v>-6.7000000000000002E-3</v>
      </c>
      <c r="E631" s="30">
        <v>5.4999999999999997E-3</v>
      </c>
      <c r="F631" s="30">
        <v>1.89E-2</v>
      </c>
      <c r="G631" s="10">
        <v>-4.0000000000000002E-4</v>
      </c>
      <c r="H631" s="30">
        <v>8.9999999999999998E-4</v>
      </c>
      <c r="I631" s="30">
        <v>1.41E-2</v>
      </c>
      <c r="J631" s="10">
        <v>1.0560941828254801E-2</v>
      </c>
      <c r="K631" s="10">
        <f t="shared" si="10"/>
        <v>-4.3678146199743594E-3</v>
      </c>
    </row>
    <row r="632" spans="1:11" x14ac:dyDescent="0.25">
      <c r="A632" s="3">
        <v>45138</v>
      </c>
      <c r="B632" s="10">
        <v>-3.7245127482067319E-3</v>
      </c>
      <c r="C632" s="30">
        <v>-8.6E-3</v>
      </c>
      <c r="D632" s="30">
        <v>4.0000000000000001E-3</v>
      </c>
      <c r="E632" s="30">
        <v>1.1999999999999999E-3</v>
      </c>
      <c r="F632" s="30">
        <v>1.0500000000000001E-2</v>
      </c>
      <c r="G632" s="10">
        <v>-1.83E-2</v>
      </c>
      <c r="H632" s="30">
        <v>-1.72E-2</v>
      </c>
      <c r="I632" s="30">
        <v>3.7000000000000002E-3</v>
      </c>
      <c r="J632" s="10">
        <v>2.28427845354373E-4</v>
      </c>
      <c r="K632" s="10">
        <f t="shared" si="10"/>
        <v>-3.5645110399265835E-3</v>
      </c>
    </row>
    <row r="633" spans="1:11" x14ac:dyDescent="0.25">
      <c r="A633" s="3">
        <v>45169</v>
      </c>
      <c r="B633" s="10">
        <v>1.387025314792845E-2</v>
      </c>
      <c r="C633" s="30">
        <v>-1.18E-2</v>
      </c>
      <c r="D633" s="30">
        <v>-1.7600000000000001E-2</v>
      </c>
      <c r="E633" s="30">
        <v>2.41E-2</v>
      </c>
      <c r="F633" s="30">
        <v>1.3100000000000001E-2</v>
      </c>
      <c r="G633" s="10">
        <v>-1.35E-2</v>
      </c>
      <c r="H633" s="30">
        <v>3.0999999999999999E-3</v>
      </c>
      <c r="I633" s="30">
        <v>9.4000000000000004E-3</v>
      </c>
      <c r="J633" s="10">
        <v>3.4827290893519902E-3</v>
      </c>
      <c r="K633" s="10">
        <f t="shared" si="10"/>
        <v>5.1893488533137338E-3</v>
      </c>
    </row>
    <row r="634" spans="1:11" x14ac:dyDescent="0.25">
      <c r="A634" s="9">
        <v>45199</v>
      </c>
      <c r="B634" s="10">
        <v>5.033937466494276E-4</v>
      </c>
      <c r="C634" s="30">
        <v>3.5999999999999999E-3</v>
      </c>
      <c r="D634" s="30">
        <v>3.6299999999999999E-2</v>
      </c>
      <c r="E634" s="30">
        <v>9.1999999999999998E-3</v>
      </c>
      <c r="F634" s="30">
        <v>-4.0000000000000002E-4</v>
      </c>
      <c r="G634" s="10">
        <v>1.8800000000000001E-2</v>
      </c>
      <c r="H634" s="30">
        <v>3.5000000000000001E-3</v>
      </c>
      <c r="I634" s="30">
        <v>1.03E-2</v>
      </c>
      <c r="J634" s="10">
        <v>2.57737824305873E-2</v>
      </c>
      <c r="K634" s="10">
        <f t="shared" si="10"/>
        <v>1.0858396367053559E-2</v>
      </c>
    </row>
    <row r="635" spans="1:11" x14ac:dyDescent="0.25">
      <c r="A635" s="9">
        <v>45230</v>
      </c>
      <c r="B635" s="10">
        <v>7.7000000000000002E-3</v>
      </c>
      <c r="C635" s="30">
        <v>-5.5300000000000002E-2</v>
      </c>
      <c r="D635" s="30">
        <v>-3.32E-2</v>
      </c>
      <c r="E635" s="30">
        <v>-1E-4</v>
      </c>
      <c r="F635" s="30">
        <v>1.11E-2</v>
      </c>
      <c r="G635" s="10">
        <v>1.11E-2</v>
      </c>
      <c r="H635" s="30">
        <v>1.7999999999999999E-2</v>
      </c>
      <c r="I635" s="30">
        <v>1.78E-2</v>
      </c>
      <c r="J635" s="10">
        <v>-5.4911531421597496E-3</v>
      </c>
      <c r="K635" s="10">
        <f t="shared" si="10"/>
        <v>-1.2991153142159751E-3</v>
      </c>
    </row>
    <row r="636" spans="1:11" x14ac:dyDescent="0.25">
      <c r="A636" s="9">
        <v>45260</v>
      </c>
      <c r="B636" s="10">
        <v>-3.5599999999999998E-3</v>
      </c>
      <c r="C636" s="30">
        <v>2.9499999999999998E-2</v>
      </c>
      <c r="D636" s="30">
        <v>-3.6700000000000003E-2</v>
      </c>
      <c r="E636" s="30">
        <v>1.52E-2</v>
      </c>
      <c r="F636" s="30">
        <v>3.4599999999999999E-2</v>
      </c>
      <c r="G636" s="10">
        <v>4.0000000000000002E-4</v>
      </c>
      <c r="H636" s="30">
        <v>7.7999999999999996E-3</v>
      </c>
      <c r="I636" s="30">
        <v>5.3E-3</v>
      </c>
      <c r="J636" s="10">
        <v>-2.5543781372002299E-2</v>
      </c>
      <c r="K636" s="10">
        <f t="shared" si="10"/>
        <v>1.9876218627997697E-3</v>
      </c>
    </row>
    <row r="637" spans="1:11" x14ac:dyDescent="0.25">
      <c r="A637" s="9">
        <v>45291</v>
      </c>
      <c r="B637" s="10">
        <v>-1.0369999999999999E-2</v>
      </c>
      <c r="C637" s="30">
        <v>5.04E-2</v>
      </c>
      <c r="D637" s="30">
        <v>0.06</v>
      </c>
      <c r="E637" s="30">
        <v>1.7000000000000001E-2</v>
      </c>
      <c r="F637" s="30">
        <v>-4.0000000000000002E-4</v>
      </c>
      <c r="G637" s="10">
        <v>1.3599999999999999E-2</v>
      </c>
      <c r="H637" s="30">
        <v>-6.9999999999999999E-4</v>
      </c>
      <c r="I637" s="30">
        <v>6.9999999999999999E-4</v>
      </c>
      <c r="J637" s="10">
        <v>-3.1192765567765499E-2</v>
      </c>
      <c r="K637" s="10">
        <f t="shared" si="10"/>
        <v>7.8297234432234495E-3</v>
      </c>
    </row>
    <row r="638" spans="1:11" x14ac:dyDescent="0.25">
      <c r="A638" s="9">
        <v>45322</v>
      </c>
      <c r="B638" s="10">
        <v>1.0167000000000001E-2</v>
      </c>
      <c r="C638" s="30">
        <v>3.2000000000000002E-3</v>
      </c>
      <c r="D638" s="30">
        <v>-1.9599999999999999E-2</v>
      </c>
      <c r="E638" s="30">
        <v>5.9999999999999995E-4</v>
      </c>
      <c r="F638" s="30">
        <v>1.44E-2</v>
      </c>
      <c r="G638" s="10">
        <v>-3.4500000000000003E-2</v>
      </c>
      <c r="H638" s="30">
        <v>-1.4E-2</v>
      </c>
      <c r="I638" s="30">
        <v>8.9999999999999993E-3</v>
      </c>
      <c r="J638" s="30">
        <v>4.2700000000000002E-2</v>
      </c>
      <c r="K638" s="10">
        <f>alternatives_weight!B2*B638+alternatives_weight!C2*C638+alternatives_weight!D2*D638+alternatives_weight!E2*E638+alternatives_weight!G2*G638+alternatives_weight!H2*H638+alternatives_weight!J2*J638+alternatives_weight!I2*I638+alternatives_weight!F2*F638</f>
        <v>2.9504819024572557E-3</v>
      </c>
    </row>
    <row r="639" spans="1:11" x14ac:dyDescent="0.25">
      <c r="A639" s="9">
        <v>45351</v>
      </c>
      <c r="B639" s="10">
        <v>-5.28E-3</v>
      </c>
      <c r="C639" s="30">
        <v>3.5200000000000002E-2</v>
      </c>
      <c r="D639" s="30">
        <v>5.5999999999999999E-3</v>
      </c>
      <c r="E639" s="30">
        <v>1.9E-3</v>
      </c>
      <c r="F639" s="30">
        <v>7.1999999999999998E-3</v>
      </c>
      <c r="G639" s="10">
        <v>3.3700000000000001E-2</v>
      </c>
      <c r="H639" s="30">
        <v>1.5800000000000002E-2</v>
      </c>
      <c r="I639" s="30">
        <v>1.06E-2</v>
      </c>
      <c r="J639" s="30">
        <v>6.2199999999999998E-2</v>
      </c>
      <c r="K639" s="10">
        <f>alternatives_weight!B3*B639+alternatives_weight!C3*C639+alternatives_weight!D3*D639+alternatives_weight!E3*E639+alternatives_weight!G3*G639+alternatives_weight!H3*H639+alternatives_weight!J3*J639+alternatives_weight!I3*I639+alternatives_weight!F3*F639</f>
        <v>1.3677615287087016E-2</v>
      </c>
    </row>
    <row r="640" spans="1:11" x14ac:dyDescent="0.25">
      <c r="A640" s="9">
        <v>45382</v>
      </c>
      <c r="B640" s="10">
        <v>-1.9039839103403009E-3</v>
      </c>
      <c r="C640" s="30">
        <v>-1.1999999999999999E-3</v>
      </c>
      <c r="D640" s="30">
        <v>5.4999999999999997E-3</v>
      </c>
      <c r="E640" s="30">
        <v>5.3E-3</v>
      </c>
      <c r="F640" s="30">
        <v>1.1299999999999999E-2</v>
      </c>
      <c r="G640" s="10">
        <v>-4.0000000000000002E-4</v>
      </c>
      <c r="H640" s="30">
        <v>6.7000000000000002E-3</v>
      </c>
      <c r="I640" s="30">
        <v>1.1299999999999999E-2</v>
      </c>
      <c r="J640" s="30">
        <v>4.9000000000000002E-2</v>
      </c>
      <c r="K640" s="10">
        <f>alternatives_weight!B4*B640+alternatives_weight!C4*C640+alternatives_weight!D4*D640+alternatives_weight!E4*E640+alternatives_weight!G4*G640+alternatives_weight!H4*H640+alternatives_weight!J4*J640+alternatives_weight!I4*I640+alternatives_weight!F4*F640</f>
        <v>7.7372426853832554E-3</v>
      </c>
    </row>
    <row r="641" spans="1:12" x14ac:dyDescent="0.25">
      <c r="A641" s="9">
        <v>45412</v>
      </c>
      <c r="B641" s="10">
        <v>1.611110538126459E-3</v>
      </c>
      <c r="C641" s="30">
        <v>-3.2300000000000002E-2</v>
      </c>
      <c r="D641" s="30">
        <v>8.9999999999999998E-4</v>
      </c>
      <c r="E641" s="30">
        <v>1.5E-3</v>
      </c>
      <c r="F641" s="30">
        <v>-1.6000000000000001E-3</v>
      </c>
      <c r="G641" s="10">
        <v>-2.5000000000000001E-2</v>
      </c>
      <c r="H641" s="30">
        <v>-1.6999999999999999E-3</v>
      </c>
      <c r="I641" s="30">
        <v>7.1000000000000004E-3</v>
      </c>
      <c r="J641" s="30">
        <v>1.11E-2</v>
      </c>
      <c r="K641" s="10">
        <f>alternatives_weight!B5*B641+alternatives_weight!C5*C641+alternatives_weight!D5*D641+alternatives_weight!E5*E641+alternatives_weight!G5*G641+alternatives_weight!H5*H641+alternatives_weight!J5*J641+alternatives_weight!I5*I641+alternatives_weight!F5*F641</f>
        <v>-2.8432591608885658E-3</v>
      </c>
      <c r="L641" s="27"/>
    </row>
    <row r="642" spans="1:12" x14ac:dyDescent="0.25">
      <c r="A642" s="9">
        <v>45443</v>
      </c>
      <c r="B642" s="10">
        <v>5.6397549681963532E-4</v>
      </c>
      <c r="C642" s="30">
        <v>3.0999999999999999E-3</v>
      </c>
      <c r="D642" s="30">
        <v>-1.7299999999999999E-2</v>
      </c>
      <c r="E642" s="30">
        <v>1.54E-2</v>
      </c>
      <c r="F642" s="30">
        <v>1.72E-2</v>
      </c>
      <c r="G642" s="10">
        <v>2.0000000000000001E-4</v>
      </c>
      <c r="H642" s="30">
        <v>8.9999999999999998E-4</v>
      </c>
      <c r="I642" s="30">
        <v>-2.7000000000000001E-3</v>
      </c>
      <c r="J642" s="30">
        <v>-3.9E-2</v>
      </c>
      <c r="K642" s="10">
        <f>alternatives_weight!B6*B642+alternatives_weight!C6*C642+alternatives_weight!D6*D642+alternatives_weight!E6*E642+alternatives_weight!G6*G642+alternatives_weight!H6*H642+alternatives_weight!J6*J642+alternatives_weight!I6*I642+alternatives_weight!F6*F642</f>
        <v>-1.6447508809791849E-3</v>
      </c>
    </row>
    <row r="643" spans="1:12" x14ac:dyDescent="0.25">
      <c r="A643" s="9">
        <v>45473</v>
      </c>
      <c r="B643" s="10">
        <v>-3.26202759219274E-3</v>
      </c>
      <c r="C643" s="30">
        <v>-3.1099999999999999E-2</v>
      </c>
      <c r="D643" s="30">
        <v>-5.3099999999999994E-2</v>
      </c>
      <c r="E643" s="30">
        <v>4.0000000000000002E-4</v>
      </c>
      <c r="F643" s="30">
        <v>7.1000000000000004E-3</v>
      </c>
      <c r="G643" s="30">
        <v>1.4800000000000001E-2</v>
      </c>
      <c r="H643" s="30">
        <v>4.7399999999999998E-2</v>
      </c>
      <c r="I643" s="30">
        <v>1.8E-3</v>
      </c>
      <c r="J643" s="30">
        <v>-2.1600000000000001E-2</v>
      </c>
      <c r="K643" s="10">
        <f>alternatives_weight!B7*B643+alternatives_weight!C7*C643+alternatives_weight!D7*D643+alternatives_weight!E7*E643+alternatives_weight!G7*G643+alternatives_weight!H7*H643+alternatives_weight!J7*J643+alternatives_weight!I7*I643+alternatives_weight!F7*F643</f>
        <v>-5.2217527728301849E-3</v>
      </c>
    </row>
    <row r="644" spans="1:12" x14ac:dyDescent="0.25">
      <c r="A644" s="9">
        <v>45504</v>
      </c>
      <c r="B644" s="10">
        <v>4.6307784613830449E-4</v>
      </c>
      <c r="C644" s="30">
        <v>-2.9399999999999999E-2</v>
      </c>
      <c r="D644" s="30">
        <v>-1.95E-2</v>
      </c>
      <c r="E644" s="30">
        <v>1.0699999999999999E-2</v>
      </c>
      <c r="F644" s="30">
        <v>-7.4999999999999997E-3</v>
      </c>
      <c r="G644" s="30">
        <v>1.52E-2</v>
      </c>
      <c r="H644" s="30">
        <v>1.95E-2</v>
      </c>
      <c r="I644" s="30">
        <v>9.7999999999999997E-3</v>
      </c>
      <c r="J644" s="30">
        <v>2.5000000000000001E-3</v>
      </c>
      <c r="K644" s="10">
        <f>alternatives_weight!B8*B644+alternatives_weight!C8*C644+alternatives_weight!D8*D644+alternatives_weight!E8*E644+alternatives_weight!G8*G644+alternatives_weight!H8*H644+alternatives_weight!J8*J644+alternatives_weight!I8*I644+alternatives_weight!F8*F644</f>
        <v>3.426561832449394E-5</v>
      </c>
      <c r="L644" s="27"/>
    </row>
    <row r="645" spans="1:12" x14ac:dyDescent="0.25">
      <c r="A645" s="9">
        <v>45535</v>
      </c>
      <c r="B645" s="12">
        <v>-5.7999999999999996E-3</v>
      </c>
      <c r="C645" s="30">
        <v>1.1200000000000002E-2</v>
      </c>
      <c r="D645" s="30">
        <v>-4.7999999999999996E-3</v>
      </c>
      <c r="E645" s="30">
        <v>2.8E-3</v>
      </c>
      <c r="F645" s="30">
        <v>9.7000000000000003E-3</v>
      </c>
      <c r="G645" s="30">
        <v>-1.7899999999999999E-2</v>
      </c>
      <c r="H645" s="30">
        <v>2.8999999999999998E-3</v>
      </c>
      <c r="I645" s="30">
        <v>1.54E-2</v>
      </c>
      <c r="J645" s="30">
        <v>-4.0300000000000002E-2</v>
      </c>
      <c r="K645" s="10">
        <f>alternatives_weight!B9*B645+alternatives_weight!C9*C645+alternatives_weight!D9*D645+alternatives_weight!E9*E645+alternatives_weight!G9*G645+alternatives_weight!H9*H645+alternatives_weight!J9*J645+alternatives_weight!I9*I645+alternatives_weight!F9*F645</f>
        <v>-2.7386149877914956E-3</v>
      </c>
      <c r="L645" s="27"/>
    </row>
    <row r="646" spans="1:12" x14ac:dyDescent="0.25">
      <c r="K646" s="27"/>
      <c r="L646" s="27"/>
    </row>
    <row r="647" spans="1:12" x14ac:dyDescent="0.25">
      <c r="K647" s="27"/>
      <c r="L647" s="27"/>
    </row>
    <row r="648" spans="1:12" x14ac:dyDescent="0.25">
      <c r="K648" s="27"/>
      <c r="L648" s="27"/>
    </row>
    <row r="649" spans="1:12" x14ac:dyDescent="0.25">
      <c r="K649" s="27"/>
      <c r="L649" s="27"/>
    </row>
    <row r="650" spans="1:12" x14ac:dyDescent="0.25">
      <c r="K650" s="27"/>
      <c r="L650" s="27"/>
    </row>
    <row r="651" spans="1:12" x14ac:dyDescent="0.25">
      <c r="K651" s="27"/>
      <c r="L651" s="27"/>
    </row>
    <row r="652" spans="1:12" x14ac:dyDescent="0.25">
      <c r="K652" s="27"/>
      <c r="L652" s="27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6C61-C655-4E3D-8362-C746E625EB3A}">
  <dimension ref="A1:K9"/>
  <sheetViews>
    <sheetView zoomScaleNormal="100" workbookViewId="0">
      <selection activeCell="H16" sqref="H16"/>
    </sheetView>
  </sheetViews>
  <sheetFormatPr defaultRowHeight="15" x14ac:dyDescent="0.25"/>
  <cols>
    <col min="1" max="1" width="10.140625" bestFit="1" customWidth="1"/>
    <col min="2" max="2" width="8.85546875" customWidth="1"/>
    <col min="3" max="3" width="9" bestFit="1" customWidth="1"/>
    <col min="4" max="4" width="11.42578125" bestFit="1" customWidth="1"/>
    <col min="5" max="5" width="7.7109375" customWidth="1"/>
    <col min="6" max="6" width="13.5703125" bestFit="1" customWidth="1"/>
    <col min="7" max="7" width="30.42578125" bestFit="1" customWidth="1"/>
    <col min="8" max="8" width="19.42578125" bestFit="1" customWidth="1"/>
    <col min="9" max="9" width="12" bestFit="1" customWidth="1"/>
  </cols>
  <sheetData>
    <row r="1" spans="1:11" x14ac:dyDescent="0.25">
      <c r="B1" s="7" t="s">
        <v>11</v>
      </c>
      <c r="C1" s="7" t="s">
        <v>31</v>
      </c>
      <c r="D1" s="7" t="s">
        <v>30</v>
      </c>
      <c r="E1" s="7" t="s">
        <v>32</v>
      </c>
      <c r="F1" s="7" t="s">
        <v>26</v>
      </c>
      <c r="G1" s="7" t="s">
        <v>27</v>
      </c>
      <c r="H1" s="7" t="s">
        <v>33</v>
      </c>
      <c r="I1" s="7" t="s">
        <v>28</v>
      </c>
      <c r="J1" s="7" t="s">
        <v>29</v>
      </c>
    </row>
    <row r="2" spans="1:11" x14ac:dyDescent="0.25">
      <c r="A2" s="9">
        <v>45322</v>
      </c>
      <c r="B2" s="10">
        <v>0.215614868375339</v>
      </c>
      <c r="C2" s="10">
        <v>0.10113604207023</v>
      </c>
      <c r="D2" s="10">
        <v>0.113309149875648</v>
      </c>
      <c r="E2" s="10">
        <v>9.2005271551677897E-2</v>
      </c>
      <c r="F2" s="10">
        <v>0.10032003119029299</v>
      </c>
      <c r="G2" s="10">
        <v>6.18156502969135E-2</v>
      </c>
      <c r="H2" s="10">
        <v>7.8111907101046499E-2</v>
      </c>
      <c r="I2" s="10">
        <v>0.170299075863101</v>
      </c>
      <c r="J2" s="10">
        <v>6.6727233687170498E-2</v>
      </c>
      <c r="K2" s="10">
        <f t="shared" ref="K2:K8" si="0">SUM(B2:J2)</f>
        <v>0.99933923001141944</v>
      </c>
    </row>
    <row r="3" spans="1:11" x14ac:dyDescent="0.25">
      <c r="A3" s="9">
        <v>45351</v>
      </c>
      <c r="B3" s="10">
        <v>0.21583477495828199</v>
      </c>
      <c r="C3" s="10">
        <v>0.10767707647350699</v>
      </c>
      <c r="D3" s="10">
        <v>0.10220177200291999</v>
      </c>
      <c r="E3" s="10">
        <v>9.1406969793850601E-2</v>
      </c>
      <c r="F3" s="10">
        <v>0.100192127790731</v>
      </c>
      <c r="G3" s="10">
        <v>6.3429191034167998E-2</v>
      </c>
      <c r="H3" s="10">
        <v>7.8418184201146907E-2</v>
      </c>
      <c r="I3" s="10">
        <v>0.171321995726154</v>
      </c>
      <c r="J3" s="10">
        <v>7.0209310581262896E-2</v>
      </c>
      <c r="K3" s="10">
        <f t="shared" si="0"/>
        <v>1.0006914025620224</v>
      </c>
    </row>
    <row r="4" spans="1:11" x14ac:dyDescent="0.25">
      <c r="A4" s="9">
        <v>45382</v>
      </c>
      <c r="B4" s="12">
        <v>0.21502491868617099</v>
      </c>
      <c r="C4" s="12">
        <v>0.102741793446436</v>
      </c>
      <c r="D4" s="12">
        <v>0.101023041433126</v>
      </c>
      <c r="E4" s="12">
        <v>9.18378195955558E-2</v>
      </c>
      <c r="F4" s="12">
        <v>0.10176305994903199</v>
      </c>
      <c r="G4" s="12">
        <v>6.3502378243993102E-2</v>
      </c>
      <c r="H4" s="12">
        <v>7.9197297398880706E-2</v>
      </c>
      <c r="I4" s="12">
        <v>0.17353497950674401</v>
      </c>
      <c r="J4" s="12">
        <v>7.3703691105221805E-2</v>
      </c>
      <c r="K4" s="10">
        <f t="shared" si="0"/>
        <v>1.0023289793651604</v>
      </c>
    </row>
    <row r="5" spans="1:11" x14ac:dyDescent="0.25">
      <c r="A5" s="9">
        <v>45412</v>
      </c>
      <c r="B5" s="12">
        <v>0.20181320384412399</v>
      </c>
      <c r="C5" s="12">
        <v>9.9782436793863602E-2</v>
      </c>
      <c r="D5" s="12">
        <v>0.10896208208522901</v>
      </c>
      <c r="E5" s="12">
        <v>0.10627859757126699</v>
      </c>
      <c r="F5" s="12">
        <v>0.117639316883932</v>
      </c>
      <c r="G5" s="12">
        <v>6.8142225012463795E-2</v>
      </c>
      <c r="H5" s="12">
        <v>9.0221482007189005E-2</v>
      </c>
      <c r="I5" s="12">
        <v>0.114649895556653</v>
      </c>
      <c r="J5" s="12">
        <v>9.2633080284609204E-2</v>
      </c>
      <c r="K5" s="10">
        <f t="shared" si="0"/>
        <v>1.0001223200393305</v>
      </c>
    </row>
    <row r="6" spans="1:11" x14ac:dyDescent="0.25">
      <c r="A6" s="9">
        <v>45443</v>
      </c>
      <c r="B6" s="12">
        <v>0.202242555188301</v>
      </c>
      <c r="C6" s="12">
        <v>9.9454495323179307E-2</v>
      </c>
      <c r="D6" s="12">
        <v>0.1090530905887</v>
      </c>
      <c r="E6" s="12">
        <v>0.105956138907285</v>
      </c>
      <c r="F6" s="12">
        <v>0.117284765227611</v>
      </c>
      <c r="G6" s="12">
        <v>6.8199139507882006E-2</v>
      </c>
      <c r="H6" s="12">
        <v>9.0271231448496206E-2</v>
      </c>
      <c r="I6" s="12">
        <v>0.114713115181547</v>
      </c>
      <c r="J6" s="12">
        <v>9.2684159516386394E-2</v>
      </c>
      <c r="K6" s="10">
        <f t="shared" si="0"/>
        <v>0.99985869088938806</v>
      </c>
    </row>
    <row r="7" spans="1:11" x14ac:dyDescent="0.25">
      <c r="A7" s="9">
        <v>45473</v>
      </c>
      <c r="B7" s="12">
        <v>0.20036532734119999</v>
      </c>
      <c r="C7" s="12">
        <v>9.2753011881469893E-2</v>
      </c>
      <c r="D7" s="12">
        <v>9.9018791724796107E-2</v>
      </c>
      <c r="E7" s="12">
        <v>0.101454411547484</v>
      </c>
      <c r="F7" s="12">
        <v>0.112902371329358</v>
      </c>
      <c r="G7" s="12">
        <v>0.11148685056909</v>
      </c>
      <c r="H7" s="12">
        <v>5.7985968038525598E-2</v>
      </c>
      <c r="I7" s="12">
        <v>0.110053490734717</v>
      </c>
      <c r="J7" s="12">
        <v>8.6317786770955807E-2</v>
      </c>
      <c r="K7" s="10">
        <f t="shared" si="0"/>
        <v>0.97233800993759645</v>
      </c>
    </row>
    <row r="8" spans="1:11" x14ac:dyDescent="0.25">
      <c r="A8" s="9">
        <v>45504</v>
      </c>
      <c r="B8" s="12">
        <v>0.20118570559042301</v>
      </c>
      <c r="C8" s="12">
        <v>8.9074820278488703E-2</v>
      </c>
      <c r="D8" s="12">
        <v>9.7978738775888294E-2</v>
      </c>
      <c r="E8" s="12">
        <v>0.102245944073298</v>
      </c>
      <c r="F8" s="12">
        <v>0.111015571335604</v>
      </c>
      <c r="G8" s="12">
        <v>0.113980462230486</v>
      </c>
      <c r="H8" s="12">
        <v>5.9533953369494103E-2</v>
      </c>
      <c r="I8" s="12">
        <v>0.112029587486927</v>
      </c>
      <c r="J8" s="12">
        <v>8.7106482750235803E-2</v>
      </c>
      <c r="K8" s="10">
        <f t="shared" si="0"/>
        <v>0.97415126589084489</v>
      </c>
    </row>
    <row r="9" spans="1:11" x14ac:dyDescent="0.25">
      <c r="A9" s="9">
        <v>45535</v>
      </c>
      <c r="B9" s="12">
        <v>0.20113474803259601</v>
      </c>
      <c r="C9" s="12">
        <v>8.99279219387462E-2</v>
      </c>
      <c r="D9" s="12">
        <v>9.7680733275477605E-2</v>
      </c>
      <c r="E9" s="12">
        <v>0.102482925122102</v>
      </c>
      <c r="F9" s="12">
        <v>0.11251994287873</v>
      </c>
      <c r="G9" s="12">
        <v>0.112557967141849</v>
      </c>
      <c r="H9" s="12">
        <v>5.9465993654652001E-2</v>
      </c>
      <c r="I9" s="12">
        <v>0.11385301407052099</v>
      </c>
      <c r="J9" s="12">
        <v>8.4361153297892996E-2</v>
      </c>
      <c r="K9" s="10">
        <f>SUM(B9:J9)</f>
        <v>0.97398439941256665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alternatives_cov</vt:lpstr>
      <vt:lpstr>alternatives_weight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2024-09-04T11:40:57Z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