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 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<sst xmlns="http://schemas.openxmlformats.org/spreadsheetml/2006/main" count="26" uniqueCount="10">
  <si>
    <t xml:space="preserve">exponencial</t>
  </si>
  <si>
    <t xml:space="preserve">tar</t>
  </si>
  <si>
    <t xml:space="preserve">arima</t>
  </si>
  <si>
    <t xml:space="preserve">dia</t>
  </si>
  <si>
    <t xml:space="preserve">real</t>
  </si>
  <si>
    <t xml:space="preserve">casos</t>
  </si>
  <si>
    <t xml:space="preserve">li</t>
  </si>
  <si>
    <t xml:space="preserve">ls</t>
  </si>
  <si>
    <t xml:space="preserve">exp</t>
  </si>
  <si>
    <t xml:space="preserve">General: ARIMA(1,1,0)+drift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</si>
</sst>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"/>
    <numFmt numFmtId="166" formatCode="DD/MM/YY"/>
    <numFmt numFmtId="167" formatCode="0.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2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'Sheet 1'!$M$2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0" sourceLinked="1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'Sheet 1'!$L$3:$L$19</c:f>
              <c:strCache>
                <c:ptCount val="17"/>
                <c:pt idx="0">
                  <c:v>11/03/20</c:v>
                </c:pt>
                <c:pt idx="1">
                  <c:v>12/03/20</c:v>
                </c:pt>
                <c:pt idx="2">
                  <c:v>13/03/20</c:v>
                </c:pt>
                <c:pt idx="3">
                  <c:v>14/03/20</c:v>
                </c:pt>
                <c:pt idx="4">
                  <c:v>15/03/20</c:v>
                </c:pt>
                <c:pt idx="5">
                  <c:v>16/03/20</c:v>
                </c:pt>
                <c:pt idx="6">
                  <c:v>17/03/20</c:v>
                </c:pt>
                <c:pt idx="7">
                  <c:v>18/03/20</c:v>
                </c:pt>
                <c:pt idx="8">
                  <c:v>19/03/20</c:v>
                </c:pt>
                <c:pt idx="9">
                  <c:v>20/03/20</c:v>
                </c:pt>
                <c:pt idx="10">
                  <c:v>21/03/20</c:v>
                </c:pt>
                <c:pt idx="11">
                  <c:v>22/03/20</c:v>
                </c:pt>
                <c:pt idx="12">
                  <c:v>23/03/20</c:v>
                </c:pt>
                <c:pt idx="13">
                  <c:v>24/03/20</c:v>
                </c:pt>
                <c:pt idx="14">
                  <c:v>25/03/20</c:v>
                </c:pt>
                <c:pt idx="15">
                  <c:v>26/03/20</c:v>
                </c:pt>
                <c:pt idx="16">
                  <c:v>27/03/20</c:v>
                </c:pt>
              </c:strCache>
            </c:strRef>
          </c:cat>
          <c:val>
            <c:numRef>
              <c:f>'Sheet 1'!$M$3:$M$19</c:f>
              <c:numCache>
                <c:formatCode>General</c:formatCode>
                <c:ptCount val="17"/>
                <c:pt idx="0">
                  <c:v>1.36172783601759</c:v>
                </c:pt>
                <c:pt idx="1">
                  <c:v>1.53147891704226</c:v>
                </c:pt>
                <c:pt idx="2">
                  <c:v>1.63346845557959</c:v>
                </c:pt>
                <c:pt idx="3">
                  <c:v>1.78532983501077</c:v>
                </c:pt>
                <c:pt idx="4">
                  <c:v>1.8750612633917</c:v>
                </c:pt>
                <c:pt idx="5">
                  <c:v>2.19312459835446</c:v>
                </c:pt>
                <c:pt idx="6">
                  <c:v>2.30319605742049</c:v>
                </c:pt>
                <c:pt idx="7">
                  <c:v>2.53402610605613</c:v>
                </c:pt>
                <c:pt idx="8">
                  <c:v>2.63748972951251</c:v>
                </c:pt>
                <c:pt idx="9">
                  <c:v>2.72997428569956</c:v>
                </c:pt>
                <c:pt idx="10">
                  <c:v>2.80071707828238</c:v>
                </c:pt>
                <c:pt idx="11">
                  <c:v>2.87273882747267</c:v>
                </c:pt>
                <c:pt idx="12">
                  <c:v>2.96473092105363</c:v>
                </c:pt>
                <c:pt idx="13">
                  <c:v>3.05766610390983</c:v>
                </c:pt>
                <c:pt idx="14">
                  <c:v>3.11594317693905</c:v>
                </c:pt>
                <c:pt idx="15">
                  <c:v>3.20682587603185</c:v>
                </c:pt>
                <c:pt idx="16">
                  <c:v>3.28080592839367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'Sheet 1'!$N$2</c:f>
              <c:strCache>
                <c:ptCount val="1"/>
                <c:pt idx="0">
                  <c:v>exp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0" sourceLinked="1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'Sheet 1'!$L$3:$L$19</c:f>
              <c:strCache>
                <c:ptCount val="17"/>
                <c:pt idx="0">
                  <c:v>11/03/20</c:v>
                </c:pt>
                <c:pt idx="1">
                  <c:v>12/03/20</c:v>
                </c:pt>
                <c:pt idx="2">
                  <c:v>13/03/20</c:v>
                </c:pt>
                <c:pt idx="3">
                  <c:v>14/03/20</c:v>
                </c:pt>
                <c:pt idx="4">
                  <c:v>15/03/20</c:v>
                </c:pt>
                <c:pt idx="5">
                  <c:v>16/03/20</c:v>
                </c:pt>
                <c:pt idx="6">
                  <c:v>17/03/20</c:v>
                </c:pt>
                <c:pt idx="7">
                  <c:v>18/03/20</c:v>
                </c:pt>
                <c:pt idx="8">
                  <c:v>19/03/20</c:v>
                </c:pt>
                <c:pt idx="9">
                  <c:v>20/03/20</c:v>
                </c:pt>
                <c:pt idx="10">
                  <c:v>21/03/20</c:v>
                </c:pt>
                <c:pt idx="11">
                  <c:v>22/03/20</c:v>
                </c:pt>
                <c:pt idx="12">
                  <c:v>23/03/20</c:v>
                </c:pt>
                <c:pt idx="13">
                  <c:v>24/03/20</c:v>
                </c:pt>
                <c:pt idx="14">
                  <c:v>25/03/20</c:v>
                </c:pt>
                <c:pt idx="15">
                  <c:v>26/03/20</c:v>
                </c:pt>
                <c:pt idx="16">
                  <c:v>27/03/20</c:v>
                </c:pt>
              </c:strCache>
            </c:strRef>
          </c:cat>
          <c:val>
            <c:numRef>
              <c:f>'Sheet 1'!$N$3:$N$19</c:f>
              <c:numCache>
                <c:formatCode>General</c:formatCode>
                <c:ptCount val="17"/>
                <c:pt idx="0">
                  <c:v>1.36172783601759</c:v>
                </c:pt>
                <c:pt idx="1">
                  <c:v>1.53147891704226</c:v>
                </c:pt>
                <c:pt idx="2">
                  <c:v>1.63346845557959</c:v>
                </c:pt>
                <c:pt idx="3">
                  <c:v>1.78532983501077</c:v>
                </c:pt>
                <c:pt idx="4">
                  <c:v>1.8750612633917</c:v>
                </c:pt>
                <c:pt idx="5">
                  <c:v>2.19312459835446</c:v>
                </c:pt>
                <c:pt idx="6">
                  <c:v>2.30319605742049</c:v>
                </c:pt>
                <c:pt idx="7">
                  <c:v>2.53402610605613</c:v>
                </c:pt>
                <c:pt idx="8">
                  <c:v>2.63748972951251</c:v>
                </c:pt>
                <c:pt idx="9">
                  <c:v>2.72997428569956</c:v>
                </c:pt>
                <c:pt idx="10">
                  <c:v>2.93951250804198</c:v>
                </c:pt>
                <c:pt idx="11">
                  <c:v>3.09969883524806</c:v>
                </c:pt>
                <c:pt idx="12">
                  <c:v>3.25988516245415</c:v>
                </c:pt>
                <c:pt idx="13">
                  <c:v>3.42007148966023</c:v>
                </c:pt>
                <c:pt idx="14">
                  <c:v>3.58025781686632</c:v>
                </c:pt>
                <c:pt idx="15">
                  <c:v>3.7404441440724</c:v>
                </c:pt>
                <c:pt idx="16">
                  <c:v>3.90063047127849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'Sheet 1'!$O$2</c:f>
              <c:strCache>
                <c:ptCount val="1"/>
                <c:pt idx="0">
                  <c:v>tar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0" sourceLinked="1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'Sheet 1'!$L$3:$L$19</c:f>
              <c:strCache>
                <c:ptCount val="17"/>
                <c:pt idx="0">
                  <c:v>11/03/20</c:v>
                </c:pt>
                <c:pt idx="1">
                  <c:v>12/03/20</c:v>
                </c:pt>
                <c:pt idx="2">
                  <c:v>13/03/20</c:v>
                </c:pt>
                <c:pt idx="3">
                  <c:v>14/03/20</c:v>
                </c:pt>
                <c:pt idx="4">
                  <c:v>15/03/20</c:v>
                </c:pt>
                <c:pt idx="5">
                  <c:v>16/03/20</c:v>
                </c:pt>
                <c:pt idx="6">
                  <c:v>17/03/20</c:v>
                </c:pt>
                <c:pt idx="7">
                  <c:v>18/03/20</c:v>
                </c:pt>
                <c:pt idx="8">
                  <c:v>19/03/20</c:v>
                </c:pt>
                <c:pt idx="9">
                  <c:v>20/03/20</c:v>
                </c:pt>
                <c:pt idx="10">
                  <c:v>21/03/20</c:v>
                </c:pt>
                <c:pt idx="11">
                  <c:v>22/03/20</c:v>
                </c:pt>
                <c:pt idx="12">
                  <c:v>23/03/20</c:v>
                </c:pt>
                <c:pt idx="13">
                  <c:v>24/03/20</c:v>
                </c:pt>
                <c:pt idx="14">
                  <c:v>25/03/20</c:v>
                </c:pt>
                <c:pt idx="15">
                  <c:v>26/03/20</c:v>
                </c:pt>
                <c:pt idx="16">
                  <c:v>27/03/20</c:v>
                </c:pt>
              </c:strCache>
            </c:strRef>
          </c:cat>
          <c:val>
            <c:numRef>
              <c:f>'Sheet 1'!$O$3:$O$19</c:f>
              <c:numCache>
                <c:formatCode>General</c:formatCode>
                <c:ptCount val="17"/>
                <c:pt idx="0">
                  <c:v>1.36172783601759</c:v>
                </c:pt>
                <c:pt idx="1">
                  <c:v>1.53147891704226</c:v>
                </c:pt>
                <c:pt idx="2">
                  <c:v>1.63346845557959</c:v>
                </c:pt>
                <c:pt idx="3">
                  <c:v>1.78532983501077</c:v>
                </c:pt>
                <c:pt idx="4">
                  <c:v>1.8750612633917</c:v>
                </c:pt>
                <c:pt idx="5">
                  <c:v>2.19312459835446</c:v>
                </c:pt>
                <c:pt idx="6">
                  <c:v>2.30319605742049</c:v>
                </c:pt>
                <c:pt idx="7">
                  <c:v>2.53402610605613</c:v>
                </c:pt>
                <c:pt idx="8">
                  <c:v>2.63748972951251</c:v>
                </c:pt>
                <c:pt idx="9">
                  <c:v>2.72997428569956</c:v>
                </c:pt>
                <c:pt idx="10">
                  <c:v>2.85836750354257</c:v>
                </c:pt>
                <c:pt idx="11">
                  <c:v>2.94736140747709</c:v>
                </c:pt>
                <c:pt idx="12">
                  <c:v>3.03912412095155</c:v>
                </c:pt>
                <c:pt idx="13">
                  <c:v>3.11138937622543</c:v>
                </c:pt>
                <c:pt idx="14">
                  <c:v>3.17654156386527</c:v>
                </c:pt>
                <c:pt idx="15">
                  <c:v>3.22900931871959</c:v>
                </c:pt>
                <c:pt idx="16">
                  <c:v>3.27279751022631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'Sheet 1'!$P$2</c:f>
              <c:strCache>
                <c:ptCount val="1"/>
                <c:pt idx="0">
                  <c:v>arima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numFmt formatCode="0" sourceLinked="1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'Sheet 1'!$L$3:$L$19</c:f>
              <c:strCache>
                <c:ptCount val="17"/>
                <c:pt idx="0">
                  <c:v>11/03/20</c:v>
                </c:pt>
                <c:pt idx="1">
                  <c:v>12/03/20</c:v>
                </c:pt>
                <c:pt idx="2">
                  <c:v>13/03/20</c:v>
                </c:pt>
                <c:pt idx="3">
                  <c:v>14/03/20</c:v>
                </c:pt>
                <c:pt idx="4">
                  <c:v>15/03/20</c:v>
                </c:pt>
                <c:pt idx="5">
                  <c:v>16/03/20</c:v>
                </c:pt>
                <c:pt idx="6">
                  <c:v>17/03/20</c:v>
                </c:pt>
                <c:pt idx="7">
                  <c:v>18/03/20</c:v>
                </c:pt>
                <c:pt idx="8">
                  <c:v>19/03/20</c:v>
                </c:pt>
                <c:pt idx="9">
                  <c:v>20/03/20</c:v>
                </c:pt>
                <c:pt idx="10">
                  <c:v>21/03/20</c:v>
                </c:pt>
                <c:pt idx="11">
                  <c:v>22/03/20</c:v>
                </c:pt>
                <c:pt idx="12">
                  <c:v>23/03/20</c:v>
                </c:pt>
                <c:pt idx="13">
                  <c:v>24/03/20</c:v>
                </c:pt>
                <c:pt idx="14">
                  <c:v>25/03/20</c:v>
                </c:pt>
                <c:pt idx="15">
                  <c:v>26/03/20</c:v>
                </c:pt>
                <c:pt idx="16">
                  <c:v>27/03/20</c:v>
                </c:pt>
              </c:strCache>
            </c:strRef>
          </c:cat>
          <c:val>
            <c:numRef>
              <c:f>'Sheet 1'!$P$3:$P$19</c:f>
              <c:numCache>
                <c:formatCode>General</c:formatCode>
                <c:ptCount val="17"/>
                <c:pt idx="0">
                  <c:v>1.36172783601759</c:v>
                </c:pt>
                <c:pt idx="1">
                  <c:v>1.53147891704226</c:v>
                </c:pt>
                <c:pt idx="2">
                  <c:v>1.63346845557959</c:v>
                </c:pt>
                <c:pt idx="3">
                  <c:v>1.78532983501077</c:v>
                </c:pt>
                <c:pt idx="4">
                  <c:v>1.8750612633917</c:v>
                </c:pt>
                <c:pt idx="5">
                  <c:v>2.19312459835446</c:v>
                </c:pt>
                <c:pt idx="6">
                  <c:v>2.30319605742049</c:v>
                </c:pt>
                <c:pt idx="7">
                  <c:v>2.53402610605613</c:v>
                </c:pt>
                <c:pt idx="8">
                  <c:v>2.63748972951251</c:v>
                </c:pt>
                <c:pt idx="9">
                  <c:v>2.72997428569956</c:v>
                </c:pt>
                <c:pt idx="10">
                  <c:v>2.91138927728108</c:v>
                </c:pt>
                <c:pt idx="11">
                  <c:v>3.05230871788932</c:v>
                </c:pt>
                <c:pt idx="12">
                  <c:v>3.21166829815679</c:v>
                </c:pt>
                <c:pt idx="13">
                  <c:v>3.36263093746459</c:v>
                </c:pt>
                <c:pt idx="14">
                  <c:v>3.51741722555072</c:v>
                </c:pt>
                <c:pt idx="15">
                  <c:v>3.67046236884969</c:v>
                </c:pt>
                <c:pt idx="16">
                  <c:v>3.82430036351802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56652965"/>
        <c:axId val="40542828"/>
      </c:lineChart>
      <c:catAx>
        <c:axId val="56652965"/>
        <c:scaling>
          <c:orientation val="minMax"/>
        </c:scaling>
        <c:delete val="0"/>
        <c:axPos val="b"/>
        <c:numFmt formatCode="DD/MM/YY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0542828"/>
        <c:crosses val="autoZero"/>
        <c:auto val="1"/>
        <c:lblAlgn val="ctr"/>
        <c:lblOffset val="100"/>
      </c:catAx>
      <c:valAx>
        <c:axId val="4054282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665296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332280</xdr:colOff>
      <xdr:row>20</xdr:row>
      <xdr:rowOff>129600</xdr:rowOff>
    </xdr:from>
    <xdr:to>
      <xdr:col>17</xdr:col>
      <xdr:colOff>402120</xdr:colOff>
      <xdr:row>44</xdr:row>
      <xdr:rowOff>31680</xdr:rowOff>
    </xdr:to>
    <xdr:graphicFrame>
      <xdr:nvGraphicFramePr>
        <xdr:cNvPr id="0" name=""/>
        <xdr:cNvGraphicFramePr/>
      </xdr:nvGraphicFramePr>
      <xdr:xfrm>
        <a:off x="3345120" y="3634560"/>
        <a:ext cx="7301160" cy="4108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53"/>
  <sheetViews>
    <sheetView showFormulas="false" showGridLines="true" showRowColHeaders="true" showZeros="true" rightToLeft="false" tabSelected="true" showOutlineSymbols="true" defaultGridColor="true" view="normal" topLeftCell="A13" colorId="64" zoomScale="100" zoomScaleNormal="100" zoomScalePageLayoutView="100" workbookViewId="0">
      <selection pane="topLeft" activeCell="G19" activeCellId="0" sqref="G19"/>
    </sheetView>
  </sheetViews>
  <sheetFormatPr defaultRowHeight="13.8" zeroHeight="false" outlineLevelRow="0" outlineLevelCol="0"/>
  <cols>
    <col collapsed="false" customWidth="true" hidden="false" outlineLevel="0" max="1025" min="1" style="0" width="8.54"/>
  </cols>
  <sheetData>
    <row r="1" customFormat="false" ht="13.8" hidden="false" customHeight="false" outlineLevel="0" collapsed="false">
      <c r="C1" s="0" t="s">
        <v>0</v>
      </c>
      <c r="F1" s="0" t="s">
        <v>1</v>
      </c>
      <c r="I1" s="0" t="s">
        <v>2</v>
      </c>
    </row>
    <row r="2" customFormat="false" ht="13.8" hidden="false" customHeight="false" outlineLevel="0" collapsed="false">
      <c r="A2" s="0" t="s">
        <v>3</v>
      </c>
      <c r="B2" s="0" t="s">
        <v>4</v>
      </c>
      <c r="C2" s="0" t="s">
        <v>5</v>
      </c>
      <c r="D2" s="0" t="s">
        <v>6</v>
      </c>
      <c r="E2" s="0" t="s">
        <v>7</v>
      </c>
      <c r="F2" s="1" t="s">
        <v>5</v>
      </c>
      <c r="G2" s="1" t="s">
        <v>6</v>
      </c>
      <c r="H2" s="1" t="s">
        <v>7</v>
      </c>
      <c r="I2" s="1" t="s">
        <v>5</v>
      </c>
      <c r="J2" s="1" t="s">
        <v>6</v>
      </c>
      <c r="K2" s="1" t="s">
        <v>7</v>
      </c>
      <c r="L2" s="0" t="s">
        <v>3</v>
      </c>
      <c r="M2" s="0" t="s">
        <v>4</v>
      </c>
      <c r="N2" s="0" t="s">
        <v>8</v>
      </c>
      <c r="O2" s="1" t="s">
        <v>1</v>
      </c>
      <c r="P2" s="1" t="s">
        <v>2</v>
      </c>
    </row>
    <row r="3" customFormat="false" ht="13.8" hidden="false" customHeight="false" outlineLevel="0" collapsed="false">
      <c r="A3" s="0" t="n">
        <v>9</v>
      </c>
      <c r="B3" s="0" t="n">
        <v>23</v>
      </c>
      <c r="C3" s="2" t="n">
        <v>23</v>
      </c>
      <c r="D3" s="2" t="n">
        <v>23</v>
      </c>
      <c r="E3" s="2" t="n">
        <v>23</v>
      </c>
      <c r="F3" s="2" t="n">
        <v>23</v>
      </c>
      <c r="G3" s="2" t="n">
        <v>23</v>
      </c>
      <c r="H3" s="2" t="n">
        <v>23</v>
      </c>
      <c r="I3" s="2" t="n">
        <v>23</v>
      </c>
      <c r="J3" s="2" t="n">
        <v>23</v>
      </c>
      <c r="K3" s="2" t="n">
        <v>23</v>
      </c>
      <c r="L3" s="3" t="n">
        <v>43901</v>
      </c>
      <c r="M3" s="4" t="n">
        <f aca="false">LOG(B3)</f>
        <v>1.36172783601759</v>
      </c>
      <c r="N3" s="4" t="n">
        <f aca="false">LOG(C3)</f>
        <v>1.36172783601759</v>
      </c>
      <c r="O3" s="4" t="n">
        <f aca="false">LOG(F3)</f>
        <v>1.36172783601759</v>
      </c>
      <c r="P3" s="4" t="n">
        <f aca="false">LOG(I3)</f>
        <v>1.36172783601759</v>
      </c>
    </row>
    <row r="4" customFormat="false" ht="13.8" hidden="false" customHeight="false" outlineLevel="0" collapsed="false">
      <c r="A4" s="0" t="n">
        <v>10</v>
      </c>
      <c r="B4" s="0" t="n">
        <v>34</v>
      </c>
      <c r="C4" s="2" t="n">
        <v>34</v>
      </c>
      <c r="D4" s="2" t="n">
        <v>34</v>
      </c>
      <c r="E4" s="2" t="n">
        <v>34</v>
      </c>
      <c r="F4" s="2" t="n">
        <v>34</v>
      </c>
      <c r="G4" s="2" t="n">
        <v>34</v>
      </c>
      <c r="H4" s="2" t="n">
        <v>34</v>
      </c>
      <c r="I4" s="2" t="n">
        <v>34</v>
      </c>
      <c r="J4" s="2" t="n">
        <v>34</v>
      </c>
      <c r="K4" s="2" t="n">
        <v>34</v>
      </c>
      <c r="L4" s="3" t="n">
        <v>43902</v>
      </c>
      <c r="M4" s="4" t="n">
        <f aca="false">LOG(B4)</f>
        <v>1.53147891704226</v>
      </c>
      <c r="N4" s="4" t="n">
        <f aca="false">LOG(C4)</f>
        <v>1.53147891704226</v>
      </c>
      <c r="O4" s="4" t="n">
        <f aca="false">LOG(F4)</f>
        <v>1.53147891704226</v>
      </c>
      <c r="P4" s="4" t="n">
        <f aca="false">LOG(I4)</f>
        <v>1.53147891704226</v>
      </c>
    </row>
    <row r="5" customFormat="false" ht="13.8" hidden="false" customHeight="false" outlineLevel="0" collapsed="false">
      <c r="A5" s="0" t="n">
        <v>11</v>
      </c>
      <c r="B5" s="0" t="n">
        <v>43</v>
      </c>
      <c r="C5" s="2" t="n">
        <v>43</v>
      </c>
      <c r="D5" s="2" t="n">
        <v>43</v>
      </c>
      <c r="E5" s="2" t="n">
        <v>43</v>
      </c>
      <c r="F5" s="2" t="n">
        <v>43</v>
      </c>
      <c r="G5" s="2" t="n">
        <v>43</v>
      </c>
      <c r="H5" s="2" t="n">
        <v>43</v>
      </c>
      <c r="I5" s="2" t="n">
        <v>43</v>
      </c>
      <c r="J5" s="2" t="n">
        <v>43</v>
      </c>
      <c r="K5" s="2" t="n">
        <v>43</v>
      </c>
      <c r="L5" s="3" t="n">
        <v>43903</v>
      </c>
      <c r="M5" s="4" t="n">
        <f aca="false">LOG(B5)</f>
        <v>1.63346845557959</v>
      </c>
      <c r="N5" s="4" t="n">
        <f aca="false">LOG(C5)</f>
        <v>1.63346845557959</v>
      </c>
      <c r="O5" s="4" t="n">
        <f aca="false">LOG(F5)</f>
        <v>1.63346845557959</v>
      </c>
      <c r="P5" s="4" t="n">
        <f aca="false">LOG(I5)</f>
        <v>1.63346845557959</v>
      </c>
    </row>
    <row r="6" customFormat="false" ht="13.8" hidden="false" customHeight="false" outlineLevel="0" collapsed="false">
      <c r="A6" s="0" t="n">
        <v>12</v>
      </c>
      <c r="B6" s="0" t="n">
        <v>61</v>
      </c>
      <c r="C6" s="2" t="n">
        <v>61</v>
      </c>
      <c r="D6" s="2" t="n">
        <v>61</v>
      </c>
      <c r="E6" s="2" t="n">
        <v>61</v>
      </c>
      <c r="F6" s="2" t="n">
        <v>61</v>
      </c>
      <c r="G6" s="2" t="n">
        <v>61</v>
      </c>
      <c r="H6" s="2" t="n">
        <v>61</v>
      </c>
      <c r="I6" s="2" t="n">
        <v>61</v>
      </c>
      <c r="J6" s="2" t="n">
        <v>61</v>
      </c>
      <c r="K6" s="2" t="n">
        <v>61</v>
      </c>
      <c r="L6" s="3" t="n">
        <v>43904</v>
      </c>
      <c r="M6" s="4" t="n">
        <f aca="false">LOG(B6)</f>
        <v>1.78532983501077</v>
      </c>
      <c r="N6" s="4" t="n">
        <f aca="false">LOG(C6)</f>
        <v>1.78532983501077</v>
      </c>
      <c r="O6" s="4" t="n">
        <f aca="false">LOG(F6)</f>
        <v>1.78532983501077</v>
      </c>
      <c r="P6" s="4" t="n">
        <f aca="false">LOG(I6)</f>
        <v>1.78532983501077</v>
      </c>
    </row>
    <row r="7" customFormat="false" ht="13.8" hidden="false" customHeight="false" outlineLevel="0" collapsed="false">
      <c r="A7" s="0" t="n">
        <v>13</v>
      </c>
      <c r="B7" s="0" t="n">
        <v>75</v>
      </c>
      <c r="C7" s="2" t="n">
        <v>75</v>
      </c>
      <c r="D7" s="2" t="n">
        <v>75</v>
      </c>
      <c r="E7" s="2" t="n">
        <v>75</v>
      </c>
      <c r="F7" s="2" t="n">
        <v>75</v>
      </c>
      <c r="G7" s="2" t="n">
        <v>75</v>
      </c>
      <c r="H7" s="2" t="n">
        <v>75</v>
      </c>
      <c r="I7" s="2" t="n">
        <v>75</v>
      </c>
      <c r="J7" s="2" t="n">
        <v>75</v>
      </c>
      <c r="K7" s="2" t="n">
        <v>75</v>
      </c>
      <c r="L7" s="3" t="n">
        <v>43905</v>
      </c>
      <c r="M7" s="4" t="n">
        <f aca="false">LOG(B7)</f>
        <v>1.8750612633917</v>
      </c>
      <c r="N7" s="4" t="n">
        <f aca="false">LOG(C7)</f>
        <v>1.8750612633917</v>
      </c>
      <c r="O7" s="4" t="n">
        <f aca="false">LOG(F7)</f>
        <v>1.8750612633917</v>
      </c>
      <c r="P7" s="4" t="n">
        <f aca="false">LOG(I7)</f>
        <v>1.8750612633917</v>
      </c>
    </row>
    <row r="8" customFormat="false" ht="13.8" hidden="false" customHeight="false" outlineLevel="0" collapsed="false">
      <c r="A8" s="0" t="n">
        <v>14</v>
      </c>
      <c r="B8" s="0" t="n">
        <v>156</v>
      </c>
      <c r="C8" s="2" t="n">
        <v>156</v>
      </c>
      <c r="D8" s="2" t="n">
        <v>156</v>
      </c>
      <c r="E8" s="2" t="n">
        <v>156</v>
      </c>
      <c r="F8" s="2" t="n">
        <v>156</v>
      </c>
      <c r="G8" s="2" t="n">
        <v>156</v>
      </c>
      <c r="H8" s="2" t="n">
        <v>156</v>
      </c>
      <c r="I8" s="2" t="n">
        <v>156</v>
      </c>
      <c r="J8" s="2" t="n">
        <v>156</v>
      </c>
      <c r="K8" s="2" t="n">
        <v>156</v>
      </c>
      <c r="L8" s="3" t="n">
        <v>43906</v>
      </c>
      <c r="M8" s="4" t="n">
        <f aca="false">LOG(B8)</f>
        <v>2.19312459835446</v>
      </c>
      <c r="N8" s="4" t="n">
        <f aca="false">LOG(C8)</f>
        <v>2.19312459835446</v>
      </c>
      <c r="O8" s="4" t="n">
        <f aca="false">LOG(F8)</f>
        <v>2.19312459835446</v>
      </c>
      <c r="P8" s="4" t="n">
        <f aca="false">LOG(I8)</f>
        <v>2.19312459835446</v>
      </c>
    </row>
    <row r="9" customFormat="false" ht="13.8" hidden="false" customHeight="false" outlineLevel="0" collapsed="false">
      <c r="A9" s="0" t="n">
        <v>15</v>
      </c>
      <c r="B9" s="0" t="n">
        <v>201</v>
      </c>
      <c r="C9" s="2" t="n">
        <v>201</v>
      </c>
      <c r="D9" s="2" t="n">
        <v>201</v>
      </c>
      <c r="E9" s="2" t="n">
        <v>201</v>
      </c>
      <c r="F9" s="2" t="n">
        <v>201</v>
      </c>
      <c r="G9" s="2" t="n">
        <v>201</v>
      </c>
      <c r="H9" s="2" t="n">
        <v>201</v>
      </c>
      <c r="I9" s="2" t="n">
        <v>201</v>
      </c>
      <c r="J9" s="2" t="n">
        <v>201</v>
      </c>
      <c r="K9" s="2" t="n">
        <v>201</v>
      </c>
      <c r="L9" s="3" t="n">
        <v>43907</v>
      </c>
      <c r="M9" s="4" t="n">
        <f aca="false">LOG(B9)</f>
        <v>2.30319605742049</v>
      </c>
      <c r="N9" s="4" t="n">
        <f aca="false">LOG(C9)</f>
        <v>2.30319605742049</v>
      </c>
      <c r="O9" s="4" t="n">
        <f aca="false">LOG(F9)</f>
        <v>2.30319605742049</v>
      </c>
      <c r="P9" s="4" t="n">
        <f aca="false">LOG(I9)</f>
        <v>2.30319605742049</v>
      </c>
    </row>
    <row r="10" customFormat="false" ht="13.8" hidden="false" customHeight="false" outlineLevel="0" collapsed="false">
      <c r="A10" s="0" t="n">
        <v>16</v>
      </c>
      <c r="B10" s="0" t="n">
        <v>342</v>
      </c>
      <c r="C10" s="2" t="n">
        <v>342</v>
      </c>
      <c r="D10" s="2" t="n">
        <v>342</v>
      </c>
      <c r="E10" s="2" t="n">
        <v>342</v>
      </c>
      <c r="F10" s="2" t="n">
        <v>342</v>
      </c>
      <c r="G10" s="2" t="n">
        <v>342</v>
      </c>
      <c r="H10" s="2" t="n">
        <v>342</v>
      </c>
      <c r="I10" s="2" t="n">
        <v>342</v>
      </c>
      <c r="J10" s="2" t="n">
        <v>342</v>
      </c>
      <c r="K10" s="2" t="n">
        <v>342</v>
      </c>
      <c r="L10" s="3" t="n">
        <v>43908</v>
      </c>
      <c r="M10" s="4" t="n">
        <f aca="false">LOG(B10)</f>
        <v>2.53402610605613</v>
      </c>
      <c r="N10" s="4" t="n">
        <f aca="false">LOG(C10)</f>
        <v>2.53402610605613</v>
      </c>
      <c r="O10" s="4" t="n">
        <f aca="false">LOG(F10)</f>
        <v>2.53402610605613</v>
      </c>
      <c r="P10" s="4" t="n">
        <f aca="false">LOG(I10)</f>
        <v>2.53402610605613</v>
      </c>
    </row>
    <row r="11" customFormat="false" ht="13.8" hidden="false" customHeight="false" outlineLevel="0" collapsed="false">
      <c r="A11" s="0" t="n">
        <v>17</v>
      </c>
      <c r="B11" s="0" t="n">
        <v>434</v>
      </c>
      <c r="C11" s="2" t="n">
        <v>434</v>
      </c>
      <c r="D11" s="2" t="n">
        <v>434</v>
      </c>
      <c r="E11" s="2" t="n">
        <v>434</v>
      </c>
      <c r="F11" s="2" t="n">
        <v>434</v>
      </c>
      <c r="G11" s="2" t="n">
        <v>434</v>
      </c>
      <c r="H11" s="2" t="n">
        <v>434</v>
      </c>
      <c r="I11" s="2" t="n">
        <v>434</v>
      </c>
      <c r="J11" s="2" t="n">
        <v>434</v>
      </c>
      <c r="K11" s="2" t="n">
        <v>434</v>
      </c>
      <c r="L11" s="3" t="n">
        <v>43909</v>
      </c>
      <c r="M11" s="4" t="n">
        <f aca="false">LOG(B11)</f>
        <v>2.63748972951251</v>
      </c>
      <c r="N11" s="4" t="n">
        <f aca="false">LOG(C11)</f>
        <v>2.63748972951251</v>
      </c>
      <c r="O11" s="4" t="n">
        <f aca="false">LOG(F11)</f>
        <v>2.63748972951251</v>
      </c>
      <c r="P11" s="4" t="n">
        <f aca="false">LOG(I11)</f>
        <v>2.63748972951251</v>
      </c>
    </row>
    <row r="12" customFormat="false" ht="13.8" hidden="false" customHeight="false" outlineLevel="0" collapsed="false">
      <c r="A12" s="0" t="n">
        <v>18</v>
      </c>
      <c r="B12" s="0" t="n">
        <v>537</v>
      </c>
      <c r="C12" s="2" t="n">
        <v>537</v>
      </c>
      <c r="D12" s="2" t="n">
        <v>537</v>
      </c>
      <c r="E12" s="2" t="n">
        <v>537</v>
      </c>
      <c r="F12" s="2" t="n">
        <v>537</v>
      </c>
      <c r="G12" s="2" t="n">
        <v>537</v>
      </c>
      <c r="H12" s="2" t="n">
        <v>537</v>
      </c>
      <c r="I12" s="2" t="n">
        <v>537</v>
      </c>
      <c r="J12" s="2" t="n">
        <v>537</v>
      </c>
      <c r="K12" s="2" t="n">
        <v>537</v>
      </c>
      <c r="L12" s="3" t="n">
        <v>43910</v>
      </c>
      <c r="M12" s="4" t="n">
        <f aca="false">LOG(B12)</f>
        <v>2.72997428569956</v>
      </c>
      <c r="N12" s="4" t="n">
        <f aca="false">LOG(C12)</f>
        <v>2.72997428569956</v>
      </c>
      <c r="O12" s="4" t="n">
        <f aca="false">LOG(F12)</f>
        <v>2.72997428569956</v>
      </c>
      <c r="P12" s="4" t="n">
        <f aca="false">LOG(I12)</f>
        <v>2.72997428569956</v>
      </c>
    </row>
    <row r="13" customFormat="false" ht="13.8" hidden="false" customHeight="false" outlineLevel="0" collapsed="false">
      <c r="A13" s="0" t="n">
        <v>19</v>
      </c>
      <c r="B13" s="0" t="n">
        <v>632</v>
      </c>
      <c r="C13" s="5" t="n">
        <v>869.986489038289</v>
      </c>
      <c r="D13" s="5" t="n">
        <v>605.223315719395</v>
      </c>
      <c r="E13" s="5" t="n">
        <v>1250.57391453849</v>
      </c>
      <c r="F13" s="5" t="n">
        <v>721.717944483478</v>
      </c>
      <c r="G13" s="5" t="n">
        <v>612.164331553422</v>
      </c>
      <c r="H13" s="5" t="n">
        <v>990.948279842685</v>
      </c>
      <c r="I13" s="5" t="n">
        <v>815.434866747932</v>
      </c>
      <c r="J13" s="5" t="n">
        <v>587.703817666182</v>
      </c>
      <c r="K13" s="5" t="n">
        <v>1131.41007752633</v>
      </c>
      <c r="L13" s="3" t="n">
        <v>43911</v>
      </c>
      <c r="M13" s="4" t="n">
        <f aca="false">LOG(B13)</f>
        <v>2.80071707828238</v>
      </c>
      <c r="N13" s="4" t="n">
        <f aca="false">LOG(C13)</f>
        <v>2.93951250804198</v>
      </c>
      <c r="O13" s="4" t="n">
        <f aca="false">LOG(F13)</f>
        <v>2.85836750354257</v>
      </c>
      <c r="P13" s="4" t="n">
        <f aca="false">LOG(I13)</f>
        <v>2.91138927728108</v>
      </c>
    </row>
    <row r="14" customFormat="false" ht="13.8" hidden="false" customHeight="false" outlineLevel="0" collapsed="false">
      <c r="A14" s="0" t="n">
        <v>20</v>
      </c>
      <c r="B14" s="0" t="n">
        <v>746</v>
      </c>
      <c r="C14" s="5" t="n">
        <v>1258.05270319339</v>
      </c>
      <c r="D14" s="5" t="n">
        <v>859.947543644461</v>
      </c>
      <c r="E14" s="5" t="n">
        <v>1840.45714847293</v>
      </c>
      <c r="F14" s="5" t="n">
        <v>885.85248434878</v>
      </c>
      <c r="G14" s="5" t="n">
        <v>669.404474396941</v>
      </c>
      <c r="H14" s="5" t="n">
        <v>1461.59957172437</v>
      </c>
      <c r="I14" s="5" t="n">
        <v>1127.99900845428</v>
      </c>
      <c r="J14" s="5" t="n">
        <v>776.874736785281</v>
      </c>
      <c r="K14" s="5" t="n">
        <v>1637.8210061753</v>
      </c>
      <c r="L14" s="3" t="n">
        <v>43912</v>
      </c>
      <c r="M14" s="4" t="n">
        <f aca="false">LOG(B14)</f>
        <v>2.87273882747267</v>
      </c>
      <c r="N14" s="4" t="n">
        <f aca="false">LOG(C14)</f>
        <v>3.09969883524806</v>
      </c>
      <c r="O14" s="4" t="n">
        <f aca="false">LOG(F14)</f>
        <v>2.94736140747709</v>
      </c>
      <c r="P14" s="4" t="n">
        <f aca="false">LOG(I14)</f>
        <v>3.05230871788932</v>
      </c>
    </row>
    <row r="15" customFormat="false" ht="13.8" hidden="false" customHeight="false" outlineLevel="0" collapsed="false">
      <c r="A15" s="0" t="n">
        <v>21</v>
      </c>
      <c r="B15" s="0" t="n">
        <v>922</v>
      </c>
      <c r="C15" s="5" t="n">
        <v>1819.21975105814</v>
      </c>
      <c r="D15" s="5" t="n">
        <v>1219.49402286372</v>
      </c>
      <c r="E15" s="5" t="n">
        <v>2713.88005237471</v>
      </c>
      <c r="F15" s="5" t="n">
        <v>1094.26906264737</v>
      </c>
      <c r="G15" s="5" t="n">
        <v>738.405126849455</v>
      </c>
      <c r="H15" s="5" t="n">
        <v>2091.12217137784</v>
      </c>
      <c r="I15" s="5" t="n">
        <v>1628.052097509</v>
      </c>
      <c r="J15" s="5" t="n">
        <v>1041.31161882453</v>
      </c>
      <c r="K15" s="5" t="n">
        <v>2545.3990758266</v>
      </c>
      <c r="L15" s="3" t="n">
        <v>43913</v>
      </c>
      <c r="M15" s="4" t="n">
        <f aca="false">LOG(B15)</f>
        <v>2.96473092105363</v>
      </c>
      <c r="N15" s="4" t="n">
        <f aca="false">LOG(C15)</f>
        <v>3.25988516245415</v>
      </c>
      <c r="O15" s="4" t="n">
        <f aca="false">LOG(F15)</f>
        <v>3.03912412095155</v>
      </c>
      <c r="P15" s="4" t="n">
        <f aca="false">LOG(I15)</f>
        <v>3.21166829815679</v>
      </c>
    </row>
    <row r="16" customFormat="false" ht="13.8" hidden="false" customHeight="false" outlineLevel="0" collapsed="false">
      <c r="A16" s="0" t="n">
        <v>22</v>
      </c>
      <c r="B16" s="0" t="n">
        <v>1142</v>
      </c>
      <c r="C16" s="5" t="n">
        <v>2630.70099864593</v>
      </c>
      <c r="D16" s="5" t="n">
        <v>1726.46096629908</v>
      </c>
      <c r="E16" s="5" t="n">
        <v>4008.5399434845</v>
      </c>
      <c r="F16" s="5" t="n">
        <v>1292.37746364371</v>
      </c>
      <c r="G16" s="5" t="n">
        <v>802.774237968377</v>
      </c>
      <c r="H16" s="5" t="n">
        <v>2700.83912820854</v>
      </c>
      <c r="I16" s="5" t="n">
        <v>2304.78775250107</v>
      </c>
      <c r="J16" s="5" t="n">
        <v>1403.40909087357</v>
      </c>
      <c r="K16" s="5" t="n">
        <v>3785.10201952049</v>
      </c>
      <c r="L16" s="3" t="n">
        <v>43914</v>
      </c>
      <c r="M16" s="4" t="n">
        <f aca="false">LOG(B16)</f>
        <v>3.05766610390983</v>
      </c>
      <c r="N16" s="4" t="n">
        <f aca="false">LOG(C16)</f>
        <v>3.42007148966023</v>
      </c>
      <c r="O16" s="4" t="n">
        <f aca="false">LOG(F16)</f>
        <v>3.11138937622543</v>
      </c>
      <c r="P16" s="4" t="n">
        <f aca="false">LOG(I16)</f>
        <v>3.36263093746459</v>
      </c>
    </row>
    <row r="17" customFormat="false" ht="13.8" hidden="false" customHeight="false" outlineLevel="0" collapsed="false">
      <c r="A17" s="0" t="n">
        <v>23</v>
      </c>
      <c r="B17" s="0" t="n">
        <v>1306</v>
      </c>
      <c r="C17" s="5" t="n">
        <v>3804.15160963999</v>
      </c>
      <c r="D17" s="5" t="n">
        <v>2440.66357326114</v>
      </c>
      <c r="E17" s="5" t="n">
        <v>5929.35856775624</v>
      </c>
      <c r="F17" s="5" t="n">
        <v>1501.55610430855</v>
      </c>
      <c r="G17" s="5" t="n">
        <v>870.272278156745</v>
      </c>
      <c r="H17" s="5" t="n">
        <v>3349.09059726279</v>
      </c>
      <c r="I17" s="5" t="n">
        <v>3291.67709564548</v>
      </c>
      <c r="J17" s="5" t="n">
        <v>1905.65583857495</v>
      </c>
      <c r="K17" s="5" t="n">
        <v>5685.77908070725</v>
      </c>
      <c r="L17" s="3" t="n">
        <v>43915</v>
      </c>
      <c r="M17" s="4" t="n">
        <f aca="false">LOG(B17)</f>
        <v>3.11594317693905</v>
      </c>
      <c r="N17" s="4" t="n">
        <f aca="false">LOG(C17)</f>
        <v>3.58025781686632</v>
      </c>
      <c r="O17" s="4" t="n">
        <f aca="false">LOG(F17)</f>
        <v>3.17654156386527</v>
      </c>
      <c r="P17" s="4" t="n">
        <f aca="false">LOG(I17)</f>
        <v>3.51741722555072</v>
      </c>
    </row>
    <row r="18" customFormat="false" ht="13.8" hidden="false" customHeight="false" outlineLevel="0" collapsed="false">
      <c r="A18" s="0" t="n">
        <v>24</v>
      </c>
      <c r="B18" s="0" t="n">
        <v>1610</v>
      </c>
      <c r="C18" s="5" t="n">
        <v>5501.03165527945</v>
      </c>
      <c r="D18" s="5" t="n">
        <v>3446.069613016</v>
      </c>
      <c r="E18" s="5" t="n">
        <v>8781.40974230112</v>
      </c>
      <c r="F18" s="5" t="n">
        <v>1694.37415648892</v>
      </c>
      <c r="G18" s="5" t="n">
        <v>932.331752468524</v>
      </c>
      <c r="H18" s="5" t="n">
        <v>3948.1740032847</v>
      </c>
      <c r="I18" s="5" t="n">
        <v>4682.3337769662</v>
      </c>
      <c r="J18" s="5" t="n">
        <v>2594.71227624348</v>
      </c>
      <c r="K18" s="5" t="n">
        <v>8449.58795611036</v>
      </c>
      <c r="L18" s="3" t="n">
        <v>43916</v>
      </c>
      <c r="M18" s="4" t="n">
        <f aca="false">LOG(B18)</f>
        <v>3.20682587603185</v>
      </c>
      <c r="N18" s="4" t="n">
        <f aca="false">LOG(C18)</f>
        <v>3.7404441440724</v>
      </c>
      <c r="O18" s="4" t="n">
        <f aca="false">LOG(F18)</f>
        <v>3.22900931871959</v>
      </c>
      <c r="P18" s="4" t="n">
        <f aca="false">LOG(I18)</f>
        <v>3.67046236884969</v>
      </c>
    </row>
    <row r="19" customFormat="false" ht="13.8" hidden="false" customHeight="false" outlineLevel="0" collapsed="false">
      <c r="A19" s="0" t="n">
        <v>25</v>
      </c>
      <c r="B19" s="0" t="n">
        <v>1909</v>
      </c>
      <c r="C19" s="5" t="n">
        <v>7954.82209376254</v>
      </c>
      <c r="D19" s="5" t="n">
        <v>4860.52218818668</v>
      </c>
      <c r="E19" s="5" t="n">
        <v>13019.0115574846</v>
      </c>
      <c r="F19" s="5" t="n">
        <v>1874.12049577097</v>
      </c>
      <c r="G19" s="5" t="n">
        <v>990.128877168087</v>
      </c>
      <c r="H19" s="5" t="n">
        <v>4507.1766639403</v>
      </c>
      <c r="I19" s="5" t="n">
        <v>6672.68100662603</v>
      </c>
      <c r="J19" s="5" t="n">
        <v>3546.42042908787</v>
      </c>
      <c r="K19" s="5" t="n">
        <v>12554.820475033</v>
      </c>
      <c r="L19" s="3" t="n">
        <v>43917</v>
      </c>
      <c r="M19" s="4" t="n">
        <f aca="false">LOG(B19)</f>
        <v>3.28080592839367</v>
      </c>
      <c r="N19" s="4" t="n">
        <f aca="false">LOG(C19)</f>
        <v>3.90063047127849</v>
      </c>
      <c r="O19" s="4" t="n">
        <f aca="false">LOG(F19)</f>
        <v>3.27279751022631</v>
      </c>
      <c r="P19" s="4" t="n">
        <f aca="false">LOG(I19)</f>
        <v>3.82430036351802</v>
      </c>
    </row>
    <row r="21" customFormat="false" ht="13.8" hidden="false" customHeight="false" outlineLevel="0" collapsed="false">
      <c r="C21" s="0" t="n">
        <f aca="false">(LOG(C13)-LOG($B13))^2</f>
        <v>0.0192641713221494</v>
      </c>
      <c r="F21" s="0" t="n">
        <f aca="false">(LOG(F13)-LOG($B13))^2</f>
        <v>0.00332357153268039</v>
      </c>
      <c r="I21" s="0" t="n">
        <f aca="false">(LOG(I13)-LOG($B13))^2</f>
        <v>0.0122483356312059</v>
      </c>
    </row>
    <row r="22" customFormat="false" ht="13.8" hidden="false" customHeight="false" outlineLevel="0" collapsed="false">
      <c r="C22" s="1" t="n">
        <f aca="false">(LOG(C14)-LOG($B14))^2</f>
        <v>0.0515108451294072</v>
      </c>
      <c r="F22" s="1" t="n">
        <f aca="false">(LOG(F14)-LOG($B14))^2</f>
        <v>0.00556852944651703</v>
      </c>
      <c r="I22" s="1" t="n">
        <f aca="false">(LOG(I14)-LOG($B14))^2</f>
        <v>0.0322453455442495</v>
      </c>
    </row>
    <row r="23" customFormat="false" ht="13.8" hidden="false" customHeight="false" outlineLevel="0" collapsed="false">
      <c r="C23" s="1" t="n">
        <f aca="false">(LOG(C15)-LOG($B15))^2</f>
        <v>0.0871160262167147</v>
      </c>
      <c r="F23" s="1" t="n">
        <f aca="false">(LOG(F15)-LOG($B15))^2</f>
        <v>0.00553434819105144</v>
      </c>
      <c r="I23" s="1" t="n">
        <f aca="false">(LOG(I15)-LOG($B15))^2</f>
        <v>0.0609780682105864</v>
      </c>
    </row>
    <row r="24" customFormat="false" ht="13.8" hidden="false" customHeight="false" outlineLevel="0" collapsed="false">
      <c r="C24" s="1" t="n">
        <f aca="false">(LOG(C16)-LOG($B16))^2</f>
        <v>0.131337663620899</v>
      </c>
      <c r="F24" s="1" t="n">
        <f aca="false">(LOG(F16)-LOG($B16))^2</f>
        <v>0.00288618998829631</v>
      </c>
      <c r="I24" s="1" t="n">
        <f aca="false">(LOG(I16)-LOG($B16))^2</f>
        <v>0.0930035497050843</v>
      </c>
    </row>
    <row r="25" customFormat="false" ht="13.8" hidden="false" customHeight="false" outlineLevel="0" collapsed="false">
      <c r="C25" s="1" t="n">
        <f aca="false">(LOG(C17)-LOG($B17))^2</f>
        <v>0.215588084850784</v>
      </c>
      <c r="F25" s="1" t="n">
        <f aca="false">(LOG(F17)-LOG($B17))^2</f>
        <v>0.00367216449805967</v>
      </c>
      <c r="I25" s="1" t="n">
        <f aca="false">(LOG(I17)-LOG($B17))^2</f>
        <v>0.161181411708639</v>
      </c>
    </row>
    <row r="26" customFormat="false" ht="13.8" hidden="false" customHeight="false" outlineLevel="0" collapsed="false">
      <c r="C26" s="1" t="n">
        <f aca="false">(LOG(C18)-LOG($B18))^2</f>
        <v>0.284748455986601</v>
      </c>
      <c r="F26" s="1" t="n">
        <f aca="false">(LOG(F18)-LOG($B18))^2</f>
        <v>0.000492105129480219</v>
      </c>
      <c r="I26" s="1" t="n">
        <f aca="false">(LOG(I18)-LOG($B18))^2</f>
        <v>0.214958797472425</v>
      </c>
    </row>
    <row r="27" customFormat="false" ht="13.8" hidden="false" customHeight="false" outlineLevel="0" collapsed="false">
      <c r="C27" s="1" t="n">
        <f aca="false">(LOG(C19)-LOG($B19))^2</f>
        <v>0.384182463962379</v>
      </c>
      <c r="F27" s="1" t="n">
        <f aca="false">(LOG(F19)-LOG($B19))^2</f>
        <v>6.41347615433102E-005</v>
      </c>
      <c r="I27" s="1" t="n">
        <f aca="false">(LOG(I19)-LOG($B19))^2</f>
        <v>0.295386201011136</v>
      </c>
    </row>
    <row r="28" customFormat="false" ht="13.8" hidden="false" customHeight="false" outlineLevel="0" collapsed="false">
      <c r="C28" s="1"/>
      <c r="F28" s="1"/>
      <c r="I28" s="1"/>
    </row>
    <row r="29" customFormat="false" ht="13.8" hidden="false" customHeight="false" outlineLevel="0" collapsed="false">
      <c r="C29" s="0" t="n">
        <f aca="false">AVERAGE(C21:C27)</f>
        <v>0.167678244441276</v>
      </c>
      <c r="F29" s="0" t="n">
        <f aca="false">AVERAGE(F21:F27)</f>
        <v>0.00307729193537548</v>
      </c>
      <c r="I29" s="0" t="n">
        <f aca="false">AVERAGE(I21:I27)</f>
        <v>0.124285958469047</v>
      </c>
    </row>
    <row r="47" customFormat="false" ht="13.8" hidden="false" customHeight="false" outlineLevel="0" collapsed="false">
      <c r="A47" s="0" t="n">
        <v>19</v>
      </c>
      <c r="F47" s="0" t="s">
        <v>9</v>
      </c>
    </row>
    <row r="48" customFormat="false" ht="13.8" hidden="false" customHeight="false" outlineLevel="0" collapsed="false">
      <c r="A48" s="0" t="n">
        <v>20</v>
      </c>
      <c r="F48" s="0" t="s">
        <v>9</v>
      </c>
    </row>
    <row r="49" customFormat="false" ht="13.8" hidden="false" customHeight="false" outlineLevel="0" collapsed="false">
      <c r="A49" s="0" t="n">
        <v>21</v>
      </c>
      <c r="F49" s="0" t="s">
        <v>9</v>
      </c>
    </row>
    <row r="50" customFormat="false" ht="13.8" hidden="false" customHeight="false" outlineLevel="0" collapsed="false">
      <c r="A50" s="0" t="n">
        <v>22</v>
      </c>
      <c r="F50" s="0" t="s">
        <v>9</v>
      </c>
    </row>
    <row r="51" customFormat="false" ht="13.8" hidden="false" customHeight="false" outlineLevel="0" collapsed="false">
      <c r="A51" s="0" t="n">
        <v>23</v>
      </c>
      <c r="F51" s="0" t="s">
        <v>9</v>
      </c>
    </row>
    <row r="52" customFormat="false" ht="13.8" hidden="false" customHeight="false" outlineLevel="0" collapsed="false">
      <c r="A52" s="0" t="n">
        <v>24</v>
      </c>
      <c r="F52" s="0" t="s">
        <v>9</v>
      </c>
    </row>
    <row r="53" customFormat="false" ht="13.8" hidden="false" customHeight="false" outlineLevel="0" collapsed="false">
      <c r="A53" s="0" t="n">
        <v>25</v>
      </c>
      <c r="F53" s="0" t="s">
        <v>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2020-03-28T22:06:29Z</dcterms:created>
  <dc:creator/>
  <dc:description/>
  <dc:language>es-ES</dc:language>
  <cp:lastModifiedBy>Claudio Bustos</cp:lastModifiedBy>
  <dcterms:modified xsi:type="dcterms:W3CDTF">2020-03-28T22:15:31Z</dcterms:modified>
  <cp:revision>2</cp:revision>
  <dc:subject/>
  <dc:title/>
</cp:coreProperties>
</file>