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 Continua" sheetId="1" r:id="rId1"/>
    <sheet name="V Discreta" sheetId="2" r:id="rId2"/>
    <sheet name="V Cualitativa" sheetId="3" r:id="rId3"/>
  </sheets>
  <calcPr calcId="124519" fullCalcOnLoad="1"/>
</workbook>
</file>

<file path=xl/sharedStrings.xml><?xml version="1.0" encoding="utf-8"?>
<sst xmlns="http://schemas.openxmlformats.org/spreadsheetml/2006/main" count="610" uniqueCount="51">
  <si>
    <t>¿Cuántas preguntas haces a un chatbot de I.A. a lo largo del día?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</si>
  <si>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</si>
  <si>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</si>
  <si>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</si>
  <si>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</si>
  <si>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</si>
  <si>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</si>
  <si>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</si>
  <si>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</si>
  <si>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</si>
  <si>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</si>
  <si>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</si>
  <si>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</si>
  <si>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</si>
  <si>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Tabla de Frecuencias</t>
  </si>
  <si>
    <t>Numero de clase</t>
  </si>
  <si>
    <t>Tamaño de clase</t>
  </si>
  <si>
    <t>No. Clase</t>
  </si>
  <si>
    <t>LI</t>
  </si>
  <si>
    <t>LS</t>
  </si>
  <si>
    <t>MC</t>
  </si>
  <si>
    <t>F</t>
  </si>
  <si>
    <t>FA</t>
  </si>
  <si>
    <t>FR</t>
  </si>
  <si>
    <t>FRA</t>
  </si>
  <si>
    <t>¿Cuántas horas al día utilizas una herramienta de autocompletado de código con I.A.?</t>
  </si>
  <si>
    <t>¿Cuánto pagas en total al mes por suscripciones a herramientas de I.A.? (MXN)</t>
  </si>
  <si>
    <t>¿Cuántos archivos/imágenes al día subes a los chatbots que lo soportan?</t>
  </si>
  <si>
    <t>¿Cuántos segundos tomó la respuesta más larga que has recibido de un chatbot?</t>
  </si>
  <si>
    <t>¿Cuántas herramientas de I.A. usas con frecuencia al desarrollar software?</t>
  </si>
  <si>
    <t>titulo</t>
  </si>
  <si>
    <t>¿Cuál es el chatbot de I.A. que utilizas con más frecuencia?</t>
  </si>
  <si>
    <t>ChatGPT</t>
  </si>
  <si>
    <t>Microsoft Copilot</t>
  </si>
  <si>
    <t>Gemini</t>
  </si>
  <si>
    <t>GitHub Copilot</t>
  </si>
  <si>
    <t>Gemini Advanced</t>
  </si>
  <si>
    <t>Leo (Brave)</t>
  </si>
  <si>
    <t>¿Cuál es el uso más frecuente que le das a la I.A. generativa al desarrollar software?</t>
  </si>
  <si>
    <t>Explicación de documentación</t>
  </si>
  <si>
    <t>Pedir ideas para el software</t>
  </si>
  <si>
    <t>Explicar error</t>
  </si>
  <si>
    <t>Autocompletar código</t>
  </si>
  <si>
    <t>Aprender nueva tecnología</t>
  </si>
  <si>
    <t>Preguntar conceptos generales</t>
  </si>
  <si>
    <t>Explicar código</t>
  </si>
  <si>
    <t>¿Cómo describirías en una sola palabra tus expectativas sobre el futuro de la I.A.?</t>
  </si>
  <si>
    <t>Intrigante</t>
  </si>
  <si>
    <t>Prometedor</t>
  </si>
  <si>
    <t>Incierto</t>
  </si>
  <si>
    <t>Aterrador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</si>
</sst>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Continuous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0"/>
  <sheetViews>
    <sheetView tabSelected="1" workbookViewId="0"/>
  </sheetViews>
  <sheetFormatPr defaultRowHeight="15"/>
  <sheetData>
    <row r="1" spans="1:81">
      <c r="A1" t="s">
        <v>0</v>
      </c>
      <c r="C1" s="1" t="s">
        <v>0</v>
      </c>
      <c r="D1" s="1"/>
      <c r="F1" t="s">
        <v>14</v>
      </c>
      <c r="R1" t="s">
        <v>25</v>
      </c>
      <c r="T1" s="1" t="s">
        <v>25</v>
      </c>
      <c r="U1" s="1"/>
      <c r="W1" t="s">
        <v>14</v>
      </c>
      <c r="AI1" t="s">
        <v>26</v>
      </c>
      <c r="AK1" s="1" t="s">
        <v>26</v>
      </c>
      <c r="AL1" s="1"/>
      <c r="AN1" t="s">
        <v>14</v>
      </c>
      <c r="AZ1" t="s">
        <v>27</v>
      </c>
      <c r="BB1" s="1" t="s">
        <v>27</v>
      </c>
      <c r="BC1" s="1"/>
      <c r="BE1" t="s">
        <v>14</v>
      </c>
      <c r="BQ1" t="s">
        <v>28</v>
      </c>
      <c r="BS1" s="1" t="s">
        <v>28</v>
      </c>
      <c r="BT1" s="1"/>
      <c r="BV1" t="s">
        <v>14</v>
      </c>
    </row>
    <row r="2" spans="1:81">
      <c r="A2">
        <v>0</v>
      </c>
      <c r="F2" t="s">
        <v>15</v>
      </c>
      <c r="G2">
        <f>SQRT(D15)</f>
        <v>0</v>
      </c>
      <c r="H2">
        <f>ROUND(G2, 0)</f>
        <v>0</v>
      </c>
      <c r="R2">
        <v>60</v>
      </c>
      <c r="W2" t="s">
        <v>15</v>
      </c>
      <c r="X2">
        <f>SQRT(U15)</f>
        <v>0</v>
      </c>
      <c r="Y2">
        <f>ROUND(X2, 0)</f>
        <v>0</v>
      </c>
      <c r="AI2">
        <v>0</v>
      </c>
      <c r="AN2" t="s">
        <v>15</v>
      </c>
      <c r="AO2">
        <f>SQRT(AL15)</f>
        <v>0</v>
      </c>
      <c r="AP2">
        <f>ROUND(AO2, 0)</f>
        <v>0</v>
      </c>
      <c r="AZ2">
        <v>3</v>
      </c>
      <c r="BE2" t="s">
        <v>15</v>
      </c>
      <c r="BF2">
        <f>SQRT(BC15)</f>
        <v>0</v>
      </c>
      <c r="BG2">
        <f>ROUND(BF2, 0)</f>
        <v>0</v>
      </c>
      <c r="BQ2">
        <v>3</v>
      </c>
      <c r="BV2" t="s">
        <v>15</v>
      </c>
      <c r="BW2">
        <f>SQRT(BT15)</f>
        <v>0</v>
      </c>
      <c r="BX2">
        <f>ROUND(BW2, 0)</f>
        <v>0</v>
      </c>
    </row>
    <row r="3" spans="1:81">
      <c r="A3">
        <v>3</v>
      </c>
      <c r="C3" t="s">
        <v>1</v>
      </c>
      <c r="D3">
        <v>5.664429530201343</v>
      </c>
      <c r="F3" t="s">
        <v>16</v>
      </c>
      <c r="G3">
        <f>D11/H2</f>
        <v>0</v>
      </c>
      <c r="R3">
        <v>120</v>
      </c>
      <c r="T3" t="s">
        <v>1</v>
      </c>
      <c r="U3">
        <v>64.22818791946308</v>
      </c>
      <c r="W3" t="s">
        <v>16</v>
      </c>
      <c r="X3">
        <f>U11/Y2</f>
        <v>0</v>
      </c>
      <c r="AI3">
        <v>0</v>
      </c>
      <c r="AK3" t="s">
        <v>1</v>
      </c>
      <c r="AL3">
        <v>29.86577181208054</v>
      </c>
      <c r="AN3" t="s">
        <v>16</v>
      </c>
      <c r="AO3">
        <f>AL11/AP2</f>
        <v>0</v>
      </c>
      <c r="AZ3">
        <v>0</v>
      </c>
      <c r="BB3" t="s">
        <v>1</v>
      </c>
      <c r="BC3">
        <v>1.093959731543624</v>
      </c>
      <c r="BE3" t="s">
        <v>16</v>
      </c>
      <c r="BF3">
        <f>BC11/BG2</f>
        <v>0</v>
      </c>
      <c r="BQ3">
        <v>0</v>
      </c>
      <c r="BS3" t="s">
        <v>1</v>
      </c>
      <c r="BT3">
        <v>28.34228187919463</v>
      </c>
      <c r="BV3" t="s">
        <v>16</v>
      </c>
      <c r="BW3">
        <f>BT11/BX2</f>
        <v>0</v>
      </c>
    </row>
    <row r="4" spans="1:81">
      <c r="A4">
        <v>2</v>
      </c>
      <c r="C4" t="s">
        <v>2</v>
      </c>
      <c r="D4">
        <v>0.5727985672508011</v>
      </c>
      <c r="R4">
        <v>120</v>
      </c>
      <c r="T4" t="s">
        <v>2</v>
      </c>
      <c r="U4">
        <v>5.537155148627807</v>
      </c>
      <c r="AI4">
        <v>0</v>
      </c>
      <c r="AK4" t="s">
        <v>2</v>
      </c>
      <c r="AL4">
        <v>7.50460078800423</v>
      </c>
      <c r="AZ4">
        <v>5</v>
      </c>
      <c r="BB4" t="s">
        <v>2</v>
      </c>
      <c r="BC4">
        <v>0.1685778485159487</v>
      </c>
      <c r="BQ4">
        <v>4</v>
      </c>
      <c r="BS4" t="s">
        <v>2</v>
      </c>
      <c r="BT4">
        <v>3.168076808853424</v>
      </c>
    </row>
    <row r="5" spans="1:81">
      <c r="A5">
        <v>3</v>
      </c>
      <c r="C5" t="s">
        <v>3</v>
      </c>
      <c r="D5">
        <v>3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R5">
        <v>0</v>
      </c>
      <c r="T5" t="s">
        <v>3</v>
      </c>
      <c r="U5">
        <v>60</v>
      </c>
      <c r="W5" t="s">
        <v>17</v>
      </c>
      <c r="X5" t="s">
        <v>18</v>
      </c>
      <c r="Y5" t="s">
        <v>19</v>
      </c>
      <c r="Z5" t="s">
        <v>20</v>
      </c>
      <c r="AA5" t="s">
        <v>21</v>
      </c>
      <c r="AB5" t="s">
        <v>22</v>
      </c>
      <c r="AC5" t="s">
        <v>23</v>
      </c>
      <c r="AD5" t="s">
        <v>24</v>
      </c>
      <c r="AI5">
        <v>0</v>
      </c>
      <c r="AK5" t="s">
        <v>3</v>
      </c>
      <c r="AL5">
        <v>0</v>
      </c>
      <c r="AN5" t="s">
        <v>17</v>
      </c>
      <c r="AO5" t="s">
        <v>18</v>
      </c>
      <c r="AP5" t="s">
        <v>19</v>
      </c>
      <c r="AQ5" t="s">
        <v>20</v>
      </c>
      <c r="AR5" t="s">
        <v>21</v>
      </c>
      <c r="AS5" t="s">
        <v>22</v>
      </c>
      <c r="AT5" t="s">
        <v>23</v>
      </c>
      <c r="AU5" t="s">
        <v>24</v>
      </c>
      <c r="AZ5">
        <v>0</v>
      </c>
      <c r="BB5" t="s">
        <v>3</v>
      </c>
      <c r="BC5">
        <v>0</v>
      </c>
      <c r="BE5" t="s">
        <v>17</v>
      </c>
      <c r="BF5" t="s">
        <v>18</v>
      </c>
      <c r="BG5" t="s">
        <v>19</v>
      </c>
      <c r="BH5" t="s">
        <v>20</v>
      </c>
      <c r="BI5" t="s">
        <v>21</v>
      </c>
      <c r="BJ5" t="s">
        <v>22</v>
      </c>
      <c r="BK5" t="s">
        <v>23</v>
      </c>
      <c r="BL5" t="s">
        <v>24</v>
      </c>
      <c r="BQ5">
        <v>10</v>
      </c>
      <c r="BS5" t="s">
        <v>3</v>
      </c>
      <c r="BT5">
        <v>20</v>
      </c>
      <c r="BV5" t="s">
        <v>17</v>
      </c>
      <c r="BW5" t="s">
        <v>18</v>
      </c>
      <c r="BX5" t="s">
        <v>19</v>
      </c>
      <c r="BY5" t="s">
        <v>20</v>
      </c>
      <c r="BZ5" t="s">
        <v>21</v>
      </c>
      <c r="CA5" t="s">
        <v>22</v>
      </c>
      <c r="CB5" t="s">
        <v>23</v>
      </c>
      <c r="CC5" t="s">
        <v>24</v>
      </c>
    </row>
    <row r="6" spans="1:81">
      <c r="A6">
        <v>4</v>
      </c>
      <c r="C6" t="s">
        <v>4</v>
      </c>
      <c r="D6">
        <v>3</v>
      </c>
      <c r="F6">
        <v>1</v>
      </c>
      <c r="G6">
        <f>D12</f>
        <v>0</v>
      </c>
      <c r="H6">
        <f>G6+$G$3</f>
        <v>0</v>
      </c>
      <c r="I6">
        <f>AVERAGE(G6:H6)</f>
        <v>0</v>
      </c>
      <c r="J6">
        <f t="array" ref="J6:J17">FREQUENCY(A2:A150, H6:H17)</f>
        <v>0</v>
      </c>
      <c r="K6">
        <f>J6</f>
        <v>0</v>
      </c>
      <c r="L6" s="2">
        <f>J6/$D$15</f>
        <v>0</v>
      </c>
      <c r="M6" s="2">
        <f>L6</f>
        <v>0</v>
      </c>
      <c r="R6">
        <v>120</v>
      </c>
      <c r="T6" t="s">
        <v>4</v>
      </c>
      <c r="U6">
        <v>0</v>
      </c>
      <c r="W6">
        <v>1</v>
      </c>
      <c r="X6">
        <f>U12</f>
        <v>0</v>
      </c>
      <c r="Y6">
        <f>X6+$X$3</f>
        <v>0</v>
      </c>
      <c r="Z6">
        <f>AVERAGE(X6:Y6)</f>
        <v>0</v>
      </c>
      <c r="AA6">
        <f t="array" ref="AA6:AA17">FREQUENCY(R2:R150, Y6:Y17)</f>
        <v>0</v>
      </c>
      <c r="AB6">
        <f>AA6</f>
        <v>0</v>
      </c>
      <c r="AC6" s="2">
        <f>AA6/$U$15</f>
        <v>0</v>
      </c>
      <c r="AD6" s="2">
        <f>AC6</f>
        <v>0</v>
      </c>
      <c r="AI6">
        <v>200</v>
      </c>
      <c r="AK6" t="s">
        <v>4</v>
      </c>
      <c r="AL6">
        <v>0</v>
      </c>
      <c r="AN6">
        <v>1</v>
      </c>
      <c r="AO6">
        <f>AL12</f>
        <v>0</v>
      </c>
      <c r="AP6">
        <f>AO6+$AO$3</f>
        <v>0</v>
      </c>
      <c r="AQ6">
        <f>AVERAGE(AO6:AP6)</f>
        <v>0</v>
      </c>
      <c r="AR6">
        <f t="array" ref="AR6:AR17">FREQUENCY(AI2:AI150, AP6:AP17)</f>
        <v>0</v>
      </c>
      <c r="AS6">
        <f>AR6</f>
        <v>0</v>
      </c>
      <c r="AT6" s="2">
        <f>AR6/$AL$15</f>
        <v>0</v>
      </c>
      <c r="AU6" s="2">
        <f>AT6</f>
        <v>0</v>
      </c>
      <c r="AZ6">
        <v>0</v>
      </c>
      <c r="BB6" t="s">
        <v>4</v>
      </c>
      <c r="BC6">
        <v>0</v>
      </c>
      <c r="BE6">
        <v>1</v>
      </c>
      <c r="BF6">
        <f>BC12</f>
        <v>0</v>
      </c>
      <c r="BG6">
        <f>BF6+$BF$3</f>
        <v>0</v>
      </c>
      <c r="BH6">
        <f>AVERAGE(BF6:BG6)</f>
        <v>0</v>
      </c>
      <c r="BI6">
        <f t="array" ref="BI6:BI17">FREQUENCY(AZ2:AZ150, BG6:BG17)</f>
        <v>0</v>
      </c>
      <c r="BJ6">
        <f>BI6</f>
        <v>0</v>
      </c>
      <c r="BK6" s="2">
        <f>BI6/$BC$15</f>
        <v>0</v>
      </c>
      <c r="BL6" s="2">
        <f>BK6</f>
        <v>0</v>
      </c>
      <c r="BQ6">
        <v>1</v>
      </c>
      <c r="BS6" t="s">
        <v>4</v>
      </c>
      <c r="BT6">
        <v>20</v>
      </c>
      <c r="BV6">
        <v>1</v>
      </c>
      <c r="BW6">
        <f>BT12</f>
        <v>0</v>
      </c>
      <c r="BX6">
        <f>BW6+$BW$3</f>
        <v>0</v>
      </c>
      <c r="BY6">
        <f>AVERAGE(BW6:BX6)</f>
        <v>0</v>
      </c>
      <c r="BZ6">
        <f t="array" ref="BZ6:BZ17">FREQUENCY(BQ2:BQ150, BX6:BX17)</f>
        <v>0</v>
      </c>
      <c r="CA6">
        <f>BZ6</f>
        <v>0</v>
      </c>
      <c r="CB6" s="2">
        <f>BZ6/$BT$15</f>
        <v>0</v>
      </c>
      <c r="CC6" s="2">
        <f>CB6</f>
        <v>0</v>
      </c>
    </row>
    <row r="7" spans="1:81">
      <c r="A7">
        <v>2</v>
      </c>
      <c r="C7" t="s">
        <v>5</v>
      </c>
      <c r="D7">
        <v>6.991897567759485</v>
      </c>
      <c r="F7">
        <v>2</v>
      </c>
      <c r="G7">
        <f>H6</f>
        <v>0</v>
      </c>
      <c r="H7">
        <f>G7+$G$3</f>
        <v>0</v>
      </c>
      <c r="I7">
        <f>AVERAGE(G7:H7)</f>
        <v>0</v>
      </c>
      <c r="J7">
        <v>0</v>
      </c>
      <c r="K7">
        <f>J7+K6</f>
        <v>0</v>
      </c>
      <c r="L7" s="2">
        <f>J7/$D$15</f>
        <v>0</v>
      </c>
      <c r="M7" s="2">
        <f>L7+M6</f>
        <v>0</v>
      </c>
      <c r="R7">
        <v>60</v>
      </c>
      <c r="T7" t="s">
        <v>5</v>
      </c>
      <c r="U7">
        <v>67.58959227467155</v>
      </c>
      <c r="W7">
        <v>2</v>
      </c>
      <c r="X7">
        <f>Y6</f>
        <v>0</v>
      </c>
      <c r="Y7">
        <f>X7+$X$3</f>
        <v>0</v>
      </c>
      <c r="Z7">
        <f>AVERAGE(X7:Y7)</f>
        <v>0</v>
      </c>
      <c r="AA7">
        <v>0</v>
      </c>
      <c r="AB7">
        <f>AA7+AB6</f>
        <v>0</v>
      </c>
      <c r="AC7" s="2">
        <f>AA7/$U$15</f>
        <v>0</v>
      </c>
      <c r="AD7" s="2">
        <f>AC7+AD6</f>
        <v>0</v>
      </c>
      <c r="AI7">
        <v>80</v>
      </c>
      <c r="AK7" t="s">
        <v>5</v>
      </c>
      <c r="AL7">
        <v>91.6053268926526</v>
      </c>
      <c r="AN7">
        <v>2</v>
      </c>
      <c r="AO7">
        <f>AP6</f>
        <v>0</v>
      </c>
      <c r="AP7">
        <f>AO7+$AO$3</f>
        <v>0</v>
      </c>
      <c r="AQ7">
        <f>AVERAGE(AO7:AP7)</f>
        <v>0</v>
      </c>
      <c r="AR7">
        <v>0</v>
      </c>
      <c r="AS7">
        <f>AR7+AS6</f>
        <v>0</v>
      </c>
      <c r="AT7" s="2">
        <f>AR7/$AL$15</f>
        <v>0</v>
      </c>
      <c r="AU7" s="2">
        <f>AT7+AU6</f>
        <v>0</v>
      </c>
      <c r="AZ7">
        <v>0</v>
      </c>
      <c r="BB7" t="s">
        <v>5</v>
      </c>
      <c r="BC7">
        <v>2.057754883490659</v>
      </c>
      <c r="BE7">
        <v>2</v>
      </c>
      <c r="BF7">
        <f>BG6</f>
        <v>0</v>
      </c>
      <c r="BG7">
        <f>BF7+$BF$3</f>
        <v>0</v>
      </c>
      <c r="BH7">
        <f>AVERAGE(BF7:BG7)</f>
        <v>0</v>
      </c>
      <c r="BI7">
        <v>0</v>
      </c>
      <c r="BJ7">
        <f>BI7+BJ6</f>
        <v>0</v>
      </c>
      <c r="BK7" s="2">
        <f>BI7/$BC$15</f>
        <v>0</v>
      </c>
      <c r="BL7" s="2">
        <f>BK7+BL6</f>
        <v>0</v>
      </c>
      <c r="BQ7">
        <v>5</v>
      </c>
      <c r="BS7" t="s">
        <v>5</v>
      </c>
      <c r="BT7">
        <v>38.67130576218548</v>
      </c>
      <c r="BV7">
        <v>2</v>
      </c>
      <c r="BW7">
        <f>BX6</f>
        <v>0</v>
      </c>
      <c r="BX7">
        <f>BW7+$BW$3</f>
        <v>0</v>
      </c>
      <c r="BY7">
        <f>AVERAGE(BW7:BX7)</f>
        <v>0</v>
      </c>
      <c r="BZ7">
        <v>0</v>
      </c>
      <c r="CA7">
        <f>BZ7+CA6</f>
        <v>0</v>
      </c>
      <c r="CB7" s="2">
        <f>BZ7/$BT$15</f>
        <v>0</v>
      </c>
      <c r="CC7" s="2">
        <f>CB7+CC6</f>
        <v>0</v>
      </c>
    </row>
    <row r="8" spans="1:81">
      <c r="A8">
        <v>3</v>
      </c>
      <c r="C8" t="s">
        <v>6</v>
      </c>
      <c r="D8">
        <v>48.88663159804099</v>
      </c>
      <c r="F8">
        <v>3</v>
      </c>
      <c r="G8">
        <f>H7</f>
        <v>0</v>
      </c>
      <c r="H8">
        <f>G8+$G$3</f>
        <v>0</v>
      </c>
      <c r="I8">
        <f>AVERAGE(G8:H8)</f>
        <v>0</v>
      </c>
      <c r="J8">
        <v>0</v>
      </c>
      <c r="K8">
        <f>J8+K7</f>
        <v>0</v>
      </c>
      <c r="L8" s="2">
        <f>J8/$D$15</f>
        <v>0</v>
      </c>
      <c r="M8" s="2">
        <f>L8+M7</f>
        <v>0</v>
      </c>
      <c r="R8">
        <v>0</v>
      </c>
      <c r="T8" t="s">
        <v>6</v>
      </c>
      <c r="U8">
        <v>4568.352983856339</v>
      </c>
      <c r="W8">
        <v>3</v>
      </c>
      <c r="X8">
        <f>Y7</f>
        <v>0</v>
      </c>
      <c r="Y8">
        <f>X8+$X$3</f>
        <v>0</v>
      </c>
      <c r="Z8">
        <f>AVERAGE(X8:Y8)</f>
        <v>0</v>
      </c>
      <c r="AA8">
        <v>0</v>
      </c>
      <c r="AB8">
        <f>AA8+AB7</f>
        <v>0</v>
      </c>
      <c r="AC8" s="2">
        <f>AA8/$U$15</f>
        <v>0</v>
      </c>
      <c r="AD8" s="2">
        <f>AC8+AD7</f>
        <v>0</v>
      </c>
      <c r="AI8">
        <v>0</v>
      </c>
      <c r="AK8" t="s">
        <v>6</v>
      </c>
      <c r="AL8">
        <v>8391.535915109742</v>
      </c>
      <c r="AN8">
        <v>3</v>
      </c>
      <c r="AO8">
        <f>AP7</f>
        <v>0</v>
      </c>
      <c r="AP8">
        <f>AO8+$AO$3</f>
        <v>0</v>
      </c>
      <c r="AQ8">
        <f>AVERAGE(AO8:AP8)</f>
        <v>0</v>
      </c>
      <c r="AR8">
        <v>0</v>
      </c>
      <c r="AS8">
        <f>AR8+AS7</f>
        <v>0</v>
      </c>
      <c r="AT8" s="2">
        <f>AR8/$AL$15</f>
        <v>0</v>
      </c>
      <c r="AU8" s="2">
        <f>AT8+AU7</f>
        <v>0</v>
      </c>
      <c r="AZ8">
        <v>5</v>
      </c>
      <c r="BB8" t="s">
        <v>6</v>
      </c>
      <c r="BC8">
        <v>4.234355160529658</v>
      </c>
      <c r="BE8">
        <v>3</v>
      </c>
      <c r="BF8">
        <f>BG7</f>
        <v>0</v>
      </c>
      <c r="BG8">
        <f>BF8+$BF$3</f>
        <v>0</v>
      </c>
      <c r="BH8">
        <f>AVERAGE(BF8:BG8)</f>
        <v>0</v>
      </c>
      <c r="BI8">
        <v>0</v>
      </c>
      <c r="BJ8">
        <f>BI8+BJ7</f>
        <v>0</v>
      </c>
      <c r="BK8" s="2">
        <f>BI8/$BC$15</f>
        <v>0</v>
      </c>
      <c r="BL8" s="2">
        <f>BK8+BL7</f>
        <v>0</v>
      </c>
      <c r="BQ8">
        <v>5</v>
      </c>
      <c r="BS8" t="s">
        <v>6</v>
      </c>
      <c r="BT8">
        <v>1495.46988935244</v>
      </c>
      <c r="BV8">
        <v>3</v>
      </c>
      <c r="BW8">
        <f>BX7</f>
        <v>0</v>
      </c>
      <c r="BX8">
        <f>BW8+$BW$3</f>
        <v>0</v>
      </c>
      <c r="BY8">
        <f>AVERAGE(BW8:BX8)</f>
        <v>0</v>
      </c>
      <c r="BZ8">
        <v>0</v>
      </c>
      <c r="CA8">
        <f>BZ8+CA7</f>
        <v>0</v>
      </c>
      <c r="CB8" s="2">
        <f>BZ8/$BT$15</f>
        <v>0</v>
      </c>
      <c r="CC8" s="2">
        <f>CB8+CC7</f>
        <v>0</v>
      </c>
    </row>
    <row r="9" spans="1:81">
      <c r="A9">
        <v>3</v>
      </c>
      <c r="C9" t="s">
        <v>7</v>
      </c>
      <c r="D9">
        <v>4.462042005296208</v>
      </c>
      <c r="F9">
        <v>4</v>
      </c>
      <c r="G9">
        <f>H8</f>
        <v>0</v>
      </c>
      <c r="H9">
        <f>G9+$G$3</f>
        <v>0</v>
      </c>
      <c r="I9">
        <f>AVERAGE(G9:H9)</f>
        <v>0</v>
      </c>
      <c r="J9">
        <v>0</v>
      </c>
      <c r="K9">
        <f>J9+K8</f>
        <v>0</v>
      </c>
      <c r="L9" s="2">
        <f>J9/$D$15</f>
        <v>0</v>
      </c>
      <c r="M9" s="2">
        <f>L9+M8</f>
        <v>0</v>
      </c>
      <c r="R9">
        <v>60</v>
      </c>
      <c r="T9" t="s">
        <v>7</v>
      </c>
      <c r="U9">
        <v>2.855538579343202</v>
      </c>
      <c r="W9">
        <v>4</v>
      </c>
      <c r="X9">
        <f>Y8</f>
        <v>0</v>
      </c>
      <c r="Y9">
        <f>X9+$X$3</f>
        <v>0</v>
      </c>
      <c r="Z9">
        <f>AVERAGE(X9:Y9)</f>
        <v>0</v>
      </c>
      <c r="AA9">
        <v>0</v>
      </c>
      <c r="AB9">
        <f>AA9+AB8</f>
        <v>0</v>
      </c>
      <c r="AC9" s="2">
        <f>AA9/$U$15</f>
        <v>0</v>
      </c>
      <c r="AD9" s="2">
        <f>AC9+AD8</f>
        <v>0</v>
      </c>
      <c r="AI9">
        <v>0</v>
      </c>
      <c r="AK9" t="s">
        <v>7</v>
      </c>
      <c r="AL9">
        <v>9.205763027305402</v>
      </c>
      <c r="AN9">
        <v>4</v>
      </c>
      <c r="AO9">
        <f>AP8</f>
        <v>0</v>
      </c>
      <c r="AP9">
        <f>AO9+$AO$3</f>
        <v>0</v>
      </c>
      <c r="AQ9">
        <f>AVERAGE(AO9:AP9)</f>
        <v>0</v>
      </c>
      <c r="AR9">
        <v>0</v>
      </c>
      <c r="AS9">
        <f>AR9+AS8</f>
        <v>0</v>
      </c>
      <c r="AT9" s="2">
        <f>AR9/$AL$15</f>
        <v>0</v>
      </c>
      <c r="AU9" s="2">
        <f>AT9+AU8</f>
        <v>0</v>
      </c>
      <c r="AZ9">
        <v>1</v>
      </c>
      <c r="BB9" t="s">
        <v>7</v>
      </c>
      <c r="BC9">
        <v>9.844578824892901</v>
      </c>
      <c r="BE9">
        <v>4</v>
      </c>
      <c r="BF9">
        <f>BG8</f>
        <v>0</v>
      </c>
      <c r="BG9">
        <f>BF9+$BF$3</f>
        <v>0</v>
      </c>
      <c r="BH9">
        <f>AVERAGE(BF9:BG9)</f>
        <v>0</v>
      </c>
      <c r="BI9">
        <v>0</v>
      </c>
      <c r="BJ9">
        <f>BI9+BJ8</f>
        <v>0</v>
      </c>
      <c r="BK9" s="2">
        <f>BI9/$BC$15</f>
        <v>0</v>
      </c>
      <c r="BL9" s="2">
        <f>BK9+BL8</f>
        <v>0</v>
      </c>
      <c r="BQ9">
        <v>20</v>
      </c>
      <c r="BS9" t="s">
        <v>7</v>
      </c>
      <c r="BT9">
        <v>6.684399707434714</v>
      </c>
      <c r="BV9">
        <v>4</v>
      </c>
      <c r="BW9">
        <f>BX8</f>
        <v>0</v>
      </c>
      <c r="BX9">
        <f>BW9+$BW$3</f>
        <v>0</v>
      </c>
      <c r="BY9">
        <f>AVERAGE(BW9:BX9)</f>
        <v>0</v>
      </c>
      <c r="BZ9">
        <v>0</v>
      </c>
      <c r="CA9">
        <f>BZ9+CA8</f>
        <v>0</v>
      </c>
      <c r="CB9" s="2">
        <f>BZ9/$BT$15</f>
        <v>0</v>
      </c>
      <c r="CC9" s="2">
        <f>CB9+CC8</f>
        <v>0</v>
      </c>
    </row>
    <row r="10" spans="1:81">
      <c r="A10">
        <v>2</v>
      </c>
      <c r="C10" t="s">
        <v>8</v>
      </c>
      <c r="D10">
        <v>2.254175547284425</v>
      </c>
      <c r="F10">
        <v>5</v>
      </c>
      <c r="G10">
        <f>H9</f>
        <v>0</v>
      </c>
      <c r="H10">
        <f>G10+$G$3</f>
        <v>0</v>
      </c>
      <c r="I10">
        <f>AVERAGE(G10:H10)</f>
        <v>0</v>
      </c>
      <c r="J10">
        <v>0</v>
      </c>
      <c r="K10">
        <f>J10+K9</f>
        <v>0</v>
      </c>
      <c r="L10" s="2">
        <f>J10/$D$15</f>
        <v>0</v>
      </c>
      <c r="M10" s="2">
        <f>L10+M9</f>
        <v>0</v>
      </c>
      <c r="R10">
        <v>120</v>
      </c>
      <c r="T10" t="s">
        <v>8</v>
      </c>
      <c r="U10">
        <v>1.462906710961638</v>
      </c>
      <c r="W10">
        <v>5</v>
      </c>
      <c r="X10">
        <f>Y9</f>
        <v>0</v>
      </c>
      <c r="Y10">
        <f>X10+$X$3</f>
        <v>0</v>
      </c>
      <c r="Z10">
        <f>AVERAGE(X10:Y10)</f>
        <v>0</v>
      </c>
      <c r="AA10">
        <v>0</v>
      </c>
      <c r="AB10">
        <f>AA10+AB9</f>
        <v>0</v>
      </c>
      <c r="AC10" s="2">
        <f>AA10/$U$15</f>
        <v>0</v>
      </c>
      <c r="AD10" s="2">
        <f>AC10+AD9</f>
        <v>0</v>
      </c>
      <c r="AI10">
        <v>0</v>
      </c>
      <c r="AK10" t="s">
        <v>8</v>
      </c>
      <c r="AL10">
        <v>3.172072081631172</v>
      </c>
      <c r="AN10">
        <v>5</v>
      </c>
      <c r="AO10">
        <f>AP9</f>
        <v>0</v>
      </c>
      <c r="AP10">
        <f>AO10+$AO$3</f>
        <v>0</v>
      </c>
      <c r="AQ10">
        <f>AVERAGE(AO10:AP10)</f>
        <v>0</v>
      </c>
      <c r="AR10">
        <v>0</v>
      </c>
      <c r="AS10">
        <f>AR10+AS9</f>
        <v>0</v>
      </c>
      <c r="AT10" s="2">
        <f>AR10/$AL$15</f>
        <v>0</v>
      </c>
      <c r="AU10" s="2">
        <f>AT10+AU9</f>
        <v>0</v>
      </c>
      <c r="AZ10">
        <v>0</v>
      </c>
      <c r="BB10" t="s">
        <v>8</v>
      </c>
      <c r="BC10">
        <v>2.984646235989164</v>
      </c>
      <c r="BE10">
        <v>5</v>
      </c>
      <c r="BF10">
        <f>BG9</f>
        <v>0</v>
      </c>
      <c r="BG10">
        <f>BF10+$BF$3</f>
        <v>0</v>
      </c>
      <c r="BH10">
        <f>AVERAGE(BF10:BG10)</f>
        <v>0</v>
      </c>
      <c r="BI10">
        <v>0</v>
      </c>
      <c r="BJ10">
        <f>BI10+BJ9</f>
        <v>0</v>
      </c>
      <c r="BK10" s="2">
        <f>BI10/$BC$15</f>
        <v>0</v>
      </c>
      <c r="BL10" s="2">
        <f>BK10+BL9</f>
        <v>0</v>
      </c>
      <c r="BQ10">
        <v>20</v>
      </c>
      <c r="BS10" t="s">
        <v>8</v>
      </c>
      <c r="BT10">
        <v>2.572908352039589</v>
      </c>
      <c r="BV10">
        <v>5</v>
      </c>
      <c r="BW10">
        <f>BX9</f>
        <v>0</v>
      </c>
      <c r="BX10">
        <f>BW10+$BW$3</f>
        <v>0</v>
      </c>
      <c r="BY10">
        <f>AVERAGE(BW10:BX10)</f>
        <v>0</v>
      </c>
      <c r="BZ10">
        <v>0</v>
      </c>
      <c r="CA10">
        <f>BZ10+CA9</f>
        <v>0</v>
      </c>
      <c r="CB10" s="2">
        <f>BZ10/$BT$15</f>
        <v>0</v>
      </c>
      <c r="CC10" s="2">
        <f>CB10+CC9</f>
        <v>0</v>
      </c>
    </row>
    <row r="11" spans="1:81">
      <c r="A11">
        <v>2</v>
      </c>
      <c r="C11" t="s">
        <v>9</v>
      </c>
      <c r="D11">
        <v>30</v>
      </c>
      <c r="F11">
        <v>6</v>
      </c>
      <c r="G11">
        <f>H10</f>
        <v>0</v>
      </c>
      <c r="H11">
        <f>G11+$G$3</f>
        <v>0</v>
      </c>
      <c r="I11">
        <f>AVERAGE(G11:H11)</f>
        <v>0</v>
      </c>
      <c r="J11">
        <v>0</v>
      </c>
      <c r="K11">
        <f>J11+K10</f>
        <v>0</v>
      </c>
      <c r="L11" s="2">
        <f>J11/$D$15</f>
        <v>0</v>
      </c>
      <c r="M11" s="2">
        <f>L11+M10</f>
        <v>0</v>
      </c>
      <c r="R11">
        <v>60</v>
      </c>
      <c r="T11" t="s">
        <v>9</v>
      </c>
      <c r="U11">
        <v>300</v>
      </c>
      <c r="W11">
        <v>6</v>
      </c>
      <c r="X11">
        <f>Y10</f>
        <v>0</v>
      </c>
      <c r="Y11">
        <f>X11+$X$3</f>
        <v>0</v>
      </c>
      <c r="Z11">
        <f>AVERAGE(X11:Y11)</f>
        <v>0</v>
      </c>
      <c r="AA11">
        <v>0</v>
      </c>
      <c r="AB11">
        <f>AA11+AB10</f>
        <v>0</v>
      </c>
      <c r="AC11" s="2">
        <f>AA11/$U$15</f>
        <v>0</v>
      </c>
      <c r="AD11" s="2">
        <f>AC11+AD10</f>
        <v>0</v>
      </c>
      <c r="AI11">
        <v>0</v>
      </c>
      <c r="AK11" t="s">
        <v>9</v>
      </c>
      <c r="AL11">
        <v>400</v>
      </c>
      <c r="AN11">
        <v>6</v>
      </c>
      <c r="AO11">
        <f>AP10</f>
        <v>0</v>
      </c>
      <c r="AP11">
        <f>AO11+$AO$3</f>
        <v>0</v>
      </c>
      <c r="AQ11">
        <f>AVERAGE(AO11:AP11)</f>
        <v>0</v>
      </c>
      <c r="AR11">
        <v>0</v>
      </c>
      <c r="AS11">
        <f>AR11+AS10</f>
        <v>0</v>
      </c>
      <c r="AT11" s="2">
        <f>AR11/$AL$15</f>
        <v>0</v>
      </c>
      <c r="AU11" s="2">
        <f>AT11+AU10</f>
        <v>0</v>
      </c>
      <c r="AZ11">
        <v>1</v>
      </c>
      <c r="BB11" t="s">
        <v>9</v>
      </c>
      <c r="BC11">
        <v>10</v>
      </c>
      <c r="BE11">
        <v>6</v>
      </c>
      <c r="BF11">
        <f>BG10</f>
        <v>0</v>
      </c>
      <c r="BG11">
        <f>BF11+$BF$3</f>
        <v>0</v>
      </c>
      <c r="BH11">
        <f>AVERAGE(BF11:BG11)</f>
        <v>0</v>
      </c>
      <c r="BI11">
        <v>0</v>
      </c>
      <c r="BJ11">
        <f>BI11+BJ10</f>
        <v>0</v>
      </c>
      <c r="BK11" s="2">
        <f>BI11/$BC$15</f>
        <v>0</v>
      </c>
      <c r="BL11" s="2">
        <f>BK11+BL10</f>
        <v>0</v>
      </c>
      <c r="BQ11">
        <v>10</v>
      </c>
      <c r="BS11" t="s">
        <v>9</v>
      </c>
      <c r="BT11">
        <v>180</v>
      </c>
      <c r="BV11">
        <v>6</v>
      </c>
      <c r="BW11">
        <f>BX10</f>
        <v>0</v>
      </c>
      <c r="BX11">
        <f>BW11+$BW$3</f>
        <v>0</v>
      </c>
      <c r="BY11">
        <f>AVERAGE(BW11:BX11)</f>
        <v>0</v>
      </c>
      <c r="BZ11">
        <v>0</v>
      </c>
      <c r="CA11">
        <f>BZ11+CA10</f>
        <v>0</v>
      </c>
      <c r="CB11" s="2">
        <f>BZ11/$BT$15</f>
        <v>0</v>
      </c>
      <c r="CC11" s="2">
        <f>CB11+CC10</f>
        <v>0</v>
      </c>
    </row>
    <row r="12" spans="1:81">
      <c r="A12">
        <v>3</v>
      </c>
      <c r="C12" t="s">
        <v>10</v>
      </c>
      <c r="D12">
        <v>0</v>
      </c>
      <c r="F12">
        <v>7</v>
      </c>
      <c r="G12">
        <f>H11</f>
        <v>0</v>
      </c>
      <c r="H12">
        <f>G12+$G$3</f>
        <v>0</v>
      </c>
      <c r="I12">
        <f>AVERAGE(G12:H12)</f>
        <v>0</v>
      </c>
      <c r="J12">
        <v>0</v>
      </c>
      <c r="K12">
        <f>J12+K11</f>
        <v>0</v>
      </c>
      <c r="L12" s="2">
        <f>J12/$D$15</f>
        <v>0</v>
      </c>
      <c r="M12" s="2">
        <f>L12+M11</f>
        <v>0</v>
      </c>
      <c r="R12">
        <v>120</v>
      </c>
      <c r="T12" t="s">
        <v>10</v>
      </c>
      <c r="U12">
        <v>0</v>
      </c>
      <c r="W12">
        <v>7</v>
      </c>
      <c r="X12">
        <f>Y11</f>
        <v>0</v>
      </c>
      <c r="Y12">
        <f>X12+$X$3</f>
        <v>0</v>
      </c>
      <c r="Z12">
        <f>AVERAGE(X12:Y12)</f>
        <v>0</v>
      </c>
      <c r="AA12">
        <v>0</v>
      </c>
      <c r="AB12">
        <f>AA12+AB11</f>
        <v>0</v>
      </c>
      <c r="AC12" s="2">
        <f>AA12/$U$15</f>
        <v>0</v>
      </c>
      <c r="AD12" s="2">
        <f>AC12+AD11</f>
        <v>0</v>
      </c>
      <c r="AI12">
        <v>0</v>
      </c>
      <c r="AK12" t="s">
        <v>10</v>
      </c>
      <c r="AL12">
        <v>0</v>
      </c>
      <c r="AN12">
        <v>7</v>
      </c>
      <c r="AO12">
        <f>AP11</f>
        <v>0</v>
      </c>
      <c r="AP12">
        <f>AO12+$AO$3</f>
        <v>0</v>
      </c>
      <c r="AQ12">
        <f>AVERAGE(AO12:AP12)</f>
        <v>0</v>
      </c>
      <c r="AR12">
        <v>0</v>
      </c>
      <c r="AS12">
        <f>AR12+AS11</f>
        <v>0</v>
      </c>
      <c r="AT12" s="2">
        <f>AR12/$AL$15</f>
        <v>0</v>
      </c>
      <c r="AU12" s="2">
        <f>AT12+AU11</f>
        <v>0</v>
      </c>
      <c r="AZ12">
        <v>10</v>
      </c>
      <c r="BB12" t="s">
        <v>10</v>
      </c>
      <c r="BC12">
        <v>0</v>
      </c>
      <c r="BE12">
        <v>7</v>
      </c>
      <c r="BF12">
        <f>BG11</f>
        <v>0</v>
      </c>
      <c r="BG12">
        <f>BF12+$BF$3</f>
        <v>0</v>
      </c>
      <c r="BH12">
        <f>AVERAGE(BF12:BG12)</f>
        <v>0</v>
      </c>
      <c r="BI12">
        <v>0</v>
      </c>
      <c r="BJ12">
        <f>BI12+BJ11</f>
        <v>0</v>
      </c>
      <c r="BK12" s="2">
        <f>BI12/$BC$15</f>
        <v>0</v>
      </c>
      <c r="BL12" s="2">
        <f>BK12+BL11</f>
        <v>0</v>
      </c>
      <c r="BQ12">
        <v>1</v>
      </c>
      <c r="BS12" t="s">
        <v>10</v>
      </c>
      <c r="BT12">
        <v>0</v>
      </c>
      <c r="BV12">
        <v>7</v>
      </c>
      <c r="BW12">
        <f>BX11</f>
        <v>0</v>
      </c>
      <c r="BX12">
        <f>BW12+$BW$3</f>
        <v>0</v>
      </c>
      <c r="BY12">
        <f>AVERAGE(BW12:BX12)</f>
        <v>0</v>
      </c>
      <c r="BZ12">
        <v>0</v>
      </c>
      <c r="CA12">
        <f>BZ12+CA11</f>
        <v>0</v>
      </c>
      <c r="CB12" s="2">
        <f>BZ12/$BT$15</f>
        <v>0</v>
      </c>
      <c r="CC12" s="2">
        <f>CB12+CC11</f>
        <v>0</v>
      </c>
    </row>
    <row r="13" spans="1:81">
      <c r="A13">
        <v>3</v>
      </c>
      <c r="C13" t="s">
        <v>11</v>
      </c>
      <c r="D13">
        <v>30</v>
      </c>
      <c r="F13">
        <v>8</v>
      </c>
      <c r="G13">
        <f>H12</f>
        <v>0</v>
      </c>
      <c r="H13">
        <f>G13+$G$3</f>
        <v>0</v>
      </c>
      <c r="I13">
        <f>AVERAGE(G13:H13)</f>
        <v>0</v>
      </c>
      <c r="J13">
        <v>0</v>
      </c>
      <c r="K13">
        <f>J13+K12</f>
        <v>0</v>
      </c>
      <c r="L13" s="2">
        <f>J13/$D$15</f>
        <v>0</v>
      </c>
      <c r="M13" s="2">
        <f>L13+M12</f>
        <v>0</v>
      </c>
      <c r="R13">
        <v>0</v>
      </c>
      <c r="T13" t="s">
        <v>11</v>
      </c>
      <c r="U13">
        <v>300</v>
      </c>
      <c r="W13">
        <v>8</v>
      </c>
      <c r="X13">
        <f>Y12</f>
        <v>0</v>
      </c>
      <c r="Y13">
        <f>X13+$X$3</f>
        <v>0</v>
      </c>
      <c r="Z13">
        <f>AVERAGE(X13:Y13)</f>
        <v>0</v>
      </c>
      <c r="AA13">
        <v>0</v>
      </c>
      <c r="AB13">
        <f>AA13+AB12</f>
        <v>0</v>
      </c>
      <c r="AC13" s="2">
        <f>AA13/$U$15</f>
        <v>0</v>
      </c>
      <c r="AD13" s="2">
        <f>AC13+AD12</f>
        <v>0</v>
      </c>
      <c r="AI13">
        <v>0</v>
      </c>
      <c r="AK13" t="s">
        <v>11</v>
      </c>
      <c r="AL13">
        <v>400</v>
      </c>
      <c r="AN13">
        <v>8</v>
      </c>
      <c r="AO13">
        <f>AP12</f>
        <v>0</v>
      </c>
      <c r="AP13">
        <f>AO13+$AO$3</f>
        <v>0</v>
      </c>
      <c r="AQ13">
        <f>AVERAGE(AO13:AP13)</f>
        <v>0</v>
      </c>
      <c r="AR13">
        <v>0</v>
      </c>
      <c r="AS13">
        <f>AR13+AS12</f>
        <v>0</v>
      </c>
      <c r="AT13" s="2">
        <f>AR13/$AL$15</f>
        <v>0</v>
      </c>
      <c r="AU13" s="2">
        <f>AT13+AU12</f>
        <v>0</v>
      </c>
      <c r="AZ13">
        <v>0</v>
      </c>
      <c r="BB13" t="s">
        <v>11</v>
      </c>
      <c r="BC13">
        <v>10</v>
      </c>
      <c r="BE13">
        <v>8</v>
      </c>
      <c r="BF13">
        <f>BG12</f>
        <v>0</v>
      </c>
      <c r="BG13">
        <f>BF13+$BF$3</f>
        <v>0</v>
      </c>
      <c r="BH13">
        <f>AVERAGE(BF13:BG13)</f>
        <v>0</v>
      </c>
      <c r="BI13">
        <v>0</v>
      </c>
      <c r="BJ13">
        <f>BI13+BJ12</f>
        <v>0</v>
      </c>
      <c r="BK13" s="2">
        <f>BI13/$BC$15</f>
        <v>0</v>
      </c>
      <c r="BL13" s="2">
        <f>BK13+BL12</f>
        <v>0</v>
      </c>
      <c r="BQ13">
        <v>5</v>
      </c>
      <c r="BS13" t="s">
        <v>11</v>
      </c>
      <c r="BT13">
        <v>180</v>
      </c>
      <c r="BV13">
        <v>8</v>
      </c>
      <c r="BW13">
        <f>BX12</f>
        <v>0</v>
      </c>
      <c r="BX13">
        <f>BW13+$BW$3</f>
        <v>0</v>
      </c>
      <c r="BY13">
        <f>AVERAGE(BW13:BX13)</f>
        <v>0</v>
      </c>
      <c r="BZ13">
        <v>0</v>
      </c>
      <c r="CA13">
        <f>BZ13+CA12</f>
        <v>0</v>
      </c>
      <c r="CB13" s="2">
        <f>BZ13/$BT$15</f>
        <v>0</v>
      </c>
      <c r="CC13" s="2">
        <f>CB13+CC12</f>
        <v>0</v>
      </c>
    </row>
    <row r="14" spans="1:81">
      <c r="A14">
        <v>15</v>
      </c>
      <c r="C14" t="s">
        <v>12</v>
      </c>
      <c r="D14">
        <v>844</v>
      </c>
      <c r="F14">
        <v>9</v>
      </c>
      <c r="G14">
        <f>H13</f>
        <v>0</v>
      </c>
      <c r="H14">
        <f>G14+$G$3</f>
        <v>0</v>
      </c>
      <c r="I14">
        <f>AVERAGE(G14:H14)</f>
        <v>0</v>
      </c>
      <c r="J14">
        <v>0</v>
      </c>
      <c r="K14">
        <f>J14+K13</f>
        <v>0</v>
      </c>
      <c r="L14" s="2">
        <f>J14/$D$15</f>
        <v>0</v>
      </c>
      <c r="M14" s="2">
        <f>L14+M13</f>
        <v>0</v>
      </c>
      <c r="R14">
        <v>6</v>
      </c>
      <c r="T14" t="s">
        <v>12</v>
      </c>
      <c r="U14">
        <v>9570</v>
      </c>
      <c r="W14">
        <v>9</v>
      </c>
      <c r="X14">
        <f>Y13</f>
        <v>0</v>
      </c>
      <c r="Y14">
        <f>X14+$X$3</f>
        <v>0</v>
      </c>
      <c r="Z14">
        <f>AVERAGE(X14:Y14)</f>
        <v>0</v>
      </c>
      <c r="AA14">
        <v>0</v>
      </c>
      <c r="AB14">
        <f>AA14+AB13</f>
        <v>0</v>
      </c>
      <c r="AC14" s="2">
        <f>AA14/$U$15</f>
        <v>0</v>
      </c>
      <c r="AD14" s="2">
        <f>AC14+AD13</f>
        <v>0</v>
      </c>
      <c r="AI14">
        <v>0</v>
      </c>
      <c r="AK14" t="s">
        <v>12</v>
      </c>
      <c r="AL14">
        <v>4450</v>
      </c>
      <c r="AN14">
        <v>9</v>
      </c>
      <c r="AO14">
        <f>AP13</f>
        <v>0</v>
      </c>
      <c r="AP14">
        <f>AO14+$AO$3</f>
        <v>0</v>
      </c>
      <c r="AQ14">
        <f>AVERAGE(AO14:AP14)</f>
        <v>0</v>
      </c>
      <c r="AR14">
        <v>0</v>
      </c>
      <c r="AS14">
        <f>AR14+AS13</f>
        <v>0</v>
      </c>
      <c r="AT14" s="2">
        <f>AR14/$AL$15</f>
        <v>0</v>
      </c>
      <c r="AU14" s="2">
        <f>AT14+AU13</f>
        <v>0</v>
      </c>
      <c r="AZ14">
        <v>1</v>
      </c>
      <c r="BB14" t="s">
        <v>12</v>
      </c>
      <c r="BC14">
        <v>163</v>
      </c>
      <c r="BE14">
        <v>9</v>
      </c>
      <c r="BF14">
        <f>BG13</f>
        <v>0</v>
      </c>
      <c r="BG14">
        <f>BF14+$BF$3</f>
        <v>0</v>
      </c>
      <c r="BH14">
        <f>AVERAGE(BF14:BG14)</f>
        <v>0</v>
      </c>
      <c r="BI14">
        <v>0</v>
      </c>
      <c r="BJ14">
        <f>BI14+BJ13</f>
        <v>0</v>
      </c>
      <c r="BK14" s="2">
        <f>BI14/$BC$15</f>
        <v>0</v>
      </c>
      <c r="BL14" s="2">
        <f>BK14+BL13</f>
        <v>0</v>
      </c>
      <c r="BQ14">
        <v>3</v>
      </c>
      <c r="BS14" t="s">
        <v>12</v>
      </c>
      <c r="BT14">
        <v>4223</v>
      </c>
      <c r="BV14">
        <v>9</v>
      </c>
      <c r="BW14">
        <f>BX13</f>
        <v>0</v>
      </c>
      <c r="BX14">
        <f>BW14+$BW$3</f>
        <v>0</v>
      </c>
      <c r="BY14">
        <f>AVERAGE(BW14:BX14)</f>
        <v>0</v>
      </c>
      <c r="BZ14">
        <v>0</v>
      </c>
      <c r="CA14">
        <f>BZ14+CA13</f>
        <v>0</v>
      </c>
      <c r="CB14" s="2">
        <f>BZ14/$BT$15</f>
        <v>0</v>
      </c>
      <c r="CC14" s="2">
        <f>CB14+CC13</f>
        <v>0</v>
      </c>
    </row>
    <row r="15" spans="1:81">
      <c r="A15">
        <v>1</v>
      </c>
      <c r="C15" s="3" t="s">
        <v>13</v>
      </c>
      <c r="D15" s="3">
        <v>149</v>
      </c>
      <c r="F15">
        <v>10</v>
      </c>
      <c r="G15">
        <f>H14</f>
        <v>0</v>
      </c>
      <c r="H15">
        <f>G15+$G$3</f>
        <v>0</v>
      </c>
      <c r="I15">
        <f>AVERAGE(G15:H15)</f>
        <v>0</v>
      </c>
      <c r="J15">
        <v>0</v>
      </c>
      <c r="K15">
        <f>J15+K14</f>
        <v>0</v>
      </c>
      <c r="L15" s="2">
        <f>J15/$D$15</f>
        <v>0</v>
      </c>
      <c r="M15" s="2">
        <f>L15+M14</f>
        <v>0</v>
      </c>
      <c r="R15">
        <v>120</v>
      </c>
      <c r="T15" s="3" t="s">
        <v>13</v>
      </c>
      <c r="U15" s="3">
        <v>149</v>
      </c>
      <c r="W15">
        <v>10</v>
      </c>
      <c r="X15">
        <f>Y14</f>
        <v>0</v>
      </c>
      <c r="Y15">
        <f>X15+$X$3</f>
        <v>0</v>
      </c>
      <c r="Z15">
        <f>AVERAGE(X15:Y15)</f>
        <v>0</v>
      </c>
      <c r="AA15">
        <v>0</v>
      </c>
      <c r="AB15">
        <f>AA15+AB14</f>
        <v>0</v>
      </c>
      <c r="AC15" s="2">
        <f>AA15/$U$15</f>
        <v>0</v>
      </c>
      <c r="AD15" s="2">
        <f>AC15+AD14</f>
        <v>0</v>
      </c>
      <c r="AI15">
        <v>0</v>
      </c>
      <c r="AK15" s="3" t="s">
        <v>13</v>
      </c>
      <c r="AL15" s="3">
        <v>149</v>
      </c>
      <c r="AN15">
        <v>10</v>
      </c>
      <c r="AO15">
        <f>AP14</f>
        <v>0</v>
      </c>
      <c r="AP15">
        <f>AO15+$AO$3</f>
        <v>0</v>
      </c>
      <c r="AQ15">
        <f>AVERAGE(AO15:AP15)</f>
        <v>0</v>
      </c>
      <c r="AR15">
        <v>0</v>
      </c>
      <c r="AS15">
        <f>AR15+AS14</f>
        <v>0</v>
      </c>
      <c r="AT15" s="2">
        <f>AR15/$AL$15</f>
        <v>0</v>
      </c>
      <c r="AU15" s="2">
        <f>AT15+AU14</f>
        <v>0</v>
      </c>
      <c r="AZ15">
        <v>0</v>
      </c>
      <c r="BB15" s="3" t="s">
        <v>13</v>
      </c>
      <c r="BC15" s="3">
        <v>149</v>
      </c>
      <c r="BE15">
        <v>10</v>
      </c>
      <c r="BF15">
        <f>BG14</f>
        <v>0</v>
      </c>
      <c r="BG15">
        <f>BF15+$BF$3</f>
        <v>0</v>
      </c>
      <c r="BH15">
        <f>AVERAGE(BF15:BG15)</f>
        <v>0</v>
      </c>
      <c r="BI15">
        <v>0</v>
      </c>
      <c r="BJ15">
        <f>BI15+BJ14</f>
        <v>0</v>
      </c>
      <c r="BK15" s="2">
        <f>BI15/$BC$15</f>
        <v>0</v>
      </c>
      <c r="BL15" s="2">
        <f>BK15+BL14</f>
        <v>0</v>
      </c>
      <c r="BQ15">
        <v>40</v>
      </c>
      <c r="BS15" s="3" t="s">
        <v>13</v>
      </c>
      <c r="BT15" s="3">
        <v>149</v>
      </c>
      <c r="BV15">
        <v>10</v>
      </c>
      <c r="BW15">
        <f>BX14</f>
        <v>0</v>
      </c>
      <c r="BX15">
        <f>BW15+$BW$3</f>
        <v>0</v>
      </c>
      <c r="BY15">
        <f>AVERAGE(BW15:BX15)</f>
        <v>0</v>
      </c>
      <c r="BZ15">
        <v>0</v>
      </c>
      <c r="CA15">
        <f>BZ15+CA14</f>
        <v>0</v>
      </c>
      <c r="CB15" s="2">
        <f>BZ15/$BT$15</f>
        <v>0</v>
      </c>
      <c r="CC15" s="2">
        <f>CB15+CC14</f>
        <v>0</v>
      </c>
    </row>
    <row r="16" spans="1:81">
      <c r="A16">
        <v>20</v>
      </c>
      <c r="F16">
        <v>11</v>
      </c>
      <c r="G16">
        <f>H15</f>
        <v>0</v>
      </c>
      <c r="H16">
        <f>G16+$G$3</f>
        <v>0</v>
      </c>
      <c r="I16">
        <f>AVERAGE(G16:H16)</f>
        <v>0</v>
      </c>
      <c r="J16">
        <v>0</v>
      </c>
      <c r="K16">
        <f>J16+K15</f>
        <v>0</v>
      </c>
      <c r="L16" s="2">
        <f>J16/$D$15</f>
        <v>0</v>
      </c>
      <c r="M16" s="2">
        <f>L16+M15</f>
        <v>0</v>
      </c>
      <c r="R16">
        <v>120</v>
      </c>
      <c r="W16">
        <v>11</v>
      </c>
      <c r="X16">
        <f>Y15</f>
        <v>0</v>
      </c>
      <c r="Y16">
        <f>X16+$X$3</f>
        <v>0</v>
      </c>
      <c r="Z16">
        <f>AVERAGE(X16:Y16)</f>
        <v>0</v>
      </c>
      <c r="AA16">
        <v>0</v>
      </c>
      <c r="AB16">
        <f>AA16+AB15</f>
        <v>0</v>
      </c>
      <c r="AC16" s="2">
        <f>AA16/$U$15</f>
        <v>0</v>
      </c>
      <c r="AD16" s="2">
        <f>AC16+AD15</f>
        <v>0</v>
      </c>
      <c r="AI16">
        <v>0</v>
      </c>
      <c r="AN16">
        <v>11</v>
      </c>
      <c r="AO16">
        <f>AP15</f>
        <v>0</v>
      </c>
      <c r="AP16">
        <f>AO16+$AO$3</f>
        <v>0</v>
      </c>
      <c r="AQ16">
        <f>AVERAGE(AO16:AP16)</f>
        <v>0</v>
      </c>
      <c r="AR16">
        <v>0</v>
      </c>
      <c r="AS16">
        <f>AR16+AS15</f>
        <v>0</v>
      </c>
      <c r="AT16" s="2">
        <f>AR16/$AL$15</f>
        <v>0</v>
      </c>
      <c r="AU16" s="2">
        <f>AT16+AU15</f>
        <v>0</v>
      </c>
      <c r="AZ16">
        <v>0</v>
      </c>
      <c r="BE16">
        <v>11</v>
      </c>
      <c r="BF16">
        <f>BG15</f>
        <v>0</v>
      </c>
      <c r="BG16">
        <f>BF16+$BF$3</f>
        <v>0</v>
      </c>
      <c r="BH16">
        <f>AVERAGE(BF16:BG16)</f>
        <v>0</v>
      </c>
      <c r="BI16">
        <v>0</v>
      </c>
      <c r="BJ16">
        <f>BI16+BJ15</f>
        <v>0</v>
      </c>
      <c r="BK16" s="2">
        <f>BI16/$BC$15</f>
        <v>0</v>
      </c>
      <c r="BL16" s="2">
        <f>BK16+BL15</f>
        <v>0</v>
      </c>
      <c r="BQ16">
        <v>5</v>
      </c>
      <c r="BV16">
        <v>11</v>
      </c>
      <c r="BW16">
        <f>BX15</f>
        <v>0</v>
      </c>
      <c r="BX16">
        <f>BW16+$BW$3</f>
        <v>0</v>
      </c>
      <c r="BY16">
        <f>AVERAGE(BW16:BX16)</f>
        <v>0</v>
      </c>
      <c r="BZ16">
        <v>0</v>
      </c>
      <c r="CA16">
        <f>BZ16+CA15</f>
        <v>0</v>
      </c>
      <c r="CB16" s="2">
        <f>BZ16/$BT$15</f>
        <v>0</v>
      </c>
      <c r="CC16" s="2">
        <f>CB16+CC15</f>
        <v>0</v>
      </c>
    </row>
    <row r="17" spans="1:81">
      <c r="A17">
        <v>3</v>
      </c>
      <c r="F17">
        <v>12</v>
      </c>
      <c r="G17">
        <f>H16</f>
        <v>0</v>
      </c>
      <c r="H17">
        <f>G17+$G$3</f>
        <v>0</v>
      </c>
      <c r="I17">
        <f>AVERAGE(G17:H17)</f>
        <v>0</v>
      </c>
      <c r="J17">
        <v>0</v>
      </c>
      <c r="K17">
        <f>J17+K16</f>
        <v>0</v>
      </c>
      <c r="L17" s="2">
        <f>J17/$D$15</f>
        <v>0</v>
      </c>
      <c r="M17" s="2">
        <f>L17+M16</f>
        <v>0</v>
      </c>
      <c r="R17">
        <v>60</v>
      </c>
      <c r="W17">
        <v>12</v>
      </c>
      <c r="X17">
        <f>Y16</f>
        <v>0</v>
      </c>
      <c r="Y17">
        <f>X17+$X$3</f>
        <v>0</v>
      </c>
      <c r="Z17">
        <f>AVERAGE(X17:Y17)</f>
        <v>0</v>
      </c>
      <c r="AA17">
        <v>0</v>
      </c>
      <c r="AB17">
        <f>AA17+AB16</f>
        <v>0</v>
      </c>
      <c r="AC17" s="2">
        <f>AA17/$U$15</f>
        <v>0</v>
      </c>
      <c r="AD17" s="2">
        <f>AC17+AD16</f>
        <v>0</v>
      </c>
      <c r="AI17">
        <v>0</v>
      </c>
      <c r="AN17">
        <v>12</v>
      </c>
      <c r="AO17">
        <f>AP16</f>
        <v>0</v>
      </c>
      <c r="AP17">
        <f>AO17+$AO$3</f>
        <v>0</v>
      </c>
      <c r="AQ17">
        <f>AVERAGE(AO17:AP17)</f>
        <v>0</v>
      </c>
      <c r="AR17">
        <v>0</v>
      </c>
      <c r="AS17">
        <f>AR17+AS16</f>
        <v>0</v>
      </c>
      <c r="AT17" s="2">
        <f>AR17/$AL$15</f>
        <v>0</v>
      </c>
      <c r="AU17" s="2">
        <f>AT17+AU16</f>
        <v>0</v>
      </c>
      <c r="AZ17">
        <v>5</v>
      </c>
      <c r="BE17">
        <v>12</v>
      </c>
      <c r="BF17">
        <f>BG16</f>
        <v>0</v>
      </c>
      <c r="BG17">
        <f>BF17+$BF$3</f>
        <v>0</v>
      </c>
      <c r="BH17">
        <f>AVERAGE(BF17:BG17)</f>
        <v>0</v>
      </c>
      <c r="BI17">
        <v>0</v>
      </c>
      <c r="BJ17">
        <f>BI17+BJ16</f>
        <v>0</v>
      </c>
      <c r="BK17" s="2">
        <f>BI17/$BC$15</f>
        <v>0</v>
      </c>
      <c r="BL17" s="2">
        <f>BK17+BL16</f>
        <v>0</v>
      </c>
      <c r="BQ17">
        <v>20</v>
      </c>
      <c r="BV17">
        <v>12</v>
      </c>
      <c r="BW17">
        <f>BX16</f>
        <v>0</v>
      </c>
      <c r="BX17">
        <f>BW17+$BW$3</f>
        <v>0</v>
      </c>
      <c r="BY17">
        <f>AVERAGE(BW17:BX17)</f>
        <v>0</v>
      </c>
      <c r="BZ17">
        <v>0</v>
      </c>
      <c r="CA17">
        <f>BZ17+CA16</f>
        <v>0</v>
      </c>
      <c r="CB17" s="2">
        <f>BZ17/$BT$15</f>
        <v>0</v>
      </c>
      <c r="CC17" s="2">
        <f>CB17+CC16</f>
        <v>0</v>
      </c>
    </row>
    <row r="18" spans="1:81">
      <c r="A18">
        <v>4</v>
      </c>
      <c r="R18">
        <v>60</v>
      </c>
      <c r="AI18">
        <v>0</v>
      </c>
      <c r="AZ18">
        <v>0</v>
      </c>
      <c r="BQ18">
        <v>0</v>
      </c>
    </row>
    <row r="19" spans="1:81">
      <c r="A19">
        <v>3</v>
      </c>
      <c r="R19">
        <v>60</v>
      </c>
      <c r="AI19">
        <v>0</v>
      </c>
      <c r="AZ19">
        <v>3</v>
      </c>
      <c r="BQ19">
        <v>10</v>
      </c>
    </row>
    <row r="20" spans="1:81">
      <c r="A20">
        <v>3</v>
      </c>
      <c r="R20">
        <v>60</v>
      </c>
      <c r="AI20">
        <v>0</v>
      </c>
      <c r="AZ20">
        <v>0</v>
      </c>
      <c r="BQ20">
        <v>120</v>
      </c>
    </row>
    <row r="21" spans="1:81">
      <c r="A21">
        <v>20</v>
      </c>
      <c r="R21">
        <v>0</v>
      </c>
      <c r="AI21">
        <v>200</v>
      </c>
      <c r="AZ21">
        <v>0</v>
      </c>
      <c r="BQ21">
        <v>25</v>
      </c>
    </row>
    <row r="22" spans="1:81">
      <c r="A22">
        <v>20</v>
      </c>
      <c r="R22">
        <v>120</v>
      </c>
      <c r="AI22">
        <v>0</v>
      </c>
      <c r="AZ22">
        <v>2</v>
      </c>
      <c r="BQ22">
        <v>5</v>
      </c>
    </row>
    <row r="23" spans="1:81">
      <c r="A23">
        <v>3</v>
      </c>
      <c r="R23">
        <v>120</v>
      </c>
      <c r="AI23">
        <v>0</v>
      </c>
      <c r="AZ23">
        <v>0</v>
      </c>
      <c r="BQ23">
        <v>21</v>
      </c>
    </row>
    <row r="24" spans="1:81">
      <c r="A24">
        <v>3</v>
      </c>
      <c r="R24">
        <v>300</v>
      </c>
      <c r="AI24">
        <v>0</v>
      </c>
      <c r="AZ24">
        <v>1</v>
      </c>
      <c r="BQ24">
        <v>20</v>
      </c>
    </row>
    <row r="25" spans="1:81">
      <c r="A25">
        <v>2</v>
      </c>
      <c r="R25">
        <v>60</v>
      </c>
      <c r="AI25">
        <v>0</v>
      </c>
      <c r="AZ25">
        <v>1</v>
      </c>
      <c r="BQ25">
        <v>20</v>
      </c>
    </row>
    <row r="26" spans="1:81">
      <c r="A26">
        <v>3</v>
      </c>
      <c r="R26">
        <v>0</v>
      </c>
      <c r="AI26">
        <v>0</v>
      </c>
      <c r="AZ26">
        <v>10</v>
      </c>
      <c r="BQ26">
        <v>40</v>
      </c>
    </row>
    <row r="27" spans="1:81">
      <c r="A27">
        <v>5</v>
      </c>
      <c r="R27">
        <v>60</v>
      </c>
      <c r="AI27">
        <v>200</v>
      </c>
      <c r="AZ27">
        <v>10</v>
      </c>
      <c r="BQ27">
        <v>10</v>
      </c>
    </row>
    <row r="28" spans="1:81">
      <c r="A28">
        <v>3</v>
      </c>
      <c r="R28">
        <v>120</v>
      </c>
      <c r="AI28">
        <v>0</v>
      </c>
      <c r="AZ28">
        <v>5</v>
      </c>
      <c r="BQ28">
        <v>20</v>
      </c>
    </row>
    <row r="29" spans="1:81">
      <c r="A29">
        <v>3</v>
      </c>
      <c r="R29">
        <v>60</v>
      </c>
      <c r="AI29">
        <v>0</v>
      </c>
      <c r="AZ29">
        <v>0</v>
      </c>
      <c r="BQ29">
        <v>15</v>
      </c>
    </row>
    <row r="30" spans="1:81">
      <c r="A30">
        <v>0</v>
      </c>
      <c r="R30">
        <v>60</v>
      </c>
      <c r="AI30">
        <v>0</v>
      </c>
      <c r="AZ30">
        <v>0</v>
      </c>
      <c r="BQ30">
        <v>30</v>
      </c>
    </row>
    <row r="31" spans="1:81">
      <c r="A31">
        <v>4</v>
      </c>
      <c r="R31">
        <v>0</v>
      </c>
      <c r="AI31">
        <v>0</v>
      </c>
      <c r="AZ31">
        <v>0</v>
      </c>
      <c r="BQ31">
        <v>20</v>
      </c>
    </row>
    <row r="32" spans="1:81">
      <c r="A32">
        <v>1</v>
      </c>
      <c r="R32">
        <v>0</v>
      </c>
      <c r="AI32">
        <v>0</v>
      </c>
      <c r="AZ32">
        <v>0</v>
      </c>
      <c r="BQ32">
        <v>30</v>
      </c>
    </row>
    <row r="33" spans="1:69">
      <c r="A33">
        <v>2</v>
      </c>
      <c r="R33">
        <v>60</v>
      </c>
      <c r="AI33">
        <v>0</v>
      </c>
      <c r="AZ33">
        <v>0</v>
      </c>
      <c r="BQ33">
        <v>25</v>
      </c>
    </row>
    <row r="34" spans="1:69">
      <c r="A34">
        <v>3</v>
      </c>
      <c r="R34">
        <v>180</v>
      </c>
      <c r="AI34">
        <v>0</v>
      </c>
      <c r="AZ34">
        <v>1</v>
      </c>
      <c r="BQ34">
        <v>120</v>
      </c>
    </row>
    <row r="35" spans="1:69">
      <c r="A35">
        <v>2</v>
      </c>
      <c r="R35">
        <v>120</v>
      </c>
      <c r="AI35">
        <v>0</v>
      </c>
      <c r="AZ35">
        <v>1</v>
      </c>
      <c r="BQ35">
        <v>5</v>
      </c>
    </row>
    <row r="36" spans="1:69">
      <c r="A36">
        <v>4</v>
      </c>
      <c r="R36">
        <v>0</v>
      </c>
      <c r="AI36">
        <v>0</v>
      </c>
      <c r="AZ36">
        <v>0</v>
      </c>
      <c r="BQ36">
        <v>5</v>
      </c>
    </row>
    <row r="37" spans="1:69">
      <c r="A37">
        <v>0</v>
      </c>
      <c r="R37">
        <v>60</v>
      </c>
      <c r="AI37">
        <v>0</v>
      </c>
      <c r="AZ37">
        <v>1</v>
      </c>
      <c r="BQ37">
        <v>5</v>
      </c>
    </row>
    <row r="38" spans="1:69">
      <c r="A38">
        <v>15</v>
      </c>
      <c r="R38">
        <v>120</v>
      </c>
      <c r="AI38">
        <v>0</v>
      </c>
      <c r="AZ38">
        <v>2</v>
      </c>
      <c r="BQ38">
        <v>4</v>
      </c>
    </row>
    <row r="39" spans="1:69">
      <c r="A39">
        <v>0</v>
      </c>
      <c r="R39">
        <v>0</v>
      </c>
      <c r="AI39">
        <v>200</v>
      </c>
      <c r="AZ39">
        <v>0</v>
      </c>
      <c r="BQ39">
        <v>10</v>
      </c>
    </row>
    <row r="40" spans="1:69">
      <c r="A40">
        <v>5</v>
      </c>
      <c r="R40">
        <v>120</v>
      </c>
      <c r="AI40">
        <v>0</v>
      </c>
      <c r="AZ40">
        <v>0</v>
      </c>
      <c r="BQ40">
        <v>25</v>
      </c>
    </row>
    <row r="41" spans="1:69">
      <c r="A41">
        <v>7</v>
      </c>
      <c r="R41">
        <v>60</v>
      </c>
      <c r="AI41">
        <v>0</v>
      </c>
      <c r="AZ41">
        <v>2</v>
      </c>
      <c r="BQ41">
        <v>3</v>
      </c>
    </row>
    <row r="42" spans="1:69">
      <c r="A42">
        <v>20</v>
      </c>
      <c r="R42">
        <v>60</v>
      </c>
      <c r="AI42">
        <v>0</v>
      </c>
      <c r="AZ42">
        <v>10</v>
      </c>
      <c r="BQ42">
        <v>40</v>
      </c>
    </row>
    <row r="43" spans="1:69">
      <c r="A43">
        <v>5</v>
      </c>
      <c r="R43">
        <v>0</v>
      </c>
      <c r="AI43">
        <v>0</v>
      </c>
      <c r="AZ43">
        <v>3</v>
      </c>
      <c r="BQ43">
        <v>90</v>
      </c>
    </row>
    <row r="44" spans="1:69">
      <c r="A44">
        <v>3</v>
      </c>
      <c r="R44">
        <v>60</v>
      </c>
      <c r="AI44">
        <v>0</v>
      </c>
      <c r="AZ44">
        <v>0</v>
      </c>
      <c r="BQ44">
        <v>90</v>
      </c>
    </row>
    <row r="45" spans="1:69">
      <c r="A45">
        <v>4</v>
      </c>
      <c r="R45">
        <v>0</v>
      </c>
      <c r="AI45">
        <v>0</v>
      </c>
      <c r="AZ45">
        <v>0</v>
      </c>
      <c r="BQ45">
        <v>4</v>
      </c>
    </row>
    <row r="46" spans="1:69">
      <c r="A46">
        <v>3</v>
      </c>
      <c r="R46">
        <v>0</v>
      </c>
      <c r="AI46">
        <v>0</v>
      </c>
      <c r="AZ46">
        <v>0</v>
      </c>
      <c r="BQ46">
        <v>60</v>
      </c>
    </row>
    <row r="47" spans="1:69">
      <c r="A47">
        <v>3</v>
      </c>
      <c r="R47">
        <v>60</v>
      </c>
      <c r="AI47">
        <v>0</v>
      </c>
      <c r="AZ47">
        <v>0</v>
      </c>
      <c r="BQ47">
        <v>5</v>
      </c>
    </row>
    <row r="48" spans="1:69">
      <c r="A48">
        <v>4</v>
      </c>
      <c r="R48">
        <v>120</v>
      </c>
      <c r="AI48">
        <v>0</v>
      </c>
      <c r="AZ48">
        <v>1</v>
      </c>
      <c r="BQ48">
        <v>20</v>
      </c>
    </row>
    <row r="49" spans="1:69">
      <c r="A49">
        <v>5</v>
      </c>
      <c r="R49">
        <v>120</v>
      </c>
      <c r="AI49">
        <v>0</v>
      </c>
      <c r="AZ49">
        <v>0</v>
      </c>
      <c r="BQ49">
        <v>10</v>
      </c>
    </row>
    <row r="50" spans="1:69">
      <c r="A50">
        <v>3</v>
      </c>
      <c r="R50">
        <v>0</v>
      </c>
      <c r="AI50">
        <v>0</v>
      </c>
      <c r="AZ50">
        <v>0</v>
      </c>
      <c r="BQ50">
        <v>60</v>
      </c>
    </row>
    <row r="51" spans="1:69">
      <c r="A51">
        <v>3</v>
      </c>
      <c r="R51">
        <v>60</v>
      </c>
      <c r="AI51">
        <v>0</v>
      </c>
      <c r="AZ51">
        <v>3</v>
      </c>
      <c r="BQ51">
        <v>5</v>
      </c>
    </row>
    <row r="52" spans="1:69">
      <c r="A52">
        <v>2</v>
      </c>
      <c r="R52">
        <v>6</v>
      </c>
      <c r="AI52">
        <v>0</v>
      </c>
      <c r="AZ52">
        <v>0</v>
      </c>
      <c r="BQ52">
        <v>15</v>
      </c>
    </row>
    <row r="53" spans="1:69">
      <c r="A53">
        <v>0</v>
      </c>
      <c r="R53">
        <v>0</v>
      </c>
      <c r="AI53">
        <v>0</v>
      </c>
      <c r="AZ53">
        <v>1</v>
      </c>
      <c r="BQ53">
        <v>30</v>
      </c>
    </row>
    <row r="54" spans="1:69">
      <c r="A54">
        <v>2</v>
      </c>
      <c r="R54">
        <v>30</v>
      </c>
      <c r="AI54">
        <v>0</v>
      </c>
      <c r="AZ54">
        <v>0</v>
      </c>
      <c r="BQ54">
        <v>0</v>
      </c>
    </row>
    <row r="55" spans="1:69">
      <c r="A55">
        <v>3</v>
      </c>
      <c r="R55">
        <v>120</v>
      </c>
      <c r="AI55">
        <v>0</v>
      </c>
      <c r="AZ55">
        <v>0</v>
      </c>
      <c r="BQ55">
        <v>15</v>
      </c>
    </row>
    <row r="56" spans="1:69">
      <c r="A56">
        <v>8</v>
      </c>
      <c r="R56">
        <v>0</v>
      </c>
      <c r="AI56">
        <v>0</v>
      </c>
      <c r="AZ56">
        <v>3</v>
      </c>
      <c r="BQ56">
        <v>20</v>
      </c>
    </row>
    <row r="57" spans="1:69">
      <c r="A57">
        <v>8</v>
      </c>
      <c r="R57">
        <v>0</v>
      </c>
      <c r="AI57">
        <v>0</v>
      </c>
      <c r="AZ57">
        <v>0</v>
      </c>
      <c r="BQ57">
        <v>15</v>
      </c>
    </row>
    <row r="58" spans="1:69">
      <c r="A58">
        <v>3</v>
      </c>
      <c r="R58">
        <v>0</v>
      </c>
      <c r="AI58">
        <v>0</v>
      </c>
      <c r="AZ58">
        <v>2</v>
      </c>
      <c r="BQ58">
        <v>30</v>
      </c>
    </row>
    <row r="59" spans="1:69">
      <c r="A59">
        <v>7</v>
      </c>
      <c r="R59">
        <v>0</v>
      </c>
      <c r="AI59">
        <v>0</v>
      </c>
      <c r="AZ59">
        <v>0</v>
      </c>
      <c r="BQ59">
        <v>0</v>
      </c>
    </row>
    <row r="60" spans="1:69">
      <c r="A60">
        <v>0</v>
      </c>
      <c r="R60">
        <v>0</v>
      </c>
      <c r="AI60">
        <v>0</v>
      </c>
      <c r="AZ60">
        <v>0</v>
      </c>
      <c r="BQ60">
        <v>0</v>
      </c>
    </row>
    <row r="61" spans="1:69">
      <c r="A61">
        <v>0</v>
      </c>
      <c r="R61">
        <v>120</v>
      </c>
      <c r="AI61">
        <v>200</v>
      </c>
      <c r="AZ61">
        <v>0</v>
      </c>
      <c r="BQ61">
        <v>30</v>
      </c>
    </row>
    <row r="62" spans="1:69">
      <c r="A62">
        <v>5</v>
      </c>
      <c r="R62">
        <v>0</v>
      </c>
      <c r="AI62">
        <v>400</v>
      </c>
      <c r="AZ62">
        <v>0</v>
      </c>
      <c r="BQ62">
        <v>30</v>
      </c>
    </row>
    <row r="63" spans="1:69">
      <c r="A63">
        <v>2</v>
      </c>
      <c r="R63">
        <v>0</v>
      </c>
      <c r="AI63">
        <v>0</v>
      </c>
      <c r="AZ63">
        <v>1</v>
      </c>
      <c r="BQ63">
        <v>20</v>
      </c>
    </row>
    <row r="64" spans="1:69">
      <c r="A64">
        <v>20</v>
      </c>
      <c r="R64">
        <v>120</v>
      </c>
      <c r="AI64">
        <v>0</v>
      </c>
      <c r="AZ64">
        <v>1</v>
      </c>
      <c r="BQ64">
        <v>21</v>
      </c>
    </row>
    <row r="65" spans="1:69">
      <c r="A65">
        <v>3</v>
      </c>
      <c r="R65">
        <v>300</v>
      </c>
      <c r="AI65">
        <v>0</v>
      </c>
      <c r="AZ65">
        <v>0</v>
      </c>
      <c r="BQ65">
        <v>20</v>
      </c>
    </row>
    <row r="66" spans="1:69">
      <c r="A66">
        <v>5</v>
      </c>
      <c r="R66">
        <v>0</v>
      </c>
      <c r="AI66">
        <v>0</v>
      </c>
      <c r="AZ66">
        <v>1</v>
      </c>
      <c r="BQ66">
        <v>60</v>
      </c>
    </row>
    <row r="67" spans="1:69">
      <c r="A67">
        <v>5</v>
      </c>
      <c r="R67">
        <v>300</v>
      </c>
      <c r="AI67">
        <v>0</v>
      </c>
      <c r="AZ67">
        <v>2</v>
      </c>
      <c r="BQ67">
        <v>0</v>
      </c>
    </row>
    <row r="68" spans="1:69">
      <c r="A68">
        <v>3</v>
      </c>
      <c r="R68">
        <v>60</v>
      </c>
      <c r="AI68">
        <v>0</v>
      </c>
      <c r="AZ68">
        <v>0</v>
      </c>
      <c r="BQ68">
        <v>20</v>
      </c>
    </row>
    <row r="69" spans="1:69">
      <c r="A69">
        <v>0</v>
      </c>
      <c r="R69">
        <v>60</v>
      </c>
      <c r="AI69">
        <v>0</v>
      </c>
      <c r="AZ69">
        <v>0</v>
      </c>
      <c r="BQ69">
        <v>3</v>
      </c>
    </row>
    <row r="70" spans="1:69">
      <c r="A70">
        <v>1</v>
      </c>
      <c r="R70">
        <v>6</v>
      </c>
      <c r="AI70">
        <v>0</v>
      </c>
      <c r="AZ70">
        <v>0</v>
      </c>
      <c r="BQ70">
        <v>5</v>
      </c>
    </row>
    <row r="71" spans="1:69">
      <c r="A71">
        <v>2</v>
      </c>
      <c r="R71">
        <v>0</v>
      </c>
      <c r="AI71">
        <v>395</v>
      </c>
      <c r="AZ71">
        <v>0</v>
      </c>
      <c r="BQ71">
        <v>5</v>
      </c>
    </row>
    <row r="72" spans="1:69">
      <c r="A72">
        <v>15</v>
      </c>
      <c r="R72">
        <v>0</v>
      </c>
      <c r="AI72">
        <v>0</v>
      </c>
      <c r="AZ72">
        <v>3</v>
      </c>
      <c r="BQ72">
        <v>90</v>
      </c>
    </row>
    <row r="73" spans="1:69">
      <c r="A73">
        <v>1</v>
      </c>
      <c r="R73">
        <v>60</v>
      </c>
      <c r="AI73">
        <v>80</v>
      </c>
      <c r="AZ73">
        <v>2</v>
      </c>
      <c r="BQ73">
        <v>5</v>
      </c>
    </row>
    <row r="74" spans="1:69">
      <c r="A74">
        <v>4</v>
      </c>
      <c r="R74">
        <v>60</v>
      </c>
      <c r="AI74">
        <v>0</v>
      </c>
      <c r="AZ74">
        <v>0</v>
      </c>
      <c r="BQ74">
        <v>60</v>
      </c>
    </row>
    <row r="75" spans="1:69">
      <c r="A75">
        <v>5</v>
      </c>
      <c r="R75">
        <v>60</v>
      </c>
      <c r="AI75">
        <v>0</v>
      </c>
      <c r="AZ75">
        <v>1</v>
      </c>
      <c r="BQ75">
        <v>1</v>
      </c>
    </row>
    <row r="76" spans="1:69">
      <c r="A76">
        <v>3</v>
      </c>
      <c r="R76">
        <v>120</v>
      </c>
      <c r="AI76">
        <v>0</v>
      </c>
      <c r="AZ76">
        <v>0</v>
      </c>
      <c r="BQ76">
        <v>0</v>
      </c>
    </row>
    <row r="77" spans="1:69">
      <c r="A77">
        <v>20</v>
      </c>
      <c r="R77">
        <v>180</v>
      </c>
      <c r="AI77">
        <v>0</v>
      </c>
      <c r="AZ77">
        <v>1</v>
      </c>
      <c r="BQ77">
        <v>20</v>
      </c>
    </row>
    <row r="78" spans="1:69">
      <c r="A78">
        <v>4</v>
      </c>
      <c r="R78">
        <v>0</v>
      </c>
      <c r="AI78">
        <v>0</v>
      </c>
      <c r="AZ78">
        <v>1</v>
      </c>
      <c r="BQ78">
        <v>120</v>
      </c>
    </row>
    <row r="79" spans="1:69">
      <c r="A79">
        <v>30</v>
      </c>
      <c r="R79">
        <v>30</v>
      </c>
      <c r="AI79">
        <v>0</v>
      </c>
      <c r="AZ79">
        <v>0</v>
      </c>
      <c r="BQ79">
        <v>20</v>
      </c>
    </row>
    <row r="80" spans="1:69">
      <c r="A80">
        <v>4</v>
      </c>
      <c r="R80">
        <v>60</v>
      </c>
      <c r="AI80">
        <v>400</v>
      </c>
      <c r="AZ80">
        <v>0</v>
      </c>
      <c r="BQ80">
        <v>180</v>
      </c>
    </row>
    <row r="81" spans="1:69">
      <c r="A81">
        <v>0</v>
      </c>
      <c r="R81">
        <v>180</v>
      </c>
      <c r="AI81">
        <v>0</v>
      </c>
      <c r="AZ81">
        <v>0</v>
      </c>
      <c r="BQ81">
        <v>20</v>
      </c>
    </row>
    <row r="82" spans="1:69">
      <c r="A82">
        <v>20</v>
      </c>
      <c r="R82">
        <v>120</v>
      </c>
      <c r="AI82">
        <v>0</v>
      </c>
      <c r="AZ82">
        <v>0</v>
      </c>
      <c r="BQ82">
        <v>30</v>
      </c>
    </row>
    <row r="83" spans="1:69">
      <c r="A83">
        <v>4</v>
      </c>
      <c r="R83">
        <v>0</v>
      </c>
      <c r="AI83">
        <v>0</v>
      </c>
      <c r="AZ83">
        <v>2</v>
      </c>
      <c r="BQ83">
        <v>20</v>
      </c>
    </row>
    <row r="84" spans="1:69">
      <c r="A84">
        <v>4</v>
      </c>
      <c r="R84">
        <v>120</v>
      </c>
      <c r="AI84">
        <v>0</v>
      </c>
      <c r="AZ84">
        <v>2</v>
      </c>
      <c r="BQ84">
        <v>30</v>
      </c>
    </row>
    <row r="85" spans="1:69">
      <c r="A85">
        <v>5</v>
      </c>
      <c r="R85">
        <v>30</v>
      </c>
      <c r="AI85">
        <v>400</v>
      </c>
      <c r="AZ85">
        <v>3</v>
      </c>
      <c r="BQ85">
        <v>20</v>
      </c>
    </row>
    <row r="86" spans="1:69">
      <c r="A86">
        <v>2</v>
      </c>
      <c r="R86">
        <v>0</v>
      </c>
      <c r="AI86">
        <v>395</v>
      </c>
      <c r="AZ86">
        <v>0</v>
      </c>
      <c r="BQ86">
        <v>20</v>
      </c>
    </row>
    <row r="87" spans="1:69">
      <c r="A87">
        <v>2</v>
      </c>
      <c r="R87">
        <v>0</v>
      </c>
      <c r="AI87">
        <v>0</v>
      </c>
      <c r="AZ87">
        <v>2</v>
      </c>
      <c r="BQ87">
        <v>180</v>
      </c>
    </row>
    <row r="88" spans="1:69">
      <c r="A88">
        <v>30</v>
      </c>
      <c r="R88">
        <v>120</v>
      </c>
      <c r="AI88">
        <v>0</v>
      </c>
      <c r="AZ88">
        <v>0</v>
      </c>
      <c r="BQ88">
        <v>30</v>
      </c>
    </row>
    <row r="89" spans="1:69">
      <c r="A89">
        <v>2</v>
      </c>
      <c r="R89">
        <v>0</v>
      </c>
      <c r="AI89">
        <v>0</v>
      </c>
      <c r="AZ89">
        <v>2</v>
      </c>
      <c r="BQ89">
        <v>15</v>
      </c>
    </row>
    <row r="90" spans="1:69">
      <c r="A90">
        <v>2</v>
      </c>
      <c r="R90">
        <v>120</v>
      </c>
      <c r="AI90">
        <v>0</v>
      </c>
      <c r="AZ90">
        <v>0</v>
      </c>
      <c r="BQ90">
        <v>1</v>
      </c>
    </row>
    <row r="91" spans="1:69">
      <c r="A91">
        <v>0</v>
      </c>
      <c r="R91">
        <v>60</v>
      </c>
      <c r="AI91">
        <v>0</v>
      </c>
      <c r="AZ91">
        <v>0</v>
      </c>
      <c r="BQ91">
        <v>40</v>
      </c>
    </row>
    <row r="92" spans="1:69">
      <c r="A92">
        <v>30</v>
      </c>
      <c r="R92">
        <v>60</v>
      </c>
      <c r="AI92">
        <v>0</v>
      </c>
      <c r="AZ92">
        <v>3</v>
      </c>
      <c r="BQ92">
        <v>20</v>
      </c>
    </row>
    <row r="93" spans="1:69">
      <c r="A93">
        <v>3</v>
      </c>
      <c r="R93">
        <v>30</v>
      </c>
      <c r="AI93">
        <v>0</v>
      </c>
      <c r="AZ93">
        <v>0</v>
      </c>
      <c r="BQ93">
        <v>10</v>
      </c>
    </row>
    <row r="94" spans="1:69">
      <c r="A94">
        <v>4</v>
      </c>
      <c r="R94">
        <v>120</v>
      </c>
      <c r="AI94">
        <v>0</v>
      </c>
      <c r="AZ94">
        <v>0</v>
      </c>
      <c r="BQ94">
        <v>0</v>
      </c>
    </row>
    <row r="95" spans="1:69">
      <c r="A95">
        <v>3</v>
      </c>
      <c r="R95">
        <v>120</v>
      </c>
      <c r="AI95">
        <v>0</v>
      </c>
      <c r="AZ95">
        <v>0</v>
      </c>
      <c r="BQ95">
        <v>40</v>
      </c>
    </row>
    <row r="96" spans="1:69">
      <c r="A96">
        <v>5</v>
      </c>
      <c r="R96">
        <v>300</v>
      </c>
      <c r="AI96">
        <v>0</v>
      </c>
      <c r="AZ96">
        <v>0</v>
      </c>
      <c r="BQ96">
        <v>60</v>
      </c>
    </row>
    <row r="97" spans="1:69">
      <c r="A97">
        <v>2</v>
      </c>
      <c r="R97">
        <v>60</v>
      </c>
      <c r="AI97">
        <v>0</v>
      </c>
      <c r="AZ97">
        <v>0</v>
      </c>
      <c r="BQ97">
        <v>5</v>
      </c>
    </row>
    <row r="98" spans="1:69">
      <c r="A98">
        <v>0</v>
      </c>
      <c r="R98">
        <v>300</v>
      </c>
      <c r="AI98">
        <v>300</v>
      </c>
      <c r="AZ98">
        <v>1</v>
      </c>
      <c r="BQ98">
        <v>30</v>
      </c>
    </row>
    <row r="99" spans="1:69">
      <c r="A99">
        <v>3</v>
      </c>
      <c r="R99">
        <v>0</v>
      </c>
      <c r="AI99">
        <v>0</v>
      </c>
      <c r="AZ99">
        <v>1</v>
      </c>
      <c r="BQ99">
        <v>21</v>
      </c>
    </row>
    <row r="100" spans="1:69">
      <c r="A100">
        <v>4</v>
      </c>
      <c r="R100">
        <v>0</v>
      </c>
      <c r="AI100">
        <v>0</v>
      </c>
      <c r="AZ100">
        <v>0</v>
      </c>
      <c r="BQ100">
        <v>90</v>
      </c>
    </row>
    <row r="101" spans="1:69">
      <c r="A101">
        <v>5</v>
      </c>
      <c r="R101">
        <v>0</v>
      </c>
      <c r="AI101">
        <v>0</v>
      </c>
      <c r="AZ101">
        <v>0</v>
      </c>
      <c r="BQ101">
        <v>30</v>
      </c>
    </row>
    <row r="102" spans="1:69">
      <c r="A102">
        <v>7</v>
      </c>
      <c r="R102">
        <v>60</v>
      </c>
      <c r="AI102">
        <v>0</v>
      </c>
      <c r="AZ102">
        <v>0</v>
      </c>
      <c r="BQ102">
        <v>1</v>
      </c>
    </row>
    <row r="103" spans="1:69">
      <c r="A103">
        <v>3</v>
      </c>
      <c r="R103">
        <v>120</v>
      </c>
      <c r="AI103">
        <v>0</v>
      </c>
      <c r="AZ103">
        <v>0</v>
      </c>
      <c r="BQ103">
        <v>5</v>
      </c>
    </row>
    <row r="104" spans="1:69">
      <c r="A104">
        <v>30</v>
      </c>
      <c r="R104">
        <v>0</v>
      </c>
      <c r="AI104">
        <v>0</v>
      </c>
      <c r="AZ104">
        <v>0</v>
      </c>
      <c r="BQ104">
        <v>5</v>
      </c>
    </row>
    <row r="105" spans="1:69">
      <c r="A105">
        <v>2</v>
      </c>
      <c r="R105">
        <v>0</v>
      </c>
      <c r="AI105">
        <v>200</v>
      </c>
      <c r="AZ105">
        <v>0</v>
      </c>
      <c r="BQ105">
        <v>20</v>
      </c>
    </row>
    <row r="106" spans="1:69">
      <c r="A106">
        <v>1</v>
      </c>
      <c r="R106">
        <v>120</v>
      </c>
      <c r="AI106">
        <v>0</v>
      </c>
      <c r="AZ106">
        <v>1</v>
      </c>
      <c r="BQ106">
        <v>180</v>
      </c>
    </row>
    <row r="107" spans="1:69">
      <c r="A107">
        <v>5</v>
      </c>
      <c r="R107">
        <v>60</v>
      </c>
      <c r="AI107">
        <v>0</v>
      </c>
      <c r="AZ107">
        <v>0</v>
      </c>
      <c r="BQ107">
        <v>25</v>
      </c>
    </row>
    <row r="108" spans="1:69">
      <c r="A108">
        <v>2</v>
      </c>
      <c r="R108">
        <v>6</v>
      </c>
      <c r="AI108">
        <v>0</v>
      </c>
      <c r="AZ108">
        <v>0</v>
      </c>
      <c r="BQ108">
        <v>5</v>
      </c>
    </row>
    <row r="109" spans="1:69">
      <c r="A109">
        <v>5</v>
      </c>
      <c r="R109">
        <v>30</v>
      </c>
      <c r="AI109">
        <v>0</v>
      </c>
      <c r="AZ109">
        <v>2</v>
      </c>
      <c r="BQ109">
        <v>120</v>
      </c>
    </row>
    <row r="110" spans="1:69">
      <c r="A110">
        <v>20</v>
      </c>
      <c r="R110">
        <v>6</v>
      </c>
      <c r="AI110">
        <v>0</v>
      </c>
      <c r="AZ110">
        <v>0</v>
      </c>
      <c r="BQ110">
        <v>3</v>
      </c>
    </row>
    <row r="111" spans="1:69">
      <c r="A111">
        <v>4</v>
      </c>
      <c r="R111">
        <v>0</v>
      </c>
      <c r="AI111">
        <v>0</v>
      </c>
      <c r="AZ111">
        <v>0</v>
      </c>
      <c r="BQ111">
        <v>40</v>
      </c>
    </row>
    <row r="112" spans="1:69">
      <c r="A112">
        <v>2</v>
      </c>
      <c r="R112">
        <v>120</v>
      </c>
      <c r="AI112">
        <v>0</v>
      </c>
      <c r="AZ112">
        <v>0</v>
      </c>
      <c r="BQ112">
        <v>21</v>
      </c>
    </row>
    <row r="113" spans="1:69">
      <c r="A113">
        <v>15</v>
      </c>
      <c r="R113">
        <v>60</v>
      </c>
      <c r="AI113">
        <v>0</v>
      </c>
      <c r="AZ113">
        <v>0</v>
      </c>
      <c r="BQ113">
        <v>30</v>
      </c>
    </row>
    <row r="114" spans="1:69">
      <c r="A114">
        <v>15</v>
      </c>
      <c r="R114">
        <v>60</v>
      </c>
      <c r="AI114">
        <v>0</v>
      </c>
      <c r="AZ114">
        <v>0</v>
      </c>
      <c r="BQ114">
        <v>30</v>
      </c>
    </row>
    <row r="115" spans="1:69">
      <c r="A115">
        <v>3</v>
      </c>
      <c r="R115">
        <v>0</v>
      </c>
      <c r="AI115">
        <v>0</v>
      </c>
      <c r="AZ115">
        <v>0</v>
      </c>
      <c r="BQ115">
        <v>5</v>
      </c>
    </row>
    <row r="116" spans="1:69">
      <c r="A116">
        <v>2</v>
      </c>
      <c r="R116">
        <v>60</v>
      </c>
      <c r="AI116">
        <v>0</v>
      </c>
      <c r="AZ116">
        <v>0</v>
      </c>
      <c r="BQ116">
        <v>10</v>
      </c>
    </row>
    <row r="117" spans="1:69">
      <c r="A117">
        <v>4</v>
      </c>
      <c r="R117">
        <v>120</v>
      </c>
      <c r="AI117">
        <v>0</v>
      </c>
      <c r="AZ117">
        <v>1</v>
      </c>
      <c r="BQ117">
        <v>0</v>
      </c>
    </row>
    <row r="118" spans="1:69">
      <c r="A118">
        <v>2</v>
      </c>
      <c r="R118">
        <v>180</v>
      </c>
      <c r="AI118">
        <v>0</v>
      </c>
      <c r="AZ118">
        <v>0</v>
      </c>
      <c r="BQ118">
        <v>180</v>
      </c>
    </row>
    <row r="119" spans="1:69">
      <c r="A119">
        <v>4</v>
      </c>
      <c r="R119">
        <v>120</v>
      </c>
      <c r="AI119">
        <v>0</v>
      </c>
      <c r="AZ119">
        <v>0</v>
      </c>
      <c r="BQ119">
        <v>20</v>
      </c>
    </row>
    <row r="120" spans="1:69">
      <c r="A120">
        <v>8</v>
      </c>
      <c r="R120">
        <v>120</v>
      </c>
      <c r="AI120">
        <v>0</v>
      </c>
      <c r="AZ120">
        <v>2</v>
      </c>
      <c r="BQ120">
        <v>20</v>
      </c>
    </row>
    <row r="121" spans="1:69">
      <c r="A121">
        <v>4</v>
      </c>
      <c r="R121">
        <v>60</v>
      </c>
      <c r="AI121">
        <v>0</v>
      </c>
      <c r="AZ121">
        <v>1</v>
      </c>
      <c r="BQ121">
        <v>25</v>
      </c>
    </row>
    <row r="122" spans="1:69">
      <c r="A122">
        <v>3</v>
      </c>
      <c r="R122">
        <v>30</v>
      </c>
      <c r="AI122">
        <v>0</v>
      </c>
      <c r="AZ122">
        <v>0</v>
      </c>
      <c r="BQ122">
        <v>40</v>
      </c>
    </row>
    <row r="123" spans="1:69">
      <c r="A123">
        <v>5</v>
      </c>
      <c r="R123">
        <v>30</v>
      </c>
      <c r="AI123">
        <v>0</v>
      </c>
      <c r="AZ123">
        <v>0</v>
      </c>
      <c r="BQ123">
        <v>20</v>
      </c>
    </row>
    <row r="124" spans="1:69">
      <c r="A124">
        <v>30</v>
      </c>
      <c r="R124">
        <v>0</v>
      </c>
      <c r="AI124">
        <v>0</v>
      </c>
      <c r="AZ124">
        <v>0</v>
      </c>
      <c r="BQ124">
        <v>40</v>
      </c>
    </row>
    <row r="125" spans="1:69">
      <c r="A125">
        <v>3</v>
      </c>
      <c r="R125">
        <v>180</v>
      </c>
      <c r="AI125">
        <v>0</v>
      </c>
      <c r="AZ125">
        <v>2</v>
      </c>
      <c r="BQ125">
        <v>20</v>
      </c>
    </row>
    <row r="126" spans="1:69">
      <c r="A126">
        <v>3</v>
      </c>
      <c r="R126">
        <v>120</v>
      </c>
      <c r="AI126">
        <v>0</v>
      </c>
      <c r="AZ126">
        <v>1</v>
      </c>
      <c r="BQ126">
        <v>5</v>
      </c>
    </row>
    <row r="127" spans="1:69">
      <c r="A127">
        <v>3</v>
      </c>
      <c r="R127">
        <v>0</v>
      </c>
      <c r="AI127">
        <v>0</v>
      </c>
      <c r="AZ127">
        <v>3</v>
      </c>
      <c r="BQ127">
        <v>4</v>
      </c>
    </row>
    <row r="128" spans="1:69">
      <c r="A128">
        <v>4</v>
      </c>
      <c r="R128">
        <v>0</v>
      </c>
      <c r="AI128">
        <v>0</v>
      </c>
      <c r="AZ128">
        <v>0</v>
      </c>
      <c r="BQ128">
        <v>120</v>
      </c>
    </row>
    <row r="129" spans="1:69">
      <c r="A129">
        <v>2</v>
      </c>
      <c r="R129">
        <v>30</v>
      </c>
      <c r="AI129">
        <v>0</v>
      </c>
      <c r="AZ129">
        <v>0</v>
      </c>
      <c r="BQ129">
        <v>20</v>
      </c>
    </row>
    <row r="130" spans="1:69">
      <c r="A130">
        <v>5</v>
      </c>
      <c r="R130">
        <v>0</v>
      </c>
      <c r="AI130">
        <v>0</v>
      </c>
      <c r="AZ130">
        <v>0</v>
      </c>
      <c r="BQ130">
        <v>10</v>
      </c>
    </row>
    <row r="131" spans="1:69">
      <c r="A131">
        <v>5</v>
      </c>
      <c r="R131">
        <v>60</v>
      </c>
      <c r="AI131">
        <v>0</v>
      </c>
      <c r="AZ131">
        <v>2</v>
      </c>
      <c r="BQ131">
        <v>30</v>
      </c>
    </row>
    <row r="132" spans="1:69">
      <c r="A132">
        <v>3</v>
      </c>
      <c r="R132">
        <v>60</v>
      </c>
      <c r="AI132">
        <v>200</v>
      </c>
      <c r="AZ132">
        <v>0</v>
      </c>
      <c r="BQ132">
        <v>4</v>
      </c>
    </row>
    <row r="133" spans="1:69">
      <c r="A133">
        <v>3</v>
      </c>
      <c r="R133">
        <v>0</v>
      </c>
      <c r="AI133">
        <v>0</v>
      </c>
      <c r="AZ133">
        <v>1</v>
      </c>
      <c r="BQ133">
        <v>30</v>
      </c>
    </row>
    <row r="134" spans="1:69">
      <c r="A134">
        <v>0</v>
      </c>
      <c r="R134">
        <v>120</v>
      </c>
      <c r="AI134">
        <v>0</v>
      </c>
      <c r="AZ134">
        <v>1</v>
      </c>
      <c r="BQ134">
        <v>10</v>
      </c>
    </row>
    <row r="135" spans="1:69">
      <c r="A135">
        <v>7</v>
      </c>
      <c r="R135">
        <v>0</v>
      </c>
      <c r="AI135">
        <v>400</v>
      </c>
      <c r="AZ135">
        <v>0</v>
      </c>
      <c r="BQ135">
        <v>180</v>
      </c>
    </row>
    <row r="136" spans="1:69">
      <c r="A136">
        <v>2</v>
      </c>
      <c r="R136">
        <v>0</v>
      </c>
      <c r="AI136">
        <v>200</v>
      </c>
      <c r="AZ136">
        <v>1</v>
      </c>
      <c r="BQ136">
        <v>40</v>
      </c>
    </row>
    <row r="137" spans="1:69">
      <c r="A137">
        <v>30</v>
      </c>
      <c r="R137">
        <v>30</v>
      </c>
      <c r="AI137">
        <v>0</v>
      </c>
      <c r="AZ137">
        <v>0</v>
      </c>
      <c r="BQ137">
        <v>5</v>
      </c>
    </row>
    <row r="138" spans="1:69">
      <c r="A138">
        <v>0</v>
      </c>
      <c r="R138">
        <v>120</v>
      </c>
      <c r="AI138">
        <v>0</v>
      </c>
      <c r="AZ138">
        <v>0</v>
      </c>
      <c r="BQ138">
        <v>10</v>
      </c>
    </row>
    <row r="139" spans="1:69">
      <c r="A139">
        <v>15</v>
      </c>
      <c r="R139">
        <v>0</v>
      </c>
      <c r="AI139">
        <v>0</v>
      </c>
      <c r="AZ139">
        <v>0</v>
      </c>
      <c r="BQ139">
        <v>40</v>
      </c>
    </row>
    <row r="140" spans="1:69">
      <c r="A140">
        <v>2</v>
      </c>
      <c r="R140">
        <v>60</v>
      </c>
      <c r="AI140">
        <v>0</v>
      </c>
      <c r="AZ140">
        <v>3</v>
      </c>
      <c r="BQ140">
        <v>10</v>
      </c>
    </row>
    <row r="141" spans="1:69">
      <c r="A141">
        <v>7</v>
      </c>
      <c r="R141">
        <v>0</v>
      </c>
      <c r="AI141">
        <v>0</v>
      </c>
      <c r="AZ141">
        <v>5</v>
      </c>
      <c r="BQ141">
        <v>10</v>
      </c>
    </row>
    <row r="142" spans="1:69">
      <c r="A142">
        <v>0</v>
      </c>
      <c r="R142">
        <v>120</v>
      </c>
      <c r="AI142">
        <v>0</v>
      </c>
      <c r="AZ142">
        <v>0</v>
      </c>
      <c r="BQ142">
        <v>0</v>
      </c>
    </row>
    <row r="143" spans="1:69">
      <c r="A143">
        <v>0</v>
      </c>
      <c r="R143">
        <v>60</v>
      </c>
      <c r="AI143">
        <v>0</v>
      </c>
      <c r="AZ143">
        <v>2</v>
      </c>
      <c r="BQ143">
        <v>21</v>
      </c>
    </row>
    <row r="144" spans="1:69">
      <c r="A144">
        <v>4</v>
      </c>
      <c r="R144">
        <v>60</v>
      </c>
      <c r="AI144">
        <v>0</v>
      </c>
      <c r="AZ144">
        <v>0</v>
      </c>
      <c r="BQ144">
        <v>90</v>
      </c>
    </row>
    <row r="145" spans="1:69">
      <c r="A145">
        <v>4</v>
      </c>
      <c r="R145">
        <v>60</v>
      </c>
      <c r="AI145">
        <v>0</v>
      </c>
      <c r="AZ145">
        <v>0</v>
      </c>
      <c r="BQ145">
        <v>10</v>
      </c>
    </row>
    <row r="146" spans="1:69">
      <c r="A146">
        <v>8</v>
      </c>
      <c r="R146">
        <v>30</v>
      </c>
      <c r="AI146">
        <v>0</v>
      </c>
      <c r="AZ146">
        <v>10</v>
      </c>
      <c r="BQ146">
        <v>10</v>
      </c>
    </row>
    <row r="147" spans="1:69">
      <c r="A147">
        <v>0</v>
      </c>
      <c r="R147">
        <v>0</v>
      </c>
      <c r="AI147">
        <v>0</v>
      </c>
      <c r="AZ147">
        <v>0</v>
      </c>
      <c r="BQ147">
        <v>0</v>
      </c>
    </row>
    <row r="148" spans="1:69">
      <c r="A148">
        <v>20</v>
      </c>
      <c r="R148">
        <v>120</v>
      </c>
      <c r="AI148">
        <v>0</v>
      </c>
      <c r="AZ148">
        <v>1</v>
      </c>
      <c r="BQ148">
        <v>20</v>
      </c>
    </row>
    <row r="149" spans="1:69">
      <c r="A149">
        <v>4</v>
      </c>
      <c r="R149">
        <v>60</v>
      </c>
      <c r="AI149">
        <v>0</v>
      </c>
      <c r="AZ149">
        <v>0</v>
      </c>
      <c r="BQ149">
        <v>3</v>
      </c>
    </row>
    <row r="150" spans="1:69">
      <c r="A150">
        <v>2</v>
      </c>
      <c r="R150">
        <v>60</v>
      </c>
      <c r="AI150">
        <v>0</v>
      </c>
      <c r="AZ150">
        <v>2</v>
      </c>
      <c r="BQ150">
        <v>5</v>
      </c>
    </row>
  </sheetData>
  <mergeCells count="5">
    <mergeCell ref="F1:G1"/>
    <mergeCell ref="W1:X1"/>
    <mergeCell ref="AN1:AO1"/>
    <mergeCell ref="BE1:BF1"/>
    <mergeCell ref="BV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50"/>
  <sheetViews>
    <sheetView workbookViewId="0"/>
  </sheetViews>
  <sheetFormatPr defaultRowHeight="15"/>
  <sheetData>
    <row r="1" spans="1:56">
      <c r="A1" t="s">
        <v>29</v>
      </c>
      <c r="C1" t="s">
        <v>30</v>
      </c>
      <c r="D1" t="s">
        <v>21</v>
      </c>
      <c r="E1" t="s">
        <v>23</v>
      </c>
      <c r="R1" t="s">
        <v>31</v>
      </c>
      <c r="T1" t="s">
        <v>30</v>
      </c>
      <c r="U1" t="s">
        <v>21</v>
      </c>
      <c r="V1" t="s">
        <v>23</v>
      </c>
      <c r="AI1" t="s">
        <v>38</v>
      </c>
      <c r="AK1" t="s">
        <v>30</v>
      </c>
      <c r="AL1" t="s">
        <v>21</v>
      </c>
      <c r="AM1" t="s">
        <v>23</v>
      </c>
      <c r="AZ1" t="s">
        <v>46</v>
      </c>
      <c r="BB1" t="s">
        <v>30</v>
      </c>
      <c r="BC1" t="s">
        <v>21</v>
      </c>
      <c r="BD1" t="s">
        <v>23</v>
      </c>
    </row>
    <row r="2" spans="1:56">
      <c r="A2">
        <v>1</v>
      </c>
      <c r="C2">
        <v>1</v>
      </c>
      <c r="D2">
        <v>51</v>
      </c>
      <c r="E2" s="2">
        <f> D2/$D$8</f>
        <v>0</v>
      </c>
      <c r="R2" t="s">
        <v>32</v>
      </c>
      <c r="T2" t="s">
        <v>32</v>
      </c>
      <c r="U2">
        <v>116</v>
      </c>
      <c r="V2" s="2">
        <f> U2/$U$8</f>
        <v>0</v>
      </c>
      <c r="AI2" t="s">
        <v>39</v>
      </c>
      <c r="AK2" t="s">
        <v>39</v>
      </c>
      <c r="AL2">
        <v>38</v>
      </c>
      <c r="AM2" s="2">
        <f> AL2/$AL$9</f>
        <v>0</v>
      </c>
      <c r="AZ2" t="s">
        <v>47</v>
      </c>
      <c r="BB2" t="s">
        <v>47</v>
      </c>
      <c r="BC2">
        <v>81</v>
      </c>
      <c r="BD2" s="2">
        <f> BC2/$BC$6</f>
        <v>0</v>
      </c>
    </row>
    <row r="3" spans="1:56">
      <c r="A3">
        <v>0</v>
      </c>
      <c r="C3">
        <v>2</v>
      </c>
      <c r="D3">
        <v>46</v>
      </c>
      <c r="E3" s="2">
        <f> D3/$D$8</f>
        <v>0</v>
      </c>
      <c r="R3" t="s">
        <v>32</v>
      </c>
      <c r="T3" t="s">
        <v>34</v>
      </c>
      <c r="U3">
        <v>13</v>
      </c>
      <c r="V3" s="2">
        <f> U3/$U$8</f>
        <v>0</v>
      </c>
      <c r="AI3" t="s">
        <v>40</v>
      </c>
      <c r="AK3" t="s">
        <v>41</v>
      </c>
      <c r="AL3">
        <v>32</v>
      </c>
      <c r="AM3" s="2">
        <f> AL3/$AL$9</f>
        <v>0</v>
      </c>
      <c r="AZ3" t="s">
        <v>48</v>
      </c>
      <c r="BB3" t="s">
        <v>48</v>
      </c>
      <c r="BC3">
        <v>40</v>
      </c>
      <c r="BD3" s="2">
        <f> BC3/$BC$6</f>
        <v>0</v>
      </c>
    </row>
    <row r="4" spans="1:56">
      <c r="A4">
        <v>1</v>
      </c>
      <c r="C4">
        <v>0</v>
      </c>
      <c r="D4">
        <v>27</v>
      </c>
      <c r="E4" s="2">
        <f> D4/$D$8</f>
        <v>0</v>
      </c>
      <c r="R4" t="s">
        <v>32</v>
      </c>
      <c r="T4" t="s">
        <v>35</v>
      </c>
      <c r="U4">
        <v>12</v>
      </c>
      <c r="V4" s="2">
        <f> U4/$U$8</f>
        <v>0</v>
      </c>
      <c r="AI4" t="s">
        <v>39</v>
      </c>
      <c r="AK4" t="s">
        <v>40</v>
      </c>
      <c r="AL4">
        <v>29</v>
      </c>
      <c r="AM4" s="2">
        <f> AL4/$AL$9</f>
        <v>0</v>
      </c>
      <c r="AZ4" t="s">
        <v>47</v>
      </c>
      <c r="BB4" t="s">
        <v>49</v>
      </c>
      <c r="BC4">
        <v>26</v>
      </c>
      <c r="BD4" s="2">
        <f> BC4/$BC$6</f>
        <v>0</v>
      </c>
    </row>
    <row r="5" spans="1:56">
      <c r="A5">
        <v>3</v>
      </c>
      <c r="C5">
        <v>3</v>
      </c>
      <c r="D5">
        <v>15</v>
      </c>
      <c r="E5" s="2">
        <f> D5/$D$8</f>
        <v>0</v>
      </c>
      <c r="R5" t="s">
        <v>32</v>
      </c>
      <c r="T5" t="s">
        <v>33</v>
      </c>
      <c r="U5">
        <v>4</v>
      </c>
      <c r="V5" s="2">
        <f> U5/$U$8</f>
        <v>0</v>
      </c>
      <c r="AI5" t="s">
        <v>41</v>
      </c>
      <c r="AK5" t="s">
        <v>43</v>
      </c>
      <c r="AL5">
        <v>19</v>
      </c>
      <c r="AM5" s="2">
        <f> AL5/$AL$9</f>
        <v>0</v>
      </c>
      <c r="AZ5" t="s">
        <v>47</v>
      </c>
      <c r="BB5" t="s">
        <v>50</v>
      </c>
      <c r="BC5">
        <v>2</v>
      </c>
      <c r="BD5" s="2">
        <f> BC5/$BC$6</f>
        <v>0</v>
      </c>
    </row>
    <row r="6" spans="1:56">
      <c r="A6">
        <v>1</v>
      </c>
      <c r="C6">
        <v>5</v>
      </c>
      <c r="D6">
        <v>5</v>
      </c>
      <c r="E6" s="2">
        <f> D6/$D$8</f>
        <v>0</v>
      </c>
      <c r="R6" t="s">
        <v>32</v>
      </c>
      <c r="T6" t="s">
        <v>36</v>
      </c>
      <c r="U6">
        <v>3</v>
      </c>
      <c r="V6" s="2">
        <f> U6/$U$8</f>
        <v>0</v>
      </c>
      <c r="AI6" t="s">
        <v>41</v>
      </c>
      <c r="AK6" t="s">
        <v>44</v>
      </c>
      <c r="AL6">
        <v>16</v>
      </c>
      <c r="AM6" s="2">
        <f> AL6/$AL$9</f>
        <v>0</v>
      </c>
      <c r="AZ6" t="s">
        <v>47</v>
      </c>
      <c r="BC6">
        <v>149</v>
      </c>
    </row>
    <row r="7" spans="1:56">
      <c r="A7">
        <v>2</v>
      </c>
      <c r="C7">
        <v>6</v>
      </c>
      <c r="D7">
        <v>5</v>
      </c>
      <c r="E7" s="2">
        <f> D7/$D$8</f>
        <v>0</v>
      </c>
      <c r="R7" t="s">
        <v>33</v>
      </c>
      <c r="T7" t="s">
        <v>37</v>
      </c>
      <c r="U7">
        <v>1</v>
      </c>
      <c r="V7" s="2">
        <f> U7/$U$8</f>
        <v>0</v>
      </c>
      <c r="AI7" t="s">
        <v>41</v>
      </c>
      <c r="AK7" t="s">
        <v>42</v>
      </c>
      <c r="AL7">
        <v>9</v>
      </c>
      <c r="AM7" s="2">
        <f> AL7/$AL$9</f>
        <v>0</v>
      </c>
      <c r="AZ7" t="s">
        <v>48</v>
      </c>
    </row>
    <row r="8" spans="1:56">
      <c r="A8">
        <v>2</v>
      </c>
      <c r="D8">
        <v>149</v>
      </c>
      <c r="R8" t="s">
        <v>34</v>
      </c>
      <c r="U8">
        <v>149</v>
      </c>
      <c r="AI8" t="s">
        <v>42</v>
      </c>
      <c r="AK8" t="s">
        <v>45</v>
      </c>
      <c r="AL8">
        <v>6</v>
      </c>
      <c r="AM8" s="2">
        <f> AL8/$AL$9</f>
        <v>0</v>
      </c>
      <c r="AZ8" t="s">
        <v>47</v>
      </c>
    </row>
    <row r="9" spans="1:56">
      <c r="A9">
        <v>1</v>
      </c>
      <c r="R9" t="s">
        <v>35</v>
      </c>
      <c r="AI9" t="s">
        <v>39</v>
      </c>
      <c r="AL9">
        <v>149</v>
      </c>
      <c r="AZ9" t="s">
        <v>48</v>
      </c>
    </row>
    <row r="10" spans="1:56">
      <c r="A10">
        <v>5</v>
      </c>
      <c r="R10" t="s">
        <v>35</v>
      </c>
      <c r="AI10" t="s">
        <v>43</v>
      </c>
      <c r="AZ10" t="s">
        <v>47</v>
      </c>
    </row>
    <row r="11" spans="1:56">
      <c r="A11">
        <v>2</v>
      </c>
      <c r="R11" t="s">
        <v>32</v>
      </c>
      <c r="AI11" t="s">
        <v>39</v>
      </c>
      <c r="AZ11" t="s">
        <v>47</v>
      </c>
    </row>
    <row r="12" spans="1:56">
      <c r="A12">
        <v>3</v>
      </c>
      <c r="R12" t="s">
        <v>32</v>
      </c>
      <c r="AI12" t="s">
        <v>44</v>
      </c>
      <c r="AZ12" t="s">
        <v>49</v>
      </c>
    </row>
    <row r="13" spans="1:56">
      <c r="A13">
        <v>2</v>
      </c>
      <c r="R13" t="s">
        <v>32</v>
      </c>
      <c r="AI13" t="s">
        <v>45</v>
      </c>
      <c r="AZ13" t="s">
        <v>47</v>
      </c>
    </row>
    <row r="14" spans="1:56">
      <c r="A14">
        <v>1</v>
      </c>
      <c r="R14" t="s">
        <v>32</v>
      </c>
      <c r="AI14" t="s">
        <v>43</v>
      </c>
      <c r="AZ14" t="s">
        <v>47</v>
      </c>
    </row>
    <row r="15" spans="1:56">
      <c r="A15">
        <v>2</v>
      </c>
      <c r="R15" t="s">
        <v>32</v>
      </c>
      <c r="AI15" t="s">
        <v>39</v>
      </c>
      <c r="AZ15" t="s">
        <v>49</v>
      </c>
    </row>
    <row r="16" spans="1:56">
      <c r="A16">
        <v>0</v>
      </c>
      <c r="R16" t="s">
        <v>32</v>
      </c>
      <c r="AI16" t="s">
        <v>39</v>
      </c>
      <c r="AZ16" t="s">
        <v>48</v>
      </c>
    </row>
    <row r="17" spans="1:52">
      <c r="A17">
        <v>0</v>
      </c>
      <c r="R17" t="s">
        <v>32</v>
      </c>
      <c r="AI17" t="s">
        <v>41</v>
      </c>
      <c r="AZ17" t="s">
        <v>47</v>
      </c>
    </row>
    <row r="18" spans="1:52">
      <c r="A18">
        <v>0</v>
      </c>
      <c r="R18" t="s">
        <v>32</v>
      </c>
      <c r="AI18" t="s">
        <v>39</v>
      </c>
      <c r="AZ18" t="s">
        <v>47</v>
      </c>
    </row>
    <row r="19" spans="1:52">
      <c r="A19">
        <v>0</v>
      </c>
      <c r="R19" t="s">
        <v>32</v>
      </c>
      <c r="AI19" t="s">
        <v>41</v>
      </c>
      <c r="AZ19" t="s">
        <v>48</v>
      </c>
    </row>
    <row r="20" spans="1:52">
      <c r="A20">
        <v>3</v>
      </c>
      <c r="R20" t="s">
        <v>32</v>
      </c>
      <c r="AI20" t="s">
        <v>40</v>
      </c>
      <c r="AZ20" t="s">
        <v>47</v>
      </c>
    </row>
    <row r="21" spans="1:52">
      <c r="A21">
        <v>1</v>
      </c>
      <c r="R21" t="s">
        <v>34</v>
      </c>
      <c r="AI21" t="s">
        <v>39</v>
      </c>
      <c r="AZ21" t="s">
        <v>47</v>
      </c>
    </row>
    <row r="22" spans="1:52">
      <c r="A22">
        <v>0</v>
      </c>
      <c r="R22" t="s">
        <v>32</v>
      </c>
      <c r="AI22" t="s">
        <v>40</v>
      </c>
      <c r="AZ22" t="s">
        <v>48</v>
      </c>
    </row>
    <row r="23" spans="1:52">
      <c r="A23">
        <v>1</v>
      </c>
      <c r="R23" t="s">
        <v>34</v>
      </c>
      <c r="AI23" t="s">
        <v>42</v>
      </c>
      <c r="AZ23" t="s">
        <v>47</v>
      </c>
    </row>
    <row r="24" spans="1:52">
      <c r="A24">
        <v>2</v>
      </c>
      <c r="R24" t="s">
        <v>32</v>
      </c>
      <c r="AI24" t="s">
        <v>44</v>
      </c>
      <c r="AZ24" t="s">
        <v>47</v>
      </c>
    </row>
    <row r="25" spans="1:52">
      <c r="A25">
        <v>3</v>
      </c>
      <c r="R25" t="s">
        <v>32</v>
      </c>
      <c r="AI25" t="s">
        <v>39</v>
      </c>
      <c r="AZ25" t="s">
        <v>47</v>
      </c>
    </row>
    <row r="26" spans="1:52">
      <c r="A26">
        <v>1</v>
      </c>
      <c r="R26" t="s">
        <v>32</v>
      </c>
      <c r="AI26" t="s">
        <v>43</v>
      </c>
      <c r="AZ26" t="s">
        <v>47</v>
      </c>
    </row>
    <row r="27" spans="1:52">
      <c r="A27">
        <v>2</v>
      </c>
      <c r="R27" t="s">
        <v>32</v>
      </c>
      <c r="AI27" t="s">
        <v>43</v>
      </c>
      <c r="AZ27" t="s">
        <v>48</v>
      </c>
    </row>
    <row r="28" spans="1:52">
      <c r="A28">
        <v>2</v>
      </c>
      <c r="R28" t="s">
        <v>32</v>
      </c>
      <c r="AI28" t="s">
        <v>39</v>
      </c>
      <c r="AZ28" t="s">
        <v>47</v>
      </c>
    </row>
    <row r="29" spans="1:52">
      <c r="A29">
        <v>2</v>
      </c>
      <c r="R29" t="s">
        <v>32</v>
      </c>
      <c r="AI29" t="s">
        <v>41</v>
      </c>
      <c r="AZ29" t="s">
        <v>48</v>
      </c>
    </row>
    <row r="30" spans="1:52">
      <c r="A30">
        <v>1</v>
      </c>
      <c r="R30" t="s">
        <v>32</v>
      </c>
      <c r="AI30" t="s">
        <v>42</v>
      </c>
      <c r="AZ30" t="s">
        <v>47</v>
      </c>
    </row>
    <row r="31" spans="1:52">
      <c r="A31">
        <v>3</v>
      </c>
      <c r="R31" t="s">
        <v>32</v>
      </c>
      <c r="AI31" t="s">
        <v>43</v>
      </c>
      <c r="AZ31" t="s">
        <v>47</v>
      </c>
    </row>
    <row r="32" spans="1:52">
      <c r="A32">
        <v>6</v>
      </c>
      <c r="R32" t="s">
        <v>32</v>
      </c>
      <c r="AI32" t="s">
        <v>40</v>
      </c>
      <c r="AZ32" t="s">
        <v>48</v>
      </c>
    </row>
    <row r="33" spans="1:52">
      <c r="A33">
        <v>0</v>
      </c>
      <c r="R33" t="s">
        <v>35</v>
      </c>
      <c r="AI33" t="s">
        <v>40</v>
      </c>
      <c r="AZ33" t="s">
        <v>47</v>
      </c>
    </row>
    <row r="34" spans="1:52">
      <c r="A34">
        <v>2</v>
      </c>
      <c r="R34" t="s">
        <v>32</v>
      </c>
      <c r="AI34" t="s">
        <v>43</v>
      </c>
      <c r="AZ34" t="s">
        <v>47</v>
      </c>
    </row>
    <row r="35" spans="1:52">
      <c r="A35">
        <v>0</v>
      </c>
      <c r="R35" t="s">
        <v>32</v>
      </c>
      <c r="AI35" t="s">
        <v>40</v>
      </c>
      <c r="AZ35" t="s">
        <v>47</v>
      </c>
    </row>
    <row r="36" spans="1:52">
      <c r="A36">
        <v>1</v>
      </c>
      <c r="R36" t="s">
        <v>32</v>
      </c>
      <c r="AI36" t="s">
        <v>41</v>
      </c>
      <c r="AZ36" t="s">
        <v>48</v>
      </c>
    </row>
    <row r="37" spans="1:52">
      <c r="A37">
        <v>2</v>
      </c>
      <c r="R37" t="s">
        <v>32</v>
      </c>
      <c r="AI37" t="s">
        <v>41</v>
      </c>
      <c r="AZ37" t="s">
        <v>48</v>
      </c>
    </row>
    <row r="38" spans="1:52">
      <c r="A38">
        <v>2</v>
      </c>
      <c r="R38" t="s">
        <v>32</v>
      </c>
      <c r="AI38" t="s">
        <v>40</v>
      </c>
      <c r="AZ38" t="s">
        <v>47</v>
      </c>
    </row>
    <row r="39" spans="1:52">
      <c r="A39">
        <v>1</v>
      </c>
      <c r="R39" t="s">
        <v>32</v>
      </c>
      <c r="AI39" t="s">
        <v>44</v>
      </c>
      <c r="AZ39" t="s">
        <v>48</v>
      </c>
    </row>
    <row r="40" spans="1:52">
      <c r="A40">
        <v>0</v>
      </c>
      <c r="R40" t="s">
        <v>32</v>
      </c>
      <c r="AI40" t="s">
        <v>39</v>
      </c>
      <c r="AZ40" t="s">
        <v>50</v>
      </c>
    </row>
    <row r="41" spans="1:52">
      <c r="A41">
        <v>0</v>
      </c>
      <c r="R41" t="s">
        <v>32</v>
      </c>
      <c r="AI41" t="s">
        <v>39</v>
      </c>
      <c r="AZ41" t="s">
        <v>47</v>
      </c>
    </row>
    <row r="42" spans="1:52">
      <c r="A42">
        <v>2</v>
      </c>
      <c r="R42" t="s">
        <v>32</v>
      </c>
      <c r="AI42" t="s">
        <v>41</v>
      </c>
      <c r="AZ42" t="s">
        <v>48</v>
      </c>
    </row>
    <row r="43" spans="1:52">
      <c r="A43">
        <v>3</v>
      </c>
      <c r="R43" t="s">
        <v>32</v>
      </c>
      <c r="AI43" t="s">
        <v>39</v>
      </c>
      <c r="AZ43" t="s">
        <v>47</v>
      </c>
    </row>
    <row r="44" spans="1:52">
      <c r="A44">
        <v>3</v>
      </c>
      <c r="R44" t="s">
        <v>32</v>
      </c>
      <c r="AI44" t="s">
        <v>43</v>
      </c>
      <c r="AZ44" t="s">
        <v>49</v>
      </c>
    </row>
    <row r="45" spans="1:52">
      <c r="A45">
        <v>2</v>
      </c>
      <c r="R45" t="s">
        <v>32</v>
      </c>
      <c r="AI45" t="s">
        <v>40</v>
      </c>
      <c r="AZ45" t="s">
        <v>49</v>
      </c>
    </row>
    <row r="46" spans="1:52">
      <c r="A46">
        <v>2</v>
      </c>
      <c r="R46" t="s">
        <v>32</v>
      </c>
      <c r="AI46" t="s">
        <v>42</v>
      </c>
      <c r="AZ46" t="s">
        <v>47</v>
      </c>
    </row>
    <row r="47" spans="1:52">
      <c r="A47">
        <v>1</v>
      </c>
      <c r="R47" t="s">
        <v>32</v>
      </c>
      <c r="AI47" t="s">
        <v>44</v>
      </c>
      <c r="AZ47" t="s">
        <v>48</v>
      </c>
    </row>
    <row r="48" spans="1:52">
      <c r="A48">
        <v>1</v>
      </c>
      <c r="R48" t="s">
        <v>34</v>
      </c>
      <c r="AI48" t="s">
        <v>39</v>
      </c>
      <c r="AZ48" t="s">
        <v>47</v>
      </c>
    </row>
    <row r="49" spans="1:52">
      <c r="A49">
        <v>1</v>
      </c>
      <c r="R49" t="s">
        <v>32</v>
      </c>
      <c r="AI49" t="s">
        <v>40</v>
      </c>
      <c r="AZ49" t="s">
        <v>48</v>
      </c>
    </row>
    <row r="50" spans="1:52">
      <c r="A50">
        <v>1</v>
      </c>
      <c r="R50" t="s">
        <v>32</v>
      </c>
      <c r="AI50" t="s">
        <v>41</v>
      </c>
      <c r="AZ50" t="s">
        <v>48</v>
      </c>
    </row>
    <row r="51" spans="1:52">
      <c r="A51">
        <v>6</v>
      </c>
      <c r="R51" t="s">
        <v>32</v>
      </c>
      <c r="AI51" t="s">
        <v>39</v>
      </c>
      <c r="AZ51" t="s">
        <v>48</v>
      </c>
    </row>
    <row r="52" spans="1:52">
      <c r="A52">
        <v>2</v>
      </c>
      <c r="R52" t="s">
        <v>32</v>
      </c>
      <c r="AI52" t="s">
        <v>39</v>
      </c>
      <c r="AZ52" t="s">
        <v>47</v>
      </c>
    </row>
    <row r="53" spans="1:52">
      <c r="A53">
        <v>2</v>
      </c>
      <c r="R53" t="s">
        <v>32</v>
      </c>
      <c r="AI53" t="s">
        <v>40</v>
      </c>
      <c r="AZ53" t="s">
        <v>47</v>
      </c>
    </row>
    <row r="54" spans="1:52">
      <c r="A54">
        <v>1</v>
      </c>
      <c r="R54" t="s">
        <v>32</v>
      </c>
      <c r="AI54" t="s">
        <v>39</v>
      </c>
      <c r="AZ54" t="s">
        <v>49</v>
      </c>
    </row>
    <row r="55" spans="1:52">
      <c r="A55">
        <v>2</v>
      </c>
      <c r="R55" t="s">
        <v>32</v>
      </c>
      <c r="AI55" t="s">
        <v>39</v>
      </c>
      <c r="AZ55" t="s">
        <v>49</v>
      </c>
    </row>
    <row r="56" spans="1:52">
      <c r="A56">
        <v>1</v>
      </c>
      <c r="R56" t="s">
        <v>33</v>
      </c>
      <c r="AI56" t="s">
        <v>44</v>
      </c>
      <c r="AZ56" t="s">
        <v>47</v>
      </c>
    </row>
    <row r="57" spans="1:52">
      <c r="A57">
        <v>1</v>
      </c>
      <c r="R57" t="s">
        <v>35</v>
      </c>
      <c r="AI57" t="s">
        <v>41</v>
      </c>
      <c r="AZ57" t="s">
        <v>48</v>
      </c>
    </row>
    <row r="58" spans="1:52">
      <c r="A58">
        <v>1</v>
      </c>
      <c r="R58" t="s">
        <v>32</v>
      </c>
      <c r="AI58" t="s">
        <v>41</v>
      </c>
      <c r="AZ58" t="s">
        <v>47</v>
      </c>
    </row>
    <row r="59" spans="1:52">
      <c r="A59">
        <v>6</v>
      </c>
      <c r="R59" t="s">
        <v>35</v>
      </c>
      <c r="AI59" t="s">
        <v>43</v>
      </c>
      <c r="AZ59" t="s">
        <v>47</v>
      </c>
    </row>
    <row r="60" spans="1:52">
      <c r="A60">
        <v>2</v>
      </c>
      <c r="R60" t="s">
        <v>32</v>
      </c>
      <c r="AI60" t="s">
        <v>39</v>
      </c>
      <c r="AZ60" t="s">
        <v>49</v>
      </c>
    </row>
    <row r="61" spans="1:52">
      <c r="A61">
        <v>0</v>
      </c>
      <c r="R61" t="s">
        <v>32</v>
      </c>
      <c r="AI61" t="s">
        <v>41</v>
      </c>
      <c r="AZ61" t="s">
        <v>47</v>
      </c>
    </row>
    <row r="62" spans="1:52">
      <c r="A62">
        <v>5</v>
      </c>
      <c r="R62" t="s">
        <v>35</v>
      </c>
      <c r="AI62" t="s">
        <v>40</v>
      </c>
      <c r="AZ62" t="s">
        <v>47</v>
      </c>
    </row>
    <row r="63" spans="1:52">
      <c r="A63">
        <v>1</v>
      </c>
      <c r="R63" t="s">
        <v>32</v>
      </c>
      <c r="AI63" t="s">
        <v>39</v>
      </c>
      <c r="AZ63" t="s">
        <v>47</v>
      </c>
    </row>
    <row r="64" spans="1:52">
      <c r="A64">
        <v>3</v>
      </c>
      <c r="R64" t="s">
        <v>32</v>
      </c>
      <c r="AI64" t="s">
        <v>40</v>
      </c>
      <c r="AZ64" t="s">
        <v>47</v>
      </c>
    </row>
    <row r="65" spans="1:52">
      <c r="A65">
        <v>0</v>
      </c>
      <c r="R65" t="s">
        <v>32</v>
      </c>
      <c r="AI65" t="s">
        <v>44</v>
      </c>
      <c r="AZ65" t="s">
        <v>47</v>
      </c>
    </row>
    <row r="66" spans="1:52">
      <c r="A66">
        <v>2</v>
      </c>
      <c r="R66" t="s">
        <v>32</v>
      </c>
      <c r="AI66" t="s">
        <v>41</v>
      </c>
      <c r="AZ66" t="s">
        <v>48</v>
      </c>
    </row>
    <row r="67" spans="1:52">
      <c r="A67">
        <v>1</v>
      </c>
      <c r="R67" t="s">
        <v>34</v>
      </c>
      <c r="AI67" t="s">
        <v>43</v>
      </c>
      <c r="AZ67" t="s">
        <v>48</v>
      </c>
    </row>
    <row r="68" spans="1:52">
      <c r="A68">
        <v>2</v>
      </c>
      <c r="R68" t="s">
        <v>32</v>
      </c>
      <c r="AI68" t="s">
        <v>39</v>
      </c>
      <c r="AZ68" t="s">
        <v>49</v>
      </c>
    </row>
    <row r="69" spans="1:52">
      <c r="A69">
        <v>0</v>
      </c>
      <c r="R69" t="s">
        <v>32</v>
      </c>
      <c r="AI69" t="s">
        <v>41</v>
      </c>
      <c r="AZ69" t="s">
        <v>47</v>
      </c>
    </row>
    <row r="70" spans="1:52">
      <c r="A70">
        <v>1</v>
      </c>
      <c r="R70" t="s">
        <v>32</v>
      </c>
      <c r="AI70" t="s">
        <v>39</v>
      </c>
      <c r="AZ70" t="s">
        <v>49</v>
      </c>
    </row>
    <row r="71" spans="1:52">
      <c r="A71">
        <v>0</v>
      </c>
      <c r="R71" t="s">
        <v>32</v>
      </c>
      <c r="AI71" t="s">
        <v>39</v>
      </c>
      <c r="AZ71" t="s">
        <v>47</v>
      </c>
    </row>
    <row r="72" spans="1:52">
      <c r="A72">
        <v>2</v>
      </c>
      <c r="R72" t="s">
        <v>32</v>
      </c>
      <c r="AI72" t="s">
        <v>45</v>
      </c>
      <c r="AZ72" t="s">
        <v>48</v>
      </c>
    </row>
    <row r="73" spans="1:52">
      <c r="A73">
        <v>1</v>
      </c>
      <c r="R73" t="s">
        <v>32</v>
      </c>
      <c r="AI73" t="s">
        <v>41</v>
      </c>
      <c r="AZ73" t="s">
        <v>47</v>
      </c>
    </row>
    <row r="74" spans="1:52">
      <c r="A74">
        <v>1</v>
      </c>
      <c r="R74" t="s">
        <v>32</v>
      </c>
      <c r="AI74" t="s">
        <v>39</v>
      </c>
      <c r="AZ74" t="s">
        <v>48</v>
      </c>
    </row>
    <row r="75" spans="1:52">
      <c r="A75">
        <v>2</v>
      </c>
      <c r="R75" t="s">
        <v>32</v>
      </c>
      <c r="AI75" t="s">
        <v>40</v>
      </c>
      <c r="AZ75" t="s">
        <v>47</v>
      </c>
    </row>
    <row r="76" spans="1:52">
      <c r="A76">
        <v>3</v>
      </c>
      <c r="R76" t="s">
        <v>32</v>
      </c>
      <c r="AI76" t="s">
        <v>39</v>
      </c>
      <c r="AZ76" t="s">
        <v>49</v>
      </c>
    </row>
    <row r="77" spans="1:52">
      <c r="A77">
        <v>2</v>
      </c>
      <c r="R77" t="s">
        <v>32</v>
      </c>
      <c r="AI77" t="s">
        <v>44</v>
      </c>
      <c r="AZ77" t="s">
        <v>47</v>
      </c>
    </row>
    <row r="78" spans="1:52">
      <c r="A78">
        <v>2</v>
      </c>
      <c r="R78" t="s">
        <v>32</v>
      </c>
      <c r="AI78" t="s">
        <v>41</v>
      </c>
      <c r="AZ78" t="s">
        <v>49</v>
      </c>
    </row>
    <row r="79" spans="1:52">
      <c r="A79">
        <v>2</v>
      </c>
      <c r="R79" t="s">
        <v>33</v>
      </c>
      <c r="AI79" t="s">
        <v>39</v>
      </c>
      <c r="AZ79" t="s">
        <v>49</v>
      </c>
    </row>
    <row r="80" spans="1:52">
      <c r="A80">
        <v>3</v>
      </c>
      <c r="R80" t="s">
        <v>34</v>
      </c>
      <c r="AI80" t="s">
        <v>41</v>
      </c>
      <c r="AZ80" t="s">
        <v>47</v>
      </c>
    </row>
    <row r="81" spans="1:52">
      <c r="A81">
        <v>1</v>
      </c>
      <c r="R81" t="s">
        <v>32</v>
      </c>
      <c r="AI81" t="s">
        <v>43</v>
      </c>
      <c r="AZ81" t="s">
        <v>49</v>
      </c>
    </row>
    <row r="82" spans="1:52">
      <c r="A82">
        <v>5</v>
      </c>
      <c r="R82" t="s">
        <v>36</v>
      </c>
      <c r="AI82" t="s">
        <v>45</v>
      </c>
      <c r="AZ82" t="s">
        <v>50</v>
      </c>
    </row>
    <row r="83" spans="1:52">
      <c r="A83">
        <v>2</v>
      </c>
      <c r="R83" t="s">
        <v>32</v>
      </c>
      <c r="AI83" t="s">
        <v>43</v>
      </c>
      <c r="AZ83" t="s">
        <v>48</v>
      </c>
    </row>
    <row r="84" spans="1:52">
      <c r="A84">
        <v>2</v>
      </c>
      <c r="R84" t="s">
        <v>32</v>
      </c>
      <c r="AI84" t="s">
        <v>45</v>
      </c>
      <c r="AZ84" t="s">
        <v>48</v>
      </c>
    </row>
    <row r="85" spans="1:52">
      <c r="A85">
        <v>1</v>
      </c>
      <c r="R85" t="s">
        <v>32</v>
      </c>
      <c r="AI85" t="s">
        <v>44</v>
      </c>
      <c r="AZ85" t="s">
        <v>47</v>
      </c>
    </row>
    <row r="86" spans="1:52">
      <c r="A86">
        <v>1</v>
      </c>
      <c r="R86" t="s">
        <v>32</v>
      </c>
      <c r="AI86" t="s">
        <v>41</v>
      </c>
      <c r="AZ86" t="s">
        <v>47</v>
      </c>
    </row>
    <row r="87" spans="1:52">
      <c r="A87">
        <v>2</v>
      </c>
      <c r="R87" t="s">
        <v>32</v>
      </c>
      <c r="AI87" t="s">
        <v>40</v>
      </c>
      <c r="AZ87" t="s">
        <v>49</v>
      </c>
    </row>
    <row r="88" spans="1:52">
      <c r="A88">
        <v>3</v>
      </c>
      <c r="R88" t="s">
        <v>32</v>
      </c>
      <c r="AI88" t="s">
        <v>41</v>
      </c>
      <c r="AZ88" t="s">
        <v>47</v>
      </c>
    </row>
    <row r="89" spans="1:52">
      <c r="A89">
        <v>3</v>
      </c>
      <c r="R89" t="s">
        <v>32</v>
      </c>
      <c r="AI89" t="s">
        <v>39</v>
      </c>
      <c r="AZ89" t="s">
        <v>47</v>
      </c>
    </row>
    <row r="90" spans="1:52">
      <c r="A90">
        <v>2</v>
      </c>
      <c r="R90" t="s">
        <v>32</v>
      </c>
      <c r="AI90" t="s">
        <v>42</v>
      </c>
      <c r="AZ90" t="s">
        <v>48</v>
      </c>
    </row>
    <row r="91" spans="1:52">
      <c r="A91">
        <v>1</v>
      </c>
      <c r="R91" t="s">
        <v>32</v>
      </c>
      <c r="AI91" t="s">
        <v>41</v>
      </c>
      <c r="AZ91" t="s">
        <v>48</v>
      </c>
    </row>
    <row r="92" spans="1:52">
      <c r="A92">
        <v>1</v>
      </c>
      <c r="R92" t="s">
        <v>32</v>
      </c>
      <c r="AI92" t="s">
        <v>40</v>
      </c>
      <c r="AZ92" t="s">
        <v>47</v>
      </c>
    </row>
    <row r="93" spans="1:52">
      <c r="A93">
        <v>1</v>
      </c>
      <c r="R93" t="s">
        <v>32</v>
      </c>
      <c r="AI93" t="s">
        <v>44</v>
      </c>
      <c r="AZ93" t="s">
        <v>47</v>
      </c>
    </row>
    <row r="94" spans="1:52">
      <c r="A94">
        <v>2</v>
      </c>
      <c r="R94" t="s">
        <v>32</v>
      </c>
      <c r="AI94" t="s">
        <v>40</v>
      </c>
      <c r="AZ94" t="s">
        <v>48</v>
      </c>
    </row>
    <row r="95" spans="1:52">
      <c r="A95">
        <v>1</v>
      </c>
      <c r="R95" t="s">
        <v>32</v>
      </c>
      <c r="AI95" t="s">
        <v>43</v>
      </c>
      <c r="AZ95" t="s">
        <v>49</v>
      </c>
    </row>
    <row r="96" spans="1:52">
      <c r="A96">
        <v>1</v>
      </c>
      <c r="R96" t="s">
        <v>32</v>
      </c>
      <c r="AI96" t="s">
        <v>40</v>
      </c>
      <c r="AZ96" t="s">
        <v>47</v>
      </c>
    </row>
    <row r="97" spans="1:52">
      <c r="A97">
        <v>1</v>
      </c>
      <c r="R97" t="s">
        <v>36</v>
      </c>
      <c r="AI97" t="s">
        <v>39</v>
      </c>
      <c r="AZ97" t="s">
        <v>47</v>
      </c>
    </row>
    <row r="98" spans="1:52">
      <c r="A98">
        <v>3</v>
      </c>
      <c r="R98" t="s">
        <v>32</v>
      </c>
      <c r="AI98" t="s">
        <v>40</v>
      </c>
      <c r="AZ98" t="s">
        <v>47</v>
      </c>
    </row>
    <row r="99" spans="1:52">
      <c r="A99">
        <v>1</v>
      </c>
      <c r="R99" t="s">
        <v>32</v>
      </c>
      <c r="AI99" t="s">
        <v>44</v>
      </c>
      <c r="AZ99" t="s">
        <v>47</v>
      </c>
    </row>
    <row r="100" spans="1:52">
      <c r="A100">
        <v>0</v>
      </c>
      <c r="R100" t="s">
        <v>32</v>
      </c>
      <c r="AI100" t="s">
        <v>40</v>
      </c>
      <c r="AZ100" t="s">
        <v>49</v>
      </c>
    </row>
    <row r="101" spans="1:52">
      <c r="A101">
        <v>1</v>
      </c>
      <c r="R101" t="s">
        <v>32</v>
      </c>
      <c r="AI101" t="s">
        <v>43</v>
      </c>
      <c r="AZ101" t="s">
        <v>47</v>
      </c>
    </row>
    <row r="102" spans="1:52">
      <c r="A102">
        <v>1</v>
      </c>
      <c r="R102" t="s">
        <v>32</v>
      </c>
      <c r="AI102" t="s">
        <v>39</v>
      </c>
      <c r="AZ102" t="s">
        <v>48</v>
      </c>
    </row>
    <row r="103" spans="1:52">
      <c r="A103">
        <v>2</v>
      </c>
      <c r="R103" t="s">
        <v>32</v>
      </c>
      <c r="AI103" t="s">
        <v>39</v>
      </c>
      <c r="AZ103" t="s">
        <v>47</v>
      </c>
    </row>
    <row r="104" spans="1:52">
      <c r="A104">
        <v>1</v>
      </c>
      <c r="R104" t="s">
        <v>32</v>
      </c>
      <c r="AI104" t="s">
        <v>41</v>
      </c>
      <c r="AZ104" t="s">
        <v>47</v>
      </c>
    </row>
    <row r="105" spans="1:52">
      <c r="A105">
        <v>1</v>
      </c>
      <c r="R105" t="s">
        <v>32</v>
      </c>
      <c r="AI105" t="s">
        <v>43</v>
      </c>
      <c r="AZ105" t="s">
        <v>48</v>
      </c>
    </row>
    <row r="106" spans="1:52">
      <c r="A106">
        <v>1</v>
      </c>
      <c r="R106" t="s">
        <v>36</v>
      </c>
      <c r="AI106" t="s">
        <v>41</v>
      </c>
      <c r="AZ106" t="s">
        <v>49</v>
      </c>
    </row>
    <row r="107" spans="1:52">
      <c r="A107">
        <v>2</v>
      </c>
      <c r="R107" t="s">
        <v>32</v>
      </c>
      <c r="AI107" t="s">
        <v>44</v>
      </c>
      <c r="AZ107" t="s">
        <v>49</v>
      </c>
    </row>
    <row r="108" spans="1:52">
      <c r="A108">
        <v>1</v>
      </c>
      <c r="R108" t="s">
        <v>35</v>
      </c>
      <c r="AI108" t="s">
        <v>44</v>
      </c>
      <c r="AZ108" t="s">
        <v>47</v>
      </c>
    </row>
    <row r="109" spans="1:52">
      <c r="A109">
        <v>2</v>
      </c>
      <c r="R109" t="s">
        <v>32</v>
      </c>
      <c r="AI109" t="s">
        <v>40</v>
      </c>
      <c r="AZ109" t="s">
        <v>48</v>
      </c>
    </row>
    <row r="110" spans="1:52">
      <c r="A110">
        <v>0</v>
      </c>
      <c r="R110" t="s">
        <v>32</v>
      </c>
      <c r="AI110" t="s">
        <v>39</v>
      </c>
      <c r="AZ110" t="s">
        <v>47</v>
      </c>
    </row>
    <row r="111" spans="1:52">
      <c r="A111">
        <v>2</v>
      </c>
      <c r="R111" t="s">
        <v>32</v>
      </c>
      <c r="AI111" t="s">
        <v>39</v>
      </c>
      <c r="AZ111" t="s">
        <v>47</v>
      </c>
    </row>
    <row r="112" spans="1:52">
      <c r="A112">
        <v>2</v>
      </c>
      <c r="R112" t="s">
        <v>32</v>
      </c>
      <c r="AI112" t="s">
        <v>39</v>
      </c>
      <c r="AZ112" t="s">
        <v>48</v>
      </c>
    </row>
    <row r="113" spans="1:52">
      <c r="A113">
        <v>1</v>
      </c>
      <c r="R113" t="s">
        <v>35</v>
      </c>
      <c r="AI113" t="s">
        <v>44</v>
      </c>
      <c r="AZ113" t="s">
        <v>47</v>
      </c>
    </row>
    <row r="114" spans="1:52">
      <c r="A114">
        <v>2</v>
      </c>
      <c r="R114" t="s">
        <v>32</v>
      </c>
      <c r="AI114" t="s">
        <v>41</v>
      </c>
      <c r="AZ114" t="s">
        <v>47</v>
      </c>
    </row>
    <row r="115" spans="1:52">
      <c r="A115">
        <v>0</v>
      </c>
      <c r="R115" t="s">
        <v>34</v>
      </c>
      <c r="AI115" t="s">
        <v>39</v>
      </c>
      <c r="AZ115" t="s">
        <v>48</v>
      </c>
    </row>
    <row r="116" spans="1:52">
      <c r="A116">
        <v>2</v>
      </c>
      <c r="R116" t="s">
        <v>32</v>
      </c>
      <c r="AI116" t="s">
        <v>41</v>
      </c>
      <c r="AZ116" t="s">
        <v>48</v>
      </c>
    </row>
    <row r="117" spans="1:52">
      <c r="A117">
        <v>6</v>
      </c>
      <c r="R117" t="s">
        <v>32</v>
      </c>
      <c r="AI117" t="s">
        <v>39</v>
      </c>
      <c r="AZ117" t="s">
        <v>48</v>
      </c>
    </row>
    <row r="118" spans="1:52">
      <c r="A118">
        <v>0</v>
      </c>
      <c r="R118" t="s">
        <v>34</v>
      </c>
      <c r="AI118" t="s">
        <v>42</v>
      </c>
      <c r="AZ118" t="s">
        <v>48</v>
      </c>
    </row>
    <row r="119" spans="1:52">
      <c r="A119">
        <v>0</v>
      </c>
      <c r="R119" t="s">
        <v>32</v>
      </c>
      <c r="AI119" t="s">
        <v>44</v>
      </c>
      <c r="AZ119" t="s">
        <v>47</v>
      </c>
    </row>
    <row r="120" spans="1:52">
      <c r="A120">
        <v>2</v>
      </c>
      <c r="R120" t="s">
        <v>32</v>
      </c>
      <c r="AI120" t="s">
        <v>44</v>
      </c>
      <c r="AZ120" t="s">
        <v>49</v>
      </c>
    </row>
    <row r="121" spans="1:52">
      <c r="A121">
        <v>2</v>
      </c>
      <c r="R121" t="s">
        <v>32</v>
      </c>
      <c r="AI121" t="s">
        <v>41</v>
      </c>
      <c r="AZ121" t="s">
        <v>47</v>
      </c>
    </row>
    <row r="122" spans="1:52">
      <c r="A122">
        <v>1</v>
      </c>
      <c r="R122" t="s">
        <v>32</v>
      </c>
      <c r="AI122" t="s">
        <v>40</v>
      </c>
      <c r="AZ122" t="s">
        <v>47</v>
      </c>
    </row>
    <row r="123" spans="1:52">
      <c r="A123">
        <v>1</v>
      </c>
      <c r="R123" t="s">
        <v>34</v>
      </c>
      <c r="AI123" t="s">
        <v>39</v>
      </c>
      <c r="AZ123" t="s">
        <v>48</v>
      </c>
    </row>
    <row r="124" spans="1:52">
      <c r="A124">
        <v>1</v>
      </c>
      <c r="R124" t="s">
        <v>32</v>
      </c>
      <c r="AI124" t="s">
        <v>43</v>
      </c>
      <c r="AZ124" t="s">
        <v>47</v>
      </c>
    </row>
    <row r="125" spans="1:52">
      <c r="A125">
        <v>6</v>
      </c>
      <c r="R125" t="s">
        <v>32</v>
      </c>
      <c r="AI125" t="s">
        <v>39</v>
      </c>
      <c r="AZ125" t="s">
        <v>47</v>
      </c>
    </row>
    <row r="126" spans="1:52">
      <c r="A126">
        <v>5</v>
      </c>
      <c r="R126" t="s">
        <v>35</v>
      </c>
      <c r="AI126" t="s">
        <v>44</v>
      </c>
      <c r="AZ126" t="s">
        <v>49</v>
      </c>
    </row>
    <row r="127" spans="1:52">
      <c r="A127">
        <v>0</v>
      </c>
      <c r="R127" t="s">
        <v>35</v>
      </c>
      <c r="AI127" t="s">
        <v>42</v>
      </c>
      <c r="AZ127" t="s">
        <v>47</v>
      </c>
    </row>
    <row r="128" spans="1:52">
      <c r="A128">
        <v>0</v>
      </c>
      <c r="R128" t="s">
        <v>34</v>
      </c>
      <c r="AI128" t="s">
        <v>40</v>
      </c>
      <c r="AZ128" t="s">
        <v>47</v>
      </c>
    </row>
    <row r="129" spans="1:52">
      <c r="A129">
        <v>0</v>
      </c>
      <c r="R129" t="s">
        <v>32</v>
      </c>
      <c r="AI129" t="s">
        <v>43</v>
      </c>
      <c r="AZ129" t="s">
        <v>48</v>
      </c>
    </row>
    <row r="130" spans="1:52">
      <c r="A130">
        <v>2</v>
      </c>
      <c r="R130" t="s">
        <v>33</v>
      </c>
      <c r="AI130" t="s">
        <v>40</v>
      </c>
      <c r="AZ130" t="s">
        <v>49</v>
      </c>
    </row>
    <row r="131" spans="1:52">
      <c r="A131">
        <v>1</v>
      </c>
      <c r="R131" t="s">
        <v>34</v>
      </c>
      <c r="AI131" t="s">
        <v>40</v>
      </c>
      <c r="AZ131" t="s">
        <v>47</v>
      </c>
    </row>
    <row r="132" spans="1:52">
      <c r="A132">
        <v>1</v>
      </c>
      <c r="R132" t="s">
        <v>32</v>
      </c>
      <c r="AI132" t="s">
        <v>40</v>
      </c>
      <c r="AZ132" t="s">
        <v>48</v>
      </c>
    </row>
    <row r="133" spans="1:52">
      <c r="A133">
        <v>0</v>
      </c>
      <c r="R133" t="s">
        <v>34</v>
      </c>
      <c r="AI133" t="s">
        <v>41</v>
      </c>
      <c r="AZ133" t="s">
        <v>47</v>
      </c>
    </row>
    <row r="134" spans="1:52">
      <c r="A134">
        <v>5</v>
      </c>
      <c r="R134" t="s">
        <v>34</v>
      </c>
      <c r="AI134" t="s">
        <v>43</v>
      </c>
      <c r="AZ134" t="s">
        <v>47</v>
      </c>
    </row>
    <row r="135" spans="1:52">
      <c r="A135">
        <v>3</v>
      </c>
      <c r="R135" t="s">
        <v>32</v>
      </c>
      <c r="AI135" t="s">
        <v>42</v>
      </c>
      <c r="AZ135" t="s">
        <v>49</v>
      </c>
    </row>
    <row r="136" spans="1:52">
      <c r="A136">
        <v>3</v>
      </c>
      <c r="R136" t="s">
        <v>35</v>
      </c>
      <c r="AI136" t="s">
        <v>40</v>
      </c>
      <c r="AZ136" t="s">
        <v>49</v>
      </c>
    </row>
    <row r="137" spans="1:52">
      <c r="A137">
        <v>2</v>
      </c>
      <c r="R137" t="s">
        <v>32</v>
      </c>
      <c r="AI137" t="s">
        <v>43</v>
      </c>
      <c r="AZ137" t="s">
        <v>47</v>
      </c>
    </row>
    <row r="138" spans="1:52">
      <c r="A138">
        <v>0</v>
      </c>
      <c r="R138" t="s">
        <v>32</v>
      </c>
      <c r="AI138" t="s">
        <v>41</v>
      </c>
      <c r="AZ138" t="s">
        <v>47</v>
      </c>
    </row>
    <row r="139" spans="1:52">
      <c r="A139">
        <v>0</v>
      </c>
      <c r="R139" t="s">
        <v>32</v>
      </c>
      <c r="AI139" t="s">
        <v>45</v>
      </c>
      <c r="AZ139" t="s">
        <v>47</v>
      </c>
    </row>
    <row r="140" spans="1:52">
      <c r="A140">
        <v>1</v>
      </c>
      <c r="R140" t="s">
        <v>35</v>
      </c>
      <c r="AI140" t="s">
        <v>39</v>
      </c>
      <c r="AZ140" t="s">
        <v>49</v>
      </c>
    </row>
    <row r="141" spans="1:52">
      <c r="A141">
        <v>1</v>
      </c>
      <c r="R141" t="s">
        <v>32</v>
      </c>
      <c r="AI141" t="s">
        <v>42</v>
      </c>
      <c r="AZ141" t="s">
        <v>49</v>
      </c>
    </row>
    <row r="142" spans="1:52">
      <c r="A142">
        <v>1</v>
      </c>
      <c r="R142" t="s">
        <v>32</v>
      </c>
      <c r="AI142" t="s">
        <v>45</v>
      </c>
      <c r="AZ142" t="s">
        <v>47</v>
      </c>
    </row>
    <row r="143" spans="1:52">
      <c r="A143">
        <v>2</v>
      </c>
      <c r="R143" t="s">
        <v>32</v>
      </c>
      <c r="AI143" t="s">
        <v>41</v>
      </c>
      <c r="AZ143" t="s">
        <v>47</v>
      </c>
    </row>
    <row r="144" spans="1:52">
      <c r="A144">
        <v>2</v>
      </c>
      <c r="R144" t="s">
        <v>32</v>
      </c>
      <c r="AI144" t="s">
        <v>40</v>
      </c>
      <c r="AZ144" t="s">
        <v>47</v>
      </c>
    </row>
    <row r="145" spans="1:52">
      <c r="A145">
        <v>2</v>
      </c>
      <c r="R145" t="s">
        <v>32</v>
      </c>
      <c r="AI145" t="s">
        <v>40</v>
      </c>
      <c r="AZ145" t="s">
        <v>47</v>
      </c>
    </row>
    <row r="146" spans="1:52">
      <c r="A146">
        <v>1</v>
      </c>
      <c r="R146" t="s">
        <v>32</v>
      </c>
      <c r="AI146" t="s">
        <v>41</v>
      </c>
      <c r="AZ146" t="s">
        <v>48</v>
      </c>
    </row>
    <row r="147" spans="1:52">
      <c r="A147">
        <v>1</v>
      </c>
      <c r="R147" t="s">
        <v>37</v>
      </c>
      <c r="AI147" t="s">
        <v>40</v>
      </c>
      <c r="AZ147" t="s">
        <v>49</v>
      </c>
    </row>
    <row r="148" spans="1:52">
      <c r="A148">
        <v>0</v>
      </c>
      <c r="R148" t="s">
        <v>32</v>
      </c>
      <c r="AI148" t="s">
        <v>41</v>
      </c>
      <c r="AZ148" t="s">
        <v>47</v>
      </c>
    </row>
    <row r="149" spans="1:52">
      <c r="A149">
        <v>0</v>
      </c>
      <c r="R149" t="s">
        <v>32</v>
      </c>
      <c r="AI149" t="s">
        <v>41</v>
      </c>
      <c r="AZ149" t="s">
        <v>47</v>
      </c>
    </row>
    <row r="150" spans="1:52">
      <c r="A150">
        <v>2</v>
      </c>
      <c r="R150" t="s">
        <v>32</v>
      </c>
      <c r="AI150" t="s">
        <v>43</v>
      </c>
      <c r="AZ1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 Continua</vt:lpstr>
      <vt:lpstr>V Discreta</vt:lpstr>
      <vt:lpstr>V Cualitativa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2024-10-30T07:35:27Z</dcterms:created>
  <dcterms:modified xsi:type="dcterms:W3CDTF">2024-10-30T07:35:27Z</dcterms:modified>
</cp:coreProperties>
</file>