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yansanshang\ultra_database\Data\2_rules\"/>
    </mc:Choice>
  </mc:AlternateContent>
  <xr:revisionPtr revIDLastSave="0" documentId="13_ncr:1_{1A8DC196-652B-4633-9AEF-10C1BA0A12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12" i="1" l="1"/>
  <c r="K3" i="1"/>
  <c r="K4" i="1"/>
  <c r="K5" i="1"/>
  <c r="K9" i="1"/>
  <c r="K6" i="1"/>
  <c r="K24" i="1"/>
  <c r="K26" i="1"/>
  <c r="K7" i="1"/>
  <c r="K8" i="1"/>
  <c r="K11" i="1"/>
  <c r="K10" i="1"/>
  <c r="K21" i="1"/>
  <c r="K15" i="1"/>
  <c r="K19" i="1"/>
  <c r="K13" i="1"/>
  <c r="K14" i="1"/>
  <c r="K17" i="1"/>
  <c r="K16" i="1"/>
  <c r="K18" i="1"/>
  <c r="K27" i="1"/>
  <c r="K40" i="1"/>
  <c r="K20" i="1"/>
  <c r="K23" i="1"/>
  <c r="K28" i="1"/>
  <c r="K25" i="1"/>
  <c r="K22" i="1"/>
  <c r="K35" i="1"/>
  <c r="K37" i="1"/>
  <c r="K29" i="1"/>
  <c r="K30" i="1"/>
  <c r="K32" i="1"/>
  <c r="K33" i="1"/>
  <c r="K34" i="1"/>
  <c r="K31" i="1"/>
  <c r="K38" i="1"/>
  <c r="K36" i="1"/>
  <c r="K39" i="1"/>
  <c r="K42" i="1"/>
  <c r="K43" i="1"/>
  <c r="K44" i="1"/>
  <c r="K41" i="1"/>
  <c r="K2" i="1"/>
</calcChain>
</file>

<file path=xl/sharedStrings.xml><?xml version="1.0" encoding="utf-8"?>
<sst xmlns="http://schemas.openxmlformats.org/spreadsheetml/2006/main" count="354" uniqueCount="228">
  <si>
    <t>Categories_reactions</t>
  </si>
  <si>
    <t>Type_reactions</t>
  </si>
  <si>
    <t>Remark</t>
  </si>
  <si>
    <t>Name_reactions</t>
  </si>
  <si>
    <t>Reactant1</t>
  </si>
  <si>
    <t>Reactant2</t>
  </si>
  <si>
    <t>Disallowed functions</t>
  </si>
  <si>
    <t>Smirks</t>
  </si>
  <si>
    <t>N1</t>
  </si>
  <si>
    <t>N2</t>
  </si>
  <si>
    <t>Products</t>
  </si>
  <si>
    <t>Nsteps</t>
  </si>
  <si>
    <t>Ring formation</t>
  </si>
  <si>
    <t>Coupling reaction</t>
  </si>
  <si>
    <t>Electrophilic reaction</t>
  </si>
  <si>
    <t>Reduction reaction</t>
  </si>
  <si>
    <t>Nucleophilic addition reaction</t>
  </si>
  <si>
    <t>Nucleophilic substitution reaction</t>
  </si>
  <si>
    <t>Ring-formation reaction</t>
  </si>
  <si>
    <t>Cross-coupling reaction</t>
  </si>
  <si>
    <t>Amide</t>
  </si>
  <si>
    <t>Negishi</t>
  </si>
  <si>
    <t>Buchwald</t>
  </si>
  <si>
    <t>Reductive amination</t>
  </si>
  <si>
    <t>Grignard</t>
  </si>
  <si>
    <t>SNAr</t>
  </si>
  <si>
    <t>Triazole</t>
  </si>
  <si>
    <t>Oxadiazole</t>
  </si>
  <si>
    <t>Sulfonamide</t>
  </si>
  <si>
    <t>Williamson‐Ether</t>
  </si>
  <si>
    <t>Mitsunobu</t>
  </si>
  <si>
    <t>Huisgen_Cu</t>
  </si>
  <si>
    <t>Huisgen_Ru</t>
  </si>
  <si>
    <t>Urea</t>
  </si>
  <si>
    <t>Suzuki</t>
  </si>
  <si>
    <t>Sonogashira</t>
  </si>
  <si>
    <t>Heck</t>
  </si>
  <si>
    <t>Thiourea</t>
  </si>
  <si>
    <t>Benzimidazole</t>
  </si>
  <si>
    <t>Benzoxazole_2</t>
  </si>
  <si>
    <t>N-arylation</t>
  </si>
  <si>
    <t>Niementowski_quinazoline</t>
  </si>
  <si>
    <t>Decarboxylative_coupling</t>
  </si>
  <si>
    <t>Stille</t>
  </si>
  <si>
    <t>Pictet_Spengler</t>
  </si>
  <si>
    <t>Benzoxazole_1</t>
  </si>
  <si>
    <t>Indole</t>
  </si>
  <si>
    <t>Benzofuran</t>
  </si>
  <si>
    <t>Fisher_indole</t>
  </si>
  <si>
    <t>Thiazole</t>
  </si>
  <si>
    <t>Benzothiazole</t>
  </si>
  <si>
    <t>Friedlaender_quinoline</t>
  </si>
  <si>
    <t>Phthalazinone</t>
  </si>
  <si>
    <t>Benzothiophene</t>
  </si>
  <si>
    <t>Spirochromanone</t>
  </si>
  <si>
    <t>Piperidine‐indole</t>
  </si>
  <si>
    <t>酰胺缩合</t>
  </si>
  <si>
    <t>卤素化合物与卤素化合物进行偶联的反应</t>
  </si>
  <si>
    <t>芳香卤代化合物与胺的偶联反应</t>
  </si>
  <si>
    <t>还原胺化反应，一种胺的合成反应</t>
  </si>
  <si>
    <t>人名反应（卤代烃和氰生成酮）</t>
  </si>
  <si>
    <t>人名反应（卤代烃和酮生成含羟基的化合物）</t>
  </si>
  <si>
    <t>芳杂环取代反应（无硝基）</t>
  </si>
  <si>
    <t>芳杂环取代反应（邻位硝基）</t>
  </si>
  <si>
    <t>芳杂环取代反应（对位硝基）</t>
  </si>
  <si>
    <t>1,2,4-三氮唑合成（酸酯）</t>
  </si>
  <si>
    <t>噁唑烷二酮合成反应</t>
  </si>
  <si>
    <t>苯磺酰氯鉴别和分离伯、仲、叔胺的反应</t>
  </si>
  <si>
    <t>醇和叔卤代化合物合成醚</t>
  </si>
  <si>
    <t>醇与二甲酰胺发生偶联</t>
  </si>
  <si>
    <t>醇和酚生成相应的醚</t>
  </si>
  <si>
    <t>仲醇和磺酰胺的偶联反应，失去羟基和胺上的氢</t>
  </si>
  <si>
    <t>三唑环生成（连接位点不同）</t>
  </si>
  <si>
    <t>尿素合成</t>
  </si>
  <si>
    <t>芳香环和有机硼化合物之间进行偶联</t>
  </si>
  <si>
    <t>卤代化合物和炔之间的偶联反应</t>
  </si>
  <si>
    <t>单取代乙烯和卤素之间进行的偶联反应</t>
  </si>
  <si>
    <t>三取代烯烃与卤代化合物的偶联反应</t>
  </si>
  <si>
    <t>异硫氰酸酯与胺反应生成硫脲</t>
  </si>
  <si>
    <t>苯并咪唑合成（酸和酯）</t>
  </si>
  <si>
    <t>苯并咪唑合成（醛）</t>
  </si>
  <si>
    <t>苯并噁唑合成（酸）</t>
  </si>
  <si>
    <t>杂环化合物中引入芳香族基团</t>
  </si>
  <si>
    <t>邻氨基苯甲酸与酰胺反应生成喹唑啉</t>
  </si>
  <si>
    <t>邻位含有C=0/S=O/N=O的苯甲酸和卤代芳香化合物发生的偶联反应，失去羧基和卤素进行偶联</t>
  </si>
  <si>
    <t>卤代化合物和卤代芳香化合物之间的偶联反应</t>
  </si>
  <si>
    <t>(四氢异喹啉合成) β-芳基乙胺和羰基化合物酸性条件下环化缩合得到四氢异喹啉的反应</t>
  </si>
  <si>
    <t>苯并噁唑合成（醛）</t>
  </si>
  <si>
    <t>吲哚合成</t>
  </si>
  <si>
    <t>苯并呋喃合成</t>
  </si>
  <si>
    <t>人名反应（合成吲哚）</t>
  </si>
  <si>
    <t>噻唑合成</t>
  </si>
  <si>
    <t>苯并噻唑合成（醛）</t>
  </si>
  <si>
    <t>人名反应（合成喹啉）</t>
  </si>
  <si>
    <t>二氮杂萘酮合成</t>
  </si>
  <si>
    <t>苯并噻吩合成</t>
  </si>
  <si>
    <t>螺环香兰酮合成</t>
  </si>
  <si>
    <t>吡啶与吲哚的偶联反应</t>
  </si>
  <si>
    <t>Amidecoupling</t>
  </si>
  <si>
    <t>Buchwald-Hartwig</t>
  </si>
  <si>
    <t>Grignard_carbonyl</t>
  </si>
  <si>
    <t>Grignard_alcohol</t>
  </si>
  <si>
    <t>Heteroaromatic_nuc_sub</t>
  </si>
  <si>
    <t>Nucl_sub_aromatic_ortho_nitro</t>
  </si>
  <si>
    <t>Nucl_sub_aromatic_para_nitro</t>
  </si>
  <si>
    <t>1,2,4-triazole_carboxylic-acid_ester</t>
  </si>
  <si>
    <t>Hinsberg</t>
  </si>
  <si>
    <t>Williamson_ether</t>
  </si>
  <si>
    <t>Mitsunobu_imide</t>
  </si>
  <si>
    <t>Mitsunobu_phenol</t>
  </si>
  <si>
    <t>Mitsunobu_sulfonamide</t>
  </si>
  <si>
    <t>Huisgen_Cu-catalyzed_1,4-subst</t>
  </si>
  <si>
    <t>Huisgen_Ru-catalyzed_1,5_subst</t>
  </si>
  <si>
    <t>Heck_terminal_vinyl</t>
  </si>
  <si>
    <t>Heck_non-terminal_vinyl</t>
  </si>
  <si>
    <t>Benzimidazole_derivatives_aldehyde</t>
  </si>
  <si>
    <t>Benzoxazole_carboxylic-acid</t>
  </si>
  <si>
    <t>N-arylation_heterocycles</t>
  </si>
  <si>
    <t>Pictet-Spengler</t>
  </si>
  <si>
    <t>Benzoxazole_arom-aldehyde</t>
  </si>
  <si>
    <t>Fischer indole</t>
  </si>
  <si>
    <t>Piperidine_indole</t>
  </si>
  <si>
    <t>CarboxylicAcids</t>
  </si>
  <si>
    <t>AlkylHalides,ArylHalides</t>
  </si>
  <si>
    <t>ArylHalides</t>
  </si>
  <si>
    <t>Ketones,Aldehydes</t>
  </si>
  <si>
    <t>Nitriles</t>
  </si>
  <si>
    <t>Sulfonyl_chlorides</t>
  </si>
  <si>
    <t>Alcohols</t>
  </si>
  <si>
    <t>Acetylenes</t>
  </si>
  <si>
    <t>Boronics</t>
  </si>
  <si>
    <t>Vinyls</t>
  </si>
  <si>
    <t>Diaminoaryl</t>
  </si>
  <si>
    <t>1_hydroxy_2_aminoheteroaromatic</t>
  </si>
  <si>
    <t>Anthranilic_acids</t>
  </si>
  <si>
    <t>Benzoic_acids</t>
  </si>
  <si>
    <t>Vinyl_arylhalides</t>
  </si>
  <si>
    <t>Phenethylamines</t>
  </si>
  <si>
    <t>Anilines</t>
  </si>
  <si>
    <t>Phenols</t>
  </si>
  <si>
    <t>Phenylhydrazines</t>
  </si>
  <si>
    <t>Halogenoketones</t>
  </si>
  <si>
    <t>Thiophenols</t>
  </si>
  <si>
    <t>Aminoacetophenones</t>
  </si>
  <si>
    <t>Phenylthioethers</t>
  </si>
  <si>
    <t>Hydroxyacetophenones</t>
  </si>
  <si>
    <t>Indoles</t>
  </si>
  <si>
    <t>Primary_Amines,Secondary_Amines</t>
  </si>
  <si>
    <t>CarboxylicAcids,Esters</t>
  </si>
  <si>
    <t>Imides</t>
  </si>
  <si>
    <t>AlkylHalides,ArylHalides,Alcohols</t>
  </si>
  <si>
    <t>Aldehydes</t>
  </si>
  <si>
    <t>Het_NH</t>
  </si>
  <si>
    <t>Amides</t>
  </si>
  <si>
    <t>Benzaldehydes</t>
  </si>
  <si>
    <t>Ketones</t>
  </si>
  <si>
    <t>Thioamides</t>
  </si>
  <si>
    <t>Hydrazines</t>
  </si>
  <si>
    <t>Piperidones</t>
  </si>
  <si>
    <t>Esters,Alcohols,Acylhalides,SulfonylHalides,AlkylHalides</t>
  </si>
  <si>
    <t>Primary_Amines,Secondary_Amines,Alcohols</t>
  </si>
  <si>
    <t>Alcohols,CarboxylicAcids,Acylhalides,SulfonylHalides,AlkylHalides</t>
  </si>
  <si>
    <t>Acylhalides,SulfonylHalides,AlkylHalides</t>
  </si>
  <si>
    <t>CarboxylicAcids,Esters,Acylhalides,SulfonylHalides</t>
  </si>
  <si>
    <t>CarboxylicAcids,Alcohols,Esters,Acylhalides,SulfonylHalides,AlkylHalides</t>
  </si>
  <si>
    <t>Primary_Amines,Secondary_Amines,Alcohols,Acylhalides,SulfonylHalides,AlkylHalides</t>
  </si>
  <si>
    <t>CarboxylicAcids,Alcohols,Esters,Acylhalides,AlkylHalides</t>
  </si>
  <si>
    <t>Primary_Amines,Secondary_Amines,CarboxylicAcids,Esters,Acylhalides,SulfonylHalides</t>
  </si>
  <si>
    <t>CarboxylicAcids,Acylhalides,SulfonylHalides,AlkylHalides</t>
  </si>
  <si>
    <t>Dienes</t>
  </si>
  <si>
    <t>Alcohols,Acylhalides,SulfonylHalides,CarboxylicAcids,Esters,AlkylHalides</t>
  </si>
  <si>
    <t>Vinyls,Alkynes</t>
  </si>
  <si>
    <t>Allenes,Dienes,Boronates,Vinyls</t>
  </si>
  <si>
    <t>Boronates,Acetylenes</t>
  </si>
  <si>
    <t>Alcohols,Acylhalides,SulfonylHalides,AlkylHalides</t>
  </si>
  <si>
    <t>Alcohols,Acylhalides,SulfonylHalides,AlkylHalides,Esters</t>
  </si>
  <si>
    <t>AlkylHalides,Acylhalides,SulfonylHalides,ArylHalides</t>
  </si>
  <si>
    <t>Acylhalides,SulfonylHalides,ArylHalides</t>
  </si>
  <si>
    <t>Alcohols,Acylhalides,SulfonylHalides</t>
  </si>
  <si>
    <t>Ketones,Acylhalides,SulfonylHalides,ArylHalides</t>
  </si>
  <si>
    <t>Primary_Amines,Secondary_Amines,Acylhalides,AlkylHalides</t>
  </si>
  <si>
    <t>[#6;!$(C=[C,N,O,S]):101]-[C:2](=[O:4])-[O;H1].[N;$([N;H1](-[#6;!$(C=[C,N,O,S])])-[#6;!$(C=[C,N,O,S])]),$([N;H2]-[#6;!$(C=[C,N,O,S])]);!$(N-[C,N,O,S]=[C,N,O,S]):3]-[#6;!$(C=[C,N,O,S]):102]&gt;&gt;[#6:101]-[C:2](=[O:4])-[N:3]-[#6:102]</t>
  </si>
  <si>
    <t>[#6;$([#6]~[#6]);!$([#6]~[S,N,O,P]):1][Cl,Br,I].[Cl,Br,I][#6;$([#6]~[#6]);!$([#6]~[S,N,O,P]):2]&gt;&gt;[#6:2][#6:1]</t>
  </si>
  <si>
    <t>[#6:4]-[C;H1,$([CH0](-[#6])[#6]):1]=[OD1].[N;H2,$([NH1;D2](C)C);!$(N-[#6]=[*]):3]-[C:5]&gt;&gt;[#6:4][C:1]-[N:3]-[C:5]</t>
  </si>
  <si>
    <t>[#6:1][C:2]#[#7;D1].[Cl,Br,I][#6;$([#6]~[#6]);!$([#6]([Cl,Br,I])[Cl,Br,I]);!$([#6]=O):3]&gt;&gt;[#6:1][C:2](=O)[#6:3]</t>
  </si>
  <si>
    <t>[#6:1][C;H1,$([C]([#6])[#6]):2]=[OD1:3].[Cl,Br,I][#6;$([#6]~[#6]);!$([#6]([Cl,Br,I])[Cl,Br,I]);!$([#6]=O):4]&gt;&gt;[C:1][#6:2]([OH1:3])[#6:4]</t>
  </si>
  <si>
    <t>[c;!$(c1ccccc1);$(c1[n,c]c[n,c]c[n,c]1):1][Cl,F].[N;$(NC);!$(N=*);!$([N-]);!$(N#*);!$([ND3]);!$([ND4]);!$(N[c,O]);!$(N[C,S]=[S,O,N]):2]&gt;&gt;[c:1][N:2]</t>
  </si>
  <si>
    <t>[c;$(c1c(N(~O)~O)cccc1):1][Cl,F].[N;$(NC);!$(N=*);!$([N-]);!$(N#*);!$([ND3]);!$([ND4]);!$(N[c,O]);!$(N[C,S]=[S,O,N]):2]&gt;&gt;[c:1][N:2]</t>
  </si>
  <si>
    <t>[c;$(c1ccc(N(~O)~O)cc1):1][Cl,F].[N;$(NC);!$(N=*);!$([N-]);!$(N#*);!$([ND3]);!$([ND4]);!$(N[c,O]);!$(N[C,S]=[S,O,N]):2]&gt;&gt;[c:1][N:2]</t>
  </si>
  <si>
    <t>[CH0;$(C-[#6]):1]#[NH0:2].[CH0;$(C-[#6]);R0:5](=[OD1])-[#8;H1,$(O-[CH3]),$(O-[CH2]-[CH3])]&gt;&gt;[N:2]1-[C:1]=N-N-[C:5]=1</t>
  </si>
  <si>
    <t>[#6:6][C:5]#[#7;D1:4].[#6:1][C:2](=[OD1:3])[OH1]&gt;&gt;[#6:6][c:5]1[n:4][o:3][c:2]([#6:1])n1</t>
  </si>
  <si>
    <t>[#6;$([#6]~[#6]);!$([#6]=O):2][#8;H1:3].[Cl,Br,I][#6;H2;$([#6]~[#6]):4]&gt;&gt;[CH2:4][O:3][#6:2]</t>
  </si>
  <si>
    <t>[C;H1&amp;$(C([#6])[#6]),H2&amp;$(C[#6]):1][OH1].[NH1;$(N(C=O)C=O):2]&gt;&gt;[C:1][N:2]</t>
  </si>
  <si>
    <t>[C;H1&amp;$(C([#6])[#6]),H2&amp;$(C[#6]):1][OH1].[OH1;$(Oc1ccccc1):2]&gt;&gt;[C:1][O:2]</t>
  </si>
  <si>
    <t>[CH0;$(C-[#6]):1]#[CH1:2].[C;H1,H2;A;!$(C=O):3]-[*;#17,#35,#53,OH1]&gt;&gt;[C:1]1=[C:2]-N(-[C:3])-N=N-1</t>
  </si>
  <si>
    <t>[CH0;$(C-[#6]):1]#[CH1:2].[C;H1,H2;A;!$(C=O):3]-[*;#17,#35,#53,OH1]&gt;&gt;[C:1]1=[C:2]-N=NN(-[C:3])-1</t>
  </si>
  <si>
    <t>[N;$(N-[#6]):3]=[C;$(C=O):1].[N;$(N[#6]);!$(N=*);!$([N-]);!$(N#*);!$([ND3]);!$([ND4]);!$(N[O,N]);!$(N[C,S]=[S,O,N]):2]&gt;&gt;[N:3]-[C:1]-[N+0:2]</t>
  </si>
  <si>
    <t>[#6;$(C=C-[#6]),$(c:c):1][Br,I].[CH1;$(C#CC):2]&gt;&gt;[#6:1][C:2]</t>
  </si>
  <si>
    <t>[#6;c,$(C(=O)O),$(C#N):3][#6;H1:2]=[#6;H2:1].[#6;$([#6]=[#6]),$(c:c):4][Cl,Br,I]&gt;&gt;[#6:4]/[#6:1]=[#6:2]/[#6:3]</t>
  </si>
  <si>
    <t>[N;$(N-[#6]):3]=[C;$(C=S):1].[N;$(N[#6]);!$(N=*);!$([N-]);!$(N#*);!$([ND3]);!$([ND4]);!$(N[O,N]);!$(N[C,S]=[S,O,N]):2]&gt;&gt;[N:3]-[C:1]-[N+0:2]</t>
  </si>
  <si>
    <t>[c:1]B(O)O.[nH1;+0;r5;!$(n[#6]=[O,S,N]);!$(n~n~n);!$(n~n~c~n);!$(n~c~n~n):2]&gt;&gt;[c:1][n:2]</t>
  </si>
  <si>
    <t>[c:1](-[C;$(C-c1ccccc1):2](=[OD1:3])-[OH1]):[c:4](-[NH2:5]).[N;!H0;!$(N-N);!$(N-C=N);!$(N(-C=O)-C=O):6]-[C;H1,$(C-[#6]):7]=[OD1]&gt;&gt;[c:4]2:[c:1]-[C:2](=[O:3])-[N:6]-[C:7]=[N:5]-2</t>
  </si>
  <si>
    <t>[c;$(c1[c;$(c[C,S,N](=[OD1])[*;R0;!OH1])]cccc1):1][C;$(C(=O)[O;H1])].[c;$(c1aaccc1):2][Cl,Br,I]&gt;&gt;[c:1][c:2]</t>
  </si>
  <si>
    <t>[#6;$(C=C-[#6]),$(c:c):1][Br,I].[Cl,Br,I][c:2]&gt;&gt;[c:2][#6:1]</t>
  </si>
  <si>
    <t>[cH1:1]1:[c:2](-[CH2:7]-[CH2:8]-[NH2:9]):[c:3]:[c:4]:[c:5]:[c:6]:1.[#6:11]-[CH1;R0:10]=[OD1]&gt;&gt;[c:1]12:[c:2](-[CH2:7]-[CH2:8]-[NH1:9]-[C:10]-2(-[#6:11])):[c:3]:[c:4]:[c:5]:[c:6]:1</t>
  </si>
  <si>
    <t>[*;Br,I;$(*c1ccccc1)]-[c:1]:[c:2]-[NH2:3].[CH1:5]#[C;$(C-[#6]):4]&gt;&gt;[c:1]1:[c:2]-[N:3]-[C:4]=[C:5]-1</t>
  </si>
  <si>
    <t>[*;Br,I;$(*c1ccccc1)]-[c:1]:[c:2]-[OH1:3].[CH1:5]#[C;$(C-[#6]):4]&gt;&gt;[c:1]1:[c:2]-[O:3]-[C:4]=[C:5]-1</t>
  </si>
  <si>
    <t>[NH1;$(N-c1ccccc1):1](-[NH2])-[c:5]:[cH1:4].[C;$(C([#6])[#6]):2](=[OD1])-[CH2;$(C([#6])[#6]);!$(C(C=O)C=O):3]&gt;&gt;[C:5]1-[N:1]-[C:2]=[C:3]-[C:4]:1</t>
  </si>
  <si>
    <t>[#6:6]-[C;R0:1](=[OD1])-[CH1;R0:5](-[#6:7])-[*;#17,#35,#53].[NH2:2]-[C:3]=[SD1:4]&gt;&gt;[c:1]2(-[#6:6]):[n:2]:[c:3]:[s:4][c:5]([#6:7]):2</t>
  </si>
  <si>
    <t>[c;r6:1](-[C;$(C=O):6]-[OH1]):[c;r6:2]-[C;H1,$(C-C):3]=[OD1].[NH2:4]-[NH1;$(N-[#6]);!$(NC=[O,S,N]):5]&gt;&gt;[c:1]1:[c:2]-[C:3]=[N:4]-[N:5]-[C:6]-1</t>
  </si>
  <si>
    <t>[*;Br,I;$(*c1ccccc1)]-[c:1]:[c:2]-[SD2:3]-[CH3].[CH1:5]#[C;$(C-[#6]):4]&gt;&gt;[c:1]1:[c:2]-[S:3]-[C:4]=[C:5]-1</t>
  </si>
  <si>
    <t>[c;H1:3]1:[c:4]:[c:5]:[c;H1:6]:[c:7]2:[nH:8]:[c:9]:[c;H1:1]:[c:2]:1:2.O=[C:10]1[#6;H2:11][#6;H2:12][N:13][#6;H2:14][#6;H2:15]1&gt;&gt;[#6;H2:12]3[#6;H1:11]=[C:10]([c:1]1:[c:9]:[n:8]:[c:7]2:[c:6]:[c:5]:[c:4]:[c:3]:[c:2]:1:2)[#6;H2:15][#6;H2:14][N:13]3</t>
  </si>
  <si>
    <t>Sulfonamide</t>
    <phoneticPr fontId="2" type="noConversion"/>
  </si>
  <si>
    <t>[C;H1&amp;$(C([#6])[#6]),H2&amp;$(C[#6]):1][OH1].[NH1;$(N([#6])S(=O)=O):2]&gt;&gt;[C:1][N:2]</t>
    <phoneticPr fontId="2" type="noConversion"/>
  </si>
  <si>
    <t>Isocyanates</t>
    <phoneticPr fontId="2" type="noConversion"/>
  </si>
  <si>
    <t>Isothiocyanates</t>
    <phoneticPr fontId="2" type="noConversion"/>
  </si>
  <si>
    <t>Benzimidazole_derivatives_carboxylic-acid_ester</t>
    <phoneticPr fontId="2" type="noConversion"/>
  </si>
  <si>
    <t>[NH2;$(N-c1ccccc1):1]-[c:2]:[c:3]-[CH1:4]=[OD1].[C;$(C([#6])[#6]):6](=[OD1])-[CH2;$(C([#6])[#6]);!$(C(C=O)C=O):5]&gt;&gt;[c:2]2:[c:3]-[C:4]=[C:5]-[C:6]=[N:1]:2</t>
    <phoneticPr fontId="2" type="noConversion"/>
  </si>
  <si>
    <t>[c;r6:1](-[NH1;$(N-[#6]):2]):[c;r6:3](-[NH2:4]).[#6:6]-[C;R0:5](=[OD1])-[#8;H1,$(O-[CH3])]&gt;&gt;[c:3]2:[c:1]:[n:2]:[c:5](-[#6:6])=[n:4]:2</t>
    <phoneticPr fontId="2" type="noConversion"/>
  </si>
  <si>
    <t>[c;r6:1](-[NH1;$(N-[#6]):2]):[c;r6:3](-[NH2:4]).[#6:6]-[CH1;R0:5](=[OD1])&gt;&gt;[c:3]2:[c:1]:[n:2]:[c:5](-[#6:6])=[n:4]:2</t>
    <phoneticPr fontId="2" type="noConversion"/>
  </si>
  <si>
    <t>[c;r6:1](-[OH1:2]):[c;r6:3](-[NH2:4]).[#6:6]-[C;R0:5](=[OD1])-[OH1]&gt;&gt;[c:3]2:[c:1]:[o:2]:[c:5](-[#6:6])=[n:4]:2</t>
    <phoneticPr fontId="2" type="noConversion"/>
  </si>
  <si>
    <t>[c:1](-[OH1;$(Oc1ccccc1):2]):[c;r6:3](-[NH2:4]).[c:6]-[CH1;R0:5](=[OD1])&gt;&gt;[c:3]2:[c:1]:[o:2]:[c:5](-[c:6])=[n:4]:2</t>
    <phoneticPr fontId="2" type="noConversion"/>
  </si>
  <si>
    <t>[c;r6:1](-[SH1:2]):[c;r6:3](-[NH2:4]).[#6:6]-[CH1;R0:5](=[OD1])&gt;&gt;[c:3]2:[c:1]-[s:2]-[c:5](-[#6:6])=[n:4]:2</t>
    <phoneticPr fontId="2" type="noConversion"/>
  </si>
  <si>
    <t>[c:1](-[C;$(C-c1ccccc1):2](=[OD1:3])-[CH3:4]):[c:5](-[OH1:6]).[C;$(C1-[CH2]-[CH2]-[N,C]-[CH2]-[CH2]-1):7](=[OD1])&gt;&gt;[O:6]1-[c:5]:[c:1]-[C:2](=[OD1:3])-[C:4]-[C:7]-1</t>
    <phoneticPr fontId="2" type="noConversion"/>
  </si>
  <si>
    <t>[#6;c,$(C(=O)O),$(C#N):3][#6:2]([#6:5])=[#6;H1;$([#6][#6]):1].[#6;$([#6]=[#6]),$(c:c):4][Cl,Br,I]&gt;&gt;[#6:4][#6;H0:1]=[#6:2]([#6:5])[#6:3]</t>
    <phoneticPr fontId="2" type="noConversion"/>
  </si>
  <si>
    <t>[#6;H0;D3;$([#6](~[#6])~[#6]):1]B(O)O.[#6;H0;D3;$([#6](~[#6])~[#6]):2][Cl,Br,I]&gt;&gt;[#6:2][#6:1]</t>
    <phoneticPr fontId="2" type="noConversion"/>
  </si>
  <si>
    <t>[#6;!$(C=[C,N,O,S]):101]-[S:1](=[O:2])(=[O:3])[Cl].[#7;$([#7;H1](~[#6;!$(C=[N,O,S])])~[#6;!$(C=[N,O,S])]),$([N;H2]-[#6;!$(C=[N,O,S])]);!$(N-[C,N,O,S]=[N,O,S]):4]~[#6:102]&gt;&gt;[#6:101]-[S:1](=[O:2])(=[O:3])-[N:4]-[#6:102]</t>
    <phoneticPr fontId="2" type="noConversion"/>
  </si>
  <si>
    <t>[Cl,Br,I][c:1].[N;$(NC)&amp;!$(N=*)&amp;!$([N-])&amp;!$(N#*)&amp;!$([ND3])&amp;!$([ND4])&amp;!$(N[c,O])&amp;!$(N[C,S]=[S,O,N]),H2&amp;$(Nc1:[c,n]:[c,n]:[c,n]:[c,n]:[c,n]:1),H2&amp;$(Nc1:[c,n]:[c,n]:[c,n]:[c,n]:1):2]&gt;&gt;[c:1][N:2]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</si>
</sst>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H16" sqref="H16"/>
    </sheetView>
  </sheetViews>
  <sheetFormatPr defaultRowHeight="13.5" x14ac:dyDescent="0.15"/>
  <cols>
    <col min="1" max="1" width="23.625" customWidth="1"/>
    <col min="2" max="2" width="17.875" customWidth="1"/>
    <col min="3" max="3" width="14.625" customWidth="1"/>
    <col min="4" max="4" width="18.25" customWidth="1"/>
    <col min="5" max="5" width="15.875" customWidth="1"/>
    <col min="6" max="6" width="23.5" customWidth="1"/>
    <col min="7" max="7" width="27" customWidth="1"/>
    <col min="8" max="8" width="21.75" customWidth="1"/>
    <col min="11" max="11" width="11.62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20</v>
      </c>
      <c r="C2" t="s">
        <v>56</v>
      </c>
      <c r="D2" t="s">
        <v>98</v>
      </c>
      <c r="E2" t="s">
        <v>122</v>
      </c>
      <c r="F2" t="s">
        <v>147</v>
      </c>
      <c r="G2" t="s">
        <v>159</v>
      </c>
      <c r="H2" t="s">
        <v>181</v>
      </c>
      <c r="I2">
        <v>31684</v>
      </c>
      <c r="J2">
        <v>61131</v>
      </c>
      <c r="K2">
        <f t="shared" ref="K2:K44" si="0">I2*J2</f>
        <v>1936874604</v>
      </c>
    </row>
    <row r="3" spans="1:13" x14ac:dyDescent="0.15">
      <c r="A3" t="s">
        <v>13</v>
      </c>
      <c r="B3" t="s">
        <v>21</v>
      </c>
      <c r="C3" t="s">
        <v>57</v>
      </c>
      <c r="D3" t="s">
        <v>21</v>
      </c>
      <c r="E3" t="s">
        <v>123</v>
      </c>
      <c r="F3" t="s">
        <v>123</v>
      </c>
      <c r="G3" t="s">
        <v>160</v>
      </c>
      <c r="H3" t="s">
        <v>182</v>
      </c>
      <c r="I3">
        <v>38393</v>
      </c>
      <c r="J3">
        <v>38393</v>
      </c>
      <c r="K3">
        <f t="shared" si="0"/>
        <v>1474022449</v>
      </c>
    </row>
    <row r="4" spans="1:13" x14ac:dyDescent="0.15">
      <c r="A4" t="s">
        <v>14</v>
      </c>
      <c r="B4" t="s">
        <v>22</v>
      </c>
      <c r="C4" t="s">
        <v>58</v>
      </c>
      <c r="D4" t="s">
        <v>99</v>
      </c>
      <c r="E4" t="s">
        <v>124</v>
      </c>
      <c r="F4" t="s">
        <v>147</v>
      </c>
      <c r="G4" t="s">
        <v>161</v>
      </c>
      <c r="H4" t="s">
        <v>227</v>
      </c>
      <c r="I4">
        <v>21265</v>
      </c>
      <c r="J4">
        <v>54310</v>
      </c>
      <c r="K4">
        <f t="shared" si="0"/>
        <v>1154902150</v>
      </c>
    </row>
    <row r="5" spans="1:13" x14ac:dyDescent="0.15">
      <c r="A5" t="s">
        <v>15</v>
      </c>
      <c r="B5" t="s">
        <v>23</v>
      </c>
      <c r="C5" t="s">
        <v>59</v>
      </c>
      <c r="D5" t="s">
        <v>23</v>
      </c>
      <c r="E5" t="s">
        <v>125</v>
      </c>
      <c r="F5" t="s">
        <v>147</v>
      </c>
      <c r="G5" t="s">
        <v>162</v>
      </c>
      <c r="H5" t="s">
        <v>183</v>
      </c>
      <c r="I5">
        <v>18535</v>
      </c>
      <c r="J5">
        <v>48747</v>
      </c>
      <c r="K5">
        <f t="shared" si="0"/>
        <v>903525645</v>
      </c>
    </row>
    <row r="6" spans="1:13" x14ac:dyDescent="0.15">
      <c r="A6" t="s">
        <v>16</v>
      </c>
      <c r="B6" t="s">
        <v>24</v>
      </c>
      <c r="C6" t="s">
        <v>61</v>
      </c>
      <c r="D6" t="s">
        <v>101</v>
      </c>
      <c r="E6" t="s">
        <v>125</v>
      </c>
      <c r="F6" t="s">
        <v>123</v>
      </c>
      <c r="G6" t="s">
        <v>163</v>
      </c>
      <c r="H6" t="s">
        <v>185</v>
      </c>
      <c r="I6">
        <v>16293</v>
      </c>
      <c r="J6">
        <v>35763</v>
      </c>
      <c r="K6">
        <f t="shared" si="0"/>
        <v>582686559</v>
      </c>
    </row>
    <row r="7" spans="1:13" x14ac:dyDescent="0.15">
      <c r="A7" t="s">
        <v>18</v>
      </c>
      <c r="B7" t="s">
        <v>26</v>
      </c>
      <c r="C7" t="s">
        <v>65</v>
      </c>
      <c r="D7" t="s">
        <v>105</v>
      </c>
      <c r="E7" t="s">
        <v>126</v>
      </c>
      <c r="F7" t="s">
        <v>148</v>
      </c>
      <c r="G7" t="s">
        <v>165</v>
      </c>
      <c r="H7" t="s">
        <v>189</v>
      </c>
      <c r="I7">
        <v>7794</v>
      </c>
      <c r="J7">
        <v>49108</v>
      </c>
      <c r="K7">
        <f t="shared" si="0"/>
        <v>382747752</v>
      </c>
    </row>
    <row r="8" spans="1:13" x14ac:dyDescent="0.15">
      <c r="A8" t="s">
        <v>18</v>
      </c>
      <c r="B8" t="s">
        <v>27</v>
      </c>
      <c r="C8" t="s">
        <v>66</v>
      </c>
      <c r="D8" t="s">
        <v>27</v>
      </c>
      <c r="E8" t="s">
        <v>126</v>
      </c>
      <c r="F8" t="s">
        <v>122</v>
      </c>
      <c r="G8" t="s">
        <v>165</v>
      </c>
      <c r="H8" t="s">
        <v>190</v>
      </c>
      <c r="I8">
        <v>7794</v>
      </c>
      <c r="J8">
        <v>40391</v>
      </c>
      <c r="K8">
        <f t="shared" si="0"/>
        <v>314807454</v>
      </c>
    </row>
    <row r="9" spans="1:13" x14ac:dyDescent="0.15">
      <c r="A9" t="s">
        <v>16</v>
      </c>
      <c r="B9" t="s">
        <v>24</v>
      </c>
      <c r="C9" t="s">
        <v>60</v>
      </c>
      <c r="D9" t="s">
        <v>100</v>
      </c>
      <c r="E9" t="s">
        <v>126</v>
      </c>
      <c r="F9" t="s">
        <v>123</v>
      </c>
      <c r="G9" t="s">
        <v>163</v>
      </c>
      <c r="H9" t="s">
        <v>184</v>
      </c>
      <c r="I9">
        <v>7575</v>
      </c>
      <c r="J9">
        <v>35763</v>
      </c>
      <c r="K9">
        <f t="shared" si="0"/>
        <v>270904725</v>
      </c>
    </row>
    <row r="10" spans="1:13" x14ac:dyDescent="0.15">
      <c r="A10" t="s">
        <v>17</v>
      </c>
      <c r="B10" t="s">
        <v>29</v>
      </c>
      <c r="C10" t="s">
        <v>68</v>
      </c>
      <c r="D10" t="s">
        <v>107</v>
      </c>
      <c r="E10" t="s">
        <v>128</v>
      </c>
      <c r="F10" t="s">
        <v>123</v>
      </c>
      <c r="G10" t="s">
        <v>167</v>
      </c>
      <c r="H10" t="s">
        <v>191</v>
      </c>
      <c r="I10">
        <v>23349</v>
      </c>
      <c r="J10">
        <v>10044</v>
      </c>
      <c r="K10">
        <f t="shared" si="0"/>
        <v>234517356</v>
      </c>
    </row>
    <row r="11" spans="1:13" x14ac:dyDescent="0.15">
      <c r="A11" t="s">
        <v>13</v>
      </c>
      <c r="B11" t="s">
        <v>28</v>
      </c>
      <c r="C11" t="s">
        <v>67</v>
      </c>
      <c r="D11" t="s">
        <v>106</v>
      </c>
      <c r="E11" t="s">
        <v>127</v>
      </c>
      <c r="F11" t="s">
        <v>147</v>
      </c>
      <c r="G11" t="s">
        <v>166</v>
      </c>
      <c r="H11" t="s">
        <v>226</v>
      </c>
      <c r="I11">
        <v>3811</v>
      </c>
      <c r="J11">
        <v>61131</v>
      </c>
      <c r="K11">
        <f t="shared" si="0"/>
        <v>232970241</v>
      </c>
    </row>
    <row r="12" spans="1:13" x14ac:dyDescent="0.15">
      <c r="A12" t="s">
        <v>17</v>
      </c>
      <c r="B12" t="s">
        <v>25</v>
      </c>
      <c r="C12" t="s">
        <v>62</v>
      </c>
      <c r="D12" t="s">
        <v>102</v>
      </c>
      <c r="E12" t="s">
        <v>124</v>
      </c>
      <c r="F12" t="s">
        <v>147</v>
      </c>
      <c r="G12" t="s">
        <v>164</v>
      </c>
      <c r="H12" t="s">
        <v>186</v>
      </c>
      <c r="I12">
        <v>5293</v>
      </c>
      <c r="J12">
        <v>41009</v>
      </c>
      <c r="K12">
        <f t="shared" si="0"/>
        <v>217060637</v>
      </c>
    </row>
    <row r="13" spans="1:13" x14ac:dyDescent="0.15">
      <c r="A13" t="s">
        <v>18</v>
      </c>
      <c r="B13" t="s">
        <v>31</v>
      </c>
      <c r="C13" t="s">
        <v>72</v>
      </c>
      <c r="D13" t="s">
        <v>111</v>
      </c>
      <c r="E13" t="s">
        <v>129</v>
      </c>
      <c r="F13" t="s">
        <v>150</v>
      </c>
      <c r="G13" t="s">
        <v>169</v>
      </c>
      <c r="H13" t="s">
        <v>194</v>
      </c>
      <c r="I13">
        <v>3412</v>
      </c>
      <c r="J13">
        <v>31868</v>
      </c>
      <c r="K13">
        <f t="shared" si="0"/>
        <v>108733616</v>
      </c>
    </row>
    <row r="14" spans="1:13" x14ac:dyDescent="0.15">
      <c r="A14" t="s">
        <v>18</v>
      </c>
      <c r="B14" t="s">
        <v>32</v>
      </c>
      <c r="C14" t="s">
        <v>72</v>
      </c>
      <c r="D14" t="s">
        <v>112</v>
      </c>
      <c r="E14" t="s">
        <v>129</v>
      </c>
      <c r="F14" t="s">
        <v>150</v>
      </c>
      <c r="G14" t="s">
        <v>169</v>
      </c>
      <c r="H14" t="s">
        <v>195</v>
      </c>
      <c r="I14">
        <v>3412</v>
      </c>
      <c r="J14">
        <v>31868</v>
      </c>
      <c r="K14">
        <f t="shared" si="0"/>
        <v>108733616</v>
      </c>
    </row>
    <row r="15" spans="1:13" x14ac:dyDescent="0.15">
      <c r="A15" t="s">
        <v>13</v>
      </c>
      <c r="B15" t="s">
        <v>30</v>
      </c>
      <c r="C15" t="s">
        <v>70</v>
      </c>
      <c r="D15" t="s">
        <v>109</v>
      </c>
      <c r="E15" t="s">
        <v>128</v>
      </c>
      <c r="F15" t="s">
        <v>139</v>
      </c>
      <c r="G15" t="s">
        <v>168</v>
      </c>
      <c r="H15" t="s">
        <v>193</v>
      </c>
      <c r="I15">
        <v>16856</v>
      </c>
      <c r="J15">
        <v>4777</v>
      </c>
      <c r="K15">
        <f t="shared" si="0"/>
        <v>80521112</v>
      </c>
    </row>
    <row r="16" spans="1:13" x14ac:dyDescent="0.15">
      <c r="A16" s="4" t="s">
        <v>13</v>
      </c>
      <c r="B16" s="4" t="s">
        <v>34</v>
      </c>
      <c r="C16" s="4" t="s">
        <v>74</v>
      </c>
      <c r="D16" s="4" t="s">
        <v>34</v>
      </c>
      <c r="E16" s="4" t="s">
        <v>130</v>
      </c>
      <c r="F16" s="4" t="s">
        <v>124</v>
      </c>
      <c r="G16" s="4" t="s">
        <v>171</v>
      </c>
      <c r="H16" s="4" t="s">
        <v>225</v>
      </c>
      <c r="I16" s="4">
        <v>3643</v>
      </c>
      <c r="J16" s="4">
        <v>19074</v>
      </c>
      <c r="K16">
        <f t="shared" si="0"/>
        <v>69486582</v>
      </c>
      <c r="M16" s="4"/>
    </row>
    <row r="17" spans="1:13" x14ac:dyDescent="0.15">
      <c r="A17" t="s">
        <v>16</v>
      </c>
      <c r="B17" t="s">
        <v>33</v>
      </c>
      <c r="C17" t="s">
        <v>73</v>
      </c>
      <c r="D17" t="s">
        <v>33</v>
      </c>
      <c r="E17" t="s">
        <v>214</v>
      </c>
      <c r="F17" t="s">
        <v>147</v>
      </c>
      <c r="G17" t="s">
        <v>170</v>
      </c>
      <c r="H17" t="s">
        <v>196</v>
      </c>
      <c r="I17">
        <v>738</v>
      </c>
      <c r="J17">
        <v>61131</v>
      </c>
      <c r="K17">
        <f t="shared" si="0"/>
        <v>45114678</v>
      </c>
    </row>
    <row r="18" spans="1:13" x14ac:dyDescent="0.15">
      <c r="A18" t="s">
        <v>19</v>
      </c>
      <c r="B18" t="s">
        <v>35</v>
      </c>
      <c r="C18" t="s">
        <v>75</v>
      </c>
      <c r="D18" t="s">
        <v>35</v>
      </c>
      <c r="E18" t="s">
        <v>123</v>
      </c>
      <c r="F18" t="s">
        <v>129</v>
      </c>
      <c r="G18" t="s">
        <v>172</v>
      </c>
      <c r="H18" t="s">
        <v>197</v>
      </c>
      <c r="I18">
        <v>20245</v>
      </c>
      <c r="J18">
        <v>2202</v>
      </c>
      <c r="K18">
        <f t="shared" si="0"/>
        <v>44579490</v>
      </c>
    </row>
    <row r="19" spans="1:13" x14ac:dyDescent="0.15">
      <c r="A19" t="s">
        <v>13</v>
      </c>
      <c r="B19" t="s">
        <v>30</v>
      </c>
      <c r="C19" t="s">
        <v>71</v>
      </c>
      <c r="D19" t="s">
        <v>110</v>
      </c>
      <c r="E19" t="s">
        <v>128</v>
      </c>
      <c r="F19" t="s">
        <v>212</v>
      </c>
      <c r="G19" t="s">
        <v>168</v>
      </c>
      <c r="H19" t="s">
        <v>213</v>
      </c>
      <c r="I19">
        <v>16856</v>
      </c>
      <c r="J19">
        <v>2334</v>
      </c>
      <c r="K19">
        <f t="shared" si="0"/>
        <v>39341904</v>
      </c>
    </row>
    <row r="20" spans="1:13" s="4" customFormat="1" x14ac:dyDescent="0.15">
      <c r="A20" t="s">
        <v>16</v>
      </c>
      <c r="B20" t="s">
        <v>37</v>
      </c>
      <c r="C20" t="s">
        <v>78</v>
      </c>
      <c r="D20" t="s">
        <v>37</v>
      </c>
      <c r="E20" t="s">
        <v>215</v>
      </c>
      <c r="F20" t="s">
        <v>147</v>
      </c>
      <c r="G20" t="s">
        <v>170</v>
      </c>
      <c r="H20" t="s">
        <v>199</v>
      </c>
      <c r="I20">
        <v>398</v>
      </c>
      <c r="J20">
        <v>61131</v>
      </c>
      <c r="K20">
        <f t="shared" si="0"/>
        <v>24330138</v>
      </c>
      <c r="L20"/>
      <c r="M20"/>
    </row>
    <row r="21" spans="1:13" x14ac:dyDescent="0.15">
      <c r="A21" t="s">
        <v>13</v>
      </c>
      <c r="B21" t="s">
        <v>30</v>
      </c>
      <c r="C21" t="s">
        <v>69</v>
      </c>
      <c r="D21" t="s">
        <v>108</v>
      </c>
      <c r="E21" t="s">
        <v>128</v>
      </c>
      <c r="F21" t="s">
        <v>149</v>
      </c>
      <c r="G21" t="s">
        <v>168</v>
      </c>
      <c r="H21" t="s">
        <v>192</v>
      </c>
      <c r="I21">
        <v>16856</v>
      </c>
      <c r="J21">
        <v>1350</v>
      </c>
      <c r="K21">
        <f t="shared" si="0"/>
        <v>22755600</v>
      </c>
    </row>
    <row r="22" spans="1:13" x14ac:dyDescent="0.15">
      <c r="A22" t="s">
        <v>17</v>
      </c>
      <c r="B22" t="s">
        <v>40</v>
      </c>
      <c r="C22" t="s">
        <v>82</v>
      </c>
      <c r="D22" t="s">
        <v>117</v>
      </c>
      <c r="E22" t="s">
        <v>130</v>
      </c>
      <c r="F22" t="s">
        <v>152</v>
      </c>
      <c r="G22" t="s">
        <v>176</v>
      </c>
      <c r="H22" t="s">
        <v>200</v>
      </c>
      <c r="I22">
        <v>2758</v>
      </c>
      <c r="J22">
        <v>7413</v>
      </c>
      <c r="K22">
        <f t="shared" si="0"/>
        <v>20445054</v>
      </c>
    </row>
    <row r="23" spans="1:13" s="4" customFormat="1" x14ac:dyDescent="0.15">
      <c r="A23" s="2" t="s">
        <v>18</v>
      </c>
      <c r="B23" s="2" t="s">
        <v>38</v>
      </c>
      <c r="C23" s="2" t="s">
        <v>79</v>
      </c>
      <c r="D23" s="2" t="s">
        <v>216</v>
      </c>
      <c r="E23" s="2" t="s">
        <v>132</v>
      </c>
      <c r="F23" s="2" t="s">
        <v>148</v>
      </c>
      <c r="G23" s="2" t="s">
        <v>174</v>
      </c>
      <c r="H23" s="2" t="s">
        <v>218</v>
      </c>
      <c r="I23" s="2">
        <v>413</v>
      </c>
      <c r="J23" s="2">
        <v>45983</v>
      </c>
      <c r="K23">
        <f t="shared" si="0"/>
        <v>18990979</v>
      </c>
      <c r="L23" s="3"/>
      <c r="M23" s="2"/>
    </row>
    <row r="24" spans="1:13" x14ac:dyDescent="0.15">
      <c r="A24" t="s">
        <v>17</v>
      </c>
      <c r="B24" t="s">
        <v>25</v>
      </c>
      <c r="C24" t="s">
        <v>63</v>
      </c>
      <c r="D24" t="s">
        <v>103</v>
      </c>
      <c r="E24" t="s">
        <v>124</v>
      </c>
      <c r="F24" t="s">
        <v>147</v>
      </c>
      <c r="G24" t="s">
        <v>164</v>
      </c>
      <c r="H24" t="s">
        <v>187</v>
      </c>
      <c r="I24">
        <v>291</v>
      </c>
      <c r="J24">
        <v>41009</v>
      </c>
      <c r="K24">
        <f t="shared" si="0"/>
        <v>11933619</v>
      </c>
    </row>
    <row r="25" spans="1:13" s="2" customFormat="1" x14ac:dyDescent="0.15">
      <c r="A25" s="2" t="s">
        <v>18</v>
      </c>
      <c r="B25" s="2" t="s">
        <v>39</v>
      </c>
      <c r="C25" s="2" t="s">
        <v>81</v>
      </c>
      <c r="D25" s="2" t="s">
        <v>116</v>
      </c>
      <c r="E25" s="2" t="s">
        <v>133</v>
      </c>
      <c r="F25" s="2" t="s">
        <v>122</v>
      </c>
      <c r="G25" s="2" t="s">
        <v>175</v>
      </c>
      <c r="H25" s="2" t="s">
        <v>220</v>
      </c>
      <c r="I25" s="2">
        <v>285</v>
      </c>
      <c r="J25" s="2">
        <v>33007</v>
      </c>
      <c r="K25">
        <f t="shared" si="0"/>
        <v>9406995</v>
      </c>
      <c r="L25"/>
    </row>
    <row r="26" spans="1:13" s="2" customFormat="1" x14ac:dyDescent="0.15">
      <c r="A26" t="s">
        <v>17</v>
      </c>
      <c r="B26" t="s">
        <v>25</v>
      </c>
      <c r="C26" t="s">
        <v>64</v>
      </c>
      <c r="D26" t="s">
        <v>104</v>
      </c>
      <c r="E26" t="s">
        <v>124</v>
      </c>
      <c r="F26" t="s">
        <v>147</v>
      </c>
      <c r="G26" t="s">
        <v>164</v>
      </c>
      <c r="H26" t="s">
        <v>188</v>
      </c>
      <c r="I26">
        <v>197</v>
      </c>
      <c r="J26">
        <v>41009</v>
      </c>
      <c r="K26">
        <f t="shared" si="0"/>
        <v>8078773</v>
      </c>
      <c r="L26"/>
      <c r="M26"/>
    </row>
    <row r="27" spans="1:13" s="2" customFormat="1" x14ac:dyDescent="0.15">
      <c r="A27" t="s">
        <v>13</v>
      </c>
      <c r="B27" t="s">
        <v>36</v>
      </c>
      <c r="C27" t="s">
        <v>76</v>
      </c>
      <c r="D27" t="s">
        <v>113</v>
      </c>
      <c r="E27" t="s">
        <v>131</v>
      </c>
      <c r="F27" t="s">
        <v>123</v>
      </c>
      <c r="G27" t="s">
        <v>173</v>
      </c>
      <c r="H27" t="s">
        <v>198</v>
      </c>
      <c r="I27">
        <v>235</v>
      </c>
      <c r="J27">
        <v>28384</v>
      </c>
      <c r="K27">
        <f t="shared" si="0"/>
        <v>6670240</v>
      </c>
      <c r="L27"/>
      <c r="M27"/>
    </row>
    <row r="28" spans="1:13" x14ac:dyDescent="0.15">
      <c r="A28" s="2" t="s">
        <v>18</v>
      </c>
      <c r="B28" s="2" t="s">
        <v>38</v>
      </c>
      <c r="C28" s="2" t="s">
        <v>80</v>
      </c>
      <c r="D28" s="2" t="s">
        <v>115</v>
      </c>
      <c r="E28" s="2" t="s">
        <v>132</v>
      </c>
      <c r="F28" s="2" t="s">
        <v>151</v>
      </c>
      <c r="G28" s="2" t="s">
        <v>174</v>
      </c>
      <c r="H28" s="2" t="s">
        <v>219</v>
      </c>
      <c r="I28" s="2">
        <v>413</v>
      </c>
      <c r="J28" s="2">
        <v>8242</v>
      </c>
      <c r="K28">
        <f t="shared" si="0"/>
        <v>3403946</v>
      </c>
      <c r="L28" s="3"/>
      <c r="M28" s="2"/>
    </row>
    <row r="29" spans="1:13" x14ac:dyDescent="0.15">
      <c r="A29" t="s">
        <v>13</v>
      </c>
      <c r="B29" t="s">
        <v>43</v>
      </c>
      <c r="C29" t="s">
        <v>85</v>
      </c>
      <c r="D29" t="s">
        <v>43</v>
      </c>
      <c r="E29" t="s">
        <v>136</v>
      </c>
      <c r="F29" t="s">
        <v>124</v>
      </c>
      <c r="G29" t="s">
        <v>173</v>
      </c>
      <c r="H29" t="s">
        <v>203</v>
      </c>
      <c r="I29">
        <v>75</v>
      </c>
      <c r="J29">
        <v>27560</v>
      </c>
      <c r="K29">
        <f t="shared" si="0"/>
        <v>2067000</v>
      </c>
      <c r="L29" s="3"/>
    </row>
    <row r="30" spans="1:13" x14ac:dyDescent="0.15">
      <c r="A30" t="s">
        <v>18</v>
      </c>
      <c r="B30" t="s">
        <v>44</v>
      </c>
      <c r="C30" t="s">
        <v>86</v>
      </c>
      <c r="D30" t="s">
        <v>118</v>
      </c>
      <c r="E30" t="s">
        <v>137</v>
      </c>
      <c r="F30" t="s">
        <v>151</v>
      </c>
      <c r="G30" t="s">
        <v>179</v>
      </c>
      <c r="H30" t="s">
        <v>204</v>
      </c>
      <c r="I30">
        <v>359</v>
      </c>
      <c r="J30">
        <v>5546</v>
      </c>
      <c r="K30">
        <f t="shared" si="0"/>
        <v>1991014</v>
      </c>
      <c r="L30" s="3"/>
    </row>
    <row r="31" spans="1:13" x14ac:dyDescent="0.15">
      <c r="A31" t="s">
        <v>18</v>
      </c>
      <c r="B31" t="s">
        <v>48</v>
      </c>
      <c r="C31" t="s">
        <v>90</v>
      </c>
      <c r="D31" t="s">
        <v>120</v>
      </c>
      <c r="E31" t="s">
        <v>140</v>
      </c>
      <c r="F31" t="s">
        <v>155</v>
      </c>
      <c r="G31" t="s">
        <v>168</v>
      </c>
      <c r="H31" t="s">
        <v>207</v>
      </c>
      <c r="I31">
        <v>352</v>
      </c>
      <c r="J31">
        <v>4699</v>
      </c>
      <c r="K31">
        <f t="shared" si="0"/>
        <v>1654048</v>
      </c>
    </row>
    <row r="32" spans="1:13" x14ac:dyDescent="0.15">
      <c r="A32" s="2" t="s">
        <v>18</v>
      </c>
      <c r="B32" s="2" t="s">
        <v>45</v>
      </c>
      <c r="C32" s="2" t="s">
        <v>87</v>
      </c>
      <c r="D32" s="2" t="s">
        <v>119</v>
      </c>
      <c r="E32" s="2" t="s">
        <v>134</v>
      </c>
      <c r="F32" s="2" t="s">
        <v>154</v>
      </c>
      <c r="G32" s="2" t="s">
        <v>175</v>
      </c>
      <c r="H32" s="2" t="s">
        <v>221</v>
      </c>
      <c r="I32" s="2">
        <v>213</v>
      </c>
      <c r="J32" s="2">
        <v>6959</v>
      </c>
      <c r="K32">
        <f t="shared" si="0"/>
        <v>1482267</v>
      </c>
      <c r="L32" s="3"/>
      <c r="M32" s="2"/>
    </row>
    <row r="33" spans="1:13" s="2" customFormat="1" x14ac:dyDescent="0.15">
      <c r="A33" t="s">
        <v>18</v>
      </c>
      <c r="B33" t="s">
        <v>46</v>
      </c>
      <c r="C33" t="s">
        <v>88</v>
      </c>
      <c r="D33" t="s">
        <v>46</v>
      </c>
      <c r="E33" t="s">
        <v>138</v>
      </c>
      <c r="F33" t="s">
        <v>129</v>
      </c>
      <c r="G33" t="s">
        <v>168</v>
      </c>
      <c r="H33" t="s">
        <v>205</v>
      </c>
      <c r="I33">
        <v>349</v>
      </c>
      <c r="J33">
        <v>3114</v>
      </c>
      <c r="K33">
        <f t="shared" si="0"/>
        <v>1086786</v>
      </c>
      <c r="L33"/>
      <c r="M33"/>
    </row>
    <row r="34" spans="1:13" x14ac:dyDescent="0.15">
      <c r="A34" t="s">
        <v>18</v>
      </c>
      <c r="B34" t="s">
        <v>47</v>
      </c>
      <c r="C34" t="s">
        <v>89</v>
      </c>
      <c r="D34" t="s">
        <v>47</v>
      </c>
      <c r="E34" t="s">
        <v>139</v>
      </c>
      <c r="F34" t="s">
        <v>129</v>
      </c>
      <c r="G34" t="s">
        <v>162</v>
      </c>
      <c r="H34" t="s">
        <v>206</v>
      </c>
      <c r="I34">
        <v>253</v>
      </c>
      <c r="J34">
        <v>3412</v>
      </c>
      <c r="K34">
        <f t="shared" si="0"/>
        <v>863236</v>
      </c>
    </row>
    <row r="35" spans="1:13" x14ac:dyDescent="0.15">
      <c r="A35" t="s">
        <v>18</v>
      </c>
      <c r="B35" t="s">
        <v>41</v>
      </c>
      <c r="C35" t="s">
        <v>83</v>
      </c>
      <c r="D35" t="s">
        <v>41</v>
      </c>
      <c r="E35" t="s">
        <v>134</v>
      </c>
      <c r="F35" t="s">
        <v>153</v>
      </c>
      <c r="G35" t="s">
        <v>177</v>
      </c>
      <c r="H35" t="s">
        <v>201</v>
      </c>
      <c r="I35">
        <v>120</v>
      </c>
      <c r="J35">
        <v>5248</v>
      </c>
      <c r="K35">
        <f t="shared" si="0"/>
        <v>629760</v>
      </c>
      <c r="L35" s="3"/>
    </row>
    <row r="36" spans="1:13" x14ac:dyDescent="0.15">
      <c r="A36" s="2" t="s">
        <v>18</v>
      </c>
      <c r="B36" s="2" t="s">
        <v>50</v>
      </c>
      <c r="C36" s="2" t="s">
        <v>92</v>
      </c>
      <c r="D36" s="2" t="s">
        <v>50</v>
      </c>
      <c r="E36" s="2" t="s">
        <v>142</v>
      </c>
      <c r="F36" s="2" t="s">
        <v>151</v>
      </c>
      <c r="G36" s="2" t="s">
        <v>162</v>
      </c>
      <c r="H36" s="2" t="s">
        <v>222</v>
      </c>
      <c r="I36" s="2">
        <v>61</v>
      </c>
      <c r="J36" s="2">
        <v>8320</v>
      </c>
      <c r="K36">
        <f t="shared" si="0"/>
        <v>507520</v>
      </c>
      <c r="M36" s="2"/>
    </row>
    <row r="37" spans="1:13" s="3" customFormat="1" x14ac:dyDescent="0.15">
      <c r="A37" t="s">
        <v>13</v>
      </c>
      <c r="B37" t="s">
        <v>42</v>
      </c>
      <c r="C37" t="s">
        <v>84</v>
      </c>
      <c r="D37" t="s">
        <v>42</v>
      </c>
      <c r="E37" t="s">
        <v>135</v>
      </c>
      <c r="F37" t="s">
        <v>123</v>
      </c>
      <c r="G37" t="s">
        <v>178</v>
      </c>
      <c r="H37" t="s">
        <v>202</v>
      </c>
      <c r="I37">
        <v>14</v>
      </c>
      <c r="J37">
        <v>20228</v>
      </c>
      <c r="K37">
        <f t="shared" si="0"/>
        <v>283192</v>
      </c>
      <c r="M37"/>
    </row>
    <row r="38" spans="1:13" s="2" customFormat="1" x14ac:dyDescent="0.15">
      <c r="A38" s="3" t="s">
        <v>18</v>
      </c>
      <c r="B38" s="3" t="s">
        <v>49</v>
      </c>
      <c r="C38" s="3" t="s">
        <v>91</v>
      </c>
      <c r="D38" s="3" t="s">
        <v>49</v>
      </c>
      <c r="E38" s="3" t="s">
        <v>141</v>
      </c>
      <c r="F38" s="3" t="s">
        <v>156</v>
      </c>
      <c r="G38" s="3"/>
      <c r="H38" s="3" t="s">
        <v>208</v>
      </c>
      <c r="I38" s="3">
        <v>213</v>
      </c>
      <c r="J38" s="3">
        <v>908</v>
      </c>
      <c r="K38">
        <f t="shared" si="0"/>
        <v>193404</v>
      </c>
      <c r="L38" s="3"/>
      <c r="M38" s="3"/>
    </row>
    <row r="39" spans="1:13" s="3" customFormat="1" x14ac:dyDescent="0.15">
      <c r="A39" s="3" t="s">
        <v>18</v>
      </c>
      <c r="B39" s="3" t="s">
        <v>51</v>
      </c>
      <c r="C39" s="3" t="s">
        <v>93</v>
      </c>
      <c r="D39" s="3" t="s">
        <v>51</v>
      </c>
      <c r="E39" s="3" t="s">
        <v>143</v>
      </c>
      <c r="F39" s="3" t="s">
        <v>155</v>
      </c>
      <c r="G39" s="3" t="s">
        <v>168</v>
      </c>
      <c r="H39" s="3" t="s">
        <v>217</v>
      </c>
      <c r="I39" s="3">
        <v>30</v>
      </c>
      <c r="J39" s="3">
        <v>4699</v>
      </c>
      <c r="K39">
        <f t="shared" si="0"/>
        <v>140970</v>
      </c>
    </row>
    <row r="40" spans="1:13" x14ac:dyDescent="0.15">
      <c r="A40" s="4" t="s">
        <v>13</v>
      </c>
      <c r="B40" s="4" t="s">
        <v>36</v>
      </c>
      <c r="C40" s="4" t="s">
        <v>77</v>
      </c>
      <c r="D40" s="4" t="s">
        <v>114</v>
      </c>
      <c r="E40" s="4" t="s">
        <v>131</v>
      </c>
      <c r="F40" s="4" t="s">
        <v>123</v>
      </c>
      <c r="G40" s="4" t="s">
        <v>173</v>
      </c>
      <c r="H40" s="4" t="s">
        <v>224</v>
      </c>
      <c r="I40" s="4">
        <v>3</v>
      </c>
      <c r="J40" s="4">
        <v>28384</v>
      </c>
      <c r="K40">
        <f t="shared" si="0"/>
        <v>85152</v>
      </c>
      <c r="L40" s="4"/>
      <c r="M40" s="4"/>
    </row>
    <row r="41" spans="1:13" x14ac:dyDescent="0.15">
      <c r="A41" t="s">
        <v>18</v>
      </c>
      <c r="B41" t="s">
        <v>55</v>
      </c>
      <c r="C41" t="s">
        <v>97</v>
      </c>
      <c r="D41" t="s">
        <v>121</v>
      </c>
      <c r="E41" t="s">
        <v>146</v>
      </c>
      <c r="F41" t="s">
        <v>158</v>
      </c>
      <c r="G41" t="s">
        <v>180</v>
      </c>
      <c r="H41" t="s">
        <v>211</v>
      </c>
      <c r="I41">
        <v>433</v>
      </c>
      <c r="J41">
        <v>147</v>
      </c>
      <c r="K41">
        <f t="shared" si="0"/>
        <v>63651</v>
      </c>
      <c r="L41" s="3"/>
    </row>
    <row r="42" spans="1:13" x14ac:dyDescent="0.15">
      <c r="A42" t="s">
        <v>18</v>
      </c>
      <c r="B42" t="s">
        <v>52</v>
      </c>
      <c r="C42" t="s">
        <v>94</v>
      </c>
      <c r="D42" t="s">
        <v>52</v>
      </c>
      <c r="E42" t="s">
        <v>135</v>
      </c>
      <c r="F42" t="s">
        <v>157</v>
      </c>
      <c r="G42" t="s">
        <v>174</v>
      </c>
      <c r="H42" t="s">
        <v>209</v>
      </c>
      <c r="I42">
        <v>53</v>
      </c>
      <c r="J42">
        <v>1148</v>
      </c>
      <c r="K42">
        <f t="shared" si="0"/>
        <v>60844</v>
      </c>
      <c r="L42" s="3"/>
    </row>
    <row r="43" spans="1:13" x14ac:dyDescent="0.15">
      <c r="A43" t="s">
        <v>18</v>
      </c>
      <c r="B43" t="s">
        <v>53</v>
      </c>
      <c r="C43" t="s">
        <v>95</v>
      </c>
      <c r="D43" t="s">
        <v>53</v>
      </c>
      <c r="E43" t="s">
        <v>144</v>
      </c>
      <c r="F43" t="s">
        <v>129</v>
      </c>
      <c r="H43" t="s">
        <v>210</v>
      </c>
      <c r="I43">
        <v>14</v>
      </c>
      <c r="J43">
        <v>3412</v>
      </c>
      <c r="K43">
        <f t="shared" si="0"/>
        <v>47768</v>
      </c>
      <c r="L43" s="3"/>
    </row>
    <row r="44" spans="1:13" x14ac:dyDescent="0.15">
      <c r="A44" t="s">
        <v>18</v>
      </c>
      <c r="B44" t="s">
        <v>54</v>
      </c>
      <c r="C44" t="s">
        <v>96</v>
      </c>
      <c r="D44" t="s">
        <v>54</v>
      </c>
      <c r="E44" t="s">
        <v>145</v>
      </c>
      <c r="F44" t="s">
        <v>155</v>
      </c>
      <c r="H44" t="s">
        <v>223</v>
      </c>
      <c r="I44">
        <v>117</v>
      </c>
      <c r="J44">
        <v>321</v>
      </c>
      <c r="K44">
        <f t="shared" si="0"/>
        <v>37557</v>
      </c>
      <c r="L44" s="3"/>
    </row>
  </sheetData>
  <sortState xmlns:xlrd2="http://schemas.microsoft.com/office/spreadsheetml/2017/richdata2" ref="A2:M44">
    <sortCondition descending="1" ref="K1:K4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益铭 孙</cp:lastModifiedBy>
  <dcterms:created xsi:type="dcterms:W3CDTF">2024-03-27T14:36:22Z</dcterms:created>
  <dcterms:modified xsi:type="dcterms:W3CDTF">2025-04-10T07:23:27Z</dcterms:modified>
</cp:coreProperties>
</file>