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FC9E7045-92C1-5645-B14A-5D1F05EFF116}"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N255" i="3" l="1"/>
  <c r="EN254" i="3"/>
  <c r="EN253" i="3"/>
  <c r="EN252" i="3"/>
  <c r="EN251" i="3"/>
  <c r="EN250" i="3"/>
  <c r="EN249" i="3"/>
  <c r="EN248" i="3"/>
  <c r="EN247" i="3"/>
  <c r="EN246" i="3"/>
  <c r="EN245" i="3"/>
  <c r="EN244" i="3"/>
  <c r="EN243" i="3"/>
  <c r="EN242" i="3"/>
  <c r="EN241" i="3"/>
  <c r="EN240" i="3"/>
  <c r="EN239" i="3"/>
  <c r="EN238" i="3"/>
  <c r="EN237" i="3"/>
  <c r="EN236" i="3"/>
  <c r="EN235" i="3"/>
  <c r="EN234" i="3"/>
  <c r="EN233" i="3"/>
  <c r="EN232" i="3"/>
  <c r="EN231" i="3"/>
  <c r="EN230" i="3"/>
  <c r="EN229" i="3"/>
  <c r="EN228" i="3"/>
  <c r="EN227" i="3"/>
  <c r="EN226" i="3"/>
  <c r="EN225" i="3"/>
  <c r="EN224" i="3"/>
  <c r="EN223" i="3"/>
  <c r="EN222" i="3"/>
  <c r="EN221" i="3"/>
  <c r="EN220" i="3"/>
  <c r="EN219" i="3"/>
  <c r="EN218" i="3"/>
  <c r="EN217" i="3"/>
  <c r="EN216" i="3"/>
  <c r="EN215" i="3"/>
  <c r="EN214" i="3"/>
  <c r="EN213" i="3"/>
  <c r="EN212" i="3"/>
  <c r="EN211" i="3"/>
  <c r="EN210" i="3"/>
  <c r="EN209" i="3"/>
  <c r="EN208" i="3"/>
  <c r="EN207" i="3"/>
  <c r="EN206" i="3"/>
  <c r="EN205" i="3"/>
  <c r="EN204" i="3"/>
  <c r="EN203" i="3"/>
  <c r="EN202" i="3"/>
  <c r="EN201" i="3"/>
  <c r="EN200" i="3"/>
  <c r="EN199" i="3"/>
  <c r="EN198" i="3"/>
  <c r="EN197" i="3"/>
  <c r="EN196" i="3"/>
  <c r="EN195" i="3"/>
  <c r="EN194" i="3"/>
  <c r="EN193" i="3"/>
  <c r="EN192" i="3"/>
  <c r="EN191" i="3"/>
  <c r="EN190" i="3"/>
  <c r="EN189" i="3"/>
  <c r="EN188" i="3"/>
  <c r="EN187" i="3"/>
  <c r="EN186" i="3"/>
  <c r="EN185" i="3"/>
  <c r="EN184" i="3"/>
  <c r="EN183" i="3"/>
  <c r="EN182" i="3"/>
  <c r="EN181" i="3"/>
  <c r="EN180" i="3"/>
  <c r="EN179" i="3"/>
  <c r="EN178" i="3"/>
  <c r="EN177" i="3"/>
  <c r="EN176" i="3"/>
  <c r="EN175" i="3"/>
  <c r="EN174" i="3"/>
  <c r="EN173" i="3"/>
  <c r="EN172" i="3"/>
  <c r="EN171" i="3"/>
  <c r="EN170" i="3"/>
  <c r="EN169" i="3"/>
  <c r="EN168" i="3"/>
  <c r="EN167" i="3"/>
  <c r="EN166" i="3"/>
  <c r="EN165" i="3"/>
  <c r="EN164" i="3"/>
  <c r="EN163" i="3"/>
  <c r="EN162" i="3"/>
  <c r="EN161" i="3"/>
  <c r="EN160" i="3"/>
  <c r="EN159" i="3"/>
  <c r="EN158" i="3"/>
  <c r="EN157" i="3"/>
  <c r="EN156" i="3"/>
  <c r="EN155" i="3"/>
  <c r="EN154" i="3"/>
  <c r="EN153" i="3"/>
  <c r="EN152" i="3"/>
  <c r="EN151" i="3"/>
  <c r="EN150" i="3"/>
  <c r="EN149" i="3"/>
  <c r="EN148" i="3"/>
  <c r="EN147" i="3"/>
  <c r="EN146" i="3"/>
  <c r="EN145" i="3"/>
  <c r="EN144" i="3"/>
  <c r="EN143" i="3"/>
  <c r="EN142" i="3"/>
  <c r="EN141" i="3"/>
  <c r="EN140" i="3"/>
  <c r="EN139" i="3"/>
  <c r="EN138" i="3"/>
  <c r="EN137" i="3"/>
  <c r="EN136" i="3"/>
  <c r="EN135" i="3"/>
  <c r="EN134" i="3"/>
  <c r="EN133" i="3"/>
  <c r="EN132" i="3"/>
  <c r="EN131" i="3"/>
  <c r="EN130" i="3"/>
  <c r="EN129" i="3"/>
  <c r="EN128" i="3"/>
  <c r="EN127" i="3"/>
  <c r="EN126" i="3"/>
  <c r="EN125" i="3"/>
  <c r="EN124" i="3"/>
  <c r="EN123" i="3"/>
  <c r="EN122" i="3"/>
  <c r="EN121" i="3"/>
  <c r="EN120" i="3"/>
  <c r="EN119" i="3"/>
  <c r="EN118" i="3"/>
  <c r="EN117" i="3"/>
  <c r="EN116" i="3"/>
  <c r="EN115" i="3"/>
  <c r="EN114" i="3"/>
  <c r="EN113" i="3"/>
  <c r="EN112" i="3"/>
  <c r="EN111" i="3"/>
  <c r="EN110" i="3"/>
  <c r="EN109" i="3"/>
  <c r="EN108" i="3"/>
  <c r="EN107" i="3"/>
  <c r="EN106" i="3"/>
  <c r="EN105" i="3"/>
  <c r="EN104" i="3"/>
  <c r="EN103" i="3"/>
  <c r="EN102" i="3"/>
  <c r="EN101" i="3"/>
  <c r="EN100" i="3"/>
  <c r="EN99" i="3"/>
  <c r="EN98" i="3"/>
  <c r="EN97" i="3"/>
  <c r="EN96" i="3"/>
  <c r="EN95" i="3"/>
  <c r="EN94" i="3"/>
  <c r="EN93" i="3"/>
  <c r="EN92" i="3"/>
  <c r="EN91" i="3"/>
  <c r="EN90" i="3"/>
  <c r="EN89" i="3"/>
  <c r="EN88" i="3"/>
  <c r="EN87" i="3"/>
  <c r="EN86" i="3"/>
  <c r="EN85" i="3"/>
  <c r="EN84" i="3"/>
  <c r="EN83" i="3"/>
  <c r="EN82" i="3"/>
  <c r="EN81" i="3"/>
  <c r="EN80" i="3"/>
  <c r="EN79" i="3"/>
  <c r="EN78" i="3"/>
  <c r="EN77" i="3"/>
  <c r="EN76" i="3"/>
  <c r="EN75" i="3"/>
  <c r="EN74" i="3"/>
  <c r="EN73" i="3"/>
  <c r="EN72" i="3"/>
  <c r="EN71" i="3"/>
  <c r="EN70" i="3"/>
  <c r="EN69" i="3"/>
  <c r="EN68" i="3"/>
  <c r="EN67" i="3"/>
  <c r="EN66" i="3"/>
  <c r="EN65" i="3"/>
  <c r="EN64" i="3"/>
  <c r="EN63" i="3"/>
  <c r="EN62" i="3"/>
  <c r="EN61" i="3"/>
  <c r="EN60" i="3"/>
  <c r="EN59" i="3"/>
  <c r="EN58" i="3"/>
  <c r="EN57" i="3"/>
  <c r="EN56" i="3"/>
  <c r="EN55" i="3"/>
  <c r="EN54" i="3"/>
  <c r="EN53" i="3"/>
  <c r="EN52" i="3"/>
  <c r="EN51" i="3"/>
  <c r="EN50" i="3"/>
  <c r="EN49" i="3"/>
  <c r="EN48" i="3"/>
  <c r="EN47" i="3"/>
  <c r="EN46" i="3"/>
  <c r="EN45" i="3"/>
  <c r="EN44" i="3"/>
  <c r="EN43" i="3"/>
  <c r="EN42" i="3"/>
  <c r="EN41" i="3"/>
  <c r="EN40" i="3"/>
  <c r="EN39" i="3"/>
  <c r="EN38" i="3"/>
  <c r="EN37" i="3"/>
  <c r="EN36" i="3"/>
  <c r="EN35" i="3"/>
  <c r="EN34" i="3"/>
  <c r="EN33" i="3"/>
  <c r="EN32" i="3"/>
  <c r="EN31" i="3"/>
  <c r="EN30" i="3"/>
  <c r="EN29" i="3"/>
  <c r="EN28" i="3"/>
  <c r="EN27" i="3"/>
  <c r="EN26" i="3"/>
  <c r="EN25" i="3"/>
  <c r="EN24" i="3"/>
  <c r="EN23" i="3"/>
  <c r="EN22" i="3"/>
  <c r="EN21" i="3"/>
  <c r="EN20" i="3"/>
  <c r="EN19" i="3"/>
  <c r="EN18" i="3"/>
  <c r="EN17" i="3"/>
  <c r="EN16" i="3"/>
  <c r="EN15" i="3"/>
  <c r="EN14" i="3"/>
  <c r="EN13" i="3"/>
  <c r="EN12" i="3"/>
  <c r="EN11" i="3"/>
  <c r="EN10" i="3"/>
  <c r="EN9" i="3"/>
  <c r="EN8" i="3"/>
  <c r="EN7" i="3"/>
  <c r="EN6" i="3"/>
  <c r="EN5" i="3"/>
  <c r="EN4" i="3"/>
  <c r="EN3" i="3"/>
  <c r="EN2" i="3"/>
  <c r="EN1" i="3"/>
  <c r="EN255" i="2"/>
  <c r="EN254" i="2"/>
  <c r="EN253" i="2"/>
  <c r="EN252" i="2"/>
  <c r="EN251" i="2"/>
  <c r="EN250" i="2"/>
  <c r="EN249" i="2"/>
  <c r="EN248" i="2"/>
  <c r="EN247" i="2"/>
  <c r="EN246" i="2"/>
  <c r="EN245" i="2"/>
  <c r="EN244" i="2"/>
  <c r="EN243" i="2"/>
  <c r="EN242" i="2"/>
  <c r="EN241" i="2"/>
  <c r="EN240" i="2"/>
  <c r="EN239" i="2"/>
  <c r="EN238" i="2"/>
  <c r="EN237" i="2"/>
  <c r="EN236" i="2"/>
  <c r="EN235" i="2"/>
  <c r="EN234" i="2"/>
  <c r="EN233" i="2"/>
  <c r="EN232" i="2"/>
  <c r="EN231" i="2"/>
  <c r="EN230" i="2"/>
  <c r="EN229" i="2"/>
  <c r="EN228" i="2"/>
  <c r="EN227" i="2"/>
  <c r="EN226" i="2"/>
  <c r="EN225" i="2"/>
  <c r="EN224" i="2"/>
  <c r="EN223" i="2"/>
  <c r="EN222" i="2"/>
  <c r="EN221" i="2"/>
  <c r="EN220" i="2"/>
  <c r="EN219" i="2"/>
  <c r="EN218" i="2"/>
  <c r="EN217" i="2"/>
  <c r="EN216" i="2"/>
  <c r="EN215" i="2"/>
  <c r="EN214" i="2"/>
  <c r="EN213" i="2"/>
  <c r="EN212" i="2"/>
  <c r="EN211" i="2"/>
  <c r="EN210" i="2"/>
  <c r="EN209" i="2"/>
  <c r="EN208" i="2"/>
  <c r="EN207" i="2"/>
  <c r="EN206" i="2"/>
  <c r="EN205" i="2"/>
  <c r="EN204" i="2"/>
  <c r="EN203" i="2"/>
  <c r="EN202" i="2"/>
  <c r="EN201" i="2"/>
  <c r="EN200" i="2"/>
  <c r="EN199" i="2"/>
  <c r="EN198" i="2"/>
  <c r="EN197" i="2"/>
  <c r="EN196" i="2"/>
  <c r="EN195" i="2"/>
  <c r="EN194" i="2"/>
  <c r="EN193" i="2"/>
  <c r="EN192" i="2"/>
  <c r="EN191" i="2"/>
  <c r="EN190" i="2"/>
  <c r="EN189" i="2"/>
  <c r="EN188" i="2"/>
  <c r="EN187" i="2"/>
  <c r="EN186" i="2"/>
  <c r="EN185" i="2"/>
  <c r="EN184" i="2"/>
  <c r="EN183" i="2"/>
  <c r="EN182" i="2"/>
  <c r="EN181" i="2"/>
  <c r="EN180" i="2"/>
  <c r="EN179" i="2"/>
  <c r="EN178" i="2"/>
  <c r="EN177" i="2"/>
  <c r="EN176" i="2"/>
  <c r="EN175" i="2"/>
  <c r="EN174" i="2"/>
  <c r="EN173" i="2"/>
  <c r="EN172" i="2"/>
  <c r="EN171" i="2"/>
  <c r="EN170" i="2"/>
  <c r="EN169" i="2"/>
  <c r="EN168" i="2"/>
  <c r="EN167" i="2"/>
  <c r="EN166" i="2"/>
  <c r="EN165" i="2"/>
  <c r="EN164" i="2"/>
  <c r="EN163" i="2"/>
  <c r="EN162" i="2"/>
  <c r="EN161" i="2"/>
  <c r="EN160" i="2"/>
  <c r="EN159" i="2"/>
  <c r="EN158" i="2"/>
  <c r="EN157" i="2"/>
  <c r="EN156" i="2"/>
  <c r="EN155" i="2"/>
  <c r="EN154" i="2"/>
  <c r="EN153" i="2"/>
  <c r="EN152" i="2"/>
  <c r="EN151" i="2"/>
  <c r="EN150" i="2"/>
  <c r="EN149" i="2"/>
  <c r="EN148" i="2"/>
  <c r="EN147" i="2"/>
  <c r="EN146" i="2"/>
  <c r="EN145" i="2"/>
  <c r="EN144" i="2"/>
  <c r="EN143" i="2"/>
  <c r="EN142" i="2"/>
  <c r="EN141" i="2"/>
  <c r="EN140" i="2"/>
  <c r="EN139" i="2"/>
  <c r="EN138" i="2"/>
  <c r="EN137" i="2"/>
  <c r="EN136" i="2"/>
  <c r="EN135" i="2"/>
  <c r="EN134" i="2"/>
  <c r="EN133" i="2"/>
  <c r="EN132" i="2"/>
  <c r="EN131" i="2"/>
  <c r="EN130" i="2"/>
  <c r="EN129" i="2"/>
  <c r="EN128" i="2"/>
  <c r="EN127" i="2"/>
  <c r="EN126" i="2"/>
  <c r="EN125" i="2"/>
  <c r="EN124" i="2"/>
  <c r="EN123" i="2"/>
  <c r="EN122" i="2"/>
  <c r="EN121" i="2"/>
  <c r="EN120" i="2"/>
  <c r="EN119" i="2"/>
  <c r="EN118" i="2"/>
  <c r="EN117" i="2"/>
  <c r="EN116" i="2"/>
  <c r="EN115" i="2"/>
  <c r="EN114" i="2"/>
  <c r="EN113" i="2"/>
  <c r="EN112" i="2"/>
  <c r="EN111" i="2"/>
  <c r="EN110" i="2"/>
  <c r="EN109" i="2"/>
  <c r="EN108" i="2"/>
  <c r="EN107" i="2"/>
  <c r="EN106" i="2"/>
  <c r="EN105" i="2"/>
  <c r="EN104" i="2"/>
  <c r="EN103" i="2"/>
  <c r="EN102" i="2"/>
  <c r="EN101" i="2"/>
  <c r="EN100" i="2"/>
  <c r="EN99" i="2"/>
  <c r="EN98" i="2"/>
  <c r="EN97" i="2"/>
  <c r="EN96" i="2"/>
  <c r="EN95" i="2"/>
  <c r="EN94" i="2"/>
  <c r="EN93" i="2"/>
  <c r="EN92" i="2"/>
  <c r="EN91" i="2"/>
  <c r="EN90" i="2"/>
  <c r="EN89" i="2"/>
  <c r="EN88" i="2"/>
  <c r="EN87" i="2"/>
  <c r="EN86" i="2"/>
  <c r="EN85" i="2"/>
  <c r="EN84" i="2"/>
  <c r="EN83" i="2"/>
  <c r="EN82" i="2"/>
  <c r="EN81" i="2"/>
  <c r="EN80" i="2"/>
  <c r="EN79" i="2"/>
  <c r="EN78" i="2"/>
  <c r="EN77" i="2"/>
  <c r="EN76" i="2"/>
  <c r="EN75" i="2"/>
  <c r="EN74" i="2"/>
  <c r="EN73" i="2"/>
  <c r="EN72" i="2"/>
  <c r="EN71" i="2"/>
  <c r="EN70" i="2"/>
  <c r="EN69" i="2"/>
  <c r="EN68" i="2"/>
  <c r="EN67" i="2"/>
  <c r="EN66" i="2"/>
  <c r="EN65" i="2"/>
  <c r="EN64" i="2"/>
  <c r="EN63" i="2"/>
  <c r="EN62" i="2"/>
  <c r="EN61" i="2"/>
  <c r="EN60" i="2"/>
  <c r="EN59" i="2"/>
  <c r="EN58" i="2"/>
  <c r="EN57" i="2"/>
  <c r="EN56" i="2"/>
  <c r="EN55" i="2"/>
  <c r="EN54" i="2"/>
  <c r="EN53" i="2"/>
  <c r="EN52" i="2"/>
  <c r="EN51" i="2"/>
  <c r="EN50" i="2"/>
  <c r="EN49" i="2"/>
  <c r="EN48" i="2"/>
  <c r="EN47" i="2"/>
  <c r="EN46" i="2"/>
  <c r="EN45" i="2"/>
  <c r="EN44" i="2"/>
  <c r="EN43" i="2"/>
  <c r="EN42" i="2"/>
  <c r="EN41" i="2"/>
  <c r="EN40" i="2"/>
  <c r="EN39" i="2"/>
  <c r="EN38" i="2"/>
  <c r="EN37" i="2"/>
  <c r="EN36" i="2"/>
  <c r="EN35" i="2"/>
  <c r="EN34" i="2"/>
  <c r="EN33" i="2"/>
  <c r="EN32" i="2"/>
  <c r="EN31" i="2"/>
  <c r="EN30" i="2"/>
  <c r="EN29" i="2"/>
  <c r="EN28" i="2"/>
  <c r="EN27" i="2"/>
  <c r="EN26" i="2"/>
  <c r="EN25" i="2"/>
  <c r="EN24" i="2"/>
  <c r="EN23" i="2"/>
  <c r="EN22" i="2"/>
  <c r="EN21" i="2"/>
  <c r="EN20" i="2"/>
  <c r="EN19" i="2"/>
  <c r="EN18" i="2"/>
  <c r="EN17" i="2"/>
  <c r="EN16" i="2"/>
  <c r="EN15" i="2"/>
  <c r="EN14" i="2"/>
  <c r="EN13" i="2"/>
  <c r="EN12" i="2"/>
  <c r="EN11" i="2"/>
  <c r="EN10" i="2"/>
  <c r="EN9" i="2"/>
  <c r="EN8" i="2"/>
  <c r="EN7" i="2"/>
  <c r="EN6" i="2"/>
  <c r="EN5" i="2"/>
  <c r="EN4" i="2"/>
  <c r="EN3" i="2"/>
  <c r="EN2" i="2"/>
  <c r="EN1" i="2"/>
  <c r="EM255" i="3" l="1"/>
  <c r="EM254" i="3"/>
  <c r="EM253" i="3"/>
  <c r="EM252" i="3"/>
  <c r="EM251" i="3"/>
  <c r="EM250" i="3"/>
  <c r="EM249" i="3"/>
  <c r="EM248" i="3"/>
  <c r="EM247" i="3"/>
  <c r="EM246" i="3"/>
  <c r="EM245" i="3"/>
  <c r="EM244" i="3"/>
  <c r="EM243" i="3"/>
  <c r="EM242" i="3"/>
  <c r="EM241" i="3"/>
  <c r="EM240" i="3"/>
  <c r="EM239" i="3"/>
  <c r="EM238" i="3"/>
  <c r="EM237" i="3"/>
  <c r="EM236" i="3"/>
  <c r="EM235" i="3"/>
  <c r="EM234" i="3"/>
  <c r="EM233" i="3"/>
  <c r="EM232" i="3"/>
  <c r="EM231" i="3"/>
  <c r="EM230" i="3"/>
  <c r="EM229" i="3"/>
  <c r="EM228" i="3"/>
  <c r="EM227" i="3"/>
  <c r="EM226" i="3"/>
  <c r="EM225" i="3"/>
  <c r="EM224" i="3"/>
  <c r="EM223" i="3"/>
  <c r="EM222" i="3"/>
  <c r="EM221" i="3"/>
  <c r="EM220" i="3"/>
  <c r="EM219" i="3"/>
  <c r="EM218" i="3"/>
  <c r="EM217" i="3"/>
  <c r="EM216" i="3"/>
  <c r="EM215" i="3"/>
  <c r="EM214" i="3"/>
  <c r="EM213" i="3"/>
  <c r="EM212" i="3"/>
  <c r="EM211" i="3"/>
  <c r="EM210" i="3"/>
  <c r="EM209" i="3"/>
  <c r="EM208" i="3"/>
  <c r="EM207" i="3"/>
  <c r="EM206" i="3"/>
  <c r="EM205" i="3"/>
  <c r="EM204" i="3"/>
  <c r="EM203" i="3"/>
  <c r="EM202" i="3"/>
  <c r="EM201" i="3"/>
  <c r="EM200" i="3"/>
  <c r="EM199" i="3"/>
  <c r="EM198" i="3"/>
  <c r="EM197" i="3"/>
  <c r="EM196" i="3"/>
  <c r="EM195" i="3"/>
  <c r="EM194" i="3"/>
  <c r="EM193" i="3"/>
  <c r="EM192" i="3"/>
  <c r="EM191" i="3"/>
  <c r="EM190" i="3"/>
  <c r="EM189" i="3"/>
  <c r="EM188" i="3"/>
  <c r="EM187" i="3"/>
  <c r="EM186" i="3"/>
  <c r="EM185" i="3"/>
  <c r="EM184" i="3"/>
  <c r="EM183" i="3"/>
  <c r="EM182" i="3"/>
  <c r="EM181" i="3"/>
  <c r="EM180" i="3"/>
  <c r="EM179" i="3"/>
  <c r="EM178" i="3"/>
  <c r="EM177" i="3"/>
  <c r="EM176" i="3"/>
  <c r="EM175" i="3"/>
  <c r="EM174" i="3"/>
  <c r="EM173" i="3"/>
  <c r="EM172" i="3"/>
  <c r="EM171" i="3"/>
  <c r="EM170" i="3"/>
  <c r="EM169" i="3"/>
  <c r="EM168" i="3"/>
  <c r="EM167" i="3"/>
  <c r="EM166" i="3"/>
  <c r="EM165" i="3"/>
  <c r="EM164" i="3"/>
  <c r="EM163" i="3"/>
  <c r="EM162" i="3"/>
  <c r="EM161" i="3"/>
  <c r="EM160" i="3"/>
  <c r="EM159" i="3"/>
  <c r="EM158" i="3"/>
  <c r="EM157" i="3"/>
  <c r="EM156" i="3"/>
  <c r="EM155" i="3"/>
  <c r="EM154" i="3"/>
  <c r="EM153" i="3"/>
  <c r="EM152" i="3"/>
  <c r="EM151" i="3"/>
  <c r="EM150" i="3"/>
  <c r="EM149" i="3"/>
  <c r="EM148" i="3"/>
  <c r="EM147" i="3"/>
  <c r="EM146" i="3"/>
  <c r="EM145" i="3"/>
  <c r="EM144" i="3"/>
  <c r="EM143" i="3"/>
  <c r="EM142" i="3"/>
  <c r="EM141" i="3"/>
  <c r="EM140" i="3"/>
  <c r="EM139" i="3"/>
  <c r="EM138" i="3"/>
  <c r="EM137" i="3"/>
  <c r="EM136" i="3"/>
  <c r="EM135" i="3"/>
  <c r="EM134" i="3"/>
  <c r="EM133" i="3"/>
  <c r="EM132" i="3"/>
  <c r="EM131" i="3"/>
  <c r="EM130" i="3"/>
  <c r="EM129" i="3"/>
  <c r="EM128" i="3"/>
  <c r="EM127" i="3"/>
  <c r="EM126" i="3"/>
  <c r="EM125" i="3"/>
  <c r="EM124" i="3"/>
  <c r="EM123" i="3"/>
  <c r="EM122" i="3"/>
  <c r="EM121" i="3"/>
  <c r="EM120" i="3"/>
  <c r="EM119" i="3"/>
  <c r="EM118" i="3"/>
  <c r="EM117" i="3"/>
  <c r="EM116" i="3"/>
  <c r="EM115" i="3"/>
  <c r="EM114" i="3"/>
  <c r="EM113" i="3"/>
  <c r="EM112" i="3"/>
  <c r="EM111" i="3"/>
  <c r="EM110" i="3"/>
  <c r="EM109" i="3"/>
  <c r="EM108" i="3"/>
  <c r="EM107" i="3"/>
  <c r="EM106" i="3"/>
  <c r="EM105" i="3"/>
  <c r="EM104" i="3"/>
  <c r="EM103" i="3"/>
  <c r="EM102" i="3"/>
  <c r="EM101" i="3"/>
  <c r="EM100" i="3"/>
  <c r="EM99" i="3"/>
  <c r="EM98" i="3"/>
  <c r="EM97" i="3"/>
  <c r="EM96" i="3"/>
  <c r="EM95" i="3"/>
  <c r="EM94" i="3"/>
  <c r="EM93" i="3"/>
  <c r="EM92" i="3"/>
  <c r="EM91" i="3"/>
  <c r="EM90" i="3"/>
  <c r="EM89" i="3"/>
  <c r="EM88" i="3"/>
  <c r="EM87" i="3"/>
  <c r="EM86" i="3"/>
  <c r="EM85" i="3"/>
  <c r="EM84" i="3"/>
  <c r="EM83" i="3"/>
  <c r="EM82" i="3"/>
  <c r="EM81" i="3"/>
  <c r="EM80" i="3"/>
  <c r="EM79" i="3"/>
  <c r="EM78" i="3"/>
  <c r="EM77" i="3"/>
  <c r="EM76" i="3"/>
  <c r="EM75" i="3"/>
  <c r="EM74" i="3"/>
  <c r="EM73" i="3"/>
  <c r="EM72" i="3"/>
  <c r="EM71" i="3"/>
  <c r="EM70" i="3"/>
  <c r="EM69" i="3"/>
  <c r="EM68" i="3"/>
  <c r="EM67" i="3"/>
  <c r="EM66" i="3"/>
  <c r="EM65" i="3"/>
  <c r="EM64" i="3"/>
  <c r="EM63" i="3"/>
  <c r="EM62" i="3"/>
  <c r="EM61" i="3"/>
  <c r="EM60" i="3"/>
  <c r="EM59" i="3"/>
  <c r="EM58" i="3"/>
  <c r="EM57" i="3"/>
  <c r="EM56" i="3"/>
  <c r="EM55" i="3"/>
  <c r="EM54" i="3"/>
  <c r="EM53" i="3"/>
  <c r="EM52" i="3"/>
  <c r="EM51" i="3"/>
  <c r="EM50" i="3"/>
  <c r="EM49" i="3"/>
  <c r="EM48" i="3"/>
  <c r="EM47" i="3"/>
  <c r="EM46" i="3"/>
  <c r="EM45" i="3"/>
  <c r="EM44" i="3"/>
  <c r="EM43" i="3"/>
  <c r="EM42" i="3"/>
  <c r="EM41" i="3"/>
  <c r="EM40" i="3"/>
  <c r="EM39" i="3"/>
  <c r="EM38" i="3"/>
  <c r="EM37" i="3"/>
  <c r="EM36" i="3"/>
  <c r="EM35" i="3"/>
  <c r="EM34" i="3"/>
  <c r="EM33" i="3"/>
  <c r="EM32" i="3"/>
  <c r="EM31" i="3"/>
  <c r="EM30" i="3"/>
  <c r="EM29" i="3"/>
  <c r="EM28" i="3"/>
  <c r="EM27" i="3"/>
  <c r="EM26" i="3"/>
  <c r="EM25" i="3"/>
  <c r="EM24" i="3"/>
  <c r="EM23" i="3"/>
  <c r="EM22" i="3"/>
  <c r="EM21" i="3"/>
  <c r="EM20" i="3"/>
  <c r="EM19" i="3"/>
  <c r="EM18" i="3"/>
  <c r="EM17" i="3"/>
  <c r="EM16" i="3"/>
  <c r="EM15" i="3"/>
  <c r="EM14" i="3"/>
  <c r="EM13" i="3"/>
  <c r="EM12" i="3"/>
  <c r="EM11" i="3"/>
  <c r="EM10" i="3"/>
  <c r="EM9" i="3"/>
  <c r="EM8" i="3"/>
  <c r="EM7" i="3"/>
  <c r="EM6" i="3"/>
  <c r="EM5" i="3"/>
  <c r="EM4" i="3"/>
  <c r="EM3" i="3"/>
  <c r="EM2" i="3"/>
  <c r="EM1" i="3"/>
  <c r="EM255" i="2"/>
  <c r="EM254" i="2"/>
  <c r="EM253" i="2"/>
  <c r="EM252" i="2"/>
  <c r="EM251" i="2"/>
  <c r="EM250" i="2"/>
  <c r="EM249" i="2"/>
  <c r="EM248" i="2"/>
  <c r="EM247" i="2"/>
  <c r="EM246" i="2"/>
  <c r="EM245" i="2"/>
  <c r="EM244" i="2"/>
  <c r="EM243" i="2"/>
  <c r="EM242" i="2"/>
  <c r="EM241" i="2"/>
  <c r="EM240" i="2"/>
  <c r="EM239" i="2"/>
  <c r="EM238" i="2"/>
  <c r="EM237" i="2"/>
  <c r="EM236" i="2"/>
  <c r="EM235" i="2"/>
  <c r="EM234" i="2"/>
  <c r="EM233" i="2"/>
  <c r="EM232" i="2"/>
  <c r="EM231" i="2"/>
  <c r="EM230" i="2"/>
  <c r="EM229" i="2"/>
  <c r="EM228" i="2"/>
  <c r="EM227" i="2"/>
  <c r="EM226" i="2"/>
  <c r="EM225" i="2"/>
  <c r="EM224" i="2"/>
  <c r="EM223" i="2"/>
  <c r="EM222" i="2"/>
  <c r="EM221" i="2"/>
  <c r="EM220" i="2"/>
  <c r="EM219" i="2"/>
  <c r="EM218" i="2"/>
  <c r="EM217" i="2"/>
  <c r="EM216" i="2"/>
  <c r="EM215" i="2"/>
  <c r="EM214" i="2"/>
  <c r="EM213" i="2"/>
  <c r="EM212" i="2"/>
  <c r="EM211" i="2"/>
  <c r="EM210" i="2"/>
  <c r="EM209" i="2"/>
  <c r="EM208" i="2"/>
  <c r="EM207" i="2"/>
  <c r="EM206" i="2"/>
  <c r="EM205" i="2"/>
  <c r="EM204" i="2"/>
  <c r="EM203" i="2"/>
  <c r="EM202" i="2"/>
  <c r="EM201" i="2"/>
  <c r="EM200" i="2"/>
  <c r="EM199" i="2"/>
  <c r="EM198" i="2"/>
  <c r="EM197" i="2"/>
  <c r="EM196" i="2"/>
  <c r="EM195" i="2"/>
  <c r="EM194" i="2"/>
  <c r="EM193" i="2"/>
  <c r="EM192" i="2"/>
  <c r="EM191" i="2"/>
  <c r="EM190" i="2"/>
  <c r="EM189" i="2"/>
  <c r="EM188" i="2"/>
  <c r="EM187" i="2"/>
  <c r="EM186" i="2"/>
  <c r="EM185" i="2"/>
  <c r="EM184" i="2"/>
  <c r="EM183" i="2"/>
  <c r="EM182" i="2"/>
  <c r="EM181" i="2"/>
  <c r="EM180" i="2"/>
  <c r="EM179" i="2"/>
  <c r="EM178" i="2"/>
  <c r="EM177" i="2"/>
  <c r="EM176" i="2"/>
  <c r="EM175" i="2"/>
  <c r="EM174" i="2"/>
  <c r="EM173" i="2"/>
  <c r="EM172" i="2"/>
  <c r="EM171" i="2"/>
  <c r="EM170" i="2"/>
  <c r="EM169" i="2"/>
  <c r="EM168" i="2"/>
  <c r="EM167" i="2"/>
  <c r="EM166" i="2"/>
  <c r="EM165" i="2"/>
  <c r="EM164" i="2"/>
  <c r="EM163" i="2"/>
  <c r="EM162" i="2"/>
  <c r="EM161" i="2"/>
  <c r="EM160" i="2"/>
  <c r="EM159" i="2"/>
  <c r="EM158" i="2"/>
  <c r="EM157" i="2"/>
  <c r="EM156" i="2"/>
  <c r="EM155" i="2"/>
  <c r="EM154" i="2"/>
  <c r="EM153" i="2"/>
  <c r="EM152" i="2"/>
  <c r="EM151" i="2"/>
  <c r="EM150" i="2"/>
  <c r="EM149" i="2"/>
  <c r="EM148" i="2"/>
  <c r="EM147" i="2"/>
  <c r="EM146" i="2"/>
  <c r="EM145" i="2"/>
  <c r="EM144" i="2"/>
  <c r="EM143" i="2"/>
  <c r="EM142" i="2"/>
  <c r="EM141" i="2"/>
  <c r="EM140" i="2"/>
  <c r="EM139" i="2"/>
  <c r="EM138" i="2"/>
  <c r="EM137" i="2"/>
  <c r="EM136" i="2"/>
  <c r="EM135" i="2"/>
  <c r="EM134" i="2"/>
  <c r="EM133" i="2"/>
  <c r="EM132" i="2"/>
  <c r="EM131" i="2"/>
  <c r="EM130" i="2"/>
  <c r="EM129" i="2"/>
  <c r="EM128" i="2"/>
  <c r="EM127" i="2"/>
  <c r="EM126" i="2"/>
  <c r="EM125" i="2"/>
  <c r="EM124" i="2"/>
  <c r="EM123" i="2"/>
  <c r="EM122" i="2"/>
  <c r="EM121" i="2"/>
  <c r="EM120" i="2"/>
  <c r="EM119" i="2"/>
  <c r="EM118" i="2"/>
  <c r="EM117" i="2"/>
  <c r="EM116" i="2"/>
  <c r="EM115" i="2"/>
  <c r="EM114" i="2"/>
  <c r="EM113" i="2"/>
  <c r="EM112" i="2"/>
  <c r="EM111" i="2"/>
  <c r="EM110" i="2"/>
  <c r="EM109" i="2"/>
  <c r="EM108" i="2"/>
  <c r="EM107" i="2"/>
  <c r="EM106" i="2"/>
  <c r="EM105" i="2"/>
  <c r="EM104" i="2"/>
  <c r="EM103" i="2"/>
  <c r="EM102" i="2"/>
  <c r="EM101" i="2"/>
  <c r="EM100" i="2"/>
  <c r="EM99" i="2"/>
  <c r="EM98" i="2"/>
  <c r="EM97" i="2"/>
  <c r="EM96" i="2"/>
  <c r="EM95" i="2"/>
  <c r="EM94" i="2"/>
  <c r="EM93" i="2"/>
  <c r="EM92" i="2"/>
  <c r="EM91" i="2"/>
  <c r="EM90" i="2"/>
  <c r="EM89" i="2"/>
  <c r="EM88" i="2"/>
  <c r="EM87" i="2"/>
  <c r="EM86" i="2"/>
  <c r="EM85" i="2"/>
  <c r="EM84" i="2"/>
  <c r="EM83" i="2"/>
  <c r="EM82" i="2"/>
  <c r="EM81" i="2"/>
  <c r="EM80" i="2"/>
  <c r="EM79" i="2"/>
  <c r="EM78" i="2"/>
  <c r="EM77" i="2"/>
  <c r="EM76" i="2"/>
  <c r="EM75" i="2"/>
  <c r="EM74" i="2"/>
  <c r="EM73" i="2"/>
  <c r="EM72" i="2"/>
  <c r="EM71" i="2"/>
  <c r="EM70" i="2"/>
  <c r="EM69" i="2"/>
  <c r="EM68" i="2"/>
  <c r="EM67" i="2"/>
  <c r="EM66" i="2"/>
  <c r="EM65" i="2"/>
  <c r="EM64" i="2"/>
  <c r="EM63" i="2"/>
  <c r="EM62" i="2"/>
  <c r="EM61" i="2"/>
  <c r="EM60" i="2"/>
  <c r="EM59" i="2"/>
  <c r="EM58" i="2"/>
  <c r="EM57" i="2"/>
  <c r="EM56" i="2"/>
  <c r="EM55" i="2"/>
  <c r="EM54" i="2"/>
  <c r="EM53" i="2"/>
  <c r="EM52" i="2"/>
  <c r="EM51" i="2"/>
  <c r="EM50" i="2"/>
  <c r="EM49" i="2"/>
  <c r="EM48" i="2"/>
  <c r="EM47" i="2"/>
  <c r="EM46" i="2"/>
  <c r="EM45" i="2"/>
  <c r="EM44" i="2"/>
  <c r="EM43" i="2"/>
  <c r="EM42" i="2"/>
  <c r="EM41" i="2"/>
  <c r="EM40" i="2"/>
  <c r="EM39" i="2"/>
  <c r="EM38" i="2"/>
  <c r="EM37" i="2"/>
  <c r="EM36" i="2"/>
  <c r="EM35" i="2"/>
  <c r="EM34" i="2"/>
  <c r="EM33" i="2"/>
  <c r="EM32" i="2"/>
  <c r="EM31" i="2"/>
  <c r="EM30" i="2"/>
  <c r="EM29" i="2"/>
  <c r="EM28" i="2"/>
  <c r="EM27" i="2"/>
  <c r="EM26" i="2"/>
  <c r="EM25" i="2"/>
  <c r="EM24" i="2"/>
  <c r="EM23" i="2"/>
  <c r="EM22" i="2"/>
  <c r="EM21" i="2"/>
  <c r="EM20" i="2"/>
  <c r="EM19" i="2"/>
  <c r="EM18" i="2"/>
  <c r="EM17" i="2"/>
  <c r="EM16" i="2"/>
  <c r="EM15" i="2"/>
  <c r="EM14" i="2"/>
  <c r="EM13" i="2"/>
  <c r="EM12" i="2"/>
  <c r="EM11" i="2"/>
  <c r="EM10" i="2"/>
  <c r="EM9" i="2"/>
  <c r="EM8" i="2"/>
  <c r="EM7" i="2"/>
  <c r="EM6" i="2"/>
  <c r="EM5" i="2"/>
  <c r="EM4" i="2"/>
  <c r="EM3" i="2"/>
  <c r="EM2" i="2"/>
  <c r="EM1" i="2"/>
  <c r="EL255" i="3" l="1"/>
  <c r="EK255" i="3"/>
  <c r="EL254" i="3"/>
  <c r="EK254" i="3"/>
  <c r="EL253" i="3"/>
  <c r="EK253" i="3"/>
  <c r="EL252" i="3"/>
  <c r="EK252" i="3"/>
  <c r="EL251" i="3"/>
  <c r="EK251" i="3"/>
  <c r="EL250" i="3"/>
  <c r="EK250" i="3"/>
  <c r="EL249" i="3"/>
  <c r="EK249" i="3"/>
  <c r="EL248" i="3"/>
  <c r="EK248" i="3"/>
  <c r="EL247" i="3"/>
  <c r="EK247" i="3"/>
  <c r="EL246" i="3"/>
  <c r="EK246" i="3"/>
  <c r="EL245" i="3"/>
  <c r="EK245" i="3"/>
  <c r="EL244" i="3"/>
  <c r="EK244" i="3"/>
  <c r="EL243" i="3"/>
  <c r="EK243" i="3"/>
  <c r="EL242" i="3"/>
  <c r="EK242" i="3"/>
  <c r="EL241" i="3"/>
  <c r="EK241" i="3"/>
  <c r="EL240" i="3"/>
  <c r="EK240" i="3"/>
  <c r="EL239" i="3"/>
  <c r="EK239" i="3"/>
  <c r="EL238" i="3"/>
  <c r="EK238" i="3"/>
  <c r="EL237" i="3"/>
  <c r="EK237" i="3"/>
  <c r="EL236" i="3"/>
  <c r="EK236" i="3"/>
  <c r="EL235" i="3"/>
  <c r="EK235" i="3"/>
  <c r="EL234" i="3"/>
  <c r="EK234" i="3"/>
  <c r="EL233" i="3"/>
  <c r="EK233" i="3"/>
  <c r="EL232" i="3"/>
  <c r="EK232" i="3"/>
  <c r="EL231" i="3"/>
  <c r="EK231" i="3"/>
  <c r="EL230" i="3"/>
  <c r="EK230" i="3"/>
  <c r="EL229" i="3"/>
  <c r="EK229" i="3"/>
  <c r="EL228" i="3"/>
  <c r="EK228" i="3"/>
  <c r="EL227" i="3"/>
  <c r="EK227" i="3"/>
  <c r="EL226" i="3"/>
  <c r="EK226" i="3"/>
  <c r="EL225" i="3"/>
  <c r="EK225" i="3"/>
  <c r="EL224" i="3"/>
  <c r="EK224" i="3"/>
  <c r="EL223" i="3"/>
  <c r="EK223" i="3"/>
  <c r="EL222" i="3"/>
  <c r="EK222" i="3"/>
  <c r="EL221" i="3"/>
  <c r="EK221" i="3"/>
  <c r="EL220" i="3"/>
  <c r="EK220" i="3"/>
  <c r="EL219" i="3"/>
  <c r="EK219" i="3"/>
  <c r="EL218" i="3"/>
  <c r="EK218" i="3"/>
  <c r="EL217" i="3"/>
  <c r="EK217" i="3"/>
  <c r="EL216" i="3"/>
  <c r="EK216" i="3"/>
  <c r="EL215" i="3"/>
  <c r="EK215" i="3"/>
  <c r="EL214" i="3"/>
  <c r="EK214" i="3"/>
  <c r="EL213" i="3"/>
  <c r="EK213" i="3"/>
  <c r="EL212" i="3"/>
  <c r="EK212" i="3"/>
  <c r="EL211" i="3"/>
  <c r="EK211" i="3"/>
  <c r="EL210" i="3"/>
  <c r="EK210" i="3"/>
  <c r="EL209" i="3"/>
  <c r="EK209" i="3"/>
  <c r="EL208" i="3"/>
  <c r="EK208" i="3"/>
  <c r="EL207" i="3"/>
  <c r="EK207" i="3"/>
  <c r="EL206" i="3"/>
  <c r="EK206" i="3"/>
  <c r="EL205" i="3"/>
  <c r="EK205" i="3"/>
  <c r="EL204" i="3"/>
  <c r="EK204" i="3"/>
  <c r="EL203" i="3"/>
  <c r="EK203" i="3"/>
  <c r="EL202" i="3"/>
  <c r="EK202" i="3"/>
  <c r="EL201" i="3"/>
  <c r="EK201" i="3"/>
  <c r="EL200" i="3"/>
  <c r="EK200" i="3"/>
  <c r="EL199" i="3"/>
  <c r="EK199" i="3"/>
  <c r="EL198" i="3"/>
  <c r="EK198" i="3"/>
  <c r="EL197" i="3"/>
  <c r="EK197" i="3"/>
  <c r="EL196" i="3"/>
  <c r="EK196" i="3"/>
  <c r="EL195" i="3"/>
  <c r="EK195" i="3"/>
  <c r="EL194" i="3"/>
  <c r="EK194" i="3"/>
  <c r="EL193" i="3"/>
  <c r="EK193" i="3"/>
  <c r="EL192" i="3"/>
  <c r="EK192" i="3"/>
  <c r="EL191" i="3"/>
  <c r="EK191" i="3"/>
  <c r="EL190" i="3"/>
  <c r="EK190" i="3"/>
  <c r="EL189" i="3"/>
  <c r="EK189" i="3"/>
  <c r="EL188" i="3"/>
  <c r="EK188" i="3"/>
  <c r="EL187" i="3"/>
  <c r="EK187" i="3"/>
  <c r="EL186" i="3"/>
  <c r="EK186" i="3"/>
  <c r="EL185" i="3"/>
  <c r="EK185" i="3"/>
  <c r="EL184" i="3"/>
  <c r="EK184" i="3"/>
  <c r="EL183" i="3"/>
  <c r="EK183" i="3"/>
  <c r="EL182" i="3"/>
  <c r="EK182" i="3"/>
  <c r="EL181" i="3"/>
  <c r="EK181" i="3"/>
  <c r="EL180" i="3"/>
  <c r="EK180" i="3"/>
  <c r="EL179" i="3"/>
  <c r="EK179" i="3"/>
  <c r="EL178" i="3"/>
  <c r="EK178" i="3"/>
  <c r="EL177" i="3"/>
  <c r="EK177" i="3"/>
  <c r="EL176" i="3"/>
  <c r="EK176" i="3"/>
  <c r="EL175" i="3"/>
  <c r="EK175" i="3"/>
  <c r="EL174" i="3"/>
  <c r="EK174" i="3"/>
  <c r="EL173" i="3"/>
  <c r="EK173" i="3"/>
  <c r="EL172" i="3"/>
  <c r="EK172" i="3"/>
  <c r="EL171" i="3"/>
  <c r="EK171" i="3"/>
  <c r="EL170" i="3"/>
  <c r="EK170" i="3"/>
  <c r="EL169" i="3"/>
  <c r="EK169" i="3"/>
  <c r="EL168" i="3"/>
  <c r="EK168" i="3"/>
  <c r="EL167" i="3"/>
  <c r="EK167" i="3"/>
  <c r="EL166" i="3"/>
  <c r="EK166" i="3"/>
  <c r="EL165" i="3"/>
  <c r="EK165" i="3"/>
  <c r="EL164" i="3"/>
  <c r="EK164" i="3"/>
  <c r="EL163" i="3"/>
  <c r="EK163" i="3"/>
  <c r="EL162" i="3"/>
  <c r="EK162" i="3"/>
  <c r="EL161" i="3"/>
  <c r="EK161" i="3"/>
  <c r="EL160" i="3"/>
  <c r="EK160" i="3"/>
  <c r="EL159" i="3"/>
  <c r="EK159" i="3"/>
  <c r="EL158" i="3"/>
  <c r="EK158" i="3"/>
  <c r="EL157" i="3"/>
  <c r="EK157" i="3"/>
  <c r="EL156" i="3"/>
  <c r="EK156" i="3"/>
  <c r="EL155" i="3"/>
  <c r="EK155" i="3"/>
  <c r="EL154" i="3"/>
  <c r="EK154" i="3"/>
  <c r="EL153" i="3"/>
  <c r="EK153" i="3"/>
  <c r="EL152" i="3"/>
  <c r="EK152" i="3"/>
  <c r="EL151" i="3"/>
  <c r="EK151" i="3"/>
  <c r="EL150" i="3"/>
  <c r="EK150" i="3"/>
  <c r="EL149" i="3"/>
  <c r="EK149" i="3"/>
  <c r="EL148" i="3"/>
  <c r="EK148" i="3"/>
  <c r="EL147" i="3"/>
  <c r="EK147" i="3"/>
  <c r="EL146" i="3"/>
  <c r="EK146" i="3"/>
  <c r="EL145" i="3"/>
  <c r="EK145" i="3"/>
  <c r="EL144" i="3"/>
  <c r="EK144" i="3"/>
  <c r="EL143" i="3"/>
  <c r="EK143" i="3"/>
  <c r="EL142" i="3"/>
  <c r="EK142" i="3"/>
  <c r="EL141" i="3"/>
  <c r="EK141" i="3"/>
  <c r="EL140" i="3"/>
  <c r="EK140" i="3"/>
  <c r="EL139" i="3"/>
  <c r="EK139" i="3"/>
  <c r="EL138" i="3"/>
  <c r="EK138" i="3"/>
  <c r="EL137" i="3"/>
  <c r="EK137" i="3"/>
  <c r="EL136" i="3"/>
  <c r="EK136" i="3"/>
  <c r="EL135" i="3"/>
  <c r="EK135" i="3"/>
  <c r="EL134" i="3"/>
  <c r="EK134" i="3"/>
  <c r="EL133" i="3"/>
  <c r="EK133" i="3"/>
  <c r="EL132" i="3"/>
  <c r="EK132" i="3"/>
  <c r="EL131" i="3"/>
  <c r="EK131" i="3"/>
  <c r="EL130" i="3"/>
  <c r="EK130" i="3"/>
  <c r="EL129" i="3"/>
  <c r="EK129" i="3"/>
  <c r="EL128" i="3"/>
  <c r="EK128" i="3"/>
  <c r="EL127" i="3"/>
  <c r="EK127" i="3"/>
  <c r="EL126" i="3"/>
  <c r="EK126" i="3"/>
  <c r="EL125" i="3"/>
  <c r="EK125" i="3"/>
  <c r="EL124" i="3"/>
  <c r="EK124" i="3"/>
  <c r="EL123" i="3"/>
  <c r="EK123" i="3"/>
  <c r="EL122" i="3"/>
  <c r="EK122" i="3"/>
  <c r="EL121" i="3"/>
  <c r="EK121" i="3"/>
  <c r="EL120" i="3"/>
  <c r="EK120" i="3"/>
  <c r="EL119" i="3"/>
  <c r="EK119" i="3"/>
  <c r="EL118" i="3"/>
  <c r="EK118" i="3"/>
  <c r="EL117" i="3"/>
  <c r="EK117" i="3"/>
  <c r="EL116" i="3"/>
  <c r="EK116" i="3"/>
  <c r="EL115" i="3"/>
  <c r="EK115" i="3"/>
  <c r="EL114" i="3"/>
  <c r="EK114" i="3"/>
  <c r="EL113" i="3"/>
  <c r="EK113" i="3"/>
  <c r="EL112" i="3"/>
  <c r="EK112" i="3"/>
  <c r="EL111" i="3"/>
  <c r="EK111" i="3"/>
  <c r="EL110" i="3"/>
  <c r="EK110" i="3"/>
  <c r="EL109" i="3"/>
  <c r="EK109" i="3"/>
  <c r="EL108" i="3"/>
  <c r="EK108" i="3"/>
  <c r="EL107" i="3"/>
  <c r="EK107" i="3"/>
  <c r="EL106" i="3"/>
  <c r="EK106" i="3"/>
  <c r="EL105" i="3"/>
  <c r="EK105" i="3"/>
  <c r="EL104" i="3"/>
  <c r="EK104" i="3"/>
  <c r="EL103" i="3"/>
  <c r="EK103" i="3"/>
  <c r="EL102" i="3"/>
  <c r="EK102" i="3"/>
  <c r="EL101" i="3"/>
  <c r="EK101" i="3"/>
  <c r="EL100" i="3"/>
  <c r="EK100" i="3"/>
  <c r="EL99" i="3"/>
  <c r="EK99" i="3"/>
  <c r="EL98" i="3"/>
  <c r="EK98" i="3"/>
  <c r="EL97" i="3"/>
  <c r="EK97" i="3"/>
  <c r="EL96" i="3"/>
  <c r="EK96" i="3"/>
  <c r="EL95" i="3"/>
  <c r="EK95" i="3"/>
  <c r="EL94" i="3"/>
  <c r="EK94" i="3"/>
  <c r="EL93" i="3"/>
  <c r="EK93" i="3"/>
  <c r="EL92" i="3"/>
  <c r="EK92" i="3"/>
  <c r="EL91" i="3"/>
  <c r="EK91" i="3"/>
  <c r="EL90" i="3"/>
  <c r="EK90" i="3"/>
  <c r="EL89" i="3"/>
  <c r="EK89" i="3"/>
  <c r="EL88" i="3"/>
  <c r="EK88" i="3"/>
  <c r="EL87" i="3"/>
  <c r="EK87" i="3"/>
  <c r="EL86" i="3"/>
  <c r="EK86" i="3"/>
  <c r="EL85" i="3"/>
  <c r="EK85" i="3"/>
  <c r="EL84" i="3"/>
  <c r="EK84" i="3"/>
  <c r="EL83" i="3"/>
  <c r="EK83" i="3"/>
  <c r="EL82" i="3"/>
  <c r="EK82" i="3"/>
  <c r="EL81" i="3"/>
  <c r="EK81" i="3"/>
  <c r="EL80" i="3"/>
  <c r="EK80" i="3"/>
  <c r="EL79" i="3"/>
  <c r="EK79" i="3"/>
  <c r="EL78" i="3"/>
  <c r="EK78" i="3"/>
  <c r="EL77" i="3"/>
  <c r="EK77" i="3"/>
  <c r="EL76" i="3"/>
  <c r="EK76" i="3"/>
  <c r="EL75" i="3"/>
  <c r="EK75" i="3"/>
  <c r="EL74" i="3"/>
  <c r="EK74" i="3"/>
  <c r="EL73" i="3"/>
  <c r="EK73" i="3"/>
  <c r="EL72" i="3"/>
  <c r="EK72" i="3"/>
  <c r="EL71" i="3"/>
  <c r="EK71" i="3"/>
  <c r="EL70" i="3"/>
  <c r="EK70" i="3"/>
  <c r="EL69" i="3"/>
  <c r="EK69" i="3"/>
  <c r="EL68" i="3"/>
  <c r="EK68" i="3"/>
  <c r="EL67" i="3"/>
  <c r="EK67" i="3"/>
  <c r="EL66" i="3"/>
  <c r="EK66" i="3"/>
  <c r="EL65" i="3"/>
  <c r="EK65" i="3"/>
  <c r="EL64" i="3"/>
  <c r="EK64" i="3"/>
  <c r="EL63" i="3"/>
  <c r="EK63" i="3"/>
  <c r="EL62" i="3"/>
  <c r="EK62" i="3"/>
  <c r="EL61" i="3"/>
  <c r="EK61" i="3"/>
  <c r="EL60" i="3"/>
  <c r="EK60" i="3"/>
  <c r="EL59" i="3"/>
  <c r="EK59" i="3"/>
  <c r="EL58" i="3"/>
  <c r="EK58" i="3"/>
  <c r="EL57" i="3"/>
  <c r="EK57" i="3"/>
  <c r="EL56" i="3"/>
  <c r="EK56" i="3"/>
  <c r="EL55" i="3"/>
  <c r="EK55" i="3"/>
  <c r="EL54" i="3"/>
  <c r="EK54" i="3"/>
  <c r="EL53" i="3"/>
  <c r="EK53" i="3"/>
  <c r="EL52" i="3"/>
  <c r="EK52" i="3"/>
  <c r="EL51" i="3"/>
  <c r="EK51" i="3"/>
  <c r="EL50" i="3"/>
  <c r="EK50" i="3"/>
  <c r="EL49" i="3"/>
  <c r="EK49" i="3"/>
  <c r="EL48" i="3"/>
  <c r="EK48" i="3"/>
  <c r="EL47" i="3"/>
  <c r="EK47" i="3"/>
  <c r="EL46" i="3"/>
  <c r="EK46" i="3"/>
  <c r="EL45" i="3"/>
  <c r="EK45" i="3"/>
  <c r="EL44" i="3"/>
  <c r="EK44" i="3"/>
  <c r="EL43" i="3"/>
  <c r="EK43" i="3"/>
  <c r="EL42" i="3"/>
  <c r="EK42" i="3"/>
  <c r="EL41" i="3"/>
  <c r="EK41" i="3"/>
  <c r="EL40" i="3"/>
  <c r="EK40" i="3"/>
  <c r="EL39" i="3"/>
  <c r="EK39" i="3"/>
  <c r="EL38" i="3"/>
  <c r="EK38" i="3"/>
  <c r="EL37" i="3"/>
  <c r="EK37" i="3"/>
  <c r="EL36" i="3"/>
  <c r="EK36" i="3"/>
  <c r="EL35" i="3"/>
  <c r="EK35" i="3"/>
  <c r="EL34" i="3"/>
  <c r="EK34" i="3"/>
  <c r="EL33" i="3"/>
  <c r="EK33" i="3"/>
  <c r="EL32" i="3"/>
  <c r="EK32" i="3"/>
  <c r="EL31" i="3"/>
  <c r="EK31" i="3"/>
  <c r="EL30" i="3"/>
  <c r="EK30" i="3"/>
  <c r="EL29" i="3"/>
  <c r="EK29" i="3"/>
  <c r="EL28" i="3"/>
  <c r="EK28" i="3"/>
  <c r="EL27" i="3"/>
  <c r="EK27" i="3"/>
  <c r="EL26" i="3"/>
  <c r="EK26" i="3"/>
  <c r="EL25" i="3"/>
  <c r="EK25" i="3"/>
  <c r="EL24" i="3"/>
  <c r="EK24" i="3"/>
  <c r="EL23" i="3"/>
  <c r="EK23" i="3"/>
  <c r="EL22" i="3"/>
  <c r="EK22" i="3"/>
  <c r="EL21" i="3"/>
  <c r="EK21" i="3"/>
  <c r="EL20" i="3"/>
  <c r="EK20" i="3"/>
  <c r="EL19" i="3"/>
  <c r="EK19" i="3"/>
  <c r="EL18" i="3"/>
  <c r="EK18" i="3"/>
  <c r="EL17" i="3"/>
  <c r="EK17" i="3"/>
  <c r="EL16" i="3"/>
  <c r="EK16" i="3"/>
  <c r="EL15" i="3"/>
  <c r="EK15" i="3"/>
  <c r="EL14" i="3"/>
  <c r="EK14" i="3"/>
  <c r="EL13" i="3"/>
  <c r="EK13" i="3"/>
  <c r="EL12" i="3"/>
  <c r="EK12" i="3"/>
  <c r="EL11" i="3"/>
  <c r="EK11" i="3"/>
  <c r="EL10" i="3"/>
  <c r="EK10" i="3"/>
  <c r="EL9" i="3"/>
  <c r="EK9" i="3"/>
  <c r="EL8" i="3"/>
  <c r="EK8" i="3"/>
  <c r="EL7" i="3"/>
  <c r="EK7" i="3"/>
  <c r="EL6" i="3"/>
  <c r="EK6" i="3"/>
  <c r="EL5" i="3"/>
  <c r="EK5" i="3"/>
  <c r="EL4" i="3"/>
  <c r="EK4" i="3"/>
  <c r="EL3" i="3"/>
  <c r="EK3" i="3"/>
  <c r="EL2" i="3"/>
  <c r="EK2" i="3"/>
  <c r="EL1" i="3"/>
  <c r="EK1" i="3"/>
  <c r="EL255" i="2"/>
  <c r="EK255" i="2"/>
  <c r="EL254" i="2"/>
  <c r="EK254" i="2"/>
  <c r="EL253" i="2"/>
  <c r="EK253" i="2"/>
  <c r="EL252" i="2"/>
  <c r="EK252" i="2"/>
  <c r="EL251" i="2"/>
  <c r="EK251" i="2"/>
  <c r="EL250" i="2"/>
  <c r="EK250" i="2"/>
  <c r="EL249" i="2"/>
  <c r="EK249" i="2"/>
  <c r="EL248" i="2"/>
  <c r="EK248" i="2"/>
  <c r="EL247" i="2"/>
  <c r="EK247" i="2"/>
  <c r="EL246" i="2"/>
  <c r="EK246" i="2"/>
  <c r="EL245" i="2"/>
  <c r="EK245" i="2"/>
  <c r="EL244" i="2"/>
  <c r="EK244" i="2"/>
  <c r="EL243" i="2"/>
  <c r="EK243" i="2"/>
  <c r="EL242" i="2"/>
  <c r="EK242" i="2"/>
  <c r="EL241" i="2"/>
  <c r="EK241" i="2"/>
  <c r="EL240" i="2"/>
  <c r="EK240" i="2"/>
  <c r="EL239" i="2"/>
  <c r="EK239" i="2"/>
  <c r="EL238" i="2"/>
  <c r="EK238" i="2"/>
  <c r="EL237" i="2"/>
  <c r="EK237" i="2"/>
  <c r="EL236" i="2"/>
  <c r="EK236" i="2"/>
  <c r="EL235" i="2"/>
  <c r="EK235" i="2"/>
  <c r="EL234" i="2"/>
  <c r="EK234" i="2"/>
  <c r="EL233" i="2"/>
  <c r="EK233" i="2"/>
  <c r="EL232" i="2"/>
  <c r="EK232" i="2"/>
  <c r="EL231" i="2"/>
  <c r="EK231" i="2"/>
  <c r="EL230" i="2"/>
  <c r="EK230" i="2"/>
  <c r="EL229" i="2"/>
  <c r="EK229" i="2"/>
  <c r="EL228" i="2"/>
  <c r="EK228" i="2"/>
  <c r="EL227" i="2"/>
  <c r="EK227" i="2"/>
  <c r="EL226" i="2"/>
  <c r="EK226" i="2"/>
  <c r="EL225" i="2"/>
  <c r="EK225" i="2"/>
  <c r="EL224" i="2"/>
  <c r="EK224" i="2"/>
  <c r="EL223" i="2"/>
  <c r="EK223" i="2"/>
  <c r="EL222" i="2"/>
  <c r="EK222" i="2"/>
  <c r="EL221" i="2"/>
  <c r="EK221" i="2"/>
  <c r="EL220" i="2"/>
  <c r="EK220" i="2"/>
  <c r="EL219" i="2"/>
  <c r="EK219" i="2"/>
  <c r="EL218" i="2"/>
  <c r="EK218" i="2"/>
  <c r="EL217" i="2"/>
  <c r="EK217" i="2"/>
  <c r="EL216" i="2"/>
  <c r="EK216" i="2"/>
  <c r="EL215" i="2"/>
  <c r="EK215" i="2"/>
  <c r="EL214" i="2"/>
  <c r="EK214" i="2"/>
  <c r="EL213" i="2"/>
  <c r="EK213" i="2"/>
  <c r="EL212" i="2"/>
  <c r="EK212" i="2"/>
  <c r="EL211" i="2"/>
  <c r="EK211" i="2"/>
  <c r="EL210" i="2"/>
  <c r="EK210" i="2"/>
  <c r="EL209" i="2"/>
  <c r="EK209" i="2"/>
  <c r="EL208" i="2"/>
  <c r="EK208" i="2"/>
  <c r="EL207" i="2"/>
  <c r="EK207" i="2"/>
  <c r="EL206" i="2"/>
  <c r="EK206" i="2"/>
  <c r="EL205" i="2"/>
  <c r="EK205" i="2"/>
  <c r="EL204" i="2"/>
  <c r="EK204" i="2"/>
  <c r="EL203" i="2"/>
  <c r="EK203" i="2"/>
  <c r="EL202" i="2"/>
  <c r="EK202" i="2"/>
  <c r="EL201" i="2"/>
  <c r="EK201" i="2"/>
  <c r="EL200" i="2"/>
  <c r="EK200" i="2"/>
  <c r="EL199" i="2"/>
  <c r="EK199" i="2"/>
  <c r="EL198" i="2"/>
  <c r="EK198" i="2"/>
  <c r="EL197" i="2"/>
  <c r="EK197" i="2"/>
  <c r="EL196" i="2"/>
  <c r="EK196" i="2"/>
  <c r="EL195" i="2"/>
  <c r="EK195" i="2"/>
  <c r="EL194" i="2"/>
  <c r="EK194" i="2"/>
  <c r="EL193" i="2"/>
  <c r="EK193" i="2"/>
  <c r="EL192" i="2"/>
  <c r="EK192" i="2"/>
  <c r="EL191" i="2"/>
  <c r="EK191" i="2"/>
  <c r="EL190" i="2"/>
  <c r="EK190" i="2"/>
  <c r="EL189" i="2"/>
  <c r="EK189" i="2"/>
  <c r="EL188" i="2"/>
  <c r="EK188" i="2"/>
  <c r="EL187" i="2"/>
  <c r="EK187" i="2"/>
  <c r="EL186" i="2"/>
  <c r="EK186" i="2"/>
  <c r="EL185" i="2"/>
  <c r="EK185" i="2"/>
  <c r="EL184" i="2"/>
  <c r="EK184" i="2"/>
  <c r="EL183" i="2"/>
  <c r="EK183" i="2"/>
  <c r="EL182" i="2"/>
  <c r="EK182" i="2"/>
  <c r="EL181" i="2"/>
  <c r="EK181" i="2"/>
  <c r="EL180" i="2"/>
  <c r="EK180" i="2"/>
  <c r="EL179" i="2"/>
  <c r="EK179" i="2"/>
  <c r="EL178" i="2"/>
  <c r="EK178" i="2"/>
  <c r="EL177" i="2"/>
  <c r="EK177" i="2"/>
  <c r="EL176" i="2"/>
  <c r="EK176" i="2"/>
  <c r="EL175" i="2"/>
  <c r="EK175" i="2"/>
  <c r="EL174" i="2"/>
  <c r="EK174" i="2"/>
  <c r="EL173" i="2"/>
  <c r="EK173" i="2"/>
  <c r="EL172" i="2"/>
  <c r="EK172" i="2"/>
  <c r="EL171" i="2"/>
  <c r="EK171" i="2"/>
  <c r="EL170" i="2"/>
  <c r="EK170" i="2"/>
  <c r="EL169" i="2"/>
  <c r="EK169" i="2"/>
  <c r="EL168" i="2"/>
  <c r="EK168" i="2"/>
  <c r="EL167" i="2"/>
  <c r="EK167" i="2"/>
  <c r="EL166" i="2"/>
  <c r="EK166" i="2"/>
  <c r="EL165" i="2"/>
  <c r="EK165" i="2"/>
  <c r="EL164" i="2"/>
  <c r="EK164" i="2"/>
  <c r="EL163" i="2"/>
  <c r="EK163" i="2"/>
  <c r="EL162" i="2"/>
  <c r="EK162" i="2"/>
  <c r="EL161" i="2"/>
  <c r="EK161" i="2"/>
  <c r="EL160" i="2"/>
  <c r="EK160" i="2"/>
  <c r="EL159" i="2"/>
  <c r="EK159" i="2"/>
  <c r="EL158" i="2"/>
  <c r="EK158" i="2"/>
  <c r="EL157" i="2"/>
  <c r="EK157" i="2"/>
  <c r="EL156" i="2"/>
  <c r="EK156" i="2"/>
  <c r="EL155" i="2"/>
  <c r="EK155" i="2"/>
  <c r="EL154" i="2"/>
  <c r="EK154" i="2"/>
  <c r="EL153" i="2"/>
  <c r="EK153" i="2"/>
  <c r="EL152" i="2"/>
  <c r="EK152" i="2"/>
  <c r="EL151" i="2"/>
  <c r="EK151" i="2"/>
  <c r="EL150" i="2"/>
  <c r="EK150" i="2"/>
  <c r="EL149" i="2"/>
  <c r="EK149" i="2"/>
  <c r="EL148" i="2"/>
  <c r="EK148" i="2"/>
  <c r="EL147" i="2"/>
  <c r="EK147" i="2"/>
  <c r="EL146" i="2"/>
  <c r="EK146" i="2"/>
  <c r="EL145" i="2"/>
  <c r="EK145" i="2"/>
  <c r="EL144" i="2"/>
  <c r="EK144" i="2"/>
  <c r="EL143" i="2"/>
  <c r="EK143" i="2"/>
  <c r="EL142" i="2"/>
  <c r="EK142" i="2"/>
  <c r="EL141" i="2"/>
  <c r="EK141" i="2"/>
  <c r="EL140" i="2"/>
  <c r="EK140" i="2"/>
  <c r="EL139" i="2"/>
  <c r="EK139" i="2"/>
  <c r="EL138" i="2"/>
  <c r="EK138" i="2"/>
  <c r="EL137" i="2"/>
  <c r="EK137" i="2"/>
  <c r="EL136" i="2"/>
  <c r="EK136" i="2"/>
  <c r="EL135" i="2"/>
  <c r="EK135" i="2"/>
  <c r="EL134" i="2"/>
  <c r="EK134" i="2"/>
  <c r="EL133" i="2"/>
  <c r="EK133" i="2"/>
  <c r="EL132" i="2"/>
  <c r="EK132" i="2"/>
  <c r="EL131" i="2"/>
  <c r="EK131" i="2"/>
  <c r="EL130" i="2"/>
  <c r="EK130" i="2"/>
  <c r="EL129" i="2"/>
  <c r="EK129" i="2"/>
  <c r="EL128" i="2"/>
  <c r="EK128" i="2"/>
  <c r="EL127" i="2"/>
  <c r="EK127" i="2"/>
  <c r="EL126" i="2"/>
  <c r="EK126" i="2"/>
  <c r="EL125" i="2"/>
  <c r="EK125" i="2"/>
  <c r="EL124" i="2"/>
  <c r="EK124" i="2"/>
  <c r="EL123" i="2"/>
  <c r="EK123" i="2"/>
  <c r="EL122" i="2"/>
  <c r="EK122" i="2"/>
  <c r="EL121" i="2"/>
  <c r="EK121" i="2"/>
  <c r="EL120" i="2"/>
  <c r="EK120" i="2"/>
  <c r="EL119" i="2"/>
  <c r="EK119" i="2"/>
  <c r="EL118" i="2"/>
  <c r="EK118" i="2"/>
  <c r="EL117" i="2"/>
  <c r="EK117" i="2"/>
  <c r="EL116" i="2"/>
  <c r="EK116" i="2"/>
  <c r="EL115" i="2"/>
  <c r="EK115" i="2"/>
  <c r="EL114" i="2"/>
  <c r="EK114" i="2"/>
  <c r="EL113" i="2"/>
  <c r="EK113" i="2"/>
  <c r="EL112" i="2"/>
  <c r="EK112" i="2"/>
  <c r="EL111" i="2"/>
  <c r="EK111" i="2"/>
  <c r="EL110" i="2"/>
  <c r="EK110" i="2"/>
  <c r="EL109" i="2"/>
  <c r="EK109" i="2"/>
  <c r="EL108" i="2"/>
  <c r="EK108" i="2"/>
  <c r="EL107" i="2"/>
  <c r="EK107" i="2"/>
  <c r="EL106" i="2"/>
  <c r="EK106" i="2"/>
  <c r="EL105" i="2"/>
  <c r="EK105" i="2"/>
  <c r="EL104" i="2"/>
  <c r="EK104" i="2"/>
  <c r="EL103" i="2"/>
  <c r="EK103" i="2"/>
  <c r="EL102" i="2"/>
  <c r="EK102" i="2"/>
  <c r="EL101" i="2"/>
  <c r="EK101" i="2"/>
  <c r="EL100" i="2"/>
  <c r="EK100" i="2"/>
  <c r="EL99" i="2"/>
  <c r="EK99" i="2"/>
  <c r="EL98" i="2"/>
  <c r="EK98" i="2"/>
  <c r="EL97" i="2"/>
  <c r="EK97" i="2"/>
  <c r="EL96" i="2"/>
  <c r="EK96" i="2"/>
  <c r="EL95" i="2"/>
  <c r="EK95" i="2"/>
  <c r="EL94" i="2"/>
  <c r="EK94" i="2"/>
  <c r="EL93" i="2"/>
  <c r="EK93" i="2"/>
  <c r="EL92" i="2"/>
  <c r="EK92" i="2"/>
  <c r="EL91" i="2"/>
  <c r="EK91" i="2"/>
  <c r="EL90" i="2"/>
  <c r="EK90" i="2"/>
  <c r="EL89" i="2"/>
  <c r="EK89" i="2"/>
  <c r="EL88" i="2"/>
  <c r="EK88" i="2"/>
  <c r="EL87" i="2"/>
  <c r="EK87" i="2"/>
  <c r="EL86" i="2"/>
  <c r="EK86" i="2"/>
  <c r="EL85" i="2"/>
  <c r="EK85" i="2"/>
  <c r="EL84" i="2"/>
  <c r="EK84" i="2"/>
  <c r="EL83" i="2"/>
  <c r="EK83" i="2"/>
  <c r="EL82" i="2"/>
  <c r="EK82" i="2"/>
  <c r="EL81" i="2"/>
  <c r="EK81" i="2"/>
  <c r="EL80" i="2"/>
  <c r="EK80" i="2"/>
  <c r="EL79" i="2"/>
  <c r="EK79" i="2"/>
  <c r="EL78" i="2"/>
  <c r="EK78" i="2"/>
  <c r="EL77" i="2"/>
  <c r="EK77" i="2"/>
  <c r="EL76" i="2"/>
  <c r="EK76" i="2"/>
  <c r="EL75" i="2"/>
  <c r="EK75" i="2"/>
  <c r="EL74" i="2"/>
  <c r="EK74" i="2"/>
  <c r="EL73" i="2"/>
  <c r="EK73" i="2"/>
  <c r="EL72" i="2"/>
  <c r="EK72" i="2"/>
  <c r="EL71" i="2"/>
  <c r="EK71" i="2"/>
  <c r="EL70" i="2"/>
  <c r="EK70" i="2"/>
  <c r="EL69" i="2"/>
  <c r="EK69" i="2"/>
  <c r="EL68" i="2"/>
  <c r="EK68" i="2"/>
  <c r="EL67" i="2"/>
  <c r="EK67" i="2"/>
  <c r="EL66" i="2"/>
  <c r="EK66" i="2"/>
  <c r="EL65" i="2"/>
  <c r="EK65" i="2"/>
  <c r="EL64" i="2"/>
  <c r="EK64" i="2"/>
  <c r="EL63" i="2"/>
  <c r="EK63" i="2"/>
  <c r="EL62" i="2"/>
  <c r="EK62" i="2"/>
  <c r="EL61" i="2"/>
  <c r="EK61" i="2"/>
  <c r="EL60" i="2"/>
  <c r="EK60" i="2"/>
  <c r="EL59" i="2"/>
  <c r="EK59" i="2"/>
  <c r="EL58" i="2"/>
  <c r="EK58" i="2"/>
  <c r="EL57" i="2"/>
  <c r="EK57" i="2"/>
  <c r="EL56" i="2"/>
  <c r="EK56" i="2"/>
  <c r="EL55" i="2"/>
  <c r="EK55" i="2"/>
  <c r="EL54" i="2"/>
  <c r="EK54" i="2"/>
  <c r="EL53" i="2"/>
  <c r="EK53" i="2"/>
  <c r="EL52" i="2"/>
  <c r="EK52" i="2"/>
  <c r="EL51" i="2"/>
  <c r="EK51" i="2"/>
  <c r="EL50" i="2"/>
  <c r="EK50" i="2"/>
  <c r="EL49" i="2"/>
  <c r="EK49" i="2"/>
  <c r="EL48" i="2"/>
  <c r="EK48" i="2"/>
  <c r="EL47" i="2"/>
  <c r="EK47" i="2"/>
  <c r="EL46" i="2"/>
  <c r="EK46" i="2"/>
  <c r="EL45" i="2"/>
  <c r="EK45" i="2"/>
  <c r="EL44" i="2"/>
  <c r="EK44" i="2"/>
  <c r="EL43" i="2"/>
  <c r="EK43" i="2"/>
  <c r="EL42" i="2"/>
  <c r="EK42" i="2"/>
  <c r="EL41" i="2"/>
  <c r="EK41" i="2"/>
  <c r="EL40" i="2"/>
  <c r="EK40" i="2"/>
  <c r="EL39" i="2"/>
  <c r="EK39" i="2"/>
  <c r="EL38" i="2"/>
  <c r="EK38" i="2"/>
  <c r="EL37" i="2"/>
  <c r="EK37" i="2"/>
  <c r="EL36" i="2"/>
  <c r="EK36" i="2"/>
  <c r="EL35" i="2"/>
  <c r="EK35" i="2"/>
  <c r="EL34" i="2"/>
  <c r="EK34" i="2"/>
  <c r="EL33" i="2"/>
  <c r="EK33" i="2"/>
  <c r="EL32" i="2"/>
  <c r="EK32" i="2"/>
  <c r="EL31" i="2"/>
  <c r="EK31" i="2"/>
  <c r="EL30" i="2"/>
  <c r="EK30" i="2"/>
  <c r="EL29" i="2"/>
  <c r="EK29" i="2"/>
  <c r="EL28" i="2"/>
  <c r="EK28" i="2"/>
  <c r="EL27" i="2"/>
  <c r="EK27" i="2"/>
  <c r="EL26" i="2"/>
  <c r="EK26" i="2"/>
  <c r="EL25" i="2"/>
  <c r="EK25" i="2"/>
  <c r="EL24" i="2"/>
  <c r="EK24" i="2"/>
  <c r="EL23" i="2"/>
  <c r="EK23" i="2"/>
  <c r="EL22" i="2"/>
  <c r="EK22" i="2"/>
  <c r="EL21" i="2"/>
  <c r="EK21" i="2"/>
  <c r="EL20" i="2"/>
  <c r="EK20" i="2"/>
  <c r="EL19" i="2"/>
  <c r="EK19" i="2"/>
  <c r="EL18" i="2"/>
  <c r="EK18" i="2"/>
  <c r="EL17" i="2"/>
  <c r="EK17" i="2"/>
  <c r="EL16" i="2"/>
  <c r="EK16" i="2"/>
  <c r="EL15" i="2"/>
  <c r="EK15" i="2"/>
  <c r="EL14" i="2"/>
  <c r="EK14" i="2"/>
  <c r="EL13" i="2"/>
  <c r="EK13" i="2"/>
  <c r="EL12" i="2"/>
  <c r="EK12" i="2"/>
  <c r="EL11" i="2"/>
  <c r="EK11" i="2"/>
  <c r="EL10" i="2"/>
  <c r="EK10" i="2"/>
  <c r="EL9" i="2"/>
  <c r="EK9" i="2"/>
  <c r="EL8" i="2"/>
  <c r="EK8" i="2"/>
  <c r="EL7" i="2"/>
  <c r="EK7" i="2"/>
  <c r="EL6" i="2"/>
  <c r="EK6" i="2"/>
  <c r="EL5" i="2"/>
  <c r="EK5" i="2"/>
  <c r="EL4" i="2"/>
  <c r="EK4" i="2"/>
  <c r="EL3" i="2"/>
  <c r="EK3" i="2"/>
  <c r="EL2" i="2"/>
  <c r="EK2" i="2"/>
  <c r="EK1" i="2"/>
  <c r="EL1" i="2" s="1"/>
  <c r="EJ255" i="3" l="1"/>
  <c r="EI255" i="3"/>
  <c r="EH255" i="3"/>
  <c r="EJ254" i="3"/>
  <c r="EI254" i="3"/>
  <c r="EH254" i="3"/>
  <c r="EJ253" i="3"/>
  <c r="EI253" i="3"/>
  <c r="EH253" i="3"/>
  <c r="EJ252" i="3"/>
  <c r="EI252" i="3"/>
  <c r="EH252" i="3"/>
  <c r="EJ251" i="3"/>
  <c r="EI251" i="3"/>
  <c r="EH251" i="3"/>
  <c r="EJ250" i="3"/>
  <c r="EI250" i="3"/>
  <c r="EH250" i="3"/>
  <c r="EJ249" i="3"/>
  <c r="EI249" i="3"/>
  <c r="EH249" i="3"/>
  <c r="EJ248" i="3"/>
  <c r="EI248" i="3"/>
  <c r="EH248" i="3"/>
  <c r="EJ247" i="3"/>
  <c r="EI247" i="3"/>
  <c r="EH247" i="3"/>
  <c r="EJ246" i="3"/>
  <c r="EI246" i="3"/>
  <c r="EH246" i="3"/>
  <c r="EJ245" i="3"/>
  <c r="EI245" i="3"/>
  <c r="EH245" i="3"/>
  <c r="EJ244" i="3"/>
  <c r="EI244" i="3"/>
  <c r="EH244" i="3"/>
  <c r="EJ243" i="3"/>
  <c r="EI243" i="3"/>
  <c r="EH243" i="3"/>
  <c r="EJ242" i="3"/>
  <c r="EI242" i="3"/>
  <c r="EH242" i="3"/>
  <c r="EJ241" i="3"/>
  <c r="EI241" i="3"/>
  <c r="EH241" i="3"/>
  <c r="EJ240" i="3"/>
  <c r="EI240" i="3"/>
  <c r="EH240" i="3"/>
  <c r="EJ239" i="3"/>
  <c r="EI239" i="3"/>
  <c r="EH239" i="3"/>
  <c r="EJ238" i="3"/>
  <c r="EI238" i="3"/>
  <c r="EH238" i="3"/>
  <c r="EJ237" i="3"/>
  <c r="EI237" i="3"/>
  <c r="EH237" i="3"/>
  <c r="EJ236" i="3"/>
  <c r="EI236" i="3"/>
  <c r="EH236" i="3"/>
  <c r="EJ235" i="3"/>
  <c r="EI235" i="3"/>
  <c r="EH235" i="3"/>
  <c r="EJ234" i="3"/>
  <c r="EI234" i="3"/>
  <c r="EH234" i="3"/>
  <c r="EJ233" i="3"/>
  <c r="EI233" i="3"/>
  <c r="EH233" i="3"/>
  <c r="EJ232" i="3"/>
  <c r="EI232" i="3"/>
  <c r="EH232" i="3"/>
  <c r="EJ231" i="3"/>
  <c r="EI231" i="3"/>
  <c r="EH231" i="3"/>
  <c r="EJ230" i="3"/>
  <c r="EI230" i="3"/>
  <c r="EH230" i="3"/>
  <c r="EJ229" i="3"/>
  <c r="EI229" i="3"/>
  <c r="EH229" i="3"/>
  <c r="EJ228" i="3"/>
  <c r="EI228" i="3"/>
  <c r="EH228" i="3"/>
  <c r="EJ227" i="3"/>
  <c r="EI227" i="3"/>
  <c r="EH227" i="3"/>
  <c r="EJ226" i="3"/>
  <c r="EI226" i="3"/>
  <c r="EH226" i="3"/>
  <c r="EJ225" i="3"/>
  <c r="EI225" i="3"/>
  <c r="EH225" i="3"/>
  <c r="EJ224" i="3"/>
  <c r="EI224" i="3"/>
  <c r="EH224" i="3"/>
  <c r="EJ223" i="3"/>
  <c r="EI223" i="3"/>
  <c r="EH223" i="3"/>
  <c r="EJ222" i="3"/>
  <c r="EI222" i="3"/>
  <c r="EH222" i="3"/>
  <c r="EJ221" i="3"/>
  <c r="EI221" i="3"/>
  <c r="EH221" i="3"/>
  <c r="EJ220" i="3"/>
  <c r="EI220" i="3"/>
  <c r="EH220" i="3"/>
  <c r="EJ219" i="3"/>
  <c r="EI219" i="3"/>
  <c r="EH219" i="3"/>
  <c r="EJ218" i="3"/>
  <c r="EI218" i="3"/>
  <c r="EH218" i="3"/>
  <c r="EJ217" i="3"/>
  <c r="EI217" i="3"/>
  <c r="EH217" i="3"/>
  <c r="EJ216" i="3"/>
  <c r="EI216" i="3"/>
  <c r="EH216" i="3"/>
  <c r="EJ215" i="3"/>
  <c r="EI215" i="3"/>
  <c r="EH215" i="3"/>
  <c r="EJ214" i="3"/>
  <c r="EI214" i="3"/>
  <c r="EH214" i="3"/>
  <c r="EJ213" i="3"/>
  <c r="EI213" i="3"/>
  <c r="EH213" i="3"/>
  <c r="EJ212" i="3"/>
  <c r="EI212" i="3"/>
  <c r="EH212" i="3"/>
  <c r="EJ211" i="3"/>
  <c r="EI211" i="3"/>
  <c r="EH211" i="3"/>
  <c r="EJ210" i="3"/>
  <c r="EI210" i="3"/>
  <c r="EH210" i="3"/>
  <c r="EJ209" i="3"/>
  <c r="EI209" i="3"/>
  <c r="EH209" i="3"/>
  <c r="EJ208" i="3"/>
  <c r="EI208" i="3"/>
  <c r="EH208" i="3"/>
  <c r="EJ207" i="3"/>
  <c r="EI207" i="3"/>
  <c r="EH207" i="3"/>
  <c r="EJ206" i="3"/>
  <c r="EI206" i="3"/>
  <c r="EH206" i="3"/>
  <c r="EJ205" i="3"/>
  <c r="EI205" i="3"/>
  <c r="EH205" i="3"/>
  <c r="EJ204" i="3"/>
  <c r="EI204" i="3"/>
  <c r="EH204" i="3"/>
  <c r="EJ203" i="3"/>
  <c r="EI203" i="3"/>
  <c r="EH203" i="3"/>
  <c r="EJ202" i="3"/>
  <c r="EI202" i="3"/>
  <c r="EH202" i="3"/>
  <c r="EJ201" i="3"/>
  <c r="EI201" i="3"/>
  <c r="EH201" i="3"/>
  <c r="EJ200" i="3"/>
  <c r="EI200" i="3"/>
  <c r="EH200" i="3"/>
  <c r="EJ199" i="3"/>
  <c r="EI199" i="3"/>
  <c r="EH199" i="3"/>
  <c r="EJ198" i="3"/>
  <c r="EI198" i="3"/>
  <c r="EH198" i="3"/>
  <c r="EJ197" i="3"/>
  <c r="EI197" i="3"/>
  <c r="EH197" i="3"/>
  <c r="EJ196" i="3"/>
  <c r="EI196" i="3"/>
  <c r="EH196" i="3"/>
  <c r="EJ195" i="3"/>
  <c r="EI195" i="3"/>
  <c r="EH195" i="3"/>
  <c r="EJ194" i="3"/>
  <c r="EI194" i="3"/>
  <c r="EH194" i="3"/>
  <c r="EJ193" i="3"/>
  <c r="EI193" i="3"/>
  <c r="EH193" i="3"/>
  <c r="EJ192" i="3"/>
  <c r="EI192" i="3"/>
  <c r="EH192" i="3"/>
  <c r="EJ191" i="3"/>
  <c r="EI191" i="3"/>
  <c r="EH191" i="3"/>
  <c r="EJ190" i="3"/>
  <c r="EI190" i="3"/>
  <c r="EH190" i="3"/>
  <c r="EJ189" i="3"/>
  <c r="EI189" i="3"/>
  <c r="EH189" i="3"/>
  <c r="EJ188" i="3"/>
  <c r="EI188" i="3"/>
  <c r="EH188" i="3"/>
  <c r="EJ187" i="3"/>
  <c r="EI187" i="3"/>
  <c r="EH187" i="3"/>
  <c r="EJ186" i="3"/>
  <c r="EI186" i="3"/>
  <c r="EH186" i="3"/>
  <c r="EJ185" i="3"/>
  <c r="EI185" i="3"/>
  <c r="EH185" i="3"/>
  <c r="EJ184" i="3"/>
  <c r="EI184" i="3"/>
  <c r="EH184" i="3"/>
  <c r="EJ183" i="3"/>
  <c r="EI183" i="3"/>
  <c r="EH183" i="3"/>
  <c r="EJ182" i="3"/>
  <c r="EI182" i="3"/>
  <c r="EH182" i="3"/>
  <c r="EJ181" i="3"/>
  <c r="EI181" i="3"/>
  <c r="EH181" i="3"/>
  <c r="EJ180" i="3"/>
  <c r="EI180" i="3"/>
  <c r="EH180" i="3"/>
  <c r="EJ179" i="3"/>
  <c r="EI179" i="3"/>
  <c r="EH179" i="3"/>
  <c r="EJ178" i="3"/>
  <c r="EI178" i="3"/>
  <c r="EH178" i="3"/>
  <c r="EJ177" i="3"/>
  <c r="EI177" i="3"/>
  <c r="EH177" i="3"/>
  <c r="EJ176" i="3"/>
  <c r="EI176" i="3"/>
  <c r="EH176" i="3"/>
  <c r="EJ175" i="3"/>
  <c r="EI175" i="3"/>
  <c r="EH175" i="3"/>
  <c r="EJ174" i="3"/>
  <c r="EI174" i="3"/>
  <c r="EH174" i="3"/>
  <c r="EJ173" i="3"/>
  <c r="EI173" i="3"/>
  <c r="EH173" i="3"/>
  <c r="EJ172" i="3"/>
  <c r="EI172" i="3"/>
  <c r="EH172" i="3"/>
  <c r="EJ171" i="3"/>
  <c r="EI171" i="3"/>
  <c r="EH171" i="3"/>
  <c r="EJ170" i="3"/>
  <c r="EI170" i="3"/>
  <c r="EH170" i="3"/>
  <c r="EJ169" i="3"/>
  <c r="EI169" i="3"/>
  <c r="EH169" i="3"/>
  <c r="EJ168" i="3"/>
  <c r="EI168" i="3"/>
  <c r="EH168" i="3"/>
  <c r="EJ167" i="3"/>
  <c r="EI167" i="3"/>
  <c r="EH167" i="3"/>
  <c r="EJ166" i="3"/>
  <c r="EI166" i="3"/>
  <c r="EH166" i="3"/>
  <c r="EJ165" i="3"/>
  <c r="EI165" i="3"/>
  <c r="EH165" i="3"/>
  <c r="EJ164" i="3"/>
  <c r="EI164" i="3"/>
  <c r="EH164" i="3"/>
  <c r="EJ163" i="3"/>
  <c r="EI163" i="3"/>
  <c r="EH163" i="3"/>
  <c r="EJ162" i="3"/>
  <c r="EI162" i="3"/>
  <c r="EH162" i="3"/>
  <c r="EJ161" i="3"/>
  <c r="EI161" i="3"/>
  <c r="EH161" i="3"/>
  <c r="EJ160" i="3"/>
  <c r="EI160" i="3"/>
  <c r="EH160" i="3"/>
  <c r="EJ159" i="3"/>
  <c r="EI159" i="3"/>
  <c r="EH159" i="3"/>
  <c r="EJ158" i="3"/>
  <c r="EI158" i="3"/>
  <c r="EH158" i="3"/>
  <c r="EJ157" i="3"/>
  <c r="EI157" i="3"/>
  <c r="EH157" i="3"/>
  <c r="EJ156" i="3"/>
  <c r="EI156" i="3"/>
  <c r="EH156" i="3"/>
  <c r="EJ155" i="3"/>
  <c r="EI155" i="3"/>
  <c r="EH155" i="3"/>
  <c r="EJ154" i="3"/>
  <c r="EI154" i="3"/>
  <c r="EH154" i="3"/>
  <c r="EJ153" i="3"/>
  <c r="EI153" i="3"/>
  <c r="EH153" i="3"/>
  <c r="EJ152" i="3"/>
  <c r="EI152" i="3"/>
  <c r="EH152" i="3"/>
  <c r="EJ151" i="3"/>
  <c r="EI151" i="3"/>
  <c r="EH151" i="3"/>
  <c r="EJ150" i="3"/>
  <c r="EI150" i="3"/>
  <c r="EH150" i="3"/>
  <c r="EJ149" i="3"/>
  <c r="EI149" i="3"/>
  <c r="EH149" i="3"/>
  <c r="EJ148" i="3"/>
  <c r="EI148" i="3"/>
  <c r="EH148" i="3"/>
  <c r="EJ147" i="3"/>
  <c r="EI147" i="3"/>
  <c r="EH147" i="3"/>
  <c r="EJ146" i="3"/>
  <c r="EI146" i="3"/>
  <c r="EH146" i="3"/>
  <c r="EJ145" i="3"/>
  <c r="EI145" i="3"/>
  <c r="EH145" i="3"/>
  <c r="EJ144" i="3"/>
  <c r="EI144" i="3"/>
  <c r="EH144" i="3"/>
  <c r="EJ143" i="3"/>
  <c r="EI143" i="3"/>
  <c r="EH143" i="3"/>
  <c r="EJ142" i="3"/>
  <c r="EI142" i="3"/>
  <c r="EH142" i="3"/>
  <c r="EJ141" i="3"/>
  <c r="EI141" i="3"/>
  <c r="EH141" i="3"/>
  <c r="EJ140" i="3"/>
  <c r="EI140" i="3"/>
  <c r="EH140" i="3"/>
  <c r="EJ139" i="3"/>
  <c r="EI139" i="3"/>
  <c r="EH139" i="3"/>
  <c r="EJ138" i="3"/>
  <c r="EI138" i="3"/>
  <c r="EH138" i="3"/>
  <c r="EJ137" i="3"/>
  <c r="EI137" i="3"/>
  <c r="EH137" i="3"/>
  <c r="EJ136" i="3"/>
  <c r="EI136" i="3"/>
  <c r="EH136" i="3"/>
  <c r="EJ135" i="3"/>
  <c r="EI135" i="3"/>
  <c r="EH135" i="3"/>
  <c r="EJ134" i="3"/>
  <c r="EI134" i="3"/>
  <c r="EH134" i="3"/>
  <c r="EJ133" i="3"/>
  <c r="EI133" i="3"/>
  <c r="EH133" i="3"/>
  <c r="EJ132" i="3"/>
  <c r="EI132" i="3"/>
  <c r="EH132" i="3"/>
  <c r="EJ131" i="3"/>
  <c r="EI131" i="3"/>
  <c r="EH131" i="3"/>
  <c r="EJ130" i="3"/>
  <c r="EI130" i="3"/>
  <c r="EH130" i="3"/>
  <c r="EJ129" i="3"/>
  <c r="EI129" i="3"/>
  <c r="EH129" i="3"/>
  <c r="EJ128" i="3"/>
  <c r="EI128" i="3"/>
  <c r="EH128" i="3"/>
  <c r="EJ127" i="3"/>
  <c r="EI127" i="3"/>
  <c r="EH127" i="3"/>
  <c r="EJ126" i="3"/>
  <c r="EI126" i="3"/>
  <c r="EH126" i="3"/>
  <c r="EJ125" i="3"/>
  <c r="EI125" i="3"/>
  <c r="EH125" i="3"/>
  <c r="EJ124" i="3"/>
  <c r="EI124" i="3"/>
  <c r="EH124" i="3"/>
  <c r="EJ123" i="3"/>
  <c r="EI123" i="3"/>
  <c r="EH123" i="3"/>
  <c r="EJ122" i="3"/>
  <c r="EI122" i="3"/>
  <c r="EH122" i="3"/>
  <c r="EJ121" i="3"/>
  <c r="EI121" i="3"/>
  <c r="EH121" i="3"/>
  <c r="EJ120" i="3"/>
  <c r="EI120" i="3"/>
  <c r="EH120" i="3"/>
  <c r="EJ119" i="3"/>
  <c r="EI119" i="3"/>
  <c r="EH119" i="3"/>
  <c r="EJ118" i="3"/>
  <c r="EI118" i="3"/>
  <c r="EH118" i="3"/>
  <c r="EJ117" i="3"/>
  <c r="EI117" i="3"/>
  <c r="EH117" i="3"/>
  <c r="EJ116" i="3"/>
  <c r="EI116" i="3"/>
  <c r="EH116" i="3"/>
  <c r="EJ115" i="3"/>
  <c r="EI115" i="3"/>
  <c r="EH115" i="3"/>
  <c r="EJ114" i="3"/>
  <c r="EI114" i="3"/>
  <c r="EH114" i="3"/>
  <c r="EJ113" i="3"/>
  <c r="EI113" i="3"/>
  <c r="EH113" i="3"/>
  <c r="EJ112" i="3"/>
  <c r="EI112" i="3"/>
  <c r="EH112" i="3"/>
  <c r="EJ111" i="3"/>
  <c r="EI111" i="3"/>
  <c r="EH111" i="3"/>
  <c r="EJ110" i="3"/>
  <c r="EI110" i="3"/>
  <c r="EH110" i="3"/>
  <c r="EJ109" i="3"/>
  <c r="EI109" i="3"/>
  <c r="EH109" i="3"/>
  <c r="EJ108" i="3"/>
  <c r="EI108" i="3"/>
  <c r="EH108" i="3"/>
  <c r="EJ107" i="3"/>
  <c r="EI107" i="3"/>
  <c r="EH107" i="3"/>
  <c r="EJ106" i="3"/>
  <c r="EI106" i="3"/>
  <c r="EH106" i="3"/>
  <c r="EJ105" i="3"/>
  <c r="EI105" i="3"/>
  <c r="EH105" i="3"/>
  <c r="EJ104" i="3"/>
  <c r="EI104" i="3"/>
  <c r="EH104" i="3"/>
  <c r="EJ103" i="3"/>
  <c r="EI103" i="3"/>
  <c r="EH103" i="3"/>
  <c r="EJ102" i="3"/>
  <c r="EI102" i="3"/>
  <c r="EH102" i="3"/>
  <c r="EJ101" i="3"/>
  <c r="EI101" i="3"/>
  <c r="EH101" i="3"/>
  <c r="EJ100" i="3"/>
  <c r="EI100" i="3"/>
  <c r="EH100" i="3"/>
  <c r="EJ99" i="3"/>
  <c r="EI99" i="3"/>
  <c r="EH99" i="3"/>
  <c r="EJ98" i="3"/>
  <c r="EI98" i="3"/>
  <c r="EH98" i="3"/>
  <c r="EJ97" i="3"/>
  <c r="EI97" i="3"/>
  <c r="EH97" i="3"/>
  <c r="EJ96" i="3"/>
  <c r="EI96" i="3"/>
  <c r="EH96" i="3"/>
  <c r="EJ95" i="3"/>
  <c r="EI95" i="3"/>
  <c r="EH95" i="3"/>
  <c r="EJ94" i="3"/>
  <c r="EI94" i="3"/>
  <c r="EH94" i="3"/>
  <c r="EJ93" i="3"/>
  <c r="EI93" i="3"/>
  <c r="EH93" i="3"/>
  <c r="EJ92" i="3"/>
  <c r="EI92" i="3"/>
  <c r="EH92" i="3"/>
  <c r="EJ91" i="3"/>
  <c r="EI91" i="3"/>
  <c r="EH91" i="3"/>
  <c r="EJ90" i="3"/>
  <c r="EI90" i="3"/>
  <c r="EH90" i="3"/>
  <c r="EJ89" i="3"/>
  <c r="EI89" i="3"/>
  <c r="EH89" i="3"/>
  <c r="EJ88" i="3"/>
  <c r="EI88" i="3"/>
  <c r="EH88" i="3"/>
  <c r="EJ87" i="3"/>
  <c r="EI87" i="3"/>
  <c r="EH87" i="3"/>
  <c r="EJ86" i="3"/>
  <c r="EI86" i="3"/>
  <c r="EH86" i="3"/>
  <c r="EJ85" i="3"/>
  <c r="EI85" i="3"/>
  <c r="EH85" i="3"/>
  <c r="EJ84" i="3"/>
  <c r="EI84" i="3"/>
  <c r="EH84" i="3"/>
  <c r="EJ83" i="3"/>
  <c r="EI83" i="3"/>
  <c r="EH83" i="3"/>
  <c r="EJ82" i="3"/>
  <c r="EI82" i="3"/>
  <c r="EH82" i="3"/>
  <c r="EJ81" i="3"/>
  <c r="EI81" i="3"/>
  <c r="EH81" i="3"/>
  <c r="EJ80" i="3"/>
  <c r="EI80" i="3"/>
  <c r="EH80" i="3"/>
  <c r="EJ79" i="3"/>
  <c r="EI79" i="3"/>
  <c r="EH79" i="3"/>
  <c r="EJ78" i="3"/>
  <c r="EI78" i="3"/>
  <c r="EH78" i="3"/>
  <c r="EJ77" i="3"/>
  <c r="EI77" i="3"/>
  <c r="EH77" i="3"/>
  <c r="EJ76" i="3"/>
  <c r="EI76" i="3"/>
  <c r="EH76" i="3"/>
  <c r="EJ75" i="3"/>
  <c r="EI75" i="3"/>
  <c r="EH75" i="3"/>
  <c r="EJ74" i="3"/>
  <c r="EI74" i="3"/>
  <c r="EH74" i="3"/>
  <c r="EJ73" i="3"/>
  <c r="EI73" i="3"/>
  <c r="EH73" i="3"/>
  <c r="EJ72" i="3"/>
  <c r="EI72" i="3"/>
  <c r="EH72" i="3"/>
  <c r="EJ71" i="3"/>
  <c r="EI71" i="3"/>
  <c r="EH71" i="3"/>
  <c r="EJ70" i="3"/>
  <c r="EI70" i="3"/>
  <c r="EH70" i="3"/>
  <c r="EJ69" i="3"/>
  <c r="EI69" i="3"/>
  <c r="EH69" i="3"/>
  <c r="EJ68" i="3"/>
  <c r="EI68" i="3"/>
  <c r="EH68" i="3"/>
  <c r="EJ67" i="3"/>
  <c r="EI67" i="3"/>
  <c r="EH67" i="3"/>
  <c r="EJ66" i="3"/>
  <c r="EI66" i="3"/>
  <c r="EH66" i="3"/>
  <c r="EJ65" i="3"/>
  <c r="EI65" i="3"/>
  <c r="EH65" i="3"/>
  <c r="EJ64" i="3"/>
  <c r="EI64" i="3"/>
  <c r="EH64" i="3"/>
  <c r="EJ63" i="3"/>
  <c r="EI63" i="3"/>
  <c r="EH63" i="3"/>
  <c r="EJ62" i="3"/>
  <c r="EI62" i="3"/>
  <c r="EH62" i="3"/>
  <c r="EJ61" i="3"/>
  <c r="EI61" i="3"/>
  <c r="EH61" i="3"/>
  <c r="EJ60" i="3"/>
  <c r="EI60" i="3"/>
  <c r="EH60" i="3"/>
  <c r="EJ59" i="3"/>
  <c r="EI59" i="3"/>
  <c r="EH59" i="3"/>
  <c r="EJ58" i="3"/>
  <c r="EI58" i="3"/>
  <c r="EH58" i="3"/>
  <c r="EJ57" i="3"/>
  <c r="EI57" i="3"/>
  <c r="EH57" i="3"/>
  <c r="EJ56" i="3"/>
  <c r="EI56" i="3"/>
  <c r="EH56" i="3"/>
  <c r="EJ55" i="3"/>
  <c r="EI55" i="3"/>
  <c r="EH55" i="3"/>
  <c r="EJ54" i="3"/>
  <c r="EI54" i="3"/>
  <c r="EH54" i="3"/>
  <c r="EJ53" i="3"/>
  <c r="EI53" i="3"/>
  <c r="EH53" i="3"/>
  <c r="EJ52" i="3"/>
  <c r="EI52" i="3"/>
  <c r="EH52" i="3"/>
  <c r="EJ51" i="3"/>
  <c r="EI51" i="3"/>
  <c r="EH51" i="3"/>
  <c r="EJ50" i="3"/>
  <c r="EI50" i="3"/>
  <c r="EH50" i="3"/>
  <c r="EJ49" i="3"/>
  <c r="EI49" i="3"/>
  <c r="EH49" i="3"/>
  <c r="EJ48" i="3"/>
  <c r="EI48" i="3"/>
  <c r="EH48" i="3"/>
  <c r="EJ47" i="3"/>
  <c r="EI47" i="3"/>
  <c r="EH47" i="3"/>
  <c r="EJ46" i="3"/>
  <c r="EI46" i="3"/>
  <c r="EH46" i="3"/>
  <c r="EJ45" i="3"/>
  <c r="EI45" i="3"/>
  <c r="EH45" i="3"/>
  <c r="EJ44" i="3"/>
  <c r="EI44" i="3"/>
  <c r="EH44" i="3"/>
  <c r="EJ43" i="3"/>
  <c r="EI43" i="3"/>
  <c r="EH43" i="3"/>
  <c r="EJ42" i="3"/>
  <c r="EI42" i="3"/>
  <c r="EH42" i="3"/>
  <c r="EJ41" i="3"/>
  <c r="EI41" i="3"/>
  <c r="EH41" i="3"/>
  <c r="EJ40" i="3"/>
  <c r="EI40" i="3"/>
  <c r="EH40" i="3"/>
  <c r="EJ39" i="3"/>
  <c r="EI39" i="3"/>
  <c r="EH39" i="3"/>
  <c r="EJ38" i="3"/>
  <c r="EI38" i="3"/>
  <c r="EH38" i="3"/>
  <c r="EJ37" i="3"/>
  <c r="EI37" i="3"/>
  <c r="EH37" i="3"/>
  <c r="EJ36" i="3"/>
  <c r="EI36" i="3"/>
  <c r="EH36" i="3"/>
  <c r="EJ35" i="3"/>
  <c r="EI35" i="3"/>
  <c r="EH35" i="3"/>
  <c r="EJ34" i="3"/>
  <c r="EI34" i="3"/>
  <c r="EH34" i="3"/>
  <c r="EJ33" i="3"/>
  <c r="EI33" i="3"/>
  <c r="EH33" i="3"/>
  <c r="EJ32" i="3"/>
  <c r="EI32" i="3"/>
  <c r="EH32" i="3"/>
  <c r="EJ31" i="3"/>
  <c r="EI31" i="3"/>
  <c r="EH31" i="3"/>
  <c r="EJ30" i="3"/>
  <c r="EI30" i="3"/>
  <c r="EH30" i="3"/>
  <c r="EJ29" i="3"/>
  <c r="EI29" i="3"/>
  <c r="EH29" i="3"/>
  <c r="EJ28" i="3"/>
  <c r="EI28" i="3"/>
  <c r="EH28" i="3"/>
  <c r="EJ27" i="3"/>
  <c r="EI27" i="3"/>
  <c r="EH27" i="3"/>
  <c r="EJ26" i="3"/>
  <c r="EI26" i="3"/>
  <c r="EH26" i="3"/>
  <c r="EJ25" i="3"/>
  <c r="EI25" i="3"/>
  <c r="EH25" i="3"/>
  <c r="EJ24" i="3"/>
  <c r="EI24" i="3"/>
  <c r="EH24" i="3"/>
  <c r="EJ23" i="3"/>
  <c r="EI23" i="3"/>
  <c r="EH23" i="3"/>
  <c r="EJ22" i="3"/>
  <c r="EI22" i="3"/>
  <c r="EH22" i="3"/>
  <c r="EJ21" i="3"/>
  <c r="EI21" i="3"/>
  <c r="EH21" i="3"/>
  <c r="EJ20" i="3"/>
  <c r="EI20" i="3"/>
  <c r="EH20" i="3"/>
  <c r="EJ19" i="3"/>
  <c r="EI19" i="3"/>
  <c r="EH19" i="3"/>
  <c r="EJ18" i="3"/>
  <c r="EI18" i="3"/>
  <c r="EH18" i="3"/>
  <c r="EJ17" i="3"/>
  <c r="EI17" i="3"/>
  <c r="EH17" i="3"/>
  <c r="EJ16" i="3"/>
  <c r="EI16" i="3"/>
  <c r="EH16" i="3"/>
  <c r="EJ15" i="3"/>
  <c r="EI15" i="3"/>
  <c r="EH15" i="3"/>
  <c r="EJ14" i="3"/>
  <c r="EI14" i="3"/>
  <c r="EH14" i="3"/>
  <c r="EJ13" i="3"/>
  <c r="EI13" i="3"/>
  <c r="EH13" i="3"/>
  <c r="EJ12" i="3"/>
  <c r="EI12" i="3"/>
  <c r="EH12" i="3"/>
  <c r="EJ11" i="3"/>
  <c r="EI11" i="3"/>
  <c r="EH11" i="3"/>
  <c r="EJ10" i="3"/>
  <c r="EI10" i="3"/>
  <c r="EH10" i="3"/>
  <c r="EJ9" i="3"/>
  <c r="EI9" i="3"/>
  <c r="EH9" i="3"/>
  <c r="EJ8" i="3"/>
  <c r="EI8" i="3"/>
  <c r="EH8" i="3"/>
  <c r="EJ7" i="3"/>
  <c r="EI7" i="3"/>
  <c r="EH7" i="3"/>
  <c r="EJ6" i="3"/>
  <c r="EI6" i="3"/>
  <c r="EH6" i="3"/>
  <c r="EJ5" i="3"/>
  <c r="EI5" i="3"/>
  <c r="EH5" i="3"/>
  <c r="EJ4" i="3"/>
  <c r="EI4" i="3"/>
  <c r="EH4" i="3"/>
  <c r="EJ3" i="3"/>
  <c r="EI3" i="3"/>
  <c r="EH3" i="3"/>
  <c r="EJ2" i="3"/>
  <c r="EI2" i="3"/>
  <c r="EH2" i="3"/>
  <c r="EJ1" i="3"/>
  <c r="EI1" i="3"/>
  <c r="EH1" i="3"/>
  <c r="EJ255" i="2"/>
  <c r="EI255" i="2"/>
  <c r="EH255" i="2"/>
  <c r="EJ254" i="2"/>
  <c r="EI254" i="2"/>
  <c r="EH254" i="2"/>
  <c r="EJ253" i="2"/>
  <c r="EI253" i="2"/>
  <c r="EH253" i="2"/>
  <c r="EJ252" i="2"/>
  <c r="EI252" i="2"/>
  <c r="EH252" i="2"/>
  <c r="EJ251" i="2"/>
  <c r="EI251" i="2"/>
  <c r="EH251" i="2"/>
  <c r="EJ250" i="2"/>
  <c r="EI250" i="2"/>
  <c r="EH250" i="2"/>
  <c r="EJ249" i="2"/>
  <c r="EI249" i="2"/>
  <c r="EH249" i="2"/>
  <c r="EJ248" i="2"/>
  <c r="EI248" i="2"/>
  <c r="EH248" i="2"/>
  <c r="EJ247" i="2"/>
  <c r="EI247" i="2"/>
  <c r="EH247" i="2"/>
  <c r="EJ246" i="2"/>
  <c r="EI246" i="2"/>
  <c r="EH246" i="2"/>
  <c r="EJ245" i="2"/>
  <c r="EI245" i="2"/>
  <c r="EH245" i="2"/>
  <c r="EJ244" i="2"/>
  <c r="EI244" i="2"/>
  <c r="EH244" i="2"/>
  <c r="EJ243" i="2"/>
  <c r="EI243" i="2"/>
  <c r="EH243" i="2"/>
  <c r="EJ242" i="2"/>
  <c r="EI242" i="2"/>
  <c r="EH242" i="2"/>
  <c r="EJ241" i="2"/>
  <c r="EI241" i="2"/>
  <c r="EH241" i="2"/>
  <c r="EJ240" i="2"/>
  <c r="EI240" i="2"/>
  <c r="EH240" i="2"/>
  <c r="EJ239" i="2"/>
  <c r="EI239" i="2"/>
  <c r="EH239" i="2"/>
  <c r="EJ238" i="2"/>
  <c r="EI238" i="2"/>
  <c r="EH238" i="2"/>
  <c r="EJ237" i="2"/>
  <c r="EI237" i="2"/>
  <c r="EH237" i="2"/>
  <c r="EJ236" i="2"/>
  <c r="EI236" i="2"/>
  <c r="EH236" i="2"/>
  <c r="EJ235" i="2"/>
  <c r="EI235" i="2"/>
  <c r="EH235" i="2"/>
  <c r="EJ234" i="2"/>
  <c r="EI234" i="2"/>
  <c r="EH234" i="2"/>
  <c r="EJ233" i="2"/>
  <c r="EI233" i="2"/>
  <c r="EH233" i="2"/>
  <c r="EJ232" i="2"/>
  <c r="EI232" i="2"/>
  <c r="EH232" i="2"/>
  <c r="EJ231" i="2"/>
  <c r="EI231" i="2"/>
  <c r="EH231" i="2"/>
  <c r="EJ230" i="2"/>
  <c r="EI230" i="2"/>
  <c r="EH230" i="2"/>
  <c r="EJ229" i="2"/>
  <c r="EI229" i="2"/>
  <c r="EH229" i="2"/>
  <c r="EJ228" i="2"/>
  <c r="EI228" i="2"/>
  <c r="EH228" i="2"/>
  <c r="EJ227" i="2"/>
  <c r="EI227" i="2"/>
  <c r="EH227" i="2"/>
  <c r="EJ226" i="2"/>
  <c r="EI226" i="2"/>
  <c r="EH226" i="2"/>
  <c r="EJ225" i="2"/>
  <c r="EI225" i="2"/>
  <c r="EH225" i="2"/>
  <c r="EJ224" i="2"/>
  <c r="EI224" i="2"/>
  <c r="EH224" i="2"/>
  <c r="EJ223" i="2"/>
  <c r="EI223" i="2"/>
  <c r="EH223" i="2"/>
  <c r="EJ222" i="2"/>
  <c r="EI222" i="2"/>
  <c r="EH222" i="2"/>
  <c r="EJ221" i="2"/>
  <c r="EI221" i="2"/>
  <c r="EH221" i="2"/>
  <c r="EJ220" i="2"/>
  <c r="EI220" i="2"/>
  <c r="EH220" i="2"/>
  <c r="EJ219" i="2"/>
  <c r="EI219" i="2"/>
  <c r="EH219" i="2"/>
  <c r="EJ218" i="2"/>
  <c r="EI218" i="2"/>
  <c r="EH218" i="2"/>
  <c r="EJ217" i="2"/>
  <c r="EI217" i="2"/>
  <c r="EH217" i="2"/>
  <c r="EJ216" i="2"/>
  <c r="EI216" i="2"/>
  <c r="EH216" i="2"/>
  <c r="EJ215" i="2"/>
  <c r="EI215" i="2"/>
  <c r="EH215" i="2"/>
  <c r="EJ214" i="2"/>
  <c r="EI214" i="2"/>
  <c r="EH214" i="2"/>
  <c r="EJ213" i="2"/>
  <c r="EI213" i="2"/>
  <c r="EH213" i="2"/>
  <c r="EJ212" i="2"/>
  <c r="EI212" i="2"/>
  <c r="EH212" i="2"/>
  <c r="EJ211" i="2"/>
  <c r="EI211" i="2"/>
  <c r="EH211" i="2"/>
  <c r="EJ210" i="2"/>
  <c r="EI210" i="2"/>
  <c r="EH210" i="2"/>
  <c r="EJ209" i="2"/>
  <c r="EI209" i="2"/>
  <c r="EH209" i="2"/>
  <c r="EJ208" i="2"/>
  <c r="EI208" i="2"/>
  <c r="EH208" i="2"/>
  <c r="EJ207" i="2"/>
  <c r="EI207" i="2"/>
  <c r="EH207" i="2"/>
  <c r="EJ206" i="2"/>
  <c r="EI206" i="2"/>
  <c r="EH206" i="2"/>
  <c r="EJ205" i="2"/>
  <c r="EI205" i="2"/>
  <c r="EH205" i="2"/>
  <c r="EJ204" i="2"/>
  <c r="EI204" i="2"/>
  <c r="EH204" i="2"/>
  <c r="EJ203" i="2"/>
  <c r="EI203" i="2"/>
  <c r="EH203" i="2"/>
  <c r="EJ202" i="2"/>
  <c r="EI202" i="2"/>
  <c r="EH202" i="2"/>
  <c r="EJ201" i="2"/>
  <c r="EI201" i="2"/>
  <c r="EH201" i="2"/>
  <c r="EJ200" i="2"/>
  <c r="EI200" i="2"/>
  <c r="EH200" i="2"/>
  <c r="EJ199" i="2"/>
  <c r="EI199" i="2"/>
  <c r="EH199" i="2"/>
  <c r="EJ198" i="2"/>
  <c r="EI198" i="2"/>
  <c r="EH198" i="2"/>
  <c r="EJ197" i="2"/>
  <c r="EI197" i="2"/>
  <c r="EH197" i="2"/>
  <c r="EJ196" i="2"/>
  <c r="EI196" i="2"/>
  <c r="EH196" i="2"/>
  <c r="EJ195" i="2"/>
  <c r="EI195" i="2"/>
  <c r="EH195" i="2"/>
  <c r="EJ194" i="2"/>
  <c r="EI194" i="2"/>
  <c r="EH194" i="2"/>
  <c r="EJ193" i="2"/>
  <c r="EI193" i="2"/>
  <c r="EH193" i="2"/>
  <c r="EJ192" i="2"/>
  <c r="EI192" i="2"/>
  <c r="EH192" i="2"/>
  <c r="EJ191" i="2"/>
  <c r="EI191" i="2"/>
  <c r="EH191" i="2"/>
  <c r="EJ190" i="2"/>
  <c r="EI190" i="2"/>
  <c r="EH190" i="2"/>
  <c r="EJ189" i="2"/>
  <c r="EI189" i="2"/>
  <c r="EH189" i="2"/>
  <c r="EJ188" i="2"/>
  <c r="EI188" i="2"/>
  <c r="EH188" i="2"/>
  <c r="EJ187" i="2"/>
  <c r="EI187" i="2"/>
  <c r="EH187" i="2"/>
  <c r="EJ186" i="2"/>
  <c r="EI186" i="2"/>
  <c r="EH186" i="2"/>
  <c r="EJ185" i="2"/>
  <c r="EI185" i="2"/>
  <c r="EH185" i="2"/>
  <c r="EJ184" i="2"/>
  <c r="EI184" i="2"/>
  <c r="EH184" i="2"/>
  <c r="EJ183" i="2"/>
  <c r="EI183" i="2"/>
  <c r="EH183" i="2"/>
  <c r="EJ182" i="2"/>
  <c r="EI182" i="2"/>
  <c r="EH182" i="2"/>
  <c r="EJ181" i="2"/>
  <c r="EI181" i="2"/>
  <c r="EH181" i="2"/>
  <c r="EJ180" i="2"/>
  <c r="EI180" i="2"/>
  <c r="EH180" i="2"/>
  <c r="EJ179" i="2"/>
  <c r="EI179" i="2"/>
  <c r="EH179" i="2"/>
  <c r="EJ178" i="2"/>
  <c r="EI178" i="2"/>
  <c r="EH178" i="2"/>
  <c r="EJ177" i="2"/>
  <c r="EI177" i="2"/>
  <c r="EH177" i="2"/>
  <c r="EJ176" i="2"/>
  <c r="EI176" i="2"/>
  <c r="EH176" i="2"/>
  <c r="EJ175" i="2"/>
  <c r="EI175" i="2"/>
  <c r="EH175" i="2"/>
  <c r="EJ174" i="2"/>
  <c r="EI174" i="2"/>
  <c r="EH174" i="2"/>
  <c r="EJ173" i="2"/>
  <c r="EI173" i="2"/>
  <c r="EH173" i="2"/>
  <c r="EJ172" i="2"/>
  <c r="EI172" i="2"/>
  <c r="EH172" i="2"/>
  <c r="EJ171" i="2"/>
  <c r="EI171" i="2"/>
  <c r="EH171" i="2"/>
  <c r="EJ170" i="2"/>
  <c r="EI170" i="2"/>
  <c r="EH170" i="2"/>
  <c r="EJ169" i="2"/>
  <c r="EI169" i="2"/>
  <c r="EH169" i="2"/>
  <c r="EJ168" i="2"/>
  <c r="EI168" i="2"/>
  <c r="EH168" i="2"/>
  <c r="EJ167" i="2"/>
  <c r="EI167" i="2"/>
  <c r="EH167" i="2"/>
  <c r="EJ166" i="2"/>
  <c r="EI166" i="2"/>
  <c r="EH166" i="2"/>
  <c r="EJ165" i="2"/>
  <c r="EI165" i="2"/>
  <c r="EH165" i="2"/>
  <c r="EJ164" i="2"/>
  <c r="EI164" i="2"/>
  <c r="EH164" i="2"/>
  <c r="EJ163" i="2"/>
  <c r="EI163" i="2"/>
  <c r="EH163" i="2"/>
  <c r="EJ162" i="2"/>
  <c r="EI162" i="2"/>
  <c r="EH162" i="2"/>
  <c r="EJ161" i="2"/>
  <c r="EI161" i="2"/>
  <c r="EH161" i="2"/>
  <c r="EJ160" i="2"/>
  <c r="EI160" i="2"/>
  <c r="EH160" i="2"/>
  <c r="EJ159" i="2"/>
  <c r="EI159" i="2"/>
  <c r="EH159" i="2"/>
  <c r="EJ158" i="2"/>
  <c r="EI158" i="2"/>
  <c r="EH158" i="2"/>
  <c r="EJ157" i="2"/>
  <c r="EI157" i="2"/>
  <c r="EH157" i="2"/>
  <c r="EJ156" i="2"/>
  <c r="EI156" i="2"/>
  <c r="EH156" i="2"/>
  <c r="EJ155" i="2"/>
  <c r="EI155" i="2"/>
  <c r="EH155" i="2"/>
  <c r="EJ154" i="2"/>
  <c r="EI154" i="2"/>
  <c r="EH154" i="2"/>
  <c r="EJ153" i="2"/>
  <c r="EI153" i="2"/>
  <c r="EH153" i="2"/>
  <c r="EJ152" i="2"/>
  <c r="EI152" i="2"/>
  <c r="EH152" i="2"/>
  <c r="EJ151" i="2"/>
  <c r="EI151" i="2"/>
  <c r="EH151" i="2"/>
  <c r="EJ150" i="2"/>
  <c r="EI150" i="2"/>
  <c r="EH150" i="2"/>
  <c r="EJ149" i="2"/>
  <c r="EI149" i="2"/>
  <c r="EH149" i="2"/>
  <c r="EJ148" i="2"/>
  <c r="EI148" i="2"/>
  <c r="EH148" i="2"/>
  <c r="EJ147" i="2"/>
  <c r="EI147" i="2"/>
  <c r="EH147" i="2"/>
  <c r="EJ146" i="2"/>
  <c r="EI146" i="2"/>
  <c r="EH146" i="2"/>
  <c r="EJ145" i="2"/>
  <c r="EI145" i="2"/>
  <c r="EH145" i="2"/>
  <c r="EJ144" i="2"/>
  <c r="EI144" i="2"/>
  <c r="EH144" i="2"/>
  <c r="EJ143" i="2"/>
  <c r="EI143" i="2"/>
  <c r="EH143" i="2"/>
  <c r="EJ142" i="2"/>
  <c r="EI142" i="2"/>
  <c r="EH142" i="2"/>
  <c r="EJ141" i="2"/>
  <c r="EI141" i="2"/>
  <c r="EH141" i="2"/>
  <c r="EJ140" i="2"/>
  <c r="EI140" i="2"/>
  <c r="EH140" i="2"/>
  <c r="EJ139" i="2"/>
  <c r="EI139" i="2"/>
  <c r="EH139" i="2"/>
  <c r="EJ138" i="2"/>
  <c r="EI138" i="2"/>
  <c r="EH138" i="2"/>
  <c r="EJ137" i="2"/>
  <c r="EI137" i="2"/>
  <c r="EH137" i="2"/>
  <c r="EJ136" i="2"/>
  <c r="EI136" i="2"/>
  <c r="EH136" i="2"/>
  <c r="EJ135" i="2"/>
  <c r="EI135" i="2"/>
  <c r="EH135" i="2"/>
  <c r="EJ134" i="2"/>
  <c r="EI134" i="2"/>
  <c r="EH134" i="2"/>
  <c r="EJ133" i="2"/>
  <c r="EI133" i="2"/>
  <c r="EH133" i="2"/>
  <c r="EJ132" i="2"/>
  <c r="EI132" i="2"/>
  <c r="EH132" i="2"/>
  <c r="EJ131" i="2"/>
  <c r="EI131" i="2"/>
  <c r="EH131" i="2"/>
  <c r="EJ130" i="2"/>
  <c r="EI130" i="2"/>
  <c r="EH130" i="2"/>
  <c r="EJ129" i="2"/>
  <c r="EI129" i="2"/>
  <c r="EH129" i="2"/>
  <c r="EJ128" i="2"/>
  <c r="EI128" i="2"/>
  <c r="EH128" i="2"/>
  <c r="EJ127" i="2"/>
  <c r="EI127" i="2"/>
  <c r="EH127" i="2"/>
  <c r="EJ126" i="2"/>
  <c r="EI126" i="2"/>
  <c r="EH126" i="2"/>
  <c r="EJ125" i="2"/>
  <c r="EI125" i="2"/>
  <c r="EH125" i="2"/>
  <c r="EJ124" i="2"/>
  <c r="EI124" i="2"/>
  <c r="EH124" i="2"/>
  <c r="EJ123" i="2"/>
  <c r="EI123" i="2"/>
  <c r="EH123" i="2"/>
  <c r="EJ122" i="2"/>
  <c r="EI122" i="2"/>
  <c r="EH122" i="2"/>
  <c r="EJ121" i="2"/>
  <c r="EI121" i="2"/>
  <c r="EH121" i="2"/>
  <c r="EJ120" i="2"/>
  <c r="EI120" i="2"/>
  <c r="EH120" i="2"/>
  <c r="EJ119" i="2"/>
  <c r="EI119" i="2"/>
  <c r="EH119" i="2"/>
  <c r="EJ118" i="2"/>
  <c r="EI118" i="2"/>
  <c r="EH118" i="2"/>
  <c r="EJ117" i="2"/>
  <c r="EI117" i="2"/>
  <c r="EH117" i="2"/>
  <c r="EJ116" i="2"/>
  <c r="EI116" i="2"/>
  <c r="EH116" i="2"/>
  <c r="EJ115" i="2"/>
  <c r="EI115" i="2"/>
  <c r="EH115" i="2"/>
  <c r="EJ114" i="2"/>
  <c r="EI114" i="2"/>
  <c r="EH114" i="2"/>
  <c r="EJ113" i="2"/>
  <c r="EI113" i="2"/>
  <c r="EH113" i="2"/>
  <c r="EJ112" i="2"/>
  <c r="EI112" i="2"/>
  <c r="EH112" i="2"/>
  <c r="EJ111" i="2"/>
  <c r="EI111" i="2"/>
  <c r="EH111" i="2"/>
  <c r="EJ110" i="2"/>
  <c r="EI110" i="2"/>
  <c r="EH110" i="2"/>
  <c r="EJ109" i="2"/>
  <c r="EI109" i="2"/>
  <c r="EH109" i="2"/>
  <c r="EJ108" i="2"/>
  <c r="EI108" i="2"/>
  <c r="EH108" i="2"/>
  <c r="EJ107" i="2"/>
  <c r="EI107" i="2"/>
  <c r="EH107" i="2"/>
  <c r="EJ106" i="2"/>
  <c r="EI106" i="2"/>
  <c r="EH106" i="2"/>
  <c r="EJ105" i="2"/>
  <c r="EI105" i="2"/>
  <c r="EH105" i="2"/>
  <c r="EJ104" i="2"/>
  <c r="EI104" i="2"/>
  <c r="EH104" i="2"/>
  <c r="EJ103" i="2"/>
  <c r="EI103" i="2"/>
  <c r="EH103" i="2"/>
  <c r="EJ102" i="2"/>
  <c r="EI102" i="2"/>
  <c r="EH102" i="2"/>
  <c r="EJ101" i="2"/>
  <c r="EI101" i="2"/>
  <c r="EH101" i="2"/>
  <c r="EJ100" i="2"/>
  <c r="EI100" i="2"/>
  <c r="EH100" i="2"/>
  <c r="EJ99" i="2"/>
  <c r="EI99" i="2"/>
  <c r="EH99" i="2"/>
  <c r="EJ98" i="2"/>
  <c r="EI98" i="2"/>
  <c r="EH98" i="2"/>
  <c r="EJ97" i="2"/>
  <c r="EI97" i="2"/>
  <c r="EH97" i="2"/>
  <c r="EJ96" i="2"/>
  <c r="EI96" i="2"/>
  <c r="EH96" i="2"/>
  <c r="EJ95" i="2"/>
  <c r="EI95" i="2"/>
  <c r="EH95" i="2"/>
  <c r="EJ94" i="2"/>
  <c r="EI94" i="2"/>
  <c r="EH94" i="2"/>
  <c r="EJ93" i="2"/>
  <c r="EI93" i="2"/>
  <c r="EH93" i="2"/>
  <c r="EJ92" i="2"/>
  <c r="EI92" i="2"/>
  <c r="EH92" i="2"/>
  <c r="EJ91" i="2"/>
  <c r="EI91" i="2"/>
  <c r="EH91" i="2"/>
  <c r="EJ90" i="2"/>
  <c r="EI90" i="2"/>
  <c r="EH90" i="2"/>
  <c r="EJ89" i="2"/>
  <c r="EI89" i="2"/>
  <c r="EH89" i="2"/>
  <c r="EJ88" i="2"/>
  <c r="EI88" i="2"/>
  <c r="EH88" i="2"/>
  <c r="EJ87" i="2"/>
  <c r="EI87" i="2"/>
  <c r="EH87" i="2"/>
  <c r="EJ86" i="2"/>
  <c r="EI86" i="2"/>
  <c r="EH86" i="2"/>
  <c r="EJ85" i="2"/>
  <c r="EI85" i="2"/>
  <c r="EH85" i="2"/>
  <c r="EJ84" i="2"/>
  <c r="EI84" i="2"/>
  <c r="EH84" i="2"/>
  <c r="EJ83" i="2"/>
  <c r="EI83" i="2"/>
  <c r="EH83" i="2"/>
  <c r="EJ82" i="2"/>
  <c r="EI82" i="2"/>
  <c r="EH82" i="2"/>
  <c r="EJ81" i="2"/>
  <c r="EI81" i="2"/>
  <c r="EH81" i="2"/>
  <c r="EJ80" i="2"/>
  <c r="EI80" i="2"/>
  <c r="EH80" i="2"/>
  <c r="EJ79" i="2"/>
  <c r="EI79" i="2"/>
  <c r="EH79" i="2"/>
  <c r="EJ78" i="2"/>
  <c r="EI78" i="2"/>
  <c r="EH78" i="2"/>
  <c r="EJ77" i="2"/>
  <c r="EI77" i="2"/>
  <c r="EH77" i="2"/>
  <c r="EJ76" i="2"/>
  <c r="EI76" i="2"/>
  <c r="EH76" i="2"/>
  <c r="EJ75" i="2"/>
  <c r="EI75" i="2"/>
  <c r="EH75" i="2"/>
  <c r="EJ74" i="2"/>
  <c r="EI74" i="2"/>
  <c r="EH74" i="2"/>
  <c r="EJ73" i="2"/>
  <c r="EI73" i="2"/>
  <c r="EH73" i="2"/>
  <c r="EJ72" i="2"/>
  <c r="EI72" i="2"/>
  <c r="EH72" i="2"/>
  <c r="EJ71" i="2"/>
  <c r="EI71" i="2"/>
  <c r="EH71" i="2"/>
  <c r="EJ70" i="2"/>
  <c r="EI70" i="2"/>
  <c r="EH70" i="2"/>
  <c r="EJ69" i="2"/>
  <c r="EI69" i="2"/>
  <c r="EH69" i="2"/>
  <c r="EJ68" i="2"/>
  <c r="EI68" i="2"/>
  <c r="EH68" i="2"/>
  <c r="EJ67" i="2"/>
  <c r="EI67" i="2"/>
  <c r="EH67" i="2"/>
  <c r="EJ66" i="2"/>
  <c r="EI66" i="2"/>
  <c r="EH66" i="2"/>
  <c r="EJ65" i="2"/>
  <c r="EI65" i="2"/>
  <c r="EH65" i="2"/>
  <c r="EJ64" i="2"/>
  <c r="EI64" i="2"/>
  <c r="EH64" i="2"/>
  <c r="EJ63" i="2"/>
  <c r="EI63" i="2"/>
  <c r="EH63" i="2"/>
  <c r="EJ62" i="2"/>
  <c r="EI62" i="2"/>
  <c r="EH62" i="2"/>
  <c r="EJ61" i="2"/>
  <c r="EI61" i="2"/>
  <c r="EH61" i="2"/>
  <c r="EJ60" i="2"/>
  <c r="EI60" i="2"/>
  <c r="EH60" i="2"/>
  <c r="EJ59" i="2"/>
  <c r="EI59" i="2"/>
  <c r="EH59" i="2"/>
  <c r="EJ58" i="2"/>
  <c r="EI58" i="2"/>
  <c r="EH58" i="2"/>
  <c r="EJ57" i="2"/>
  <c r="EI57" i="2"/>
  <c r="EH57" i="2"/>
  <c r="EJ56" i="2"/>
  <c r="EI56" i="2"/>
  <c r="EH56" i="2"/>
  <c r="EJ55" i="2"/>
  <c r="EI55" i="2"/>
  <c r="EH55" i="2"/>
  <c r="EJ54" i="2"/>
  <c r="EI54" i="2"/>
  <c r="EH54" i="2"/>
  <c r="EJ53" i="2"/>
  <c r="EI53" i="2"/>
  <c r="EH53" i="2"/>
  <c r="EJ52" i="2"/>
  <c r="EI52" i="2"/>
  <c r="EH52" i="2"/>
  <c r="EJ51" i="2"/>
  <c r="EI51" i="2"/>
  <c r="EH51" i="2"/>
  <c r="EJ50" i="2"/>
  <c r="EI50" i="2"/>
  <c r="EH50" i="2"/>
  <c r="EJ49" i="2"/>
  <c r="EI49" i="2"/>
  <c r="EH49" i="2"/>
  <c r="EJ48" i="2"/>
  <c r="EI48" i="2"/>
  <c r="EH48" i="2"/>
  <c r="EJ47" i="2"/>
  <c r="EI47" i="2"/>
  <c r="EH47" i="2"/>
  <c r="EJ46" i="2"/>
  <c r="EI46" i="2"/>
  <c r="EH46" i="2"/>
  <c r="EJ45" i="2"/>
  <c r="EI45" i="2"/>
  <c r="EH45" i="2"/>
  <c r="EJ44" i="2"/>
  <c r="EI44" i="2"/>
  <c r="EH44" i="2"/>
  <c r="EJ43" i="2"/>
  <c r="EI43" i="2"/>
  <c r="EH43" i="2"/>
  <c r="EJ42" i="2"/>
  <c r="EI42" i="2"/>
  <c r="EH42" i="2"/>
  <c r="EJ41" i="2"/>
  <c r="EI41" i="2"/>
  <c r="EH41" i="2"/>
  <c r="EJ40" i="2"/>
  <c r="EI40" i="2"/>
  <c r="EH40" i="2"/>
  <c r="EJ39" i="2"/>
  <c r="EI39" i="2"/>
  <c r="EH39" i="2"/>
  <c r="EJ38" i="2"/>
  <c r="EI38" i="2"/>
  <c r="EH38" i="2"/>
  <c r="EJ37" i="2"/>
  <c r="EI37" i="2"/>
  <c r="EH37" i="2"/>
  <c r="EJ36" i="2"/>
  <c r="EI36" i="2"/>
  <c r="EH36" i="2"/>
  <c r="EJ35" i="2"/>
  <c r="EI35" i="2"/>
  <c r="EH35" i="2"/>
  <c r="EJ34" i="2"/>
  <c r="EI34" i="2"/>
  <c r="EH34" i="2"/>
  <c r="EJ33" i="2"/>
  <c r="EI33" i="2"/>
  <c r="EH33" i="2"/>
  <c r="EJ32" i="2"/>
  <c r="EI32" i="2"/>
  <c r="EH32" i="2"/>
  <c r="EJ31" i="2"/>
  <c r="EI31" i="2"/>
  <c r="EH31" i="2"/>
  <c r="EJ30" i="2"/>
  <c r="EI30" i="2"/>
  <c r="EH30" i="2"/>
  <c r="EJ29" i="2"/>
  <c r="EI29" i="2"/>
  <c r="EH29" i="2"/>
  <c r="EJ28" i="2"/>
  <c r="EI28" i="2"/>
  <c r="EH28" i="2"/>
  <c r="EJ27" i="2"/>
  <c r="EI27" i="2"/>
  <c r="EH27" i="2"/>
  <c r="EJ26" i="2"/>
  <c r="EI26" i="2"/>
  <c r="EH26" i="2"/>
  <c r="EJ25" i="2"/>
  <c r="EI25" i="2"/>
  <c r="EH25" i="2"/>
  <c r="EJ24" i="2"/>
  <c r="EI24" i="2"/>
  <c r="EH24" i="2"/>
  <c r="EJ23" i="2"/>
  <c r="EI23" i="2"/>
  <c r="EH23" i="2"/>
  <c r="EJ22" i="2"/>
  <c r="EI22" i="2"/>
  <c r="EH22" i="2"/>
  <c r="EJ21" i="2"/>
  <c r="EI21" i="2"/>
  <c r="EH21" i="2"/>
  <c r="EJ20" i="2"/>
  <c r="EI20" i="2"/>
  <c r="EH20" i="2"/>
  <c r="EJ19" i="2"/>
  <c r="EI19" i="2"/>
  <c r="EH19" i="2"/>
  <c r="EJ18" i="2"/>
  <c r="EI18" i="2"/>
  <c r="EH18" i="2"/>
  <c r="EJ17" i="2"/>
  <c r="EI17" i="2"/>
  <c r="EH17" i="2"/>
  <c r="EJ16" i="2"/>
  <c r="EI16" i="2"/>
  <c r="EH16" i="2"/>
  <c r="EJ15" i="2"/>
  <c r="EI15" i="2"/>
  <c r="EH15" i="2"/>
  <c r="EJ14" i="2"/>
  <c r="EI14" i="2"/>
  <c r="EH14" i="2"/>
  <c r="EJ13" i="2"/>
  <c r="EI13" i="2"/>
  <c r="EH13" i="2"/>
  <c r="EJ12" i="2"/>
  <c r="EI12" i="2"/>
  <c r="EH12" i="2"/>
  <c r="EJ11" i="2"/>
  <c r="EI11" i="2"/>
  <c r="EH11" i="2"/>
  <c r="EJ10" i="2"/>
  <c r="EI10" i="2"/>
  <c r="EH10" i="2"/>
  <c r="EJ9" i="2"/>
  <c r="EI9" i="2"/>
  <c r="EH9" i="2"/>
  <c r="EJ8" i="2"/>
  <c r="EI8" i="2"/>
  <c r="EH8" i="2"/>
  <c r="EJ7" i="2"/>
  <c r="EI7" i="2"/>
  <c r="EH7" i="2"/>
  <c r="EJ6" i="2"/>
  <c r="EI6" i="2"/>
  <c r="EH6" i="2"/>
  <c r="EJ5" i="2"/>
  <c r="EI5" i="2"/>
  <c r="EH5" i="2"/>
  <c r="EJ4" i="2"/>
  <c r="EI4" i="2"/>
  <c r="EH4" i="2"/>
  <c r="EJ3" i="2"/>
  <c r="EI3" i="2"/>
  <c r="EH3" i="2"/>
  <c r="EJ2" i="2"/>
  <c r="EI2" i="2"/>
  <c r="EH2" i="2"/>
  <c r="EH1" i="2"/>
  <c r="EI1" i="2" s="1"/>
  <c r="EJ1" i="2" s="1"/>
  <c r="EG255" i="3" l="1"/>
  <c r="EF255" i="3"/>
  <c r="EG254" i="3"/>
  <c r="EF254" i="3"/>
  <c r="EG253" i="3"/>
  <c r="EF253" i="3"/>
  <c r="EG252" i="3"/>
  <c r="EF252" i="3"/>
  <c r="EG251" i="3"/>
  <c r="EF251" i="3"/>
  <c r="EG250" i="3"/>
  <c r="EF250" i="3"/>
  <c r="EG249" i="3"/>
  <c r="EF249" i="3"/>
  <c r="EG248" i="3"/>
  <c r="EF248" i="3"/>
  <c r="EG247" i="3"/>
  <c r="EF247" i="3"/>
  <c r="EG246" i="3"/>
  <c r="EF246" i="3"/>
  <c r="EG245" i="3"/>
  <c r="EF245" i="3"/>
  <c r="EG244" i="3"/>
  <c r="EF244" i="3"/>
  <c r="EG243" i="3"/>
  <c r="EF243" i="3"/>
  <c r="EG242" i="3"/>
  <c r="EF242" i="3"/>
  <c r="EG241" i="3"/>
  <c r="EF241" i="3"/>
  <c r="EG240" i="3"/>
  <c r="EF240" i="3"/>
  <c r="EG239" i="3"/>
  <c r="EF239" i="3"/>
  <c r="EG238" i="3"/>
  <c r="EF238" i="3"/>
  <c r="EG237" i="3"/>
  <c r="EF237" i="3"/>
  <c r="EG236" i="3"/>
  <c r="EF236" i="3"/>
  <c r="EG235" i="3"/>
  <c r="EF235" i="3"/>
  <c r="EG234" i="3"/>
  <c r="EF234" i="3"/>
  <c r="EG233" i="3"/>
  <c r="EF233" i="3"/>
  <c r="EG232" i="3"/>
  <c r="EF232" i="3"/>
  <c r="EG231" i="3"/>
  <c r="EF231" i="3"/>
  <c r="EG230" i="3"/>
  <c r="EF230" i="3"/>
  <c r="EG229" i="3"/>
  <c r="EF229" i="3"/>
  <c r="EG228" i="3"/>
  <c r="EF228" i="3"/>
  <c r="EG227" i="3"/>
  <c r="EF227" i="3"/>
  <c r="EG226" i="3"/>
  <c r="EF226" i="3"/>
  <c r="EG225" i="3"/>
  <c r="EF225" i="3"/>
  <c r="EG224" i="3"/>
  <c r="EF224" i="3"/>
  <c r="EG223" i="3"/>
  <c r="EF223" i="3"/>
  <c r="EG222" i="3"/>
  <c r="EF222" i="3"/>
  <c r="EG221" i="3"/>
  <c r="EF221" i="3"/>
  <c r="EG220" i="3"/>
  <c r="EF220" i="3"/>
  <c r="EG219" i="3"/>
  <c r="EF219" i="3"/>
  <c r="EG218" i="3"/>
  <c r="EF218" i="3"/>
  <c r="EG217" i="3"/>
  <c r="EF217" i="3"/>
  <c r="EG216" i="3"/>
  <c r="EF216" i="3"/>
  <c r="EG215" i="3"/>
  <c r="EF215" i="3"/>
  <c r="EG214" i="3"/>
  <c r="EF214" i="3"/>
  <c r="EG213" i="3"/>
  <c r="EF213" i="3"/>
  <c r="EG212" i="3"/>
  <c r="EF212" i="3"/>
  <c r="EG211" i="3"/>
  <c r="EF211" i="3"/>
  <c r="EG210" i="3"/>
  <c r="EF210" i="3"/>
  <c r="EG209" i="3"/>
  <c r="EF209" i="3"/>
  <c r="EG208" i="3"/>
  <c r="EF208" i="3"/>
  <c r="EG207" i="3"/>
  <c r="EF207" i="3"/>
  <c r="EG206" i="3"/>
  <c r="EF206" i="3"/>
  <c r="EG205" i="3"/>
  <c r="EF205" i="3"/>
  <c r="EG204" i="3"/>
  <c r="EF204" i="3"/>
  <c r="EG203" i="3"/>
  <c r="EF203" i="3"/>
  <c r="EG202" i="3"/>
  <c r="EF202" i="3"/>
  <c r="EG201" i="3"/>
  <c r="EF201" i="3"/>
  <c r="EG200" i="3"/>
  <c r="EF200" i="3"/>
  <c r="EG199" i="3"/>
  <c r="EF199" i="3"/>
  <c r="EG198" i="3"/>
  <c r="EF198" i="3"/>
  <c r="EG197" i="3"/>
  <c r="EF197" i="3"/>
  <c r="EG196" i="3"/>
  <c r="EF196" i="3"/>
  <c r="EG195" i="3"/>
  <c r="EF195" i="3"/>
  <c r="EG194" i="3"/>
  <c r="EF194" i="3"/>
  <c r="EG193" i="3"/>
  <c r="EF193" i="3"/>
  <c r="EG192" i="3"/>
  <c r="EF192" i="3"/>
  <c r="EG191" i="3"/>
  <c r="EF191" i="3"/>
  <c r="EG190" i="3"/>
  <c r="EF190" i="3"/>
  <c r="EG189" i="3"/>
  <c r="EF189" i="3"/>
  <c r="EG188" i="3"/>
  <c r="EF188" i="3"/>
  <c r="EG187" i="3"/>
  <c r="EF187" i="3"/>
  <c r="EG186" i="3"/>
  <c r="EF186" i="3"/>
  <c r="EG185" i="3"/>
  <c r="EF185" i="3"/>
  <c r="EG184" i="3"/>
  <c r="EF184" i="3"/>
  <c r="EG183" i="3"/>
  <c r="EF183" i="3"/>
  <c r="EG182" i="3"/>
  <c r="EF182" i="3"/>
  <c r="EG181" i="3"/>
  <c r="EF181" i="3"/>
  <c r="EG180" i="3"/>
  <c r="EF180" i="3"/>
  <c r="EG179" i="3"/>
  <c r="EF179" i="3"/>
  <c r="EG178" i="3"/>
  <c r="EF178" i="3"/>
  <c r="EG177" i="3"/>
  <c r="EF177" i="3"/>
  <c r="EG176" i="3"/>
  <c r="EF176" i="3"/>
  <c r="EG175" i="3"/>
  <c r="EF175" i="3"/>
  <c r="EG174" i="3"/>
  <c r="EF174" i="3"/>
  <c r="EG173" i="3"/>
  <c r="EF173" i="3"/>
  <c r="EG172" i="3"/>
  <c r="EF172" i="3"/>
  <c r="EG171" i="3"/>
  <c r="EF171" i="3"/>
  <c r="EG170" i="3"/>
  <c r="EF170" i="3"/>
  <c r="EG169" i="3"/>
  <c r="EF169" i="3"/>
  <c r="EG168" i="3"/>
  <c r="EF168" i="3"/>
  <c r="EG167" i="3"/>
  <c r="EF167" i="3"/>
  <c r="EG166" i="3"/>
  <c r="EF166" i="3"/>
  <c r="EG165" i="3"/>
  <c r="EF165" i="3"/>
  <c r="EG164" i="3"/>
  <c r="EF164" i="3"/>
  <c r="EG163" i="3"/>
  <c r="EF163" i="3"/>
  <c r="EG162" i="3"/>
  <c r="EF162" i="3"/>
  <c r="EG161" i="3"/>
  <c r="EF161" i="3"/>
  <c r="EG160" i="3"/>
  <c r="EF160" i="3"/>
  <c r="EG159" i="3"/>
  <c r="EF159" i="3"/>
  <c r="EG158" i="3"/>
  <c r="EF158" i="3"/>
  <c r="EG157" i="3"/>
  <c r="EF157" i="3"/>
  <c r="EG156" i="3"/>
  <c r="EF156" i="3"/>
  <c r="EG155" i="3"/>
  <c r="EF155" i="3"/>
  <c r="EG154" i="3"/>
  <c r="EF154" i="3"/>
  <c r="EG153" i="3"/>
  <c r="EF153" i="3"/>
  <c r="EG152" i="3"/>
  <c r="EF152" i="3"/>
  <c r="EG151" i="3"/>
  <c r="EF151" i="3"/>
  <c r="EG150" i="3"/>
  <c r="EF150" i="3"/>
  <c r="EG149" i="3"/>
  <c r="EF149" i="3"/>
  <c r="EG148" i="3"/>
  <c r="EF148" i="3"/>
  <c r="EG147" i="3"/>
  <c r="EF147" i="3"/>
  <c r="EG146" i="3"/>
  <c r="EF146" i="3"/>
  <c r="EG145" i="3"/>
  <c r="EF145" i="3"/>
  <c r="EG144" i="3"/>
  <c r="EF144" i="3"/>
  <c r="EG143" i="3"/>
  <c r="EF143" i="3"/>
  <c r="EG142" i="3"/>
  <c r="EF142" i="3"/>
  <c r="EG141" i="3"/>
  <c r="EF141" i="3"/>
  <c r="EG140" i="3"/>
  <c r="EF140" i="3"/>
  <c r="EG139" i="3"/>
  <c r="EF139" i="3"/>
  <c r="EG138" i="3"/>
  <c r="EF138" i="3"/>
  <c r="EG137" i="3"/>
  <c r="EF137" i="3"/>
  <c r="EG136" i="3"/>
  <c r="EF136" i="3"/>
  <c r="EG135" i="3"/>
  <c r="EF135" i="3"/>
  <c r="EG134" i="3"/>
  <c r="EF134" i="3"/>
  <c r="EG133" i="3"/>
  <c r="EF133" i="3"/>
  <c r="EG132" i="3"/>
  <c r="EF132" i="3"/>
  <c r="EG131" i="3"/>
  <c r="EF131" i="3"/>
  <c r="EG130" i="3"/>
  <c r="EF130" i="3"/>
  <c r="EG129" i="3"/>
  <c r="EF129" i="3"/>
  <c r="EG128" i="3"/>
  <c r="EF128" i="3"/>
  <c r="EG127" i="3"/>
  <c r="EF127" i="3"/>
  <c r="EG126" i="3"/>
  <c r="EF126" i="3"/>
  <c r="EG125" i="3"/>
  <c r="EF125" i="3"/>
  <c r="EG124" i="3"/>
  <c r="EF124" i="3"/>
  <c r="EG123" i="3"/>
  <c r="EF123" i="3"/>
  <c r="EG122" i="3"/>
  <c r="EF122" i="3"/>
  <c r="EG121" i="3"/>
  <c r="EF121" i="3"/>
  <c r="EG120" i="3"/>
  <c r="EF120" i="3"/>
  <c r="EG119" i="3"/>
  <c r="EF119" i="3"/>
  <c r="EG118" i="3"/>
  <c r="EF118" i="3"/>
  <c r="EG117" i="3"/>
  <c r="EF117" i="3"/>
  <c r="EG116" i="3"/>
  <c r="EF116" i="3"/>
  <c r="EG115" i="3"/>
  <c r="EF115" i="3"/>
  <c r="EG114" i="3"/>
  <c r="EF114" i="3"/>
  <c r="EG113" i="3"/>
  <c r="EF113" i="3"/>
  <c r="EG112" i="3"/>
  <c r="EF112" i="3"/>
  <c r="EG111" i="3"/>
  <c r="EF111" i="3"/>
  <c r="EG110" i="3"/>
  <c r="EF110" i="3"/>
  <c r="EG109" i="3"/>
  <c r="EF109" i="3"/>
  <c r="EG108" i="3"/>
  <c r="EF108" i="3"/>
  <c r="EG107" i="3"/>
  <c r="EF107" i="3"/>
  <c r="EG106" i="3"/>
  <c r="EF106" i="3"/>
  <c r="EG105" i="3"/>
  <c r="EF105" i="3"/>
  <c r="EG104" i="3"/>
  <c r="EF104" i="3"/>
  <c r="EG103" i="3"/>
  <c r="EF103" i="3"/>
  <c r="EG102" i="3"/>
  <c r="EF102" i="3"/>
  <c r="EG101" i="3"/>
  <c r="EF101" i="3"/>
  <c r="EG100" i="3"/>
  <c r="EF100" i="3"/>
  <c r="EG99" i="3"/>
  <c r="EF99" i="3"/>
  <c r="EG98" i="3"/>
  <c r="EF98" i="3"/>
  <c r="EG97" i="3"/>
  <c r="EF97" i="3"/>
  <c r="EG96" i="3"/>
  <c r="EF96" i="3"/>
  <c r="EG95" i="3"/>
  <c r="EF95" i="3"/>
  <c r="EG94" i="3"/>
  <c r="EF94" i="3"/>
  <c r="EG93" i="3"/>
  <c r="EF93" i="3"/>
  <c r="EG92" i="3"/>
  <c r="EF92" i="3"/>
  <c r="EG91" i="3"/>
  <c r="EF91" i="3"/>
  <c r="EG90" i="3"/>
  <c r="EF90" i="3"/>
  <c r="EG89" i="3"/>
  <c r="EF89" i="3"/>
  <c r="EG88" i="3"/>
  <c r="EF88" i="3"/>
  <c r="EG87" i="3"/>
  <c r="EF87" i="3"/>
  <c r="EG86" i="3"/>
  <c r="EF86" i="3"/>
  <c r="EG85" i="3"/>
  <c r="EF85" i="3"/>
  <c r="EG84" i="3"/>
  <c r="EF84" i="3"/>
  <c r="EG83" i="3"/>
  <c r="EF83" i="3"/>
  <c r="EG82" i="3"/>
  <c r="EF82" i="3"/>
  <c r="EG81" i="3"/>
  <c r="EF81" i="3"/>
  <c r="EG80" i="3"/>
  <c r="EF80" i="3"/>
  <c r="EG79" i="3"/>
  <c r="EF79" i="3"/>
  <c r="EG78" i="3"/>
  <c r="EF78" i="3"/>
  <c r="EG77" i="3"/>
  <c r="EF77" i="3"/>
  <c r="EG76" i="3"/>
  <c r="EF76" i="3"/>
  <c r="EG75" i="3"/>
  <c r="EF75" i="3"/>
  <c r="EG74" i="3"/>
  <c r="EF74" i="3"/>
  <c r="EG73" i="3"/>
  <c r="EF73" i="3"/>
  <c r="EG72" i="3"/>
  <c r="EF72" i="3"/>
  <c r="EG71" i="3"/>
  <c r="EF71" i="3"/>
  <c r="EG70" i="3"/>
  <c r="EF70" i="3"/>
  <c r="EG69" i="3"/>
  <c r="EF69" i="3"/>
  <c r="EG68" i="3"/>
  <c r="EF68" i="3"/>
  <c r="EG67" i="3"/>
  <c r="EF67" i="3"/>
  <c r="EG66" i="3"/>
  <c r="EF66" i="3"/>
  <c r="EG65" i="3"/>
  <c r="EF65" i="3"/>
  <c r="EG64" i="3"/>
  <c r="EF64" i="3"/>
  <c r="EG63" i="3"/>
  <c r="EF63" i="3"/>
  <c r="EG62" i="3"/>
  <c r="EF62" i="3"/>
  <c r="EG61" i="3"/>
  <c r="EF61" i="3"/>
  <c r="EG60" i="3"/>
  <c r="EF60" i="3"/>
  <c r="EG59" i="3"/>
  <c r="EF59" i="3"/>
  <c r="EG58" i="3"/>
  <c r="EF58" i="3"/>
  <c r="EG57" i="3"/>
  <c r="EF57" i="3"/>
  <c r="EG56" i="3"/>
  <c r="EF56" i="3"/>
  <c r="EG55" i="3"/>
  <c r="EF55" i="3"/>
  <c r="EG54" i="3"/>
  <c r="EF54" i="3"/>
  <c r="EG53" i="3"/>
  <c r="EF53" i="3"/>
  <c r="EG52" i="3"/>
  <c r="EF52" i="3"/>
  <c r="EG51" i="3"/>
  <c r="EF51" i="3"/>
  <c r="EG50" i="3"/>
  <c r="EF50" i="3"/>
  <c r="EG49" i="3"/>
  <c r="EF49" i="3"/>
  <c r="EG48" i="3"/>
  <c r="EF48" i="3"/>
  <c r="EG47" i="3"/>
  <c r="EF47" i="3"/>
  <c r="EG46" i="3"/>
  <c r="EF46" i="3"/>
  <c r="EG45" i="3"/>
  <c r="EF45" i="3"/>
  <c r="EG44" i="3"/>
  <c r="EF44" i="3"/>
  <c r="EG43" i="3"/>
  <c r="EF43" i="3"/>
  <c r="EG42" i="3"/>
  <c r="EF42" i="3"/>
  <c r="EG41" i="3"/>
  <c r="EF41" i="3"/>
  <c r="EG40" i="3"/>
  <c r="EF40" i="3"/>
  <c r="EG39" i="3"/>
  <c r="EF39" i="3"/>
  <c r="EG38" i="3"/>
  <c r="EF38" i="3"/>
  <c r="EG37" i="3"/>
  <c r="EF37" i="3"/>
  <c r="EG36" i="3"/>
  <c r="EF36" i="3"/>
  <c r="EG35" i="3"/>
  <c r="EF35" i="3"/>
  <c r="EG34" i="3"/>
  <c r="EF34" i="3"/>
  <c r="EG33" i="3"/>
  <c r="EF33" i="3"/>
  <c r="EG32" i="3"/>
  <c r="EF32" i="3"/>
  <c r="EG31" i="3"/>
  <c r="EF31" i="3"/>
  <c r="EG30" i="3"/>
  <c r="EF30" i="3"/>
  <c r="EG29" i="3"/>
  <c r="EF29" i="3"/>
  <c r="EG28" i="3"/>
  <c r="EF28" i="3"/>
  <c r="EG27" i="3"/>
  <c r="EF27" i="3"/>
  <c r="EG26" i="3"/>
  <c r="EF26" i="3"/>
  <c r="EG25" i="3"/>
  <c r="EF25" i="3"/>
  <c r="EG24" i="3"/>
  <c r="EF24" i="3"/>
  <c r="EG23" i="3"/>
  <c r="EF23" i="3"/>
  <c r="EG22" i="3"/>
  <c r="EF22" i="3"/>
  <c r="EG21" i="3"/>
  <c r="EF21" i="3"/>
  <c r="EG20" i="3"/>
  <c r="EF20" i="3"/>
  <c r="EG19" i="3"/>
  <c r="EF19" i="3"/>
  <c r="EG18" i="3"/>
  <c r="EF18" i="3"/>
  <c r="EG17" i="3"/>
  <c r="EF17" i="3"/>
  <c r="EG16" i="3"/>
  <c r="EF16" i="3"/>
  <c r="EG15" i="3"/>
  <c r="EF15" i="3"/>
  <c r="EG14" i="3"/>
  <c r="EF14" i="3"/>
  <c r="EG13" i="3"/>
  <c r="EF13" i="3"/>
  <c r="EG12" i="3"/>
  <c r="EF12" i="3"/>
  <c r="EG11" i="3"/>
  <c r="EF11" i="3"/>
  <c r="EG10" i="3"/>
  <c r="EF10" i="3"/>
  <c r="EG9" i="3"/>
  <c r="EF9" i="3"/>
  <c r="EG8" i="3"/>
  <c r="EF8" i="3"/>
  <c r="EG7" i="3"/>
  <c r="EF7" i="3"/>
  <c r="EG6" i="3"/>
  <c r="EF6" i="3"/>
  <c r="EG5" i="3"/>
  <c r="EF5" i="3"/>
  <c r="EG4" i="3"/>
  <c r="EF4" i="3"/>
  <c r="EG3" i="3"/>
  <c r="EF3" i="3"/>
  <c r="EG2" i="3"/>
  <c r="EF2" i="3"/>
  <c r="EG1" i="3"/>
  <c r="EF1" i="3"/>
  <c r="EG255" i="2"/>
  <c r="EF255" i="2"/>
  <c r="EG254" i="2"/>
  <c r="EF254" i="2"/>
  <c r="EG253" i="2"/>
  <c r="EF253" i="2"/>
  <c r="EG252" i="2"/>
  <c r="EF252" i="2"/>
  <c r="EG251" i="2"/>
  <c r="EF251" i="2"/>
  <c r="EG250" i="2"/>
  <c r="EF250" i="2"/>
  <c r="EG249" i="2"/>
  <c r="EF249" i="2"/>
  <c r="EG248" i="2"/>
  <c r="EF248" i="2"/>
  <c r="EG247" i="2"/>
  <c r="EF247" i="2"/>
  <c r="EG246" i="2"/>
  <c r="EF246" i="2"/>
  <c r="EG245" i="2"/>
  <c r="EF245" i="2"/>
  <c r="EG244" i="2"/>
  <c r="EF244" i="2"/>
  <c r="EG243" i="2"/>
  <c r="EF243" i="2"/>
  <c r="EG242" i="2"/>
  <c r="EF242" i="2"/>
  <c r="EG241" i="2"/>
  <c r="EF241" i="2"/>
  <c r="EG240" i="2"/>
  <c r="EF240" i="2"/>
  <c r="EG239" i="2"/>
  <c r="EF239" i="2"/>
  <c r="EG238" i="2"/>
  <c r="EF238" i="2"/>
  <c r="EG237" i="2"/>
  <c r="EF237" i="2"/>
  <c r="EG236" i="2"/>
  <c r="EF236" i="2"/>
  <c r="EG235" i="2"/>
  <c r="EF235" i="2"/>
  <c r="EG234" i="2"/>
  <c r="EF234" i="2"/>
  <c r="EG233" i="2"/>
  <c r="EF233" i="2"/>
  <c r="EG232" i="2"/>
  <c r="EF232" i="2"/>
  <c r="EG231" i="2"/>
  <c r="EF231" i="2"/>
  <c r="EG230" i="2"/>
  <c r="EF230" i="2"/>
  <c r="EG229" i="2"/>
  <c r="EF229" i="2"/>
  <c r="EG228" i="2"/>
  <c r="EF228" i="2"/>
  <c r="EG227" i="2"/>
  <c r="EF227" i="2"/>
  <c r="EG226" i="2"/>
  <c r="EF226" i="2"/>
  <c r="EG225" i="2"/>
  <c r="EF225" i="2"/>
  <c r="EG224" i="2"/>
  <c r="EF224" i="2"/>
  <c r="EG223" i="2"/>
  <c r="EF223" i="2"/>
  <c r="EG222" i="2"/>
  <c r="EF222" i="2"/>
  <c r="EG221" i="2"/>
  <c r="EF221" i="2"/>
  <c r="EG220" i="2"/>
  <c r="EF220" i="2"/>
  <c r="EG219" i="2"/>
  <c r="EF219" i="2"/>
  <c r="EG218" i="2"/>
  <c r="EF218" i="2"/>
  <c r="EG217" i="2"/>
  <c r="EF217" i="2"/>
  <c r="EG216" i="2"/>
  <c r="EF216" i="2"/>
  <c r="EG215" i="2"/>
  <c r="EF215" i="2"/>
  <c r="EG214" i="2"/>
  <c r="EF214" i="2"/>
  <c r="EG213" i="2"/>
  <c r="EF213" i="2"/>
  <c r="EG212" i="2"/>
  <c r="EF212" i="2"/>
  <c r="EG211" i="2"/>
  <c r="EF211" i="2"/>
  <c r="EG210" i="2"/>
  <c r="EF210" i="2"/>
  <c r="EG209" i="2"/>
  <c r="EF209" i="2"/>
  <c r="EG208" i="2"/>
  <c r="EF208" i="2"/>
  <c r="EG207" i="2"/>
  <c r="EF207" i="2"/>
  <c r="EG206" i="2"/>
  <c r="EF206" i="2"/>
  <c r="EG205" i="2"/>
  <c r="EF205" i="2"/>
  <c r="EG204" i="2"/>
  <c r="EF204" i="2"/>
  <c r="EG203" i="2"/>
  <c r="EF203" i="2"/>
  <c r="EG202" i="2"/>
  <c r="EF202" i="2"/>
  <c r="EG201" i="2"/>
  <c r="EF201" i="2"/>
  <c r="EG200" i="2"/>
  <c r="EF200" i="2"/>
  <c r="EG199" i="2"/>
  <c r="EF199" i="2"/>
  <c r="EG198" i="2"/>
  <c r="EF198" i="2"/>
  <c r="EG197" i="2"/>
  <c r="EF197" i="2"/>
  <c r="EG196" i="2"/>
  <c r="EF196" i="2"/>
  <c r="EG195" i="2"/>
  <c r="EF195" i="2"/>
  <c r="EG194" i="2"/>
  <c r="EF194" i="2"/>
  <c r="EG193" i="2"/>
  <c r="EF193" i="2"/>
  <c r="EG192" i="2"/>
  <c r="EF192" i="2"/>
  <c r="EG191" i="2"/>
  <c r="EF191" i="2"/>
  <c r="EG190" i="2"/>
  <c r="EF190" i="2"/>
  <c r="EG189" i="2"/>
  <c r="EF189" i="2"/>
  <c r="EG188" i="2"/>
  <c r="EF188" i="2"/>
  <c r="EG187" i="2"/>
  <c r="EF187" i="2"/>
  <c r="EG186" i="2"/>
  <c r="EF186" i="2"/>
  <c r="EG185" i="2"/>
  <c r="EF185" i="2"/>
  <c r="EG184" i="2"/>
  <c r="EF184" i="2"/>
  <c r="EG183" i="2"/>
  <c r="EF183" i="2"/>
  <c r="EG182" i="2"/>
  <c r="EF182" i="2"/>
  <c r="EG181" i="2"/>
  <c r="EF181" i="2"/>
  <c r="EG180" i="2"/>
  <c r="EF180" i="2"/>
  <c r="EG179" i="2"/>
  <c r="EF179" i="2"/>
  <c r="EG178" i="2"/>
  <c r="EF178" i="2"/>
  <c r="EG177" i="2"/>
  <c r="EF177" i="2"/>
  <c r="EG176" i="2"/>
  <c r="EF176" i="2"/>
  <c r="EG175" i="2"/>
  <c r="EF175" i="2"/>
  <c r="EG174" i="2"/>
  <c r="EF174" i="2"/>
  <c r="EG173" i="2"/>
  <c r="EF173" i="2"/>
  <c r="EG172" i="2"/>
  <c r="EF172" i="2"/>
  <c r="EG171" i="2"/>
  <c r="EF171" i="2"/>
  <c r="EG170" i="2"/>
  <c r="EF170" i="2"/>
  <c r="EG169" i="2"/>
  <c r="EF169" i="2"/>
  <c r="EG168" i="2"/>
  <c r="EF168" i="2"/>
  <c r="EG167" i="2"/>
  <c r="EF167" i="2"/>
  <c r="EG166" i="2"/>
  <c r="EF166" i="2"/>
  <c r="EG165" i="2"/>
  <c r="EF165" i="2"/>
  <c r="EG164" i="2"/>
  <c r="EF164" i="2"/>
  <c r="EG163" i="2"/>
  <c r="EF163" i="2"/>
  <c r="EG162" i="2"/>
  <c r="EF162" i="2"/>
  <c r="EG161" i="2"/>
  <c r="EF161" i="2"/>
  <c r="EG160" i="2"/>
  <c r="EF160" i="2"/>
  <c r="EG159" i="2"/>
  <c r="EF159" i="2"/>
  <c r="EG158" i="2"/>
  <c r="EF158" i="2"/>
  <c r="EG157" i="2"/>
  <c r="EF157" i="2"/>
  <c r="EG156" i="2"/>
  <c r="EF156" i="2"/>
  <c r="EG155" i="2"/>
  <c r="EF155" i="2"/>
  <c r="EG154" i="2"/>
  <c r="EF154" i="2"/>
  <c r="EG153" i="2"/>
  <c r="EF153" i="2"/>
  <c r="EG152" i="2"/>
  <c r="EF152" i="2"/>
  <c r="EG151" i="2"/>
  <c r="EF151" i="2"/>
  <c r="EG150" i="2"/>
  <c r="EF150" i="2"/>
  <c r="EG149" i="2"/>
  <c r="EF149" i="2"/>
  <c r="EG148" i="2"/>
  <c r="EF148" i="2"/>
  <c r="EG147" i="2"/>
  <c r="EF147" i="2"/>
  <c r="EG146" i="2"/>
  <c r="EF146" i="2"/>
  <c r="EG145" i="2"/>
  <c r="EF145" i="2"/>
  <c r="EG144" i="2"/>
  <c r="EF144" i="2"/>
  <c r="EG143" i="2"/>
  <c r="EF143" i="2"/>
  <c r="EG142" i="2"/>
  <c r="EF142" i="2"/>
  <c r="EG141" i="2"/>
  <c r="EF141" i="2"/>
  <c r="EG140" i="2"/>
  <c r="EF140" i="2"/>
  <c r="EG139" i="2"/>
  <c r="EF139" i="2"/>
  <c r="EG138" i="2"/>
  <c r="EF138" i="2"/>
  <c r="EG137" i="2"/>
  <c r="EF137" i="2"/>
  <c r="EG136" i="2"/>
  <c r="EF136" i="2"/>
  <c r="EG135" i="2"/>
  <c r="EF135" i="2"/>
  <c r="EG134" i="2"/>
  <c r="EF134" i="2"/>
  <c r="EG133" i="2"/>
  <c r="EF133" i="2"/>
  <c r="EG132" i="2"/>
  <c r="EF132" i="2"/>
  <c r="EG131" i="2"/>
  <c r="EF131" i="2"/>
  <c r="EG130" i="2"/>
  <c r="EF130" i="2"/>
  <c r="EG129" i="2"/>
  <c r="EF129" i="2"/>
  <c r="EG128" i="2"/>
  <c r="EF128" i="2"/>
  <c r="EG127" i="2"/>
  <c r="EF127" i="2"/>
  <c r="EG126" i="2"/>
  <c r="EF126" i="2"/>
  <c r="EG125" i="2"/>
  <c r="EF125" i="2"/>
  <c r="EG124" i="2"/>
  <c r="EF124" i="2"/>
  <c r="EG123" i="2"/>
  <c r="EF123" i="2"/>
  <c r="EG122" i="2"/>
  <c r="EF122" i="2"/>
  <c r="EG121" i="2"/>
  <c r="EF121" i="2"/>
  <c r="EG120" i="2"/>
  <c r="EF120" i="2"/>
  <c r="EG119" i="2"/>
  <c r="EF119" i="2"/>
  <c r="EG118" i="2"/>
  <c r="EF118" i="2"/>
  <c r="EG117" i="2"/>
  <c r="EF117" i="2"/>
  <c r="EG116" i="2"/>
  <c r="EF116" i="2"/>
  <c r="EG115" i="2"/>
  <c r="EF115" i="2"/>
  <c r="EG114" i="2"/>
  <c r="EF114" i="2"/>
  <c r="EG113" i="2"/>
  <c r="EF113" i="2"/>
  <c r="EG112" i="2"/>
  <c r="EF112" i="2"/>
  <c r="EG111" i="2"/>
  <c r="EF111" i="2"/>
  <c r="EG110" i="2"/>
  <c r="EF110" i="2"/>
  <c r="EG109" i="2"/>
  <c r="EF109" i="2"/>
  <c r="EG108" i="2"/>
  <c r="EF108" i="2"/>
  <c r="EG107" i="2"/>
  <c r="EF107" i="2"/>
  <c r="EG106" i="2"/>
  <c r="EF106" i="2"/>
  <c r="EG105" i="2"/>
  <c r="EF105" i="2"/>
  <c r="EG104" i="2"/>
  <c r="EF104" i="2"/>
  <c r="EG103" i="2"/>
  <c r="EF103" i="2"/>
  <c r="EG102" i="2"/>
  <c r="EF102" i="2"/>
  <c r="EG101" i="2"/>
  <c r="EF101" i="2"/>
  <c r="EG100" i="2"/>
  <c r="EF100" i="2"/>
  <c r="EG99" i="2"/>
  <c r="EF99" i="2"/>
  <c r="EG98" i="2"/>
  <c r="EF98" i="2"/>
  <c r="EG97" i="2"/>
  <c r="EF97" i="2"/>
  <c r="EG96" i="2"/>
  <c r="EF96" i="2"/>
  <c r="EG95" i="2"/>
  <c r="EF95" i="2"/>
  <c r="EG94" i="2"/>
  <c r="EF94" i="2"/>
  <c r="EG93" i="2"/>
  <c r="EF93" i="2"/>
  <c r="EG92" i="2"/>
  <c r="EF92" i="2"/>
  <c r="EG91" i="2"/>
  <c r="EF91" i="2"/>
  <c r="EG90" i="2"/>
  <c r="EF90" i="2"/>
  <c r="EG89" i="2"/>
  <c r="EF89" i="2"/>
  <c r="EG88" i="2"/>
  <c r="EF88" i="2"/>
  <c r="EG87" i="2"/>
  <c r="EF87" i="2"/>
  <c r="EG86" i="2"/>
  <c r="EF86" i="2"/>
  <c r="EG85" i="2"/>
  <c r="EF85" i="2"/>
  <c r="EG84" i="2"/>
  <c r="EF84" i="2"/>
  <c r="EG83" i="2"/>
  <c r="EF83" i="2"/>
  <c r="EG82" i="2"/>
  <c r="EF82" i="2"/>
  <c r="EG81" i="2"/>
  <c r="EF81" i="2"/>
  <c r="EG80" i="2"/>
  <c r="EF80" i="2"/>
  <c r="EG79" i="2"/>
  <c r="EF79" i="2"/>
  <c r="EG78" i="2"/>
  <c r="EF78" i="2"/>
  <c r="EG77" i="2"/>
  <c r="EF77" i="2"/>
  <c r="EG76" i="2"/>
  <c r="EF76" i="2"/>
  <c r="EG75" i="2"/>
  <c r="EF75" i="2"/>
  <c r="EG74" i="2"/>
  <c r="EF74" i="2"/>
  <c r="EG73" i="2"/>
  <c r="EF73" i="2"/>
  <c r="EG72" i="2"/>
  <c r="EF72" i="2"/>
  <c r="EG71" i="2"/>
  <c r="EF71" i="2"/>
  <c r="EG70" i="2"/>
  <c r="EF70" i="2"/>
  <c r="EG69" i="2"/>
  <c r="EF69" i="2"/>
  <c r="EG68" i="2"/>
  <c r="EF68" i="2"/>
  <c r="EG67" i="2"/>
  <c r="EF67" i="2"/>
  <c r="EG66" i="2"/>
  <c r="EF66" i="2"/>
  <c r="EG65" i="2"/>
  <c r="EF65" i="2"/>
  <c r="EG64" i="2"/>
  <c r="EF64" i="2"/>
  <c r="EG63" i="2"/>
  <c r="EF63" i="2"/>
  <c r="EG62" i="2"/>
  <c r="EF62" i="2"/>
  <c r="EG61" i="2"/>
  <c r="EF61" i="2"/>
  <c r="EG60" i="2"/>
  <c r="EF60" i="2"/>
  <c r="EG59" i="2"/>
  <c r="EF59" i="2"/>
  <c r="EG58" i="2"/>
  <c r="EF58" i="2"/>
  <c r="EG57" i="2"/>
  <c r="EF57" i="2"/>
  <c r="EG56" i="2"/>
  <c r="EF56" i="2"/>
  <c r="EG55" i="2"/>
  <c r="EF55" i="2"/>
  <c r="EG54" i="2"/>
  <c r="EF54" i="2"/>
  <c r="EG53" i="2"/>
  <c r="EF53" i="2"/>
  <c r="EG52" i="2"/>
  <c r="EF52" i="2"/>
  <c r="EG51" i="2"/>
  <c r="EF51" i="2"/>
  <c r="EG50" i="2"/>
  <c r="EF50" i="2"/>
  <c r="EG49" i="2"/>
  <c r="EF49" i="2"/>
  <c r="EG48" i="2"/>
  <c r="EF48" i="2"/>
  <c r="EG47" i="2"/>
  <c r="EF47" i="2"/>
  <c r="EG46" i="2"/>
  <c r="EF46" i="2"/>
  <c r="EG45" i="2"/>
  <c r="EF45" i="2"/>
  <c r="EG44" i="2"/>
  <c r="EF44" i="2"/>
  <c r="EG43" i="2"/>
  <c r="EF43" i="2"/>
  <c r="EG42" i="2"/>
  <c r="EF42" i="2"/>
  <c r="EG41" i="2"/>
  <c r="EF41" i="2"/>
  <c r="EG40" i="2"/>
  <c r="EF40" i="2"/>
  <c r="EG39" i="2"/>
  <c r="EF39" i="2"/>
  <c r="EG38" i="2"/>
  <c r="EF38" i="2"/>
  <c r="EG37" i="2"/>
  <c r="EF37" i="2"/>
  <c r="EG36" i="2"/>
  <c r="EF36" i="2"/>
  <c r="EG35" i="2"/>
  <c r="EF35" i="2"/>
  <c r="EG34" i="2"/>
  <c r="EF34" i="2"/>
  <c r="EG33" i="2"/>
  <c r="EF33" i="2"/>
  <c r="EG32" i="2"/>
  <c r="EF32" i="2"/>
  <c r="EG31" i="2"/>
  <c r="EF31" i="2"/>
  <c r="EG30" i="2"/>
  <c r="EF30" i="2"/>
  <c r="EG29" i="2"/>
  <c r="EF29" i="2"/>
  <c r="EG28" i="2"/>
  <c r="EF28" i="2"/>
  <c r="EG27" i="2"/>
  <c r="EF27" i="2"/>
  <c r="EG26" i="2"/>
  <c r="EF26" i="2"/>
  <c r="EG25" i="2"/>
  <c r="EF25" i="2"/>
  <c r="EG24" i="2"/>
  <c r="EF24" i="2"/>
  <c r="EG23" i="2"/>
  <c r="EF23" i="2"/>
  <c r="EG22" i="2"/>
  <c r="EF22" i="2"/>
  <c r="EG21" i="2"/>
  <c r="EF21" i="2"/>
  <c r="EG20" i="2"/>
  <c r="EF20" i="2"/>
  <c r="EG19" i="2"/>
  <c r="EF19" i="2"/>
  <c r="EG18" i="2"/>
  <c r="EF18" i="2"/>
  <c r="EG17" i="2"/>
  <c r="EF17" i="2"/>
  <c r="EG16" i="2"/>
  <c r="EF16" i="2"/>
  <c r="EG15" i="2"/>
  <c r="EF15" i="2"/>
  <c r="EG14" i="2"/>
  <c r="EF14" i="2"/>
  <c r="EG13" i="2"/>
  <c r="EF13" i="2"/>
  <c r="EG12" i="2"/>
  <c r="EF12" i="2"/>
  <c r="EG11" i="2"/>
  <c r="EF11" i="2"/>
  <c r="EG10" i="2"/>
  <c r="EF10" i="2"/>
  <c r="EG9" i="2"/>
  <c r="EF9" i="2"/>
  <c r="EG8" i="2"/>
  <c r="EF8" i="2"/>
  <c r="EG7" i="2"/>
  <c r="EF7" i="2"/>
  <c r="EG6" i="2"/>
  <c r="EF6" i="2"/>
  <c r="EG5" i="2"/>
  <c r="EF5" i="2"/>
  <c r="EG4" i="2"/>
  <c r="EF4" i="2"/>
  <c r="EG3" i="2"/>
  <c r="EF3" i="2"/>
  <c r="EG2" i="2"/>
  <c r="EF2" i="2"/>
  <c r="EF1" i="2"/>
  <c r="EG1" i="2" s="1"/>
  <c r="EE255" i="3" l="1"/>
  <c r="EE254" i="3"/>
  <c r="EE253" i="3"/>
  <c r="EE252" i="3"/>
  <c r="EE251" i="3"/>
  <c r="EE250" i="3"/>
  <c r="EE249" i="3"/>
  <c r="EE248" i="3"/>
  <c r="EE247" i="3"/>
  <c r="EE246" i="3"/>
  <c r="EE245" i="3"/>
  <c r="EE244" i="3"/>
  <c r="EE243" i="3"/>
  <c r="EE242" i="3"/>
  <c r="EE241" i="3"/>
  <c r="EE240" i="3"/>
  <c r="EE239" i="3"/>
  <c r="EE238" i="3"/>
  <c r="EE237" i="3"/>
  <c r="EE236" i="3"/>
  <c r="EE235" i="3"/>
  <c r="EE234" i="3"/>
  <c r="EE233" i="3"/>
  <c r="EE232" i="3"/>
  <c r="EE231" i="3"/>
  <c r="EE230" i="3"/>
  <c r="EE229" i="3"/>
  <c r="EE228" i="3"/>
  <c r="EE227" i="3"/>
  <c r="EE226" i="3"/>
  <c r="EE225" i="3"/>
  <c r="EE224" i="3"/>
  <c r="EE223" i="3"/>
  <c r="EE222" i="3"/>
  <c r="EE221" i="3"/>
  <c r="EE220" i="3"/>
  <c r="EE219" i="3"/>
  <c r="EE218" i="3"/>
  <c r="EE217" i="3"/>
  <c r="EE216" i="3"/>
  <c r="EE215" i="3"/>
  <c r="EE214" i="3"/>
  <c r="EE213" i="3"/>
  <c r="EE212" i="3"/>
  <c r="EE211" i="3"/>
  <c r="EE210" i="3"/>
  <c r="EE209" i="3"/>
  <c r="EE208" i="3"/>
  <c r="EE207" i="3"/>
  <c r="EE206" i="3"/>
  <c r="EE205" i="3"/>
  <c r="EE204" i="3"/>
  <c r="EE203" i="3"/>
  <c r="EE202" i="3"/>
  <c r="EE201" i="3"/>
  <c r="EE200" i="3"/>
  <c r="EE199" i="3"/>
  <c r="EE198" i="3"/>
  <c r="EE197" i="3"/>
  <c r="EE196" i="3"/>
  <c r="EE195" i="3"/>
  <c r="EE194" i="3"/>
  <c r="EE193" i="3"/>
  <c r="EE192" i="3"/>
  <c r="EE191" i="3"/>
  <c r="EE190" i="3"/>
  <c r="EE189" i="3"/>
  <c r="EE188" i="3"/>
  <c r="EE187" i="3"/>
  <c r="EE186" i="3"/>
  <c r="EE185" i="3"/>
  <c r="EE184" i="3"/>
  <c r="EE183" i="3"/>
  <c r="EE182" i="3"/>
  <c r="EE181" i="3"/>
  <c r="EE180" i="3"/>
  <c r="EE179" i="3"/>
  <c r="EE178" i="3"/>
  <c r="EE177" i="3"/>
  <c r="EE176" i="3"/>
  <c r="EE175" i="3"/>
  <c r="EE174" i="3"/>
  <c r="EE173" i="3"/>
  <c r="EE172" i="3"/>
  <c r="EE171" i="3"/>
  <c r="EE170" i="3"/>
  <c r="EE169" i="3"/>
  <c r="EE168" i="3"/>
  <c r="EE167" i="3"/>
  <c r="EE166" i="3"/>
  <c r="EE165" i="3"/>
  <c r="EE164" i="3"/>
  <c r="EE163" i="3"/>
  <c r="EE162" i="3"/>
  <c r="EE161" i="3"/>
  <c r="EE160" i="3"/>
  <c r="EE159" i="3"/>
  <c r="EE158" i="3"/>
  <c r="EE157" i="3"/>
  <c r="EE156" i="3"/>
  <c r="EE155" i="3"/>
  <c r="EE154" i="3"/>
  <c r="EE153" i="3"/>
  <c r="EE152" i="3"/>
  <c r="EE151" i="3"/>
  <c r="EE150" i="3"/>
  <c r="EE149" i="3"/>
  <c r="EE148" i="3"/>
  <c r="EE147" i="3"/>
  <c r="EE146" i="3"/>
  <c r="EE145" i="3"/>
  <c r="EE144" i="3"/>
  <c r="EE143" i="3"/>
  <c r="EE142" i="3"/>
  <c r="EE141" i="3"/>
  <c r="EE140" i="3"/>
  <c r="EE139" i="3"/>
  <c r="EE138" i="3"/>
  <c r="EE137" i="3"/>
  <c r="EE136" i="3"/>
  <c r="EE135" i="3"/>
  <c r="EE134" i="3"/>
  <c r="EE133" i="3"/>
  <c r="EE132" i="3"/>
  <c r="EE131" i="3"/>
  <c r="EE130" i="3"/>
  <c r="EE129" i="3"/>
  <c r="EE128" i="3"/>
  <c r="EE127" i="3"/>
  <c r="EE126" i="3"/>
  <c r="EE125" i="3"/>
  <c r="EE124" i="3"/>
  <c r="EE123" i="3"/>
  <c r="EE122" i="3"/>
  <c r="EE121" i="3"/>
  <c r="EE120" i="3"/>
  <c r="EE119" i="3"/>
  <c r="EE118" i="3"/>
  <c r="EE117" i="3"/>
  <c r="EE116" i="3"/>
  <c r="EE115" i="3"/>
  <c r="EE114" i="3"/>
  <c r="EE113" i="3"/>
  <c r="EE112" i="3"/>
  <c r="EE111" i="3"/>
  <c r="EE110" i="3"/>
  <c r="EE109" i="3"/>
  <c r="EE108" i="3"/>
  <c r="EE107" i="3"/>
  <c r="EE106" i="3"/>
  <c r="EE105" i="3"/>
  <c r="EE104" i="3"/>
  <c r="EE103" i="3"/>
  <c r="EE102" i="3"/>
  <c r="EE101" i="3"/>
  <c r="EE100" i="3"/>
  <c r="EE99" i="3"/>
  <c r="EE98" i="3"/>
  <c r="EE97" i="3"/>
  <c r="EE96" i="3"/>
  <c r="EE95" i="3"/>
  <c r="EE94" i="3"/>
  <c r="EE93" i="3"/>
  <c r="EE92" i="3"/>
  <c r="EE91" i="3"/>
  <c r="EE90" i="3"/>
  <c r="EE89" i="3"/>
  <c r="EE88" i="3"/>
  <c r="EE87" i="3"/>
  <c r="EE86" i="3"/>
  <c r="EE85" i="3"/>
  <c r="EE84" i="3"/>
  <c r="EE83" i="3"/>
  <c r="EE82" i="3"/>
  <c r="EE81" i="3"/>
  <c r="EE80" i="3"/>
  <c r="EE79" i="3"/>
  <c r="EE78" i="3"/>
  <c r="EE77" i="3"/>
  <c r="EE76" i="3"/>
  <c r="EE75" i="3"/>
  <c r="EE74" i="3"/>
  <c r="EE73" i="3"/>
  <c r="EE72" i="3"/>
  <c r="EE71" i="3"/>
  <c r="EE70" i="3"/>
  <c r="EE69" i="3"/>
  <c r="EE68" i="3"/>
  <c r="EE67" i="3"/>
  <c r="EE66" i="3"/>
  <c r="EE65" i="3"/>
  <c r="EE64" i="3"/>
  <c r="EE63" i="3"/>
  <c r="EE62" i="3"/>
  <c r="EE61" i="3"/>
  <c r="EE60" i="3"/>
  <c r="EE59" i="3"/>
  <c r="EE58" i="3"/>
  <c r="EE57" i="3"/>
  <c r="EE56" i="3"/>
  <c r="EE55" i="3"/>
  <c r="EE54" i="3"/>
  <c r="EE53" i="3"/>
  <c r="EE52" i="3"/>
  <c r="EE51" i="3"/>
  <c r="EE50" i="3"/>
  <c r="EE49" i="3"/>
  <c r="EE48" i="3"/>
  <c r="EE47" i="3"/>
  <c r="EE46" i="3"/>
  <c r="EE45" i="3"/>
  <c r="EE44" i="3"/>
  <c r="EE43" i="3"/>
  <c r="EE42" i="3"/>
  <c r="EE41" i="3"/>
  <c r="EE40" i="3"/>
  <c r="EE39" i="3"/>
  <c r="EE38" i="3"/>
  <c r="EE37" i="3"/>
  <c r="EE36" i="3"/>
  <c r="EE35" i="3"/>
  <c r="EE34" i="3"/>
  <c r="EE33" i="3"/>
  <c r="EE32" i="3"/>
  <c r="EE31" i="3"/>
  <c r="EE30" i="3"/>
  <c r="EE29" i="3"/>
  <c r="EE28" i="3"/>
  <c r="EE27" i="3"/>
  <c r="EE26" i="3"/>
  <c r="EE25" i="3"/>
  <c r="EE24" i="3"/>
  <c r="EE23" i="3"/>
  <c r="EE22" i="3"/>
  <c r="EE21" i="3"/>
  <c r="EE20" i="3"/>
  <c r="EE19" i="3"/>
  <c r="EE18" i="3"/>
  <c r="EE17" i="3"/>
  <c r="EE16" i="3"/>
  <c r="EE15" i="3"/>
  <c r="EE14" i="3"/>
  <c r="EE13" i="3"/>
  <c r="EE12" i="3"/>
  <c r="EE11" i="3"/>
  <c r="EE10" i="3"/>
  <c r="EE9" i="3"/>
  <c r="EE8" i="3"/>
  <c r="EE7" i="3"/>
  <c r="EE6" i="3"/>
  <c r="EE5" i="3"/>
  <c r="EE4" i="3"/>
  <c r="EE3" i="3"/>
  <c r="EE2" i="3"/>
  <c r="EE1" i="3"/>
  <c r="EE255" i="2"/>
  <c r="EE254" i="2"/>
  <c r="EE253" i="2"/>
  <c r="EE252" i="2"/>
  <c r="EE251" i="2"/>
  <c r="EE250" i="2"/>
  <c r="EE249" i="2"/>
  <c r="EE248" i="2"/>
  <c r="EE247" i="2"/>
  <c r="EE246" i="2"/>
  <c r="EE245" i="2"/>
  <c r="EE244" i="2"/>
  <c r="EE243" i="2"/>
  <c r="EE242" i="2"/>
  <c r="EE241" i="2"/>
  <c r="EE240" i="2"/>
  <c r="EE239" i="2"/>
  <c r="EE238" i="2"/>
  <c r="EE237" i="2"/>
  <c r="EE236" i="2"/>
  <c r="EE235" i="2"/>
  <c r="EE234" i="2"/>
  <c r="EE233" i="2"/>
  <c r="EE232" i="2"/>
  <c r="EE231" i="2"/>
  <c r="EE230" i="2"/>
  <c r="EE229" i="2"/>
  <c r="EE228" i="2"/>
  <c r="EE227" i="2"/>
  <c r="EE226" i="2"/>
  <c r="EE225" i="2"/>
  <c r="EE224" i="2"/>
  <c r="EE223" i="2"/>
  <c r="EE222" i="2"/>
  <c r="EE221" i="2"/>
  <c r="EE220" i="2"/>
  <c r="EE219" i="2"/>
  <c r="EE218" i="2"/>
  <c r="EE217" i="2"/>
  <c r="EE216" i="2"/>
  <c r="EE215" i="2"/>
  <c r="EE214" i="2"/>
  <c r="EE213" i="2"/>
  <c r="EE212" i="2"/>
  <c r="EE211" i="2"/>
  <c r="EE210" i="2"/>
  <c r="EE209" i="2"/>
  <c r="EE208" i="2"/>
  <c r="EE207" i="2"/>
  <c r="EE206" i="2"/>
  <c r="EE205" i="2"/>
  <c r="EE204" i="2"/>
  <c r="EE203" i="2"/>
  <c r="EE202" i="2"/>
  <c r="EE201" i="2"/>
  <c r="EE200" i="2"/>
  <c r="EE199" i="2"/>
  <c r="EE198" i="2"/>
  <c r="EE197" i="2"/>
  <c r="EE196" i="2"/>
  <c r="EE195" i="2"/>
  <c r="EE194" i="2"/>
  <c r="EE193" i="2"/>
  <c r="EE192" i="2"/>
  <c r="EE191" i="2"/>
  <c r="EE190" i="2"/>
  <c r="EE189" i="2"/>
  <c r="EE188" i="2"/>
  <c r="EE187" i="2"/>
  <c r="EE186" i="2"/>
  <c r="EE185" i="2"/>
  <c r="EE184" i="2"/>
  <c r="EE183" i="2"/>
  <c r="EE182" i="2"/>
  <c r="EE181" i="2"/>
  <c r="EE180" i="2"/>
  <c r="EE179" i="2"/>
  <c r="EE178" i="2"/>
  <c r="EE177" i="2"/>
  <c r="EE176" i="2"/>
  <c r="EE175" i="2"/>
  <c r="EE174" i="2"/>
  <c r="EE173" i="2"/>
  <c r="EE172" i="2"/>
  <c r="EE171" i="2"/>
  <c r="EE170" i="2"/>
  <c r="EE169" i="2"/>
  <c r="EE168" i="2"/>
  <c r="EE167" i="2"/>
  <c r="EE166" i="2"/>
  <c r="EE165" i="2"/>
  <c r="EE164" i="2"/>
  <c r="EE163" i="2"/>
  <c r="EE162" i="2"/>
  <c r="EE161" i="2"/>
  <c r="EE160" i="2"/>
  <c r="EE159" i="2"/>
  <c r="EE158" i="2"/>
  <c r="EE157" i="2"/>
  <c r="EE156" i="2"/>
  <c r="EE155" i="2"/>
  <c r="EE154" i="2"/>
  <c r="EE153" i="2"/>
  <c r="EE152" i="2"/>
  <c r="EE151" i="2"/>
  <c r="EE150" i="2"/>
  <c r="EE149" i="2"/>
  <c r="EE148" i="2"/>
  <c r="EE147" i="2"/>
  <c r="EE146" i="2"/>
  <c r="EE145" i="2"/>
  <c r="EE144" i="2"/>
  <c r="EE143" i="2"/>
  <c r="EE142" i="2"/>
  <c r="EE141" i="2"/>
  <c r="EE140" i="2"/>
  <c r="EE139" i="2"/>
  <c r="EE138" i="2"/>
  <c r="EE137" i="2"/>
  <c r="EE136" i="2"/>
  <c r="EE135" i="2"/>
  <c r="EE134" i="2"/>
  <c r="EE133" i="2"/>
  <c r="EE132" i="2"/>
  <c r="EE131" i="2"/>
  <c r="EE130" i="2"/>
  <c r="EE129" i="2"/>
  <c r="EE128" i="2"/>
  <c r="EE127" i="2"/>
  <c r="EE126" i="2"/>
  <c r="EE125" i="2"/>
  <c r="EE124" i="2"/>
  <c r="EE123" i="2"/>
  <c r="EE122" i="2"/>
  <c r="EE121" i="2"/>
  <c r="EE120" i="2"/>
  <c r="EE119" i="2"/>
  <c r="EE118" i="2"/>
  <c r="EE117" i="2"/>
  <c r="EE116" i="2"/>
  <c r="EE115" i="2"/>
  <c r="EE114" i="2"/>
  <c r="EE113" i="2"/>
  <c r="EE112" i="2"/>
  <c r="EE111" i="2"/>
  <c r="EE110" i="2"/>
  <c r="EE109" i="2"/>
  <c r="EE108" i="2"/>
  <c r="EE107" i="2"/>
  <c r="EE106" i="2"/>
  <c r="EE105" i="2"/>
  <c r="EE104" i="2"/>
  <c r="EE103" i="2"/>
  <c r="EE102" i="2"/>
  <c r="EE101" i="2"/>
  <c r="EE100" i="2"/>
  <c r="EE99" i="2"/>
  <c r="EE98" i="2"/>
  <c r="EE97" i="2"/>
  <c r="EE96" i="2"/>
  <c r="EE95" i="2"/>
  <c r="EE94" i="2"/>
  <c r="EE93" i="2"/>
  <c r="EE92" i="2"/>
  <c r="EE91" i="2"/>
  <c r="EE90" i="2"/>
  <c r="EE89" i="2"/>
  <c r="EE88" i="2"/>
  <c r="EE87" i="2"/>
  <c r="EE86" i="2"/>
  <c r="EE85" i="2"/>
  <c r="EE84" i="2"/>
  <c r="EE83" i="2"/>
  <c r="EE82" i="2"/>
  <c r="EE81" i="2"/>
  <c r="EE80" i="2"/>
  <c r="EE79" i="2"/>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EE5" i="2"/>
  <c r="EE4" i="2"/>
  <c r="EE3" i="2"/>
  <c r="EE2" i="2"/>
  <c r="EE1" i="2"/>
  <c r="ED255" i="3" l="1"/>
  <c r="ED254" i="3"/>
  <c r="ED253" i="3"/>
  <c r="ED252" i="3"/>
  <c r="ED251" i="3"/>
  <c r="ED250" i="3"/>
  <c r="ED249" i="3"/>
  <c r="ED248" i="3"/>
  <c r="ED247" i="3"/>
  <c r="ED246" i="3"/>
  <c r="ED245" i="3"/>
  <c r="ED244" i="3"/>
  <c r="ED243" i="3"/>
  <c r="ED242" i="3"/>
  <c r="ED241" i="3"/>
  <c r="ED240" i="3"/>
  <c r="ED239" i="3"/>
  <c r="ED238" i="3"/>
  <c r="ED237" i="3"/>
  <c r="ED236" i="3"/>
  <c r="ED235" i="3"/>
  <c r="ED234" i="3"/>
  <c r="ED233" i="3"/>
  <c r="ED232" i="3"/>
  <c r="ED231" i="3"/>
  <c r="ED230" i="3"/>
  <c r="ED229" i="3"/>
  <c r="ED228" i="3"/>
  <c r="ED227" i="3"/>
  <c r="ED226" i="3"/>
  <c r="ED225" i="3"/>
  <c r="ED224" i="3"/>
  <c r="ED223" i="3"/>
  <c r="ED222" i="3"/>
  <c r="ED221" i="3"/>
  <c r="ED220" i="3"/>
  <c r="ED219" i="3"/>
  <c r="ED218" i="3"/>
  <c r="ED217" i="3"/>
  <c r="ED216" i="3"/>
  <c r="ED215" i="3"/>
  <c r="ED214" i="3"/>
  <c r="ED213" i="3"/>
  <c r="ED212" i="3"/>
  <c r="ED211" i="3"/>
  <c r="ED210" i="3"/>
  <c r="ED209" i="3"/>
  <c r="ED208" i="3"/>
  <c r="ED207" i="3"/>
  <c r="ED206" i="3"/>
  <c r="ED205" i="3"/>
  <c r="ED204" i="3"/>
  <c r="ED203" i="3"/>
  <c r="ED202" i="3"/>
  <c r="ED201" i="3"/>
  <c r="ED200" i="3"/>
  <c r="ED199" i="3"/>
  <c r="ED198" i="3"/>
  <c r="ED197" i="3"/>
  <c r="ED196" i="3"/>
  <c r="ED195" i="3"/>
  <c r="ED194" i="3"/>
  <c r="ED193" i="3"/>
  <c r="ED192" i="3"/>
  <c r="ED191" i="3"/>
  <c r="ED190" i="3"/>
  <c r="ED189" i="3"/>
  <c r="ED188" i="3"/>
  <c r="ED187" i="3"/>
  <c r="ED186" i="3"/>
  <c r="ED185" i="3"/>
  <c r="ED184" i="3"/>
  <c r="ED183" i="3"/>
  <c r="ED182" i="3"/>
  <c r="ED181" i="3"/>
  <c r="ED180" i="3"/>
  <c r="ED179" i="3"/>
  <c r="ED178" i="3"/>
  <c r="ED177" i="3"/>
  <c r="ED176" i="3"/>
  <c r="ED175" i="3"/>
  <c r="ED174" i="3"/>
  <c r="ED173" i="3"/>
  <c r="ED172" i="3"/>
  <c r="ED171" i="3"/>
  <c r="ED170" i="3"/>
  <c r="ED169" i="3"/>
  <c r="ED168" i="3"/>
  <c r="ED167" i="3"/>
  <c r="ED166" i="3"/>
  <c r="ED165" i="3"/>
  <c r="ED164" i="3"/>
  <c r="ED163" i="3"/>
  <c r="ED162" i="3"/>
  <c r="ED161" i="3"/>
  <c r="ED160" i="3"/>
  <c r="ED159" i="3"/>
  <c r="ED158" i="3"/>
  <c r="ED157" i="3"/>
  <c r="ED156" i="3"/>
  <c r="ED155" i="3"/>
  <c r="ED154" i="3"/>
  <c r="ED153" i="3"/>
  <c r="ED152" i="3"/>
  <c r="ED151" i="3"/>
  <c r="ED150" i="3"/>
  <c r="ED149" i="3"/>
  <c r="ED148" i="3"/>
  <c r="ED147" i="3"/>
  <c r="ED146" i="3"/>
  <c r="ED145" i="3"/>
  <c r="ED144" i="3"/>
  <c r="ED143" i="3"/>
  <c r="ED142" i="3"/>
  <c r="ED141" i="3"/>
  <c r="ED140" i="3"/>
  <c r="ED139" i="3"/>
  <c r="ED138" i="3"/>
  <c r="ED137" i="3"/>
  <c r="ED136" i="3"/>
  <c r="ED135" i="3"/>
  <c r="ED134" i="3"/>
  <c r="ED133" i="3"/>
  <c r="ED132" i="3"/>
  <c r="ED131" i="3"/>
  <c r="ED130" i="3"/>
  <c r="ED129" i="3"/>
  <c r="ED128" i="3"/>
  <c r="ED127" i="3"/>
  <c r="ED126" i="3"/>
  <c r="ED125" i="3"/>
  <c r="ED124" i="3"/>
  <c r="ED123" i="3"/>
  <c r="ED122" i="3"/>
  <c r="ED121" i="3"/>
  <c r="ED120" i="3"/>
  <c r="ED119" i="3"/>
  <c r="ED118" i="3"/>
  <c r="ED117" i="3"/>
  <c r="ED116" i="3"/>
  <c r="ED115" i="3"/>
  <c r="ED114" i="3"/>
  <c r="ED113" i="3"/>
  <c r="ED112" i="3"/>
  <c r="ED111" i="3"/>
  <c r="ED110" i="3"/>
  <c r="ED109" i="3"/>
  <c r="ED108" i="3"/>
  <c r="ED107" i="3"/>
  <c r="ED106" i="3"/>
  <c r="ED105" i="3"/>
  <c r="ED104" i="3"/>
  <c r="ED103" i="3"/>
  <c r="ED102" i="3"/>
  <c r="ED101" i="3"/>
  <c r="ED100" i="3"/>
  <c r="ED99" i="3"/>
  <c r="ED98" i="3"/>
  <c r="ED97" i="3"/>
  <c r="ED96" i="3"/>
  <c r="ED95" i="3"/>
  <c r="ED94" i="3"/>
  <c r="ED93" i="3"/>
  <c r="ED92" i="3"/>
  <c r="ED91" i="3"/>
  <c r="ED90" i="3"/>
  <c r="ED89" i="3"/>
  <c r="ED88" i="3"/>
  <c r="ED87" i="3"/>
  <c r="ED86" i="3"/>
  <c r="ED85" i="3"/>
  <c r="ED84" i="3"/>
  <c r="ED83" i="3"/>
  <c r="ED82" i="3"/>
  <c r="ED81" i="3"/>
  <c r="ED80" i="3"/>
  <c r="ED79" i="3"/>
  <c r="ED78" i="3"/>
  <c r="ED77" i="3"/>
  <c r="ED76" i="3"/>
  <c r="ED75" i="3"/>
  <c r="ED74" i="3"/>
  <c r="ED73" i="3"/>
  <c r="ED72" i="3"/>
  <c r="ED71" i="3"/>
  <c r="ED70" i="3"/>
  <c r="ED69" i="3"/>
  <c r="ED68" i="3"/>
  <c r="ED67" i="3"/>
  <c r="ED66" i="3"/>
  <c r="ED65" i="3"/>
  <c r="ED64" i="3"/>
  <c r="ED63" i="3"/>
  <c r="ED62" i="3"/>
  <c r="ED61" i="3"/>
  <c r="ED60" i="3"/>
  <c r="ED59" i="3"/>
  <c r="ED58" i="3"/>
  <c r="ED57" i="3"/>
  <c r="ED56" i="3"/>
  <c r="ED55" i="3"/>
  <c r="ED54" i="3"/>
  <c r="ED53" i="3"/>
  <c r="ED52" i="3"/>
  <c r="ED51" i="3"/>
  <c r="ED50" i="3"/>
  <c r="ED49" i="3"/>
  <c r="ED48" i="3"/>
  <c r="ED47" i="3"/>
  <c r="ED46" i="3"/>
  <c r="ED45" i="3"/>
  <c r="ED44" i="3"/>
  <c r="ED43" i="3"/>
  <c r="ED42" i="3"/>
  <c r="ED41" i="3"/>
  <c r="ED40" i="3"/>
  <c r="ED39" i="3"/>
  <c r="ED38" i="3"/>
  <c r="ED37" i="3"/>
  <c r="ED36" i="3"/>
  <c r="ED35" i="3"/>
  <c r="ED34" i="3"/>
  <c r="ED33" i="3"/>
  <c r="ED32" i="3"/>
  <c r="ED31" i="3"/>
  <c r="ED30" i="3"/>
  <c r="ED29" i="3"/>
  <c r="ED28" i="3"/>
  <c r="ED27" i="3"/>
  <c r="ED26" i="3"/>
  <c r="ED25" i="3"/>
  <c r="ED24" i="3"/>
  <c r="ED23" i="3"/>
  <c r="ED22" i="3"/>
  <c r="ED21" i="3"/>
  <c r="ED20" i="3"/>
  <c r="ED19" i="3"/>
  <c r="ED18" i="3"/>
  <c r="ED17" i="3"/>
  <c r="ED16" i="3"/>
  <c r="ED15" i="3"/>
  <c r="ED14" i="3"/>
  <c r="ED13" i="3"/>
  <c r="ED12" i="3"/>
  <c r="ED11" i="3"/>
  <c r="ED10" i="3"/>
  <c r="ED9" i="3"/>
  <c r="ED8" i="3"/>
  <c r="ED7" i="3"/>
  <c r="ED6" i="3"/>
  <c r="ED5" i="3"/>
  <c r="ED4" i="3"/>
  <c r="ED3" i="3"/>
  <c r="ED2" i="3"/>
  <c r="ED1" i="3"/>
  <c r="ED255" i="2"/>
  <c r="ED254" i="2"/>
  <c r="ED253" i="2"/>
  <c r="ED252" i="2"/>
  <c r="ED251" i="2"/>
  <c r="ED250" i="2"/>
  <c r="ED249" i="2"/>
  <c r="ED248" i="2"/>
  <c r="ED247" i="2"/>
  <c r="ED246" i="2"/>
  <c r="ED245" i="2"/>
  <c r="ED244" i="2"/>
  <c r="ED243" i="2"/>
  <c r="ED242" i="2"/>
  <c r="ED241" i="2"/>
  <c r="ED240" i="2"/>
  <c r="ED239" i="2"/>
  <c r="ED238" i="2"/>
  <c r="ED237" i="2"/>
  <c r="ED236" i="2"/>
  <c r="ED235" i="2"/>
  <c r="ED234" i="2"/>
  <c r="ED233" i="2"/>
  <c r="ED232" i="2"/>
  <c r="ED231" i="2"/>
  <c r="ED230" i="2"/>
  <c r="ED229" i="2"/>
  <c r="ED228" i="2"/>
  <c r="ED227" i="2"/>
  <c r="ED226" i="2"/>
  <c r="ED225" i="2"/>
  <c r="ED224" i="2"/>
  <c r="ED223" i="2"/>
  <c r="ED222" i="2"/>
  <c r="ED221" i="2"/>
  <c r="ED220" i="2"/>
  <c r="ED219" i="2"/>
  <c r="ED218" i="2"/>
  <c r="ED217" i="2"/>
  <c r="ED216" i="2"/>
  <c r="ED215" i="2"/>
  <c r="ED214" i="2"/>
  <c r="ED213" i="2"/>
  <c r="ED212" i="2"/>
  <c r="ED211" i="2"/>
  <c r="ED210" i="2"/>
  <c r="ED209" i="2"/>
  <c r="ED208" i="2"/>
  <c r="ED207" i="2"/>
  <c r="ED206" i="2"/>
  <c r="ED205" i="2"/>
  <c r="ED204" i="2"/>
  <c r="ED203" i="2"/>
  <c r="ED202" i="2"/>
  <c r="ED201" i="2"/>
  <c r="ED200" i="2"/>
  <c r="ED199" i="2"/>
  <c r="ED198" i="2"/>
  <c r="ED197" i="2"/>
  <c r="ED196" i="2"/>
  <c r="ED195" i="2"/>
  <c r="ED194" i="2"/>
  <c r="ED193" i="2"/>
  <c r="ED192" i="2"/>
  <c r="ED191" i="2"/>
  <c r="ED190" i="2"/>
  <c r="ED189" i="2"/>
  <c r="ED188" i="2"/>
  <c r="ED187" i="2"/>
  <c r="ED186" i="2"/>
  <c r="ED185" i="2"/>
  <c r="ED184" i="2"/>
  <c r="ED183" i="2"/>
  <c r="ED182" i="2"/>
  <c r="ED181" i="2"/>
  <c r="ED180" i="2"/>
  <c r="ED179" i="2"/>
  <c r="ED178" i="2"/>
  <c r="ED177" i="2"/>
  <c r="ED176" i="2"/>
  <c r="ED175" i="2"/>
  <c r="ED174" i="2"/>
  <c r="ED173" i="2"/>
  <c r="ED172" i="2"/>
  <c r="ED171" i="2"/>
  <c r="ED170" i="2"/>
  <c r="ED169" i="2"/>
  <c r="ED168" i="2"/>
  <c r="ED167" i="2"/>
  <c r="ED166" i="2"/>
  <c r="ED165" i="2"/>
  <c r="ED164" i="2"/>
  <c r="ED163" i="2"/>
  <c r="ED162" i="2"/>
  <c r="ED161" i="2"/>
  <c r="ED160" i="2"/>
  <c r="ED159" i="2"/>
  <c r="ED158" i="2"/>
  <c r="ED157" i="2"/>
  <c r="ED156" i="2"/>
  <c r="ED155" i="2"/>
  <c r="ED154" i="2"/>
  <c r="ED153" i="2"/>
  <c r="ED152" i="2"/>
  <c r="ED151" i="2"/>
  <c r="ED150" i="2"/>
  <c r="ED149" i="2"/>
  <c r="ED148" i="2"/>
  <c r="ED147" i="2"/>
  <c r="ED146" i="2"/>
  <c r="ED145" i="2"/>
  <c r="ED144" i="2"/>
  <c r="ED143" i="2"/>
  <c r="ED142" i="2"/>
  <c r="ED141" i="2"/>
  <c r="ED140" i="2"/>
  <c r="ED139" i="2"/>
  <c r="ED138" i="2"/>
  <c r="ED137" i="2"/>
  <c r="ED136" i="2"/>
  <c r="ED135" i="2"/>
  <c r="ED134" i="2"/>
  <c r="ED133" i="2"/>
  <c r="ED132" i="2"/>
  <c r="ED131" i="2"/>
  <c r="ED130" i="2"/>
  <c r="ED129" i="2"/>
  <c r="ED128" i="2"/>
  <c r="ED127" i="2"/>
  <c r="ED126" i="2"/>
  <c r="ED125" i="2"/>
  <c r="ED124" i="2"/>
  <c r="ED123" i="2"/>
  <c r="ED122" i="2"/>
  <c r="ED121" i="2"/>
  <c r="ED120" i="2"/>
  <c r="ED119" i="2"/>
  <c r="ED118" i="2"/>
  <c r="ED117" i="2"/>
  <c r="ED116" i="2"/>
  <c r="ED115" i="2"/>
  <c r="ED114" i="2"/>
  <c r="ED113" i="2"/>
  <c r="ED112" i="2"/>
  <c r="ED111" i="2"/>
  <c r="ED110" i="2"/>
  <c r="ED109" i="2"/>
  <c r="ED108" i="2"/>
  <c r="ED107" i="2"/>
  <c r="ED106" i="2"/>
  <c r="ED105" i="2"/>
  <c r="ED104" i="2"/>
  <c r="ED103" i="2"/>
  <c r="ED102" i="2"/>
  <c r="ED101" i="2"/>
  <c r="ED100" i="2"/>
  <c r="ED99" i="2"/>
  <c r="ED98" i="2"/>
  <c r="ED97" i="2"/>
  <c r="ED96" i="2"/>
  <c r="ED95" i="2"/>
  <c r="ED94" i="2"/>
  <c r="ED93" i="2"/>
  <c r="ED92" i="2"/>
  <c r="ED91" i="2"/>
  <c r="ED90" i="2"/>
  <c r="ED89" i="2"/>
  <c r="ED88" i="2"/>
  <c r="ED87" i="2"/>
  <c r="ED86" i="2"/>
  <c r="ED85" i="2"/>
  <c r="ED84" i="2"/>
  <c r="ED83" i="2"/>
  <c r="ED82" i="2"/>
  <c r="ED81" i="2"/>
  <c r="ED80" i="2"/>
  <c r="ED79" i="2"/>
  <c r="ED78" i="2"/>
  <c r="ED77" i="2"/>
  <c r="ED76" i="2"/>
  <c r="ED75" i="2"/>
  <c r="ED74" i="2"/>
  <c r="ED73" i="2"/>
  <c r="ED72" i="2"/>
  <c r="ED71" i="2"/>
  <c r="ED70" i="2"/>
  <c r="ED69" i="2"/>
  <c r="ED68" i="2"/>
  <c r="ED67" i="2"/>
  <c r="ED66" i="2"/>
  <c r="ED65" i="2"/>
  <c r="ED64" i="2"/>
  <c r="ED63" i="2"/>
  <c r="ED62" i="2"/>
  <c r="ED61" i="2"/>
  <c r="ED60" i="2"/>
  <c r="ED59" i="2"/>
  <c r="ED58" i="2"/>
  <c r="ED57" i="2"/>
  <c r="ED56" i="2"/>
  <c r="ED55" i="2"/>
  <c r="ED54" i="2"/>
  <c r="ED53" i="2"/>
  <c r="ED52" i="2"/>
  <c r="ED51" i="2"/>
  <c r="ED50" i="2"/>
  <c r="ED49" i="2"/>
  <c r="ED48" i="2"/>
  <c r="ED47" i="2"/>
  <c r="ED46" i="2"/>
  <c r="ED45" i="2"/>
  <c r="ED44" i="2"/>
  <c r="ED43" i="2"/>
  <c r="ED42" i="2"/>
  <c r="ED41" i="2"/>
  <c r="ED40" i="2"/>
  <c r="ED39" i="2"/>
  <c r="ED38" i="2"/>
  <c r="ED37" i="2"/>
  <c r="ED36" i="2"/>
  <c r="ED35" i="2"/>
  <c r="ED34" i="2"/>
  <c r="ED33" i="2"/>
  <c r="ED32" i="2"/>
  <c r="ED31" i="2"/>
  <c r="ED30" i="2"/>
  <c r="ED29" i="2"/>
  <c r="ED28" i="2"/>
  <c r="ED27" i="2"/>
  <c r="ED26" i="2"/>
  <c r="ED25" i="2"/>
  <c r="ED24" i="2"/>
  <c r="ED23" i="2"/>
  <c r="ED22" i="2"/>
  <c r="ED21" i="2"/>
  <c r="ED20" i="2"/>
  <c r="ED19" i="2"/>
  <c r="ED18" i="2"/>
  <c r="ED17" i="2"/>
  <c r="ED16" i="2"/>
  <c r="ED15" i="2"/>
  <c r="ED14" i="2"/>
  <c r="ED13" i="2"/>
  <c r="ED12" i="2"/>
  <c r="ED11" i="2"/>
  <c r="ED10" i="2"/>
  <c r="ED9" i="2"/>
  <c r="ED8" i="2"/>
  <c r="ED7" i="2"/>
  <c r="ED6" i="2"/>
  <c r="ED5" i="2"/>
  <c r="ED4" i="2"/>
  <c r="ED3" i="2"/>
  <c r="ED2" i="2"/>
  <c r="ED1" i="2"/>
  <c r="EC255" i="3"/>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4" i="5" s="1"/>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<sst xmlns="http://schemas.openxmlformats.org/spreadsheetml/2006/main" count="2721" uniqueCount="1180">
  <si>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</si>
  <si>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</si>
  <si>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</si>
  <si>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</si>
  <si>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</si>
  <si>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</si>
  <si>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</si>
  <si>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</si>
  <si>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</si>
  <si>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</si>
  <si>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</si>
  <si>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</si>
  <si>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</si>
  <si>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</si>
  <si>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</si>
  <si>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</si>
  <si>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</si>
  <si>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</si>
  <si>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</si>
  <si>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</si>
  <si>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</si>
  <si>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</si>
  <si>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</si>
  <si>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</si>
  <si>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</si>
  <si>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</si>
  <si>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</si>
  <si>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</si>
  <si>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</si>
  <si>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</si>
  <si>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</si>
  <si>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</si>
  <si>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</si>
  <si>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</si>
  <si>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</si>
  <si>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</si>
  <si>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</si>
  <si>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</si>
  <si>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</si>
  <si>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</si>
  <si>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</si>
  <si>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</si>
  <si>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</si>
  <si>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</si>
  <si>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</si>
  <si>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</si>
  <si>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</si>
  <si>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</si>
  <si>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</si>
  <si>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</si>
  <si>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</si>
  <si>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</si>
  <si>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</si>
  <si>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</si>
  <si>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</si>
  <si>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</si>
  <si>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</si>
  <si>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</si>
  <si>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</si>
  <si>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</si>
  <si>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</si>
  <si>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</si>
  <si>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</si>
  <si>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</si>
  <si>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</si>
  <si>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</si>
  <si>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</si>
  <si>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</si>
  <si>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</si>
  <si>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</si>
  <si>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</si>
  <si>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</si>
  <si>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</si>
  <si>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</si>
  <si>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</si>
  <si>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</si>
  <si>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</si>
  <si>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</si>
  <si>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</si>
  <si>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</si>
  <si>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</si>
  <si>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</si>
  <si>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</si>
  <si>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</si>
  <si>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</si>
  <si>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</si>
  <si>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</si>
  <si>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</si>
  <si>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</si>
  <si>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</si>
  <si>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</si>
  <si>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</si>
  <si>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</si>
  <si>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</si>
  <si>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</si>
  <si>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</si>
  <si>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</si>
  <si>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</si>
  <si>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</si>
  <si>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</si>
  <si>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</si>
  <si>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</si>
  <si>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</si>
  <si>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</si>
  <si>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</si>
  <si>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</si>
  <si>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</si>
  <si>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</si>
  <si>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</si>
  <si>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</si>
  <si>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</si>
  <si>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</si>
  <si>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</si>
  <si>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</si>
  <si>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</si>
  <si>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</si>
  <si>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</si>
  <si>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</si>
  <si>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</si>
  <si>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</si>
  <si>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</si>
  <si>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</si>
  <si>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</si>
  <si>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</si>
  <si>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</si>
  <si>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</si>
  <si>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</si>
  <si>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</si>
  <si>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</si>
  <si>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</si>
  <si>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</si>
  <si>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</si>
  <si>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</si>
  <si>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</si>
  <si>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</si>
  <si>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</si>
  <si>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</si>
  <si>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</si>
  <si>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</si>
  <si>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</si>
  <si>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</si>
  <si>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</si>
  <si>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</si>
  <si>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</si>
  <si>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</si>
  <si>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</si>
  <si>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</si>
  <si>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</si>
  <si>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</si>
  <si>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</si>
  <si>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</si>
  <si>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</si>
  <si>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</si>
  <si>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</si>
  <si>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</si>
  <si>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</si>
  <si>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</si>
  <si>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</si>
  <si>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</si>
  <si>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</si>
  <si>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</si>
  <si>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</si>
  <si>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</si>
  <si>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</si>
  <si>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</si>
  <si>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</si>
  <si>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</si>
  <si>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</si>
  <si>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</si>
  <si>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</si>
  <si>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</si>
  <si>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</si>
  <si>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</si>
  <si>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</si>
  <si>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</si>
  <si>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</si>
  <si>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</si>
  <si>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</si>
  <si>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</si>
  <si>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</si>
  <si>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</si>
  <si>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</si>
  <si>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</si>
  <si>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</si>
  <si>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</si>
  <si>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</si>
  <si>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</si>
  <si>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</si>
  <si>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</si>
  <si>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</si>
  <si>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</si>
  <si>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</si>
  <si>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</si>
  <si>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</si>
  <si>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</si>
  <si>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</si>
  <si>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</si>
  <si>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</si>
  <si>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</si>
  <si>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</si>
  <si>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</si>
  <si>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</si>
  <si>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</si>
  <si>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</si>
  <si>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</si>
  <si>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</si>
  <si>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</si>
  <si>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</si>
  <si>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</si>
  <si>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</si>
  <si>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</si>
  <si>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</si>
  <si>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</si>
  <si>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</si>
  <si>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</si>
  <si>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</si>
  <si>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</si>
  <si>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</si>
  <si>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</si>
  <si>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</si>
  <si>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</si>
  <si>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</si>
  <si>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</si>
  <si>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</si>
  <si>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</si>
  <si>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</si>
  <si>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</si>
  <si>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</si>
  <si>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</si>
  <si>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</si>
  <si>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</si>
  <si>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</si>
  <si>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</si>
  <si>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</si>
  <si>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</si>
  <si>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</si>
  <si>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</si>
  <si>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</si>
  <si>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</si>
  <si>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</si>
  <si>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</si>
  <si>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</si>
  <si>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</si>
  <si>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</si>
  <si>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</si>
  <si>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</si>
  <si>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</si>
  <si>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</si>
  <si>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</si>
  <si>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</si>
  <si>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</si>
  <si>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</si>
  <si>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</si>
  <si>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</si>
  <si>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</si>
  <si>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</si>
  <si>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</si>
  <si>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</si>
  <si>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</si>
  <si>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</si>
  <si>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</si>
  <si>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</si>
  <si>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</si>
  <si>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</si>
  <si>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</si>
  <si>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</si>
  <si>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</si>
  <si>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</si>
  <si>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</si>
  <si>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</si>
  <si>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</si>
  <si>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</si>
  <si>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</si>
  <si>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</si>
  <si>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</si>
  <si>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</si>
  <si>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</si>
  <si>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</si>
  <si>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</si>
  <si>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</si>
  <si>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</si>
  <si>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</si>
  <si>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</si>
  <si>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</si>
  <si>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</si>
  <si>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</si>
  <si>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</si>
  <si>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</si>
  <si>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</si>
  <si>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</si>
  <si>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</si>
  <si>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</si>
  <si>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</si>
  <si>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</si>
  <si>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</si>
  <si>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</si>
  <si>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</si>
  <si>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</si>
  <si>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</si>
  <si>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</si>
  <si>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</si>
  <si>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</si>
  <si>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</si>
  <si>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</si>
  <si>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</si>
  <si>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</si>
  <si>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</si>
  <si>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</si>
  <si>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</si>
  <si>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</si>
  <si>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</si>
  <si>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</si>
  <si>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</si>
  <si>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</si>
  <si>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</si>
  <si>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</si>
  <si>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</si>
  <si>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</si>
  <si>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</si>
  <si>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</si>
  <si>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</si>
  <si>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</si>
  <si>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</si>
  <si>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</si>
  <si>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</si>
  <si>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</si>
  <si>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</si>
  <si>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</si>
  <si>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</si>
  <si>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</si>
  <si>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</si>
  <si>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</si>
  <si>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</si>
  <si>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</si>
  <si>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</si>
  <si>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</si>
  <si>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</si>
  <si>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</si>
  <si>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</si>
  <si>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</si>
  <si>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</si>
  <si>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</si>
  <si>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</si>
  <si>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</si>
  <si>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</si>
  <si>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</si>
  <si>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</si>
  <si>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</si>
  <si>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</si>
  <si>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</si>
  <si>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</si>
  <si>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</si>
  <si>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</si>
  <si>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</si>
  <si>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</si>
  <si>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</si>
  <si>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</si>
  <si>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</si>
  <si>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</si>
  <si>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</si>
  <si>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</si>
  <si>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</si>
  <si>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</si>
  <si>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</si>
  <si>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</si>
  <si>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</si>
  <si>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</si>
  <si>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</si>
  <si>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</si>
  <si>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</si>
  <si>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</si>
  <si>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</si>
  <si>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</si>
  <si>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</si>
  <si>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</si>
  <si>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</si>
  <si>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</si>
  <si>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</si>
  <si>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</si>
  <si>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</si>
  <si>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</si>
  <si>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</si>
  <si>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</si>
  <si>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</si>
  <si>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</si>
  <si>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</si>
  <si>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</si>
  <si>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</si>
  <si>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</si>
  <si>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</si>
  <si>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</si>
  <si>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</si>
  <si>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</si>
  <si>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</si>
  <si>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</si>
  <si>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</si>
  <si>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</si>
  <si>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</si>
  <si>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</si>
  <si>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</si>
  <si>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</si>
  <si>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</si>
  <si>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</si>
  <si>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</si>
  <si>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</si>
  <si>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</si>
  <si>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</si>
  <si>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</si>
  <si>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</si>
  <si>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</si>
  <si>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</si>
  <si>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</si>
  <si>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</si>
  <si>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</si>
  <si>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</si>
  <si>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</si>
  <si>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</si>
  <si>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</si>
  <si>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</si>
  <si>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</si>
  <si>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</si>
  <si>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</si>
  <si>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</si>
  <si>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</si>
  <si>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</si>
  <si>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</si>
  <si>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</si>
  <si>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</si>
  <si>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</si>
  <si>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</si>
  <si>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</si>
  <si>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</si>
  <si>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</si>
  <si>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</si>
  <si>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</si>
  <si>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</si>
  <si>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</si>
  <si>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</si>
  <si>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</si>
  <si>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</si>
  <si>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</si>
  <si>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</si>
  <si>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</si>
  <si>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</si>
  <si>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</si>
  <si>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</si>
  <si>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</si>
  <si>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</si>
  <si>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</si>
  <si>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</si>
  <si>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</si>
  <si>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</si>
  <si>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</si>
  <si>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</si>
  <si>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</si>
  <si>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</si>
  <si>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</si>
  <si>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</si>
  <si>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</si>
  <si>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</si>
  <si>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</si>
  <si>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</si>
  <si>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</si>
  <si>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</si>
  <si>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</si>
  <si>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</si>
  <si>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</si>
  <si>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</si>
  <si>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</si>
  <si>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</si>
  <si>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</si>
  <si>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</si>
  <si>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</si>
  <si>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</si>
  <si>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</si>
  <si>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</si>
  <si>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</si>
  <si>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</si>
  <si>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</si>
  <si>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</si>
  <si>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</si>
  <si>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</si>
  <si>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</si>
  <si>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</si>
  <si>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</si>
  <si>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</si>
  <si>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</si>
  <si>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</si>
  <si>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</si>
  <si>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</si>
  <si>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</si>
  <si>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</si>
  <si>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</si>
  <si>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</si>
  <si>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</si>
  <si>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</si>
  <si>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</si>
  <si>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</si>
  <si>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</si>
  <si>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</si>
  <si>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</si>
  <si>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</si>
  <si>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</si>
  <si>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</si>
  <si>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</si>
  <si>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</si>
  <si>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</si>
  <si>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</si>
  <si>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</si>
  <si>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</si>
  <si>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</si>
  <si>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</si>
  <si>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</si>
  <si>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</si>
  <si>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</si>
  <si>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</si>
  <si>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</si>
  <si>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</si>
  <si>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</si>
  <si>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</si>
  <si>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</si>
  <si>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</si>
  <si>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</si>
  <si>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</si>
  <si>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</si>
  <si>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</si>
  <si>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</si>
  <si>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</si>
  <si>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</si>
  <si>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</si>
  <si>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</si>
  <si>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</si>
  <si>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</si>
  <si>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</si>
  <si>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</si>
  <si>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</si>
  <si>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</si>
  <si>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</si>
  <si>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</si>
  <si>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</si>
  <si>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</si>
  <si>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</si>
  <si>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</si>
  <si>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</si>
  <si>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</si>
  <si>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</si>
  <si>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</si>
  <si>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</si>
  <si>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</si>
  <si>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</si>
  <si>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</si>
  <si>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</si>
  <si>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</si>
  <si>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</si>
  <si>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</si>
  <si>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</si>
  <si>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</si>
  <si>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</si>
  <si>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</si>
  <si>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</si>
  <si>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</si>
  <si>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</si>
  <si>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</si>
  <si>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</si>
  <si>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</si>
  <si>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</si>
  <si>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</si>
  <si>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</si>
  <si>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</si>
  <si>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</si>
  <si>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</si>
  <si>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</si>
  <si>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</si>
  <si>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</si>
  <si>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</si>
  <si>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</si>
  <si>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</si>
  <si>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</si>
  <si>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</si>
  <si>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</si>
  <si>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</si>
  <si>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</si>
  <si>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</si>
  <si>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</si>
  <si>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</si>
  <si>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</si>
  <si>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</si>
  <si>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</si>
  <si>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</si>
  <si>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</si>
  <si>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</si>
  <si>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</si>
  <si>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</si>
  <si>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</si>
  <si>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</si>
  <si>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</si>
  <si>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</si>
  <si>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</si>
  <si>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</si>
  <si>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</si>
  <si>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</si>
  <si>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</si>
  <si>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</si>
  <si>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</si>
  <si>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</si>
  <si>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</si>
  <si>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</si>
  <si>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</si>
  <si>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</si>
  <si>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</si>
  <si>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</si>
  <si>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</si>
  <si>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</si>
  <si>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</si>
  <si>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</si>
  <si>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</si>
  <si>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</si>
  <si>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</si>
  <si>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</si>
  <si>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</si>
  <si>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</si>
  <si>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</si>
  <si>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</si>
  <si>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</si>
  <si>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</si>
  <si>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</si>
  <si>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</si>
  <si>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</si>
  <si>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</si>
  <si>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</si>
  <si>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</si>
  <si>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</si>
  <si>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</si>
  <si>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</si>
  <si>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</si>
  <si>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</si>
  <si>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</si>
  <si>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</si>
  <si>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</si>
  <si>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</si>
  <si>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</si>
  <si>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</si>
  <si>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</si>
  <si>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</si>
  <si>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</si>
  <si>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</si>
  <si>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</si>
  <si>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</si>
  <si>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</si>
  <si>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</si>
  <si>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</si>
  <si>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</si>
  <si>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</si>
  <si>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</si>
  <si>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</si>
  <si>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</si>
  <si>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</si>
  <si>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</si>
  <si>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</si>
  <si>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</si>
  <si>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</si>
  <si>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</si>
  <si>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</si>
  <si>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</si>
  <si>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</si>
  <si>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</si>
  <si>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</si>
  <si>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</si>
  <si>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</si>
  <si>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</si>
  <si>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</si>
  <si>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</si>
  <si>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</si>
  <si>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</si>
  <si>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</si>
  <si>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</si>
  <si>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</si>
  <si>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</si>
  <si>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</si>
  <si>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</si>
  <si>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</si>
  <si>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</si>
  <si>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</si>
  <si>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</si>
  <si>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</si>
  <si>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</si>
  <si>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</si>
  <si>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</si>
  <si>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</si>
  <si>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</si>
  <si>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</si>
  <si>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</si>
  <si>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</si>
  <si>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</si>
  <si>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</si>
  <si>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</si>
  <si>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</si>
  <si>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</si>
  <si>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</si>
  <si>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</si>
  <si>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</si>
  <si>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</si>
  <si>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</si>
  <si>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</si>
  <si>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</si>
  <si>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</si>
  <si>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</si>
  <si>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</si>
  <si>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</si>
  <si>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</si>
  <si>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</si>
  <si>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</si>
  <si>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</si>
  <si>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</si>
  <si>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</si>
  <si>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</si>
  <si>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</si>
  <si>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</si>
  <si>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</si>
  <si>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</si>
  <si>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</si>
  <si>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</si>
  <si>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</si>
  <si>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</si>
  <si>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</si>
  <si>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</si>
  <si>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</si>
  <si>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</si>
  <si>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</si>
  <si>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</si>
  <si>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</si>
  <si>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</si>
  <si>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</si>
  <si>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</si>
  <si>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</si>
  <si>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</si>
  <si>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</si>
  <si>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</si>
  <si>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</si>
  <si>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</si>
  <si>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</si>
  <si>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</si>
  <si>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</si>
  <si>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</si>
  <si>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</si>
  <si>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</si>
  <si>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</si>
  <si>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</si>
  <si>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</si>
  <si>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</si>
  <si>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</si>
  <si>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</si>
  <si>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</si>
  <si>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</si>
  <si>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</si>
  <si>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</si>
  <si>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</si>
  <si>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</si>
  <si>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</si>
  <si>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</si>
  <si>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</si>
  <si>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</si>
  <si>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</si>
  <si>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</si>
  <si>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</si>
  <si>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</si>
  <si>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</si>
  <si>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</si>
  <si>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</si>
  <si>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</si>
  <si>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</si>
  <si>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</si>
  <si>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</si>
  <si>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</si>
  <si>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</si>
  <si>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</si>
  <si>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</si>
  <si>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</si>
  <si>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</si>
  <si>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</si>
  <si>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</si>
  <si>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</si>
  <si>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</si>
  <si>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</si>
  <si>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</si>
  <si>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</si>
  <si>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</si>
  <si>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</si>
  <si>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</si>
  <si>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</si>
  <si>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</si>
  <si>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</si>
  <si>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</si>
  <si>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</si>
  <si>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</si>
  <si>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</si>
  <si>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</si>
  <si>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</si>
  <si>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</si>
  <si>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</si>
  <si>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</si>
  <si>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</si>
  <si>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</si>
  <si>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</si>
  <si>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</si>
  <si>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</si>
  <si>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</si>
  <si>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</si>
  <si>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</si>
  <si>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</si>
  <si>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</si>
  <si>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</si>
  <si>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</si>
  <si>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</si>
  <si>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</si>
  <si>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</si>
  <si>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</si>
  <si>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</si>
  <si>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</si>
  <si>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</si>
  <si>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</si>
  <si>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</si>
  <si>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</si>
  <si>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</si>
  <si>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</si>
  <si>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</si>
  <si>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</si>
  <si>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</si>
  <si>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</si>
  <si>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</si>
  <si>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</si>
  <si>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</si>
  <si>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</si>
  <si>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</si>
  <si>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</si>
  <si>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</si>
  <si>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</si>
  <si>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</si>
  <si>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</si>
  <si>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</si>
  <si>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</si>
  <si>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</si>
  <si>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</si>
  <si>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</si>
  <si>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</si>
  <si>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</si>
  <si>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</si>
  <si>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</si>
  <si>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</si>
  <si>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</si>
  <si>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</si>
  <si>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</si>
  <si>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</si>
  <si>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</si>
  <si>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</si>
  <si>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</si>
  <si>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</si>
  <si>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</si>
  <si>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</si>
  <si>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</si>
  <si>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</si>
  <si>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</si>
  <si>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</si>
  <si>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</si>
  <si>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</si>
  <si>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</si>
  <si>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</si>
  <si>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</si>
  <si>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</si>
  <si>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</si>
  <si>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</si>
  <si>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</si>
  <si>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</si>
  <si>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</si>
  <si>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</si>
  <si>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</si>
  <si>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</si>
  <si>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</si>
  <si>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</si>
  <si>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</si>
  <si>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</si>
  <si>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</si>
  <si>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</si>
  <si>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</si>
  <si>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</si>
  <si>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</si>
  <si>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</si>
  <si>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</si>
  <si>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</si>
  <si>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</si>
  <si>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</si>
  <si>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</si>
  <si>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</si>
  <si>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</si>
  <si>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</si>
  <si>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</si>
  <si>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</si>
  <si>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</si>
  <si>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</si>
  <si>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</si>
  <si>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</si>
  <si>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</si>
  <si>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</si>
  <si>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</si>
  <si>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</si>
  <si>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</si>
  <si>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</si>
  <si>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</si>
  <si>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</si>
  <si>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</si>
  <si>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</si>
  <si>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</si>
  <si>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</si>
  <si>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</si>
  <si>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</si>
  <si>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</si>
  <si>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</si>
  <si>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</si>
  <si>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</si>
  <si>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</si>
  <si>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</si>
  <si>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</si>
  <si>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</si>
  <si>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</si>
  <si>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</si>
  <si>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</si>
  <si>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</si>
  <si>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</si>
  <si>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</si>
  <si>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</si>
  <si>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</si>
  <si>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</si>
  <si>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</si>
  <si>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</si>
  <si>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</si>
  <si>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</si>
  <si>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</si>
  <si>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</si>
  <si>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</si>
  <si>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</si>
  <si>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</si>
  <si>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</si>
  <si>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</si>
  <si>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</si>
  <si>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</si>
  <si>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</si>
  <si>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</si>
  <si>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</si>
  <si>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</si>
  <si>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</si>
  <si>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</si>
  <si>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</si>
  <si>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</si>
  <si>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</si>
  <si>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</si>
  <si>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</si>
  <si>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</si>
  <si>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</si>
  <si>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</si>
  <si>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</si>
  <si>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</si>
  <si>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</si>
  <si>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</si>
  <si>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</si>
  <si>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</si>
  <si>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</si>
  <si>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</si>
  <si>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</si>
  <si>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</si>
  <si>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</si>
  <si>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</si>
  <si>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</si>
  <si>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</si>
  <si>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</si>
  <si>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</si>
  <si>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</si>
  <si>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</si>
  <si>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</si>
  <si>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</si>
  <si>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</si>
  <si>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</si>
  <si>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</si>
  <si>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</si>
  <si>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</si>
  <si>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</si>
  <si>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</si>
  <si>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</si>
  <si>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</si>
  <si>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</si>
  <si>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</si>
  <si>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</si>
  <si>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</si>
  <si>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</si>
  <si>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</si>
  <si>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</si>
  <si>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</si>
  <si>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</si>
  <si>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</si>
  <si>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</si>
  <si>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</si>
  <si>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</si>
  <si>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</si>
  <si>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</si>
  <si>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</si>
  <si>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</si>
  <si>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</si>
  <si>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</si>
  <si>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</si>
  <si>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</si>
  <si>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</si>
  <si>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</si>
  <si>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</si>
  <si>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</si>
  <si>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</si>
  <si>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</si>
  <si>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</si>
  <si>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</si>
  <si>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</si>
  <si>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</si>
  <si>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</si>
  <si>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</si>
  <si>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</si>
  <si>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</si>
  <si>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</si>
  <si>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</si>
  <si>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</si>
  <si>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</si>
  <si>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</si>
  <si>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</si>
  <si>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</si>
  <si>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</si>
  <si>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</si>
  <si>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</si>
  <si>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</si>
  <si>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</si>
  <si>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</si>
  <si>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</si>
  <si>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</si>
  <si>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</si>
  <si>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</si>
  <si>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</si>
  <si>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</si>
  <si>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</si>
  <si>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</si>
  <si>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</si>
  <si>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</si>
  <si>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</si>
  <si>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</si>
  <si>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</si>
  <si>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</si>
  <si>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</si>
  <si>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</si>
  <si>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</si>
  <si>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</si>
  <si>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</si>
  <si>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</si>
  <si>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</si>
  <si>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</si>
  <si>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</si>
  <si>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</si>
  <si>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</si>
  <si>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</si>
  <si>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</si>
  <si>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</si>
  <si>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</si>
  <si>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</si>
  <si>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</si>
  <si>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</si>
  <si>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</si>
  <si>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</si>
  <si>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</si>
  <si>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</si>
  <si>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</si>
  <si>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</si>
  <si>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</si>
  <si>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</si>
  <si>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</si>
  <si>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</si>
  <si>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</si>
  <si>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</si>
  <si>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</si>
  <si>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</si>
  <si>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</si>
  <si>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</si>
  <si>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</si>
  <si>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</si>
  <si>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</si>
  <si>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</si>
  <si>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</si>
  <si>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</si>
  <si>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</si>
  <si>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</si>
  <si>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</si>
  <si>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</si>
  <si>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</si>
  <si>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</si>
  <si>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</si>
  <si>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</si>
  <si>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</si>
  <si>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</si>
  <si>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</si>
  <si>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</si>
  <si>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</si>
  <si>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</si>
  <si>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</si>
  <si>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</si>
  <si>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</si>
  <si>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</si>
  <si>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</si>
  <si>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</si>
  <si>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</si>
  <si>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</si>
  <si>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</si>
  <si>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</si>
  <si>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</si>
  <si>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</si>
  <si>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</si>
  <si>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</si>
  <si>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</si>
  <si>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</si>
  <si>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</si>
  <si>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</si>
  <si>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</si>
  <si>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</si>
  <si>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</si>
  <si>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</si>
  <si>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</si>
  <si>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</si>
  <si>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</si>
  <si>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</si>
  <si>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</si>
  <si>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</si>
  <si>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</si>
  <si>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</si>
  <si>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</si>
  <si>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</si>
  <si>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</si>
  <si>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</si>
  <si>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</si>
  <si>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</si>
  <si>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</si>
  <si>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</si>
  <si>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</si>
  <si>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</si>
  <si>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</si>
  <si>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</si>
  <si>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</si>
  <si>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</si>
  <si>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</si>
  <si>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</si>
  <si>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</si>
  <si>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</si>
  <si>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</si>
  <si>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</si>
  <si>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</si>
  <si>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</si>
  <si>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</si>
  <si>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</si>
  <si>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</si>
  <si>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</si>
  <si>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</si>
  <si>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</si>
  <si>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</si>
  <si>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</si>
  <si>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</si>
  <si>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</si>
  <si>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</si>
  <si>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</si>
  <si>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</si>
  <si>
    <t>Cases 07-13</t>
  </si>
  <si>
    <t>Cases 07-14</t>
  </si>
  <si>
    <t>Cases 07-15*</t>
  </si>
  <si>
    <t>Cases 07-16</t>
  </si>
  <si>
    <t>Cases 07-17**</t>
  </si>
  <si>
    <t>Cases 07-18</t>
  </si>
  <si>
    <t>Cases 07-19</t>
  </si>
  <si>
    <t>Cases 07-20</t>
  </si>
  <si>
    <t>Cases 07-21</t>
  </si>
  <si>
    <t>Cases 07-22</t>
  </si>
  <si>
    <t>Cases 07-23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</si>
</sst>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x14ac:knownFonts="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amily val="2"/>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N268"/>
  <sheetViews>
    <sheetView topLeftCell="EM3" workbookViewId="0">
      <selection activeCell="EN3" sqref="EN3:EN258"/>
    </sheetView>
  </sheetViews>
  <sheetFormatPr baseColWidth="10" defaultColWidth="8.83203125" defaultRowHeight="15" x14ac:dyDescent="0.2"/>
  <cols>
    <col min="3" max="3" width="19" bestFit="1" customWidth="1"/>
    <col min="4" max="122" width="12" customWidth="1"/>
  </cols>
  <sheetData>
    <row r="1" spans="1:144" ht="18" x14ac:dyDescent="0.2">
      <c r="D1" s="1" t="s">
        <v>0</v>
      </c>
    </row>
    <row r="2" spans="1:144" ht="16" x14ac:dyDescent="0.2">
      <c r="D2" s="2" t="s">
        <v>1</v>
      </c>
    </row>
    <row r="3" spans="1:144" ht="20" x14ac:dyDescent="0.2">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c r="ED3" s="13" t="s">
        <v>1169</v>
      </c>
      <c r="EE3" s="13" t="s">
        <v>1170</v>
      </c>
      <c r="EF3" s="13" t="s">
        <v>1171</v>
      </c>
      <c r="EG3" s="13" t="s">
        <v>1172</v>
      </c>
      <c r="EH3" s="13" t="s">
        <v>1173</v>
      </c>
      <c r="EI3" s="13" t="s">
        <v>1174</v>
      </c>
      <c r="EJ3" s="13" t="s">
        <v>1175</v>
      </c>
      <c r="EK3" s="3" t="s">
        <v>1176</v>
      </c>
      <c r="EL3" s="3" t="s">
        <v>1177</v>
      </c>
      <c r="EM3" s="3" t="s">
        <v>1178</v>
      </c>
      <c r="EN3" s="3" t="s">
        <v>1179</v>
      </c>
    </row>
    <row r="4" spans="1:144" ht="20" x14ac:dyDescent="0.2">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c r="ED4">
        <v>1890</v>
      </c>
      <c r="EE4">
        <v>1917</v>
      </c>
      <c r="EF4">
        <v>1944</v>
      </c>
      <c r="EG4">
        <v>1956</v>
      </c>
      <c r="EH4">
        <v>2003</v>
      </c>
      <c r="EI4">
        <v>2017</v>
      </c>
      <c r="EJ4">
        <v>2017</v>
      </c>
      <c r="EK4">
        <v>2015</v>
      </c>
      <c r="EL4">
        <v>2051</v>
      </c>
      <c r="EM4">
        <v>2062</v>
      </c>
      <c r="EN4">
        <v>2077</v>
      </c>
    </row>
    <row r="5" spans="1:144" ht="20" x14ac:dyDescent="0.2">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c r="ED5">
        <v>169</v>
      </c>
      <c r="EE5">
        <v>170</v>
      </c>
      <c r="EF5">
        <v>174</v>
      </c>
      <c r="EG5">
        <v>176</v>
      </c>
      <c r="EH5">
        <v>181</v>
      </c>
      <c r="EI5">
        <v>187</v>
      </c>
      <c r="EJ5">
        <v>189</v>
      </c>
      <c r="EK5">
        <v>189</v>
      </c>
      <c r="EL5">
        <v>198</v>
      </c>
      <c r="EM5">
        <v>212</v>
      </c>
      <c r="EN5">
        <v>215</v>
      </c>
    </row>
    <row r="6" spans="1:144" ht="20" x14ac:dyDescent="0.2">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c r="ED6">
        <v>743</v>
      </c>
      <c r="EE6">
        <v>834</v>
      </c>
      <c r="EF6">
        <v>834</v>
      </c>
      <c r="EG6">
        <v>940</v>
      </c>
      <c r="EH6">
        <v>1000</v>
      </c>
      <c r="EI6">
        <v>1000</v>
      </c>
      <c r="EJ6">
        <v>1000</v>
      </c>
      <c r="EK6">
        <v>1000</v>
      </c>
      <c r="EL6">
        <v>1000</v>
      </c>
      <c r="EM6">
        <v>1234</v>
      </c>
      <c r="EN6">
        <v>1234</v>
      </c>
    </row>
    <row r="7" spans="1:144" ht="20" x14ac:dyDescent="0.2">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c r="ED7">
        <v>56</v>
      </c>
      <c r="EE7">
        <v>57</v>
      </c>
      <c r="EF7">
        <v>65</v>
      </c>
      <c r="EG7">
        <v>75</v>
      </c>
      <c r="EH7">
        <v>81</v>
      </c>
      <c r="EI7">
        <v>85</v>
      </c>
      <c r="EJ7">
        <v>91</v>
      </c>
      <c r="EK7">
        <v>92</v>
      </c>
      <c r="EL7">
        <v>106</v>
      </c>
      <c r="EM7">
        <v>111</v>
      </c>
      <c r="EN7">
        <v>114</v>
      </c>
    </row>
    <row r="8" spans="1:144" ht="20" x14ac:dyDescent="0.2">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c r="ED8">
        <v>10</v>
      </c>
      <c r="EE8">
        <v>12</v>
      </c>
      <c r="EF8">
        <v>12</v>
      </c>
      <c r="EG8">
        <v>12</v>
      </c>
      <c r="EH8">
        <v>12</v>
      </c>
      <c r="EI8">
        <v>12</v>
      </c>
      <c r="EJ8">
        <v>12</v>
      </c>
      <c r="EK8">
        <v>12</v>
      </c>
      <c r="EL8">
        <v>13</v>
      </c>
      <c r="EM8">
        <v>13</v>
      </c>
      <c r="EN8">
        <v>13</v>
      </c>
    </row>
    <row r="9" spans="1:144" ht="20" x14ac:dyDescent="0.2">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c r="ED9">
        <v>3</v>
      </c>
      <c r="EE9">
        <v>3</v>
      </c>
      <c r="EF9">
        <v>3</v>
      </c>
      <c r="EG9">
        <v>3</v>
      </c>
      <c r="EH9">
        <v>3</v>
      </c>
      <c r="EI9">
        <v>3</v>
      </c>
      <c r="EJ9">
        <v>3</v>
      </c>
      <c r="EK9">
        <v>3</v>
      </c>
      <c r="EL9">
        <v>3</v>
      </c>
      <c r="EM9">
        <v>3</v>
      </c>
      <c r="EN9">
        <v>3</v>
      </c>
    </row>
    <row r="10" spans="1:144" ht="20" x14ac:dyDescent="0.2">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c r="ED10">
        <v>275</v>
      </c>
      <c r="EE10">
        <v>275</v>
      </c>
      <c r="EF10">
        <v>289</v>
      </c>
      <c r="EG10">
        <v>292</v>
      </c>
      <c r="EH10">
        <v>300</v>
      </c>
      <c r="EI10">
        <v>355</v>
      </c>
      <c r="EJ10">
        <v>355</v>
      </c>
      <c r="EK10">
        <v>355</v>
      </c>
      <c r="EL10">
        <v>370</v>
      </c>
      <c r="EM10">
        <v>379</v>
      </c>
      <c r="EN10">
        <v>390</v>
      </c>
    </row>
    <row r="11" spans="1:144" ht="20" x14ac:dyDescent="0.2">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c r="ED11">
        <v>134</v>
      </c>
      <c r="EE11">
        <v>140</v>
      </c>
      <c r="EF11">
        <v>141</v>
      </c>
      <c r="EG11">
        <v>144</v>
      </c>
      <c r="EH11">
        <v>150</v>
      </c>
      <c r="EI11">
        <v>155</v>
      </c>
      <c r="EJ11">
        <v>157</v>
      </c>
      <c r="EK11">
        <v>160</v>
      </c>
      <c r="EL11">
        <v>165</v>
      </c>
      <c r="EM11">
        <v>169</v>
      </c>
      <c r="EN11">
        <v>170</v>
      </c>
    </row>
    <row r="12" spans="1:144" ht="20" x14ac:dyDescent="0.2">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c r="ED12">
        <v>112</v>
      </c>
      <c r="EE12">
        <v>112</v>
      </c>
      <c r="EF12">
        <v>112</v>
      </c>
      <c r="EG12">
        <v>117</v>
      </c>
      <c r="EH12">
        <v>119</v>
      </c>
      <c r="EI12">
        <v>120</v>
      </c>
      <c r="EJ12">
        <v>120</v>
      </c>
      <c r="EK12">
        <v>125</v>
      </c>
      <c r="EL12">
        <v>126</v>
      </c>
      <c r="EM12">
        <v>126</v>
      </c>
      <c r="EN12">
        <v>128</v>
      </c>
    </row>
    <row r="13" spans="1:144" ht="20" x14ac:dyDescent="0.2">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c r="ED13">
        <v>44</v>
      </c>
      <c r="EE13">
        <v>44</v>
      </c>
      <c r="EF13">
        <v>46</v>
      </c>
      <c r="EG13">
        <v>47</v>
      </c>
      <c r="EH13">
        <v>47</v>
      </c>
      <c r="EI13">
        <v>47</v>
      </c>
      <c r="EJ13">
        <v>48</v>
      </c>
      <c r="EK13">
        <v>48</v>
      </c>
      <c r="EL13">
        <v>51</v>
      </c>
      <c r="EM13">
        <v>54</v>
      </c>
      <c r="EN13">
        <v>56</v>
      </c>
    </row>
    <row r="14" spans="1:144" ht="20" x14ac:dyDescent="0.2">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c r="ED14">
        <v>735</v>
      </c>
      <c r="EE14">
        <v>800</v>
      </c>
      <c r="EF14">
        <v>862</v>
      </c>
      <c r="EG14">
        <v>878</v>
      </c>
      <c r="EH14">
        <v>952</v>
      </c>
      <c r="EI14">
        <v>952</v>
      </c>
      <c r="EJ14">
        <v>1001</v>
      </c>
      <c r="EK14">
        <v>1034</v>
      </c>
      <c r="EL14">
        <v>1046</v>
      </c>
      <c r="EM14">
        <v>1056</v>
      </c>
      <c r="EN14">
        <v>1110</v>
      </c>
    </row>
    <row r="15" spans="1:144" ht="20" x14ac:dyDescent="0.2">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c r="ED15">
        <v>1</v>
      </c>
      <c r="EE15">
        <v>1</v>
      </c>
      <c r="EF15">
        <v>1</v>
      </c>
      <c r="EG15">
        <v>1</v>
      </c>
      <c r="EH15">
        <v>1</v>
      </c>
      <c r="EI15">
        <v>1</v>
      </c>
      <c r="EJ15">
        <v>1</v>
      </c>
      <c r="EK15">
        <v>1</v>
      </c>
      <c r="EL15">
        <v>2</v>
      </c>
      <c r="EM15">
        <v>2</v>
      </c>
      <c r="EN15">
        <v>2</v>
      </c>
    </row>
    <row r="16" spans="1:144" ht="20" x14ac:dyDescent="0.2">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c r="ED16">
        <v>146</v>
      </c>
      <c r="EE16">
        <v>152</v>
      </c>
      <c r="EF16">
        <v>173</v>
      </c>
      <c r="EG16">
        <v>176</v>
      </c>
      <c r="EH16">
        <v>188</v>
      </c>
      <c r="EI16">
        <v>218</v>
      </c>
      <c r="EJ16">
        <v>220</v>
      </c>
      <c r="EK16">
        <v>232</v>
      </c>
      <c r="EL16">
        <v>268</v>
      </c>
      <c r="EM16">
        <v>268</v>
      </c>
      <c r="EN16">
        <v>285</v>
      </c>
    </row>
    <row r="17" spans="1:144" ht="20" x14ac:dyDescent="0.2">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c r="ED17">
        <v>2083</v>
      </c>
      <c r="EE17">
        <v>2243</v>
      </c>
      <c r="EF17">
        <v>2396</v>
      </c>
      <c r="EG17">
        <v>2481</v>
      </c>
      <c r="EH17">
        <v>2567</v>
      </c>
      <c r="EI17">
        <v>2640</v>
      </c>
      <c r="EJ17">
        <v>2640</v>
      </c>
      <c r="EK17">
        <v>2640</v>
      </c>
      <c r="EL17">
        <v>2788</v>
      </c>
      <c r="EM17">
        <v>2875</v>
      </c>
      <c r="EN17">
        <v>2931</v>
      </c>
    </row>
    <row r="18" spans="1:144" ht="20" x14ac:dyDescent="0.2">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c r="ED18">
        <v>19648</v>
      </c>
      <c r="EE18">
        <v>20213</v>
      </c>
      <c r="EF18">
        <v>17458</v>
      </c>
      <c r="EG18">
        <v>17912</v>
      </c>
      <c r="EH18">
        <v>23180</v>
      </c>
      <c r="EI18">
        <v>23639</v>
      </c>
      <c r="EJ18">
        <v>24506</v>
      </c>
      <c r="EK18">
        <v>26491</v>
      </c>
      <c r="EL18">
        <v>26861</v>
      </c>
      <c r="EM18">
        <v>27925</v>
      </c>
      <c r="EN18">
        <v>28776</v>
      </c>
    </row>
    <row r="19" spans="1:144" ht="20" x14ac:dyDescent="0.2">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c r="ED19">
        <v>49</v>
      </c>
      <c r="EE19">
        <v>49</v>
      </c>
      <c r="EF19">
        <v>57</v>
      </c>
      <c r="EG19">
        <v>67</v>
      </c>
      <c r="EH19">
        <v>68</v>
      </c>
      <c r="EI19">
        <v>68</v>
      </c>
      <c r="EJ19">
        <v>73</v>
      </c>
      <c r="EK19">
        <v>76</v>
      </c>
      <c r="EL19">
        <v>76</v>
      </c>
      <c r="EM19">
        <v>76</v>
      </c>
      <c r="EN19">
        <v>78</v>
      </c>
    </row>
    <row r="20" spans="1:144" ht="20" x14ac:dyDescent="0.2">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row>
    <row r="21" spans="1:144" ht="20" x14ac:dyDescent="0.2">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c r="ED21">
        <v>41</v>
      </c>
      <c r="EE21">
        <v>41</v>
      </c>
      <c r="EF21">
        <v>43</v>
      </c>
      <c r="EG21">
        <v>46</v>
      </c>
      <c r="EH21">
        <v>56</v>
      </c>
      <c r="EI21">
        <v>56</v>
      </c>
      <c r="EJ21">
        <v>64</v>
      </c>
      <c r="EK21">
        <v>75</v>
      </c>
      <c r="EL21">
        <v>76</v>
      </c>
      <c r="EM21">
        <v>83</v>
      </c>
      <c r="EN21">
        <v>95</v>
      </c>
    </row>
    <row r="22" spans="1:144" ht="20" x14ac:dyDescent="0.2">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c r="ED22">
        <v>517</v>
      </c>
      <c r="EE22">
        <v>533</v>
      </c>
      <c r="EF22">
        <v>536</v>
      </c>
      <c r="EG22">
        <v>558</v>
      </c>
      <c r="EH22">
        <v>567</v>
      </c>
      <c r="EI22">
        <v>596</v>
      </c>
      <c r="EJ22">
        <v>610</v>
      </c>
      <c r="EK22">
        <v>626</v>
      </c>
      <c r="EL22">
        <v>630</v>
      </c>
      <c r="EM22">
        <v>649</v>
      </c>
      <c r="EN22">
        <v>661</v>
      </c>
    </row>
    <row r="23" spans="1:144" ht="20" x14ac:dyDescent="0.2">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c r="ED23">
        <v>3550</v>
      </c>
      <c r="EE23">
        <v>3834</v>
      </c>
      <c r="EF23">
        <v>3988</v>
      </c>
      <c r="EG23">
        <v>4190</v>
      </c>
      <c r="EH23">
        <v>4359</v>
      </c>
      <c r="EI23">
        <v>4545</v>
      </c>
      <c r="EJ23">
        <v>4675</v>
      </c>
      <c r="EK23">
        <v>4767</v>
      </c>
      <c r="EL23">
        <v>4896</v>
      </c>
      <c r="EM23">
        <v>5068</v>
      </c>
      <c r="EN23">
        <v>5177</v>
      </c>
    </row>
    <row r="24" spans="1:144" ht="20" x14ac:dyDescent="0.2">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c r="ED24">
        <v>3006</v>
      </c>
      <c r="EE24">
        <v>3066</v>
      </c>
      <c r="EF24">
        <v>3120</v>
      </c>
      <c r="EG24">
        <v>3200</v>
      </c>
      <c r="EH24">
        <v>3253</v>
      </c>
      <c r="EI24">
        <v>3313</v>
      </c>
      <c r="EJ24">
        <v>3373</v>
      </c>
      <c r="EK24">
        <v>3397</v>
      </c>
      <c r="EL24">
        <v>3407</v>
      </c>
      <c r="EM24">
        <v>3442</v>
      </c>
      <c r="EN24">
        <v>3522</v>
      </c>
    </row>
    <row r="25" spans="1:144" ht="20" x14ac:dyDescent="0.2">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c r="ED25">
        <v>150</v>
      </c>
      <c r="EE25">
        <v>153</v>
      </c>
      <c r="EF25">
        <v>159</v>
      </c>
      <c r="EG25">
        <v>160</v>
      </c>
      <c r="EH25">
        <v>160</v>
      </c>
      <c r="EI25">
        <v>161</v>
      </c>
      <c r="EJ25">
        <v>161</v>
      </c>
      <c r="EK25">
        <v>161</v>
      </c>
      <c r="EL25">
        <v>162</v>
      </c>
      <c r="EM25">
        <v>162</v>
      </c>
      <c r="EN25">
        <v>164</v>
      </c>
    </row>
    <row r="26" spans="1:144" ht="20" x14ac:dyDescent="0.2">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c r="ED26">
        <v>9</v>
      </c>
      <c r="EE26">
        <v>9</v>
      </c>
      <c r="EF26">
        <v>9</v>
      </c>
      <c r="EG26">
        <v>9</v>
      </c>
      <c r="EH26">
        <v>9</v>
      </c>
      <c r="EI26">
        <v>9</v>
      </c>
      <c r="EJ26">
        <v>9</v>
      </c>
      <c r="EK26">
        <v>9</v>
      </c>
      <c r="EL26">
        <v>9</v>
      </c>
      <c r="EM26">
        <v>9</v>
      </c>
      <c r="EN26">
        <v>9</v>
      </c>
    </row>
    <row r="27" spans="1:144" ht="20" x14ac:dyDescent="0.2">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c r="ED27">
        <v>41</v>
      </c>
      <c r="EE27">
        <v>41</v>
      </c>
      <c r="EF27">
        <v>45</v>
      </c>
      <c r="EG27">
        <v>53</v>
      </c>
      <c r="EH27">
        <v>53</v>
      </c>
      <c r="EI27">
        <v>55</v>
      </c>
      <c r="EJ27">
        <v>56</v>
      </c>
      <c r="EK27">
        <v>56</v>
      </c>
      <c r="EL27">
        <v>56</v>
      </c>
      <c r="EM27">
        <v>57</v>
      </c>
      <c r="EN27">
        <v>57</v>
      </c>
    </row>
    <row r="28" spans="1:144" ht="20" x14ac:dyDescent="0.2">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c r="ED28">
        <v>171</v>
      </c>
      <c r="EE28">
        <v>237</v>
      </c>
      <c r="EF28">
        <v>240</v>
      </c>
      <c r="EG28">
        <v>248</v>
      </c>
      <c r="EH28">
        <v>269</v>
      </c>
      <c r="EI28">
        <v>273</v>
      </c>
      <c r="EJ28">
        <v>273</v>
      </c>
      <c r="EK28">
        <v>273</v>
      </c>
      <c r="EL28">
        <v>289</v>
      </c>
      <c r="EM28">
        <v>299</v>
      </c>
      <c r="EN28">
        <v>303</v>
      </c>
    </row>
    <row r="29" spans="1:144" ht="20" x14ac:dyDescent="0.2">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c r="ED29">
        <v>152</v>
      </c>
      <c r="EE29">
        <v>154</v>
      </c>
      <c r="EF29">
        <v>156</v>
      </c>
      <c r="EG29">
        <v>160</v>
      </c>
      <c r="EH29">
        <v>182</v>
      </c>
      <c r="EI29">
        <v>182</v>
      </c>
      <c r="EJ29">
        <v>184</v>
      </c>
      <c r="EK29">
        <v>196</v>
      </c>
      <c r="EL29">
        <v>197</v>
      </c>
      <c r="EM29">
        <v>201</v>
      </c>
      <c r="EN29">
        <v>212</v>
      </c>
    </row>
    <row r="30" spans="1:144" ht="20" x14ac:dyDescent="0.2">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c r="ED30">
        <v>239</v>
      </c>
      <c r="EE30">
        <v>256</v>
      </c>
      <c r="EF30">
        <v>278</v>
      </c>
      <c r="EG30">
        <v>287</v>
      </c>
      <c r="EH30">
        <v>320</v>
      </c>
      <c r="EI30">
        <v>320</v>
      </c>
      <c r="EJ30">
        <v>328</v>
      </c>
      <c r="EK30">
        <v>331</v>
      </c>
      <c r="EL30">
        <v>345</v>
      </c>
      <c r="EM30">
        <v>361</v>
      </c>
      <c r="EN30">
        <v>379</v>
      </c>
    </row>
    <row r="31" spans="1:144" ht="20" x14ac:dyDescent="0.2">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c r="ED31">
        <v>667</v>
      </c>
      <c r="EE31">
        <v>710</v>
      </c>
      <c r="EF31">
        <v>749</v>
      </c>
      <c r="EG31">
        <v>772</v>
      </c>
      <c r="EH31">
        <v>820</v>
      </c>
      <c r="EI31">
        <v>820</v>
      </c>
      <c r="EJ31">
        <v>835</v>
      </c>
      <c r="EK31">
        <v>841</v>
      </c>
      <c r="EL31">
        <v>870</v>
      </c>
      <c r="EM31">
        <v>904</v>
      </c>
      <c r="EN31">
        <v>941</v>
      </c>
    </row>
    <row r="32" spans="1:144" ht="20" x14ac:dyDescent="0.2">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c r="ED32">
        <v>154</v>
      </c>
      <c r="EE32">
        <v>164</v>
      </c>
      <c r="EF32">
        <v>177</v>
      </c>
      <c r="EG32">
        <v>183</v>
      </c>
      <c r="EH32">
        <v>190</v>
      </c>
      <c r="EI32">
        <v>212</v>
      </c>
      <c r="EJ32">
        <v>217</v>
      </c>
      <c r="EK32">
        <v>217</v>
      </c>
      <c r="EL32">
        <v>258</v>
      </c>
      <c r="EM32">
        <v>277</v>
      </c>
      <c r="EN32">
        <v>322</v>
      </c>
    </row>
    <row r="33" spans="1:144" ht="20" x14ac:dyDescent="0.2">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c r="ED33">
        <v>27</v>
      </c>
      <c r="EE33">
        <v>28</v>
      </c>
      <c r="EF33">
        <v>28</v>
      </c>
      <c r="EG33">
        <v>30</v>
      </c>
      <c r="EH33">
        <v>31</v>
      </c>
      <c r="EI33">
        <v>32</v>
      </c>
      <c r="EJ33">
        <v>32</v>
      </c>
      <c r="EK33">
        <v>32</v>
      </c>
      <c r="EL33">
        <v>36</v>
      </c>
      <c r="EM33">
        <v>37</v>
      </c>
      <c r="EN33">
        <v>37</v>
      </c>
    </row>
    <row r="34" spans="1:144" ht="20" x14ac:dyDescent="0.2">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c r="ED34">
        <v>3854</v>
      </c>
      <c r="EE34">
        <v>4175</v>
      </c>
      <c r="EF34">
        <v>4590</v>
      </c>
      <c r="EG34">
        <v>4905</v>
      </c>
      <c r="EH34">
        <v>5240</v>
      </c>
      <c r="EI34">
        <v>5565</v>
      </c>
      <c r="EJ34">
        <v>5891</v>
      </c>
      <c r="EK34">
        <v>5891</v>
      </c>
      <c r="EL34">
        <v>6213</v>
      </c>
      <c r="EM34">
        <v>6520</v>
      </c>
      <c r="EN34">
        <v>6854</v>
      </c>
    </row>
    <row r="35" spans="1:144" ht="20" x14ac:dyDescent="0.2">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c r="ED35">
        <v>142</v>
      </c>
      <c r="EE35">
        <v>144</v>
      </c>
      <c r="EF35">
        <v>144</v>
      </c>
      <c r="EG35">
        <v>152</v>
      </c>
      <c r="EH35">
        <v>162</v>
      </c>
      <c r="EI35">
        <v>163</v>
      </c>
      <c r="EJ35">
        <v>164</v>
      </c>
      <c r="EK35">
        <v>167</v>
      </c>
      <c r="EL35">
        <v>170</v>
      </c>
      <c r="EM35">
        <v>175</v>
      </c>
      <c r="EN35">
        <v>176</v>
      </c>
    </row>
    <row r="36" spans="1:144" ht="20" x14ac:dyDescent="0.2">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c r="ED36">
        <v>10</v>
      </c>
      <c r="EE36">
        <v>10</v>
      </c>
      <c r="EF36">
        <v>10</v>
      </c>
      <c r="EG36">
        <v>10</v>
      </c>
      <c r="EH36">
        <v>10</v>
      </c>
      <c r="EI36">
        <v>10</v>
      </c>
      <c r="EJ36">
        <v>10</v>
      </c>
      <c r="EK36">
        <v>10</v>
      </c>
      <c r="EL36">
        <v>10</v>
      </c>
      <c r="EM36">
        <v>10</v>
      </c>
      <c r="EN36">
        <v>10</v>
      </c>
    </row>
    <row r="37" spans="1:144" ht="20" x14ac:dyDescent="0.2">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c r="ED37">
        <v>62</v>
      </c>
      <c r="EE37">
        <v>70</v>
      </c>
      <c r="EF37">
        <v>72</v>
      </c>
      <c r="EG37">
        <v>75</v>
      </c>
      <c r="EH37">
        <v>80</v>
      </c>
      <c r="EI37">
        <v>84</v>
      </c>
      <c r="EJ37">
        <v>88</v>
      </c>
      <c r="EK37">
        <v>90</v>
      </c>
      <c r="EL37">
        <v>92</v>
      </c>
      <c r="EM37">
        <v>96</v>
      </c>
      <c r="EN37">
        <v>99</v>
      </c>
    </row>
    <row r="38" spans="1:144" ht="20" x14ac:dyDescent="0.2">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c r="ED38">
        <v>120</v>
      </c>
      <c r="EE38">
        <v>121</v>
      </c>
      <c r="EF38">
        <v>130</v>
      </c>
      <c r="EG38">
        <v>135</v>
      </c>
      <c r="EH38">
        <v>138</v>
      </c>
      <c r="EI38">
        <v>142</v>
      </c>
      <c r="EJ38">
        <v>142</v>
      </c>
      <c r="EK38">
        <v>145</v>
      </c>
      <c r="EL38">
        <v>146</v>
      </c>
      <c r="EM38">
        <v>146</v>
      </c>
      <c r="EN38">
        <v>146</v>
      </c>
    </row>
    <row r="39" spans="1:144" ht="20" x14ac:dyDescent="0.2">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c r="ED39">
        <v>590</v>
      </c>
      <c r="EE39">
        <v>590</v>
      </c>
      <c r="EF39">
        <v>618</v>
      </c>
      <c r="EG39">
        <v>635</v>
      </c>
      <c r="EH39">
        <v>655</v>
      </c>
      <c r="EI39">
        <v>698</v>
      </c>
      <c r="EJ39">
        <v>698</v>
      </c>
      <c r="EK39">
        <v>698</v>
      </c>
      <c r="EL39">
        <v>735</v>
      </c>
      <c r="EM39">
        <v>756</v>
      </c>
      <c r="EN39">
        <v>777</v>
      </c>
    </row>
    <row r="40" spans="1:144" ht="20" x14ac:dyDescent="0.2">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c r="ED40">
        <v>364</v>
      </c>
      <c r="EE40">
        <v>364</v>
      </c>
      <c r="EF40">
        <v>417</v>
      </c>
      <c r="EG40">
        <v>439</v>
      </c>
      <c r="EH40">
        <v>467</v>
      </c>
      <c r="EI40">
        <v>489</v>
      </c>
      <c r="EJ40">
        <v>489</v>
      </c>
      <c r="EK40">
        <v>516</v>
      </c>
      <c r="EL40">
        <v>516</v>
      </c>
      <c r="EM40">
        <v>583</v>
      </c>
      <c r="EN40">
        <v>583</v>
      </c>
    </row>
    <row r="41" spans="1:144" ht="20" x14ac:dyDescent="0.2">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c r="ED41">
        <v>7</v>
      </c>
      <c r="EE41">
        <v>7</v>
      </c>
      <c r="EF41">
        <v>7</v>
      </c>
      <c r="EG41">
        <v>8</v>
      </c>
      <c r="EH41">
        <v>7</v>
      </c>
      <c r="EI41">
        <v>9</v>
      </c>
      <c r="EJ41">
        <v>9</v>
      </c>
      <c r="EK41">
        <v>9</v>
      </c>
      <c r="EL41">
        <v>9</v>
      </c>
      <c r="EM41">
        <v>14</v>
      </c>
      <c r="EN41">
        <v>14</v>
      </c>
    </row>
    <row r="42" spans="1:144" ht="20" x14ac:dyDescent="0.2">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c r="ED42">
        <v>16</v>
      </c>
      <c r="EE42">
        <v>19</v>
      </c>
      <c r="EF42">
        <v>19</v>
      </c>
      <c r="EG42">
        <v>19</v>
      </c>
      <c r="EH42">
        <v>20</v>
      </c>
      <c r="EI42">
        <v>19</v>
      </c>
      <c r="EJ42">
        <v>19</v>
      </c>
      <c r="EK42">
        <v>19</v>
      </c>
      <c r="EL42">
        <v>19</v>
      </c>
      <c r="EM42">
        <v>20</v>
      </c>
      <c r="EN42">
        <v>21</v>
      </c>
    </row>
    <row r="43" spans="1:144" ht="20" x14ac:dyDescent="0.2">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c r="ED43">
        <v>6</v>
      </c>
      <c r="EE43">
        <v>6</v>
      </c>
      <c r="EF43">
        <v>8</v>
      </c>
      <c r="EG43">
        <v>8</v>
      </c>
      <c r="EH43">
        <v>8</v>
      </c>
      <c r="EI43">
        <v>9</v>
      </c>
      <c r="EJ43">
        <v>9</v>
      </c>
      <c r="EK43">
        <v>9</v>
      </c>
      <c r="EL43">
        <v>9</v>
      </c>
      <c r="EM43">
        <v>9</v>
      </c>
      <c r="EN43">
        <v>10</v>
      </c>
    </row>
    <row r="44" spans="1:144" ht="20" x14ac:dyDescent="0.2">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c r="ED44">
        <v>6</v>
      </c>
      <c r="EE44">
        <v>5</v>
      </c>
      <c r="EF44">
        <v>5</v>
      </c>
      <c r="EG44">
        <v>6</v>
      </c>
      <c r="EH44">
        <v>9</v>
      </c>
      <c r="EI44">
        <v>9</v>
      </c>
      <c r="EJ44">
        <v>9</v>
      </c>
      <c r="EK44">
        <v>9</v>
      </c>
      <c r="EL44">
        <v>10</v>
      </c>
      <c r="EM44">
        <v>14</v>
      </c>
      <c r="EN44">
        <v>17</v>
      </c>
    </row>
    <row r="45" spans="1:144" ht="20" x14ac:dyDescent="0.2">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c r="ED45">
        <v>5</v>
      </c>
      <c r="EE45">
        <v>5</v>
      </c>
      <c r="EF45">
        <v>5</v>
      </c>
      <c r="EG45">
        <v>5</v>
      </c>
      <c r="EH45">
        <v>7</v>
      </c>
      <c r="EI45">
        <v>7</v>
      </c>
      <c r="EJ45">
        <v>7</v>
      </c>
      <c r="EK45">
        <v>7</v>
      </c>
      <c r="EL45">
        <v>7</v>
      </c>
      <c r="EM45">
        <v>7</v>
      </c>
      <c r="EN45">
        <v>8</v>
      </c>
    </row>
    <row r="46" spans="1:144" ht="20" x14ac:dyDescent="0.2">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c r="ED46">
        <v>4533</v>
      </c>
      <c r="EE46">
        <v>4685</v>
      </c>
      <c r="EF46">
        <v>4800</v>
      </c>
      <c r="EG46">
        <v>4934</v>
      </c>
      <c r="EH46">
        <v>5079</v>
      </c>
      <c r="EI46">
        <v>5154</v>
      </c>
      <c r="EJ46">
        <v>5291</v>
      </c>
      <c r="EK46">
        <v>5374</v>
      </c>
      <c r="EL46">
        <v>5456</v>
      </c>
      <c r="EM46">
        <v>5614</v>
      </c>
      <c r="EN46">
        <v>5748</v>
      </c>
    </row>
    <row r="47" spans="1:144" ht="20" x14ac:dyDescent="0.2">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c r="ED47">
        <v>6</v>
      </c>
      <c r="EE47">
        <v>6</v>
      </c>
      <c r="EF47">
        <v>6</v>
      </c>
      <c r="EG47">
        <v>6</v>
      </c>
      <c r="EH47">
        <v>6</v>
      </c>
      <c r="EI47">
        <v>6</v>
      </c>
      <c r="EJ47">
        <v>6</v>
      </c>
      <c r="EK47">
        <v>6</v>
      </c>
      <c r="EL47">
        <v>6</v>
      </c>
      <c r="EM47">
        <v>6</v>
      </c>
      <c r="EN47">
        <v>6</v>
      </c>
    </row>
    <row r="48" spans="1:144" ht="20" x14ac:dyDescent="0.2">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c r="ED48">
        <v>170</v>
      </c>
      <c r="EE48">
        <v>179</v>
      </c>
      <c r="EF48">
        <v>182</v>
      </c>
      <c r="EG48">
        <v>181</v>
      </c>
      <c r="EH48">
        <v>184</v>
      </c>
      <c r="EI48">
        <v>189</v>
      </c>
      <c r="EJ48">
        <v>193</v>
      </c>
      <c r="EK48">
        <v>197</v>
      </c>
      <c r="EL48">
        <v>215</v>
      </c>
      <c r="EM48">
        <v>216</v>
      </c>
      <c r="EN48">
        <v>219</v>
      </c>
    </row>
    <row r="49" spans="1:144" ht="20" x14ac:dyDescent="0.2">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c r="ED49">
        <v>977</v>
      </c>
      <c r="EE49">
        <v>1017</v>
      </c>
      <c r="EF49">
        <v>1077</v>
      </c>
      <c r="EG49">
        <v>1117</v>
      </c>
      <c r="EH49">
        <v>1197</v>
      </c>
      <c r="EI49">
        <v>1300</v>
      </c>
      <c r="EJ49">
        <v>1300</v>
      </c>
      <c r="EK49">
        <v>1300</v>
      </c>
      <c r="EL49">
        <v>1380</v>
      </c>
      <c r="EM49">
        <v>1406</v>
      </c>
      <c r="EN49">
        <v>1415</v>
      </c>
    </row>
    <row r="50" spans="1:144" ht="20" x14ac:dyDescent="0.2">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c r="ED50">
        <v>26</v>
      </c>
      <c r="EE50">
        <v>32</v>
      </c>
      <c r="EF50">
        <v>34</v>
      </c>
      <c r="EG50">
        <v>34</v>
      </c>
      <c r="EH50">
        <v>35</v>
      </c>
      <c r="EI50">
        <v>44</v>
      </c>
      <c r="EJ50">
        <v>44</v>
      </c>
      <c r="EK50">
        <v>44</v>
      </c>
      <c r="EL50">
        <v>50</v>
      </c>
      <c r="EM50">
        <v>51</v>
      </c>
      <c r="EN50">
        <v>69</v>
      </c>
    </row>
    <row r="51" spans="1:144" ht="20" x14ac:dyDescent="0.2">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c r="ED51">
        <v>15</v>
      </c>
      <c r="EE51">
        <v>15</v>
      </c>
      <c r="EF51">
        <v>15</v>
      </c>
      <c r="EG51">
        <v>17</v>
      </c>
      <c r="EH51">
        <v>17</v>
      </c>
      <c r="EI51">
        <v>17</v>
      </c>
      <c r="EJ51">
        <v>17</v>
      </c>
      <c r="EK51">
        <v>17</v>
      </c>
      <c r="EL51">
        <v>19</v>
      </c>
      <c r="EM51">
        <v>20</v>
      </c>
      <c r="EN51">
        <v>20</v>
      </c>
    </row>
    <row r="52" spans="1:144" ht="20" x14ac:dyDescent="0.2">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c r="ED52">
        <v>87</v>
      </c>
      <c r="EE52">
        <v>98</v>
      </c>
      <c r="EF52">
        <v>100</v>
      </c>
      <c r="EG52">
        <v>107</v>
      </c>
      <c r="EH52">
        <v>120</v>
      </c>
      <c r="EI52">
        <v>120</v>
      </c>
      <c r="EJ52">
        <v>120</v>
      </c>
      <c r="EK52">
        <v>120</v>
      </c>
      <c r="EL52">
        <v>153</v>
      </c>
      <c r="EM52">
        <v>156</v>
      </c>
      <c r="EN52">
        <v>166</v>
      </c>
    </row>
    <row r="53" spans="1:144" ht="20" x14ac:dyDescent="0.2">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c r="ED53">
        <v>404</v>
      </c>
      <c r="EE53">
        <v>416</v>
      </c>
      <c r="EF53">
        <v>418</v>
      </c>
      <c r="EG53">
        <v>422</v>
      </c>
      <c r="EH53">
        <v>426</v>
      </c>
      <c r="EI53">
        <v>426</v>
      </c>
      <c r="EJ53">
        <v>436</v>
      </c>
      <c r="EK53">
        <v>436</v>
      </c>
      <c r="EL53">
        <v>445</v>
      </c>
      <c r="EM53">
        <v>472</v>
      </c>
      <c r="EN53">
        <v>490</v>
      </c>
    </row>
    <row r="54" spans="1:144" ht="20" x14ac:dyDescent="0.2">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c r="ED54">
        <v>4</v>
      </c>
      <c r="EE54">
        <v>4</v>
      </c>
      <c r="EF54">
        <v>4</v>
      </c>
      <c r="EG54">
        <v>5</v>
      </c>
      <c r="EH54">
        <v>5</v>
      </c>
      <c r="EI54">
        <v>6</v>
      </c>
      <c r="EJ54">
        <v>6</v>
      </c>
      <c r="EK54">
        <v>6</v>
      </c>
      <c r="EL54">
        <v>6</v>
      </c>
      <c r="EM54">
        <v>6</v>
      </c>
      <c r="EN54">
        <v>6</v>
      </c>
    </row>
    <row r="55" spans="1:144" ht="20" x14ac:dyDescent="0.2">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c r="ED55">
        <v>64</v>
      </c>
      <c r="EE55">
        <v>64</v>
      </c>
      <c r="EF55">
        <v>64</v>
      </c>
      <c r="EG55">
        <v>64</v>
      </c>
      <c r="EH55">
        <v>65</v>
      </c>
      <c r="EI55">
        <v>65</v>
      </c>
      <c r="EJ55">
        <v>65</v>
      </c>
      <c r="EK55">
        <v>65</v>
      </c>
      <c r="EL55">
        <v>65</v>
      </c>
      <c r="EM55">
        <v>65</v>
      </c>
      <c r="EN55">
        <v>65</v>
      </c>
    </row>
    <row r="56" spans="1:144" ht="20" x14ac:dyDescent="0.2">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c r="ED56">
        <v>38</v>
      </c>
      <c r="EE56">
        <v>41</v>
      </c>
      <c r="EF56">
        <v>41</v>
      </c>
      <c r="EG56">
        <v>71</v>
      </c>
      <c r="EH56">
        <v>84</v>
      </c>
      <c r="EI56">
        <v>96</v>
      </c>
      <c r="EJ56">
        <v>96</v>
      </c>
      <c r="EK56">
        <v>103</v>
      </c>
      <c r="EL56">
        <v>115</v>
      </c>
      <c r="EM56">
        <v>118</v>
      </c>
      <c r="EN56">
        <v>126</v>
      </c>
    </row>
    <row r="57" spans="1:144" ht="20" x14ac:dyDescent="0.2">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c r="ED57">
        <v>35</v>
      </c>
      <c r="EE57">
        <v>35</v>
      </c>
      <c r="EF57">
        <v>35</v>
      </c>
      <c r="EG57">
        <v>35</v>
      </c>
      <c r="EH57">
        <v>35</v>
      </c>
      <c r="EI57">
        <v>36</v>
      </c>
      <c r="EJ57">
        <v>36</v>
      </c>
      <c r="EK57">
        <v>36</v>
      </c>
      <c r="EL57">
        <v>36</v>
      </c>
      <c r="EM57">
        <v>37</v>
      </c>
      <c r="EN57">
        <v>37</v>
      </c>
    </row>
    <row r="58" spans="1:144" ht="20" x14ac:dyDescent="0.2">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c r="ED58">
        <v>6</v>
      </c>
      <c r="EE58">
        <v>7</v>
      </c>
      <c r="EF58">
        <v>7</v>
      </c>
      <c r="EG58">
        <v>8</v>
      </c>
      <c r="EH58">
        <v>11</v>
      </c>
      <c r="EI58">
        <v>13</v>
      </c>
      <c r="EJ58">
        <v>13</v>
      </c>
      <c r="EK58">
        <v>13</v>
      </c>
      <c r="EL58">
        <v>13</v>
      </c>
      <c r="EM58">
        <v>13</v>
      </c>
      <c r="EN58">
        <v>13</v>
      </c>
    </row>
    <row r="59" spans="1:144" ht="20" x14ac:dyDescent="0.2">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c r="ED59">
        <v>116</v>
      </c>
      <c r="EE59">
        <v>126</v>
      </c>
      <c r="EF59">
        <v>129</v>
      </c>
      <c r="EG59">
        <v>134</v>
      </c>
      <c r="EH59">
        <v>135</v>
      </c>
      <c r="EI59">
        <v>146</v>
      </c>
      <c r="EJ59">
        <v>146</v>
      </c>
      <c r="EK59">
        <v>149</v>
      </c>
      <c r="EL59">
        <v>150</v>
      </c>
      <c r="EM59">
        <v>158</v>
      </c>
      <c r="EN59">
        <v>171</v>
      </c>
    </row>
    <row r="60" spans="1:144" ht="20" x14ac:dyDescent="0.2">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c r="ED60">
        <v>33800</v>
      </c>
      <c r="EE60">
        <v>34914</v>
      </c>
      <c r="EF60">
        <v>35914</v>
      </c>
      <c r="EG60">
        <v>36969</v>
      </c>
      <c r="EH60">
        <v>37996</v>
      </c>
      <c r="EI60">
        <v>39191</v>
      </c>
      <c r="EJ60">
        <v>40222</v>
      </c>
      <c r="EK60">
        <v>41266</v>
      </c>
      <c r="EL60">
        <v>42292</v>
      </c>
      <c r="EM60">
        <v>43026</v>
      </c>
      <c r="EN60">
        <v>43439</v>
      </c>
    </row>
    <row r="61" spans="1:144" ht="20" x14ac:dyDescent="0.2">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c r="ED61">
        <v>83</v>
      </c>
      <c r="EE61">
        <v>92</v>
      </c>
      <c r="EF61">
        <v>94</v>
      </c>
      <c r="EG61">
        <v>98</v>
      </c>
      <c r="EH61">
        <v>105</v>
      </c>
      <c r="EI61">
        <v>106</v>
      </c>
      <c r="EJ61">
        <v>106</v>
      </c>
      <c r="EK61">
        <v>106</v>
      </c>
      <c r="EL61">
        <v>106</v>
      </c>
      <c r="EM61">
        <v>112</v>
      </c>
      <c r="EN61">
        <v>112</v>
      </c>
    </row>
    <row r="62" spans="1:144" ht="20" x14ac:dyDescent="0.2">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c r="ED62">
        <v>409</v>
      </c>
      <c r="EE62">
        <v>410</v>
      </c>
      <c r="EF62">
        <v>424</v>
      </c>
      <c r="EG62">
        <v>431</v>
      </c>
      <c r="EH62">
        <v>432</v>
      </c>
      <c r="EI62">
        <v>439</v>
      </c>
      <c r="EJ62">
        <v>439</v>
      </c>
      <c r="EK62">
        <v>447</v>
      </c>
      <c r="EL62">
        <v>468</v>
      </c>
      <c r="EM62">
        <v>486</v>
      </c>
      <c r="EN62">
        <v>491</v>
      </c>
    </row>
    <row r="63" spans="1:144" ht="20" x14ac:dyDescent="0.2">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c r="ED63">
        <v>8</v>
      </c>
      <c r="EE63">
        <v>9</v>
      </c>
      <c r="EF63">
        <v>9</v>
      </c>
      <c r="EG63">
        <v>9</v>
      </c>
      <c r="EH63">
        <v>9</v>
      </c>
      <c r="EI63">
        <v>9</v>
      </c>
      <c r="EJ63">
        <v>10</v>
      </c>
      <c r="EK63">
        <v>11</v>
      </c>
      <c r="EL63">
        <v>11</v>
      </c>
      <c r="EM63">
        <v>12</v>
      </c>
      <c r="EN63">
        <v>12</v>
      </c>
    </row>
    <row r="64" spans="1:144" ht="20" x14ac:dyDescent="0.2">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c r="ED64">
        <v>4049</v>
      </c>
      <c r="EE64">
        <v>4162</v>
      </c>
      <c r="EF64">
        <v>4316</v>
      </c>
      <c r="EG64">
        <v>4467</v>
      </c>
      <c r="EH64">
        <v>4605</v>
      </c>
      <c r="EI64">
        <v>4765</v>
      </c>
      <c r="EJ64">
        <v>4887</v>
      </c>
      <c r="EK64">
        <v>4968</v>
      </c>
      <c r="EL64">
        <v>5098</v>
      </c>
      <c r="EM64">
        <v>5316</v>
      </c>
      <c r="EN64">
        <v>5544</v>
      </c>
    </row>
    <row r="65" spans="1:144" ht="20" x14ac:dyDescent="0.2">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c r="ED65">
        <v>159</v>
      </c>
      <c r="EE65">
        <v>188</v>
      </c>
      <c r="EF65">
        <v>188</v>
      </c>
      <c r="EG65">
        <v>188</v>
      </c>
      <c r="EH65">
        <v>281</v>
      </c>
      <c r="EI65">
        <v>306</v>
      </c>
      <c r="EJ65">
        <v>306</v>
      </c>
      <c r="EK65">
        <v>306</v>
      </c>
      <c r="EL65">
        <v>307</v>
      </c>
      <c r="EM65">
        <v>442</v>
      </c>
      <c r="EN65">
        <v>442</v>
      </c>
    </row>
    <row r="66" spans="1:144" ht="20" x14ac:dyDescent="0.2">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c r="ED66">
        <v>2</v>
      </c>
      <c r="EE66">
        <v>2</v>
      </c>
      <c r="EF66">
        <v>2</v>
      </c>
      <c r="EG66">
        <v>4</v>
      </c>
      <c r="EH66">
        <v>4</v>
      </c>
      <c r="EI66">
        <v>4</v>
      </c>
      <c r="EJ66">
        <v>4</v>
      </c>
      <c r="EK66">
        <v>4</v>
      </c>
      <c r="EL66">
        <v>4</v>
      </c>
      <c r="EM66">
        <v>4</v>
      </c>
      <c r="EN66">
        <v>4</v>
      </c>
    </row>
    <row r="67" spans="1:144" ht="20" x14ac:dyDescent="0.2">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c r="ED67">
        <v>38</v>
      </c>
      <c r="EE67">
        <v>38</v>
      </c>
      <c r="EF67">
        <v>39</v>
      </c>
      <c r="EG67">
        <v>40</v>
      </c>
      <c r="EH67">
        <v>49</v>
      </c>
      <c r="EI67">
        <v>55</v>
      </c>
      <c r="EJ67">
        <v>56</v>
      </c>
      <c r="EK67">
        <v>56</v>
      </c>
      <c r="EL67">
        <v>60</v>
      </c>
      <c r="EM67">
        <v>61</v>
      </c>
      <c r="EN67">
        <v>72</v>
      </c>
    </row>
    <row r="68" spans="1:144" ht="20" x14ac:dyDescent="0.2">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c r="ED68">
        <v>32</v>
      </c>
      <c r="EE68">
        <v>33</v>
      </c>
      <c r="EF68">
        <v>33</v>
      </c>
      <c r="EG68">
        <v>34</v>
      </c>
      <c r="EH68">
        <v>34</v>
      </c>
      <c r="EI68">
        <v>35</v>
      </c>
      <c r="EJ68">
        <v>35</v>
      </c>
      <c r="EK68">
        <v>35</v>
      </c>
      <c r="EL68">
        <v>35</v>
      </c>
      <c r="EM68">
        <v>37</v>
      </c>
      <c r="EN68">
        <v>37</v>
      </c>
    </row>
    <row r="69" spans="1:144" ht="20" x14ac:dyDescent="0.2">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c r="ED69">
        <v>83</v>
      </c>
      <c r="EE69">
        <v>89</v>
      </c>
      <c r="EF69">
        <v>89</v>
      </c>
      <c r="EG69">
        <v>94</v>
      </c>
      <c r="EH69">
        <v>97</v>
      </c>
      <c r="EI69">
        <v>97</v>
      </c>
      <c r="EJ69">
        <v>105</v>
      </c>
      <c r="EK69">
        <v>105</v>
      </c>
      <c r="EL69">
        <v>106</v>
      </c>
      <c r="EM69">
        <v>109</v>
      </c>
      <c r="EN69">
        <v>110</v>
      </c>
    </row>
    <row r="70" spans="1:144" ht="20" x14ac:dyDescent="0.2">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c r="ED70">
        <v>20</v>
      </c>
      <c r="EE70">
        <v>20</v>
      </c>
      <c r="EF70">
        <v>20</v>
      </c>
      <c r="EG70">
        <v>21</v>
      </c>
      <c r="EH70">
        <v>23</v>
      </c>
      <c r="EI70">
        <v>29</v>
      </c>
      <c r="EJ70">
        <v>29</v>
      </c>
      <c r="EK70">
        <v>29</v>
      </c>
      <c r="EL70">
        <v>34</v>
      </c>
      <c r="EM70">
        <v>34</v>
      </c>
      <c r="EN70">
        <v>35</v>
      </c>
    </row>
    <row r="71" spans="1:144" ht="20" x14ac:dyDescent="0.2">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c r="ED71">
        <v>1235</v>
      </c>
      <c r="EE71">
        <v>1370</v>
      </c>
      <c r="EF71">
        <v>1370</v>
      </c>
      <c r="EG71">
        <v>1511</v>
      </c>
      <c r="EH71">
        <v>1511</v>
      </c>
      <c r="EI71">
        <v>1575</v>
      </c>
      <c r="EJ71">
        <v>1575</v>
      </c>
      <c r="EK71">
        <v>1575</v>
      </c>
      <c r="EL71">
        <v>1643</v>
      </c>
      <c r="EM71">
        <v>1643</v>
      </c>
      <c r="EN71">
        <v>1767</v>
      </c>
    </row>
    <row r="72" spans="1:144" ht="20" x14ac:dyDescent="0.2">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c r="ED72">
        <v>10</v>
      </c>
      <c r="EE72">
        <v>10</v>
      </c>
      <c r="EF72">
        <v>10</v>
      </c>
      <c r="EG72">
        <v>11</v>
      </c>
      <c r="EH72">
        <v>13</v>
      </c>
      <c r="EI72">
        <v>13</v>
      </c>
      <c r="EJ72">
        <v>14</v>
      </c>
      <c r="EK72">
        <v>14</v>
      </c>
      <c r="EL72">
        <v>15</v>
      </c>
      <c r="EM72">
        <v>18</v>
      </c>
      <c r="EN72">
        <v>20</v>
      </c>
    </row>
    <row r="73" spans="1:144" ht="20" x14ac:dyDescent="0.2">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c r="ED73">
        <v>1510</v>
      </c>
      <c r="EE73">
        <v>1729</v>
      </c>
      <c r="EF73">
        <v>1811</v>
      </c>
      <c r="EG73">
        <v>1837</v>
      </c>
      <c r="EH73">
        <v>1957</v>
      </c>
      <c r="EI73">
        <v>1972</v>
      </c>
      <c r="EJ73">
        <v>1972</v>
      </c>
      <c r="EK73">
        <v>1972</v>
      </c>
      <c r="EL73">
        <v>2090</v>
      </c>
      <c r="EM73">
        <v>2129</v>
      </c>
      <c r="EN73">
        <v>2183</v>
      </c>
    </row>
    <row r="74" spans="1:144" ht="20" x14ac:dyDescent="0.2">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c r="ED74">
        <v>9716</v>
      </c>
      <c r="EE74">
        <v>9953</v>
      </c>
      <c r="EF74">
        <v>10298</v>
      </c>
      <c r="EG74">
        <v>10638</v>
      </c>
      <c r="EH74">
        <v>10843</v>
      </c>
      <c r="EI74">
        <v>11132</v>
      </c>
      <c r="EJ74">
        <v>11573</v>
      </c>
      <c r="EK74">
        <v>11769</v>
      </c>
      <c r="EL74">
        <v>12041</v>
      </c>
      <c r="EM74">
        <v>12297</v>
      </c>
      <c r="EN74">
        <v>12501</v>
      </c>
    </row>
    <row r="75" spans="1:144" ht="20" x14ac:dyDescent="0.2">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c r="ED75">
        <v>216</v>
      </c>
      <c r="EE75">
        <v>236</v>
      </c>
      <c r="EF75">
        <v>257</v>
      </c>
      <c r="EG75">
        <v>266</v>
      </c>
      <c r="EH75">
        <v>274</v>
      </c>
      <c r="EI75">
        <v>286</v>
      </c>
      <c r="EJ75">
        <v>286</v>
      </c>
      <c r="EK75">
        <v>286</v>
      </c>
      <c r="EL75">
        <v>300</v>
      </c>
      <c r="EM75">
        <v>314</v>
      </c>
      <c r="EN75">
        <v>329</v>
      </c>
    </row>
    <row r="76" spans="1:144" ht="20" x14ac:dyDescent="0.2">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c r="ED76">
        <v>56</v>
      </c>
      <c r="EE76">
        <v>57</v>
      </c>
      <c r="EF76">
        <v>57</v>
      </c>
      <c r="EG76">
        <v>60</v>
      </c>
      <c r="EH76">
        <v>66</v>
      </c>
      <c r="EI76">
        <v>66</v>
      </c>
      <c r="EJ76">
        <v>68</v>
      </c>
      <c r="EK76">
        <v>68</v>
      </c>
      <c r="EL76">
        <v>75</v>
      </c>
      <c r="EM76">
        <v>78</v>
      </c>
      <c r="EN76">
        <v>95</v>
      </c>
    </row>
    <row r="77" spans="1:144" ht="20" x14ac:dyDescent="0.2">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c r="ED77">
        <v>137</v>
      </c>
      <c r="EE77">
        <v>145</v>
      </c>
      <c r="EF77">
        <v>150</v>
      </c>
      <c r="EG77">
        <v>153</v>
      </c>
      <c r="EH77">
        <v>165</v>
      </c>
      <c r="EI77">
        <v>165</v>
      </c>
      <c r="EJ77">
        <v>165</v>
      </c>
      <c r="EK77">
        <v>165</v>
      </c>
      <c r="EL77">
        <v>175</v>
      </c>
      <c r="EM77">
        <v>181</v>
      </c>
      <c r="EN77">
        <v>181</v>
      </c>
    </row>
    <row r="78" spans="1:144" ht="20" x14ac:dyDescent="0.2">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c r="ED78">
        <v>158</v>
      </c>
      <c r="EE78">
        <v>174</v>
      </c>
      <c r="EF78">
        <v>179</v>
      </c>
      <c r="EG78">
        <v>197</v>
      </c>
      <c r="EH78">
        <v>206</v>
      </c>
      <c r="EI78">
        <v>206</v>
      </c>
      <c r="EJ78">
        <v>217</v>
      </c>
      <c r="EK78">
        <v>216</v>
      </c>
      <c r="EL78">
        <v>224</v>
      </c>
      <c r="EM78">
        <v>253</v>
      </c>
      <c r="EN78">
        <v>270</v>
      </c>
    </row>
    <row r="79" spans="1:144" ht="20" x14ac:dyDescent="0.2">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c r="ED79">
        <v>13</v>
      </c>
      <c r="EE79">
        <v>14</v>
      </c>
      <c r="EF79">
        <v>16</v>
      </c>
      <c r="EG79">
        <v>16</v>
      </c>
      <c r="EH79">
        <v>16</v>
      </c>
      <c r="EI79">
        <v>22</v>
      </c>
      <c r="EJ79">
        <v>22</v>
      </c>
      <c r="EK79">
        <v>22</v>
      </c>
      <c r="EL79">
        <v>22</v>
      </c>
      <c r="EM79">
        <v>23</v>
      </c>
      <c r="EN79">
        <v>23</v>
      </c>
    </row>
    <row r="80" spans="1:144" ht="20" x14ac:dyDescent="0.2">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c r="ED80">
        <v>52</v>
      </c>
      <c r="EE80">
        <v>53</v>
      </c>
      <c r="EF80">
        <v>61</v>
      </c>
      <c r="EG80">
        <v>61</v>
      </c>
      <c r="EH80">
        <v>60</v>
      </c>
      <c r="EI80">
        <v>61</v>
      </c>
      <c r="EJ80">
        <v>61</v>
      </c>
      <c r="EK80">
        <v>62</v>
      </c>
      <c r="EL80">
        <v>63</v>
      </c>
      <c r="EM80">
        <v>63</v>
      </c>
      <c r="EN80">
        <v>63</v>
      </c>
    </row>
    <row r="81" spans="1:144" ht="20" x14ac:dyDescent="0.2">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1</v>
      </c>
      <c r="EF81">
        <v>1</v>
      </c>
      <c r="EG81">
        <v>1</v>
      </c>
      <c r="EH81">
        <v>1</v>
      </c>
      <c r="EI81">
        <v>1</v>
      </c>
      <c r="EJ81">
        <v>1</v>
      </c>
      <c r="EK81">
        <v>1</v>
      </c>
      <c r="EL81">
        <v>2</v>
      </c>
      <c r="EM81">
        <v>1</v>
      </c>
      <c r="EN81">
        <v>1</v>
      </c>
    </row>
    <row r="82" spans="1:144" ht="20" x14ac:dyDescent="0.2">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c r="ED82">
        <v>4799</v>
      </c>
      <c r="EE82">
        <v>5015</v>
      </c>
      <c r="EF82">
        <v>5211</v>
      </c>
      <c r="EG82">
        <v>5284</v>
      </c>
      <c r="EH82">
        <v>5371</v>
      </c>
      <c r="EI82">
        <v>5689</v>
      </c>
      <c r="EJ82">
        <v>5979</v>
      </c>
      <c r="EK82">
        <v>5979</v>
      </c>
      <c r="EL82">
        <v>5995</v>
      </c>
      <c r="EM82">
        <v>6130</v>
      </c>
      <c r="EN82">
        <v>6239</v>
      </c>
    </row>
    <row r="83" spans="1:144" ht="20" x14ac:dyDescent="0.2">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c r="ED83">
        <v>58</v>
      </c>
      <c r="EE83">
        <v>61</v>
      </c>
      <c r="EF83">
        <v>61</v>
      </c>
      <c r="EG83">
        <v>65</v>
      </c>
      <c r="EH83">
        <v>67</v>
      </c>
      <c r="EI83">
        <v>66</v>
      </c>
      <c r="EJ83">
        <v>67</v>
      </c>
      <c r="EK83">
        <v>67</v>
      </c>
      <c r="EL83">
        <v>68</v>
      </c>
      <c r="EM83">
        <v>70</v>
      </c>
      <c r="EN83">
        <v>71</v>
      </c>
    </row>
    <row r="84" spans="1:144" ht="20" x14ac:dyDescent="0.2">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c r="ED84">
        <v>73</v>
      </c>
      <c r="EE84">
        <v>77</v>
      </c>
      <c r="EF84">
        <v>83</v>
      </c>
      <c r="EG84">
        <v>91</v>
      </c>
      <c r="EH84">
        <v>93</v>
      </c>
      <c r="EI84">
        <v>93</v>
      </c>
      <c r="EJ84">
        <v>95</v>
      </c>
      <c r="EK84">
        <v>96</v>
      </c>
      <c r="EL84">
        <v>106</v>
      </c>
      <c r="EM84">
        <v>108</v>
      </c>
      <c r="EN84">
        <v>119</v>
      </c>
    </row>
    <row r="85" spans="1:144" ht="20" x14ac:dyDescent="0.2">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c r="ED85">
        <v>336</v>
      </c>
      <c r="EE85">
        <v>336</v>
      </c>
      <c r="EF85">
        <v>341</v>
      </c>
      <c r="EG85">
        <v>342</v>
      </c>
      <c r="EH85">
        <v>342</v>
      </c>
      <c r="EI85">
        <v>349</v>
      </c>
      <c r="EJ85">
        <v>376</v>
      </c>
      <c r="EK85">
        <v>376</v>
      </c>
      <c r="EL85">
        <v>380</v>
      </c>
      <c r="EM85">
        <v>382</v>
      </c>
      <c r="EN85">
        <v>413</v>
      </c>
    </row>
    <row r="86" spans="1:144" ht="20" x14ac:dyDescent="0.2">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c r="ED86">
        <v>43</v>
      </c>
      <c r="EE86">
        <v>45</v>
      </c>
      <c r="EF86">
        <v>46</v>
      </c>
      <c r="EG86">
        <v>49</v>
      </c>
      <c r="EH86">
        <v>54</v>
      </c>
      <c r="EI86">
        <v>57</v>
      </c>
      <c r="EJ86">
        <v>57</v>
      </c>
      <c r="EK86">
        <v>57</v>
      </c>
      <c r="EL86">
        <v>60</v>
      </c>
      <c r="EM86">
        <v>68</v>
      </c>
      <c r="EN86">
        <v>77</v>
      </c>
    </row>
    <row r="87" spans="1:144" ht="20" x14ac:dyDescent="0.2">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c r="ED87">
        <v>5873</v>
      </c>
      <c r="EE87">
        <v>6201</v>
      </c>
      <c r="EF87">
        <v>6307</v>
      </c>
      <c r="EG87">
        <v>6452</v>
      </c>
      <c r="EH87">
        <v>6627</v>
      </c>
      <c r="EI87">
        <v>6911</v>
      </c>
      <c r="EJ87">
        <v>7125</v>
      </c>
      <c r="EK87">
        <v>7125</v>
      </c>
      <c r="EL87">
        <v>7354</v>
      </c>
      <c r="EM87">
        <v>7479</v>
      </c>
      <c r="EN87">
        <v>7663</v>
      </c>
    </row>
    <row r="88" spans="1:144" ht="20" x14ac:dyDescent="0.2">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c r="ED88">
        <v>21</v>
      </c>
      <c r="EE88">
        <v>22</v>
      </c>
      <c r="EF88">
        <v>39</v>
      </c>
      <c r="EG88">
        <v>58</v>
      </c>
      <c r="EH88">
        <v>58</v>
      </c>
      <c r="EI88">
        <v>60</v>
      </c>
      <c r="EJ88">
        <v>60</v>
      </c>
      <c r="EK88">
        <v>60</v>
      </c>
      <c r="EL88">
        <v>82</v>
      </c>
      <c r="EM88">
        <v>82</v>
      </c>
      <c r="EN88">
        <v>88</v>
      </c>
    </row>
    <row r="89" spans="1:144" ht="20" x14ac:dyDescent="0.2">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c r="ED89">
        <v>65</v>
      </c>
      <c r="EE89">
        <v>65</v>
      </c>
      <c r="EF89">
        <v>70</v>
      </c>
      <c r="EG89">
        <v>73</v>
      </c>
      <c r="EH89">
        <v>80</v>
      </c>
      <c r="EI89">
        <v>120</v>
      </c>
      <c r="EJ89">
        <v>123</v>
      </c>
      <c r="EK89">
        <v>123</v>
      </c>
      <c r="EL89">
        <v>124</v>
      </c>
      <c r="EM89">
        <v>133</v>
      </c>
      <c r="EN89">
        <v>143</v>
      </c>
    </row>
    <row r="90" spans="1:144" ht="20" x14ac:dyDescent="0.2">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c r="ED90">
        <v>6</v>
      </c>
      <c r="EE90">
        <v>6</v>
      </c>
      <c r="EF90">
        <v>6</v>
      </c>
      <c r="EG90">
        <v>6</v>
      </c>
      <c r="EH90">
        <v>6</v>
      </c>
      <c r="EI90">
        <v>6</v>
      </c>
      <c r="EJ90">
        <v>6</v>
      </c>
      <c r="EK90">
        <v>6</v>
      </c>
      <c r="EL90">
        <v>6</v>
      </c>
      <c r="EM90">
        <v>6</v>
      </c>
      <c r="EN90">
        <v>6</v>
      </c>
    </row>
    <row r="91" spans="1:144" ht="20" x14ac:dyDescent="0.2">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c r="ED91">
        <v>33</v>
      </c>
      <c r="EE91">
        <v>33</v>
      </c>
      <c r="EF91">
        <v>33</v>
      </c>
      <c r="EG91">
        <v>31</v>
      </c>
      <c r="EH91">
        <v>31</v>
      </c>
      <c r="EI91">
        <v>31</v>
      </c>
      <c r="EJ91">
        <v>31</v>
      </c>
      <c r="EK91">
        <v>31</v>
      </c>
      <c r="EL91">
        <v>34</v>
      </c>
      <c r="EM91">
        <v>52</v>
      </c>
      <c r="EN91">
        <v>59</v>
      </c>
    </row>
    <row r="92" spans="1:144" ht="20" x14ac:dyDescent="0.2">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c r="ED92">
        <v>348</v>
      </c>
      <c r="EE92">
        <v>348</v>
      </c>
      <c r="EF92">
        <v>355</v>
      </c>
      <c r="EG92">
        <v>388</v>
      </c>
      <c r="EH92">
        <v>421</v>
      </c>
      <c r="EI92">
        <v>432</v>
      </c>
      <c r="EJ92">
        <v>433</v>
      </c>
      <c r="EK92">
        <v>433</v>
      </c>
      <c r="EL92">
        <v>476</v>
      </c>
      <c r="EM92">
        <v>499</v>
      </c>
      <c r="EN92">
        <v>537</v>
      </c>
    </row>
    <row r="93" spans="1:144" ht="20" x14ac:dyDescent="0.2">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c r="ED93">
        <v>133</v>
      </c>
      <c r="EE93">
        <v>133</v>
      </c>
      <c r="EF93">
        <v>135</v>
      </c>
      <c r="EG93">
        <v>137</v>
      </c>
      <c r="EH93">
        <v>138</v>
      </c>
      <c r="EI93">
        <v>139</v>
      </c>
      <c r="EJ93">
        <v>139</v>
      </c>
      <c r="EK93">
        <v>140</v>
      </c>
      <c r="EL93">
        <v>140</v>
      </c>
      <c r="EM93">
        <v>141</v>
      </c>
      <c r="EN93">
        <v>141</v>
      </c>
    </row>
    <row r="94" spans="1:144" ht="20" x14ac:dyDescent="0.2">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c r="ED94">
        <v>743</v>
      </c>
      <c r="EE94">
        <v>754</v>
      </c>
      <c r="EF94">
        <v>771</v>
      </c>
      <c r="EG94">
        <v>793</v>
      </c>
      <c r="EH94">
        <v>824</v>
      </c>
      <c r="EI94">
        <v>844</v>
      </c>
      <c r="EJ94">
        <v>848</v>
      </c>
      <c r="EK94">
        <v>849</v>
      </c>
      <c r="EL94">
        <v>862</v>
      </c>
      <c r="EM94">
        <v>880</v>
      </c>
      <c r="EN94">
        <v>898</v>
      </c>
    </row>
    <row r="95" spans="1:144" ht="20" x14ac:dyDescent="0.2">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c r="ED95">
        <v>762</v>
      </c>
      <c r="EE95">
        <v>837</v>
      </c>
      <c r="EF95">
        <v>889</v>
      </c>
      <c r="EG95">
        <v>927</v>
      </c>
      <c r="EH95">
        <v>950</v>
      </c>
      <c r="EI95">
        <v>1008</v>
      </c>
      <c r="EJ95">
        <v>1008</v>
      </c>
      <c r="EK95">
        <v>1008</v>
      </c>
      <c r="EL95">
        <v>1093</v>
      </c>
      <c r="EM95">
        <v>1122</v>
      </c>
      <c r="EN95">
        <v>1147</v>
      </c>
    </row>
    <row r="96" spans="1:144" ht="20" x14ac:dyDescent="0.2">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c r="ED96">
        <v>647</v>
      </c>
      <c r="EE96">
        <v>658</v>
      </c>
      <c r="EF96">
        <v>691</v>
      </c>
      <c r="EG96">
        <v>695</v>
      </c>
      <c r="EH96">
        <v>702</v>
      </c>
      <c r="EI96">
        <v>702</v>
      </c>
      <c r="EJ96">
        <v>722</v>
      </c>
      <c r="EK96">
        <v>726</v>
      </c>
      <c r="EL96">
        <v>739</v>
      </c>
      <c r="EM96">
        <v>766</v>
      </c>
      <c r="EN96">
        <v>788</v>
      </c>
    </row>
    <row r="97" spans="1:144" ht="20" x14ac:dyDescent="0.2">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c r="ED97">
        <v>1044</v>
      </c>
      <c r="EE97">
        <v>1044</v>
      </c>
      <c r="EF97">
        <v>1115</v>
      </c>
      <c r="EG97">
        <v>1169</v>
      </c>
      <c r="EH97">
        <v>1193</v>
      </c>
      <c r="EI97">
        <v>1281</v>
      </c>
      <c r="EJ97">
        <v>1296</v>
      </c>
      <c r="EK97">
        <v>1296</v>
      </c>
      <c r="EL97">
        <v>1364</v>
      </c>
      <c r="EM97">
        <v>1412</v>
      </c>
      <c r="EN97">
        <v>1458</v>
      </c>
    </row>
    <row r="98" spans="1:144" ht="20" x14ac:dyDescent="0.2">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c r="ED98">
        <v>763</v>
      </c>
      <c r="EE98">
        <v>776</v>
      </c>
      <c r="EF98">
        <v>808</v>
      </c>
      <c r="EG98">
        <v>847</v>
      </c>
      <c r="EH98">
        <v>871</v>
      </c>
      <c r="EI98">
        <v>886</v>
      </c>
      <c r="EJ98">
        <v>934</v>
      </c>
      <c r="EK98">
        <v>934</v>
      </c>
      <c r="EL98">
        <v>934</v>
      </c>
      <c r="EM98">
        <v>974</v>
      </c>
      <c r="EN98">
        <v>1032</v>
      </c>
    </row>
    <row r="99" spans="1:144" ht="20" x14ac:dyDescent="0.2">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c r="ED99">
        <v>2</v>
      </c>
      <c r="EE99">
        <v>2</v>
      </c>
      <c r="EF99">
        <v>2</v>
      </c>
      <c r="EG99">
        <v>2</v>
      </c>
      <c r="EH99">
        <v>2</v>
      </c>
      <c r="EI99">
        <v>2</v>
      </c>
      <c r="EJ99">
        <v>2</v>
      </c>
      <c r="EK99">
        <v>2</v>
      </c>
      <c r="EL99">
        <v>2</v>
      </c>
      <c r="EM99">
        <v>4</v>
      </c>
      <c r="EN99">
        <v>4</v>
      </c>
    </row>
    <row r="100" spans="1:144" ht="20" x14ac:dyDescent="0.2">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c r="ED100">
        <v>32</v>
      </c>
      <c r="EE100">
        <v>34</v>
      </c>
      <c r="EF100">
        <v>39</v>
      </c>
      <c r="EG100">
        <v>39</v>
      </c>
      <c r="EH100">
        <v>41</v>
      </c>
      <c r="EI100">
        <v>41</v>
      </c>
      <c r="EJ100">
        <v>45</v>
      </c>
      <c r="EK100">
        <v>45</v>
      </c>
      <c r="EL100">
        <v>47</v>
      </c>
      <c r="EM100">
        <v>49</v>
      </c>
      <c r="EN100">
        <v>49</v>
      </c>
    </row>
    <row r="101" spans="1:144" ht="20" x14ac:dyDescent="0.2">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c r="ED101">
        <v>35</v>
      </c>
      <c r="EE101">
        <v>38</v>
      </c>
      <c r="EF101">
        <v>40</v>
      </c>
      <c r="EG101">
        <v>42</v>
      </c>
      <c r="EH101">
        <v>42</v>
      </c>
      <c r="EI101">
        <v>43</v>
      </c>
      <c r="EJ101">
        <v>43</v>
      </c>
      <c r="EK101">
        <v>43</v>
      </c>
      <c r="EL101">
        <v>44</v>
      </c>
      <c r="EM101">
        <v>45</v>
      </c>
      <c r="EN101">
        <v>45</v>
      </c>
    </row>
    <row r="102" spans="1:144" ht="20" x14ac:dyDescent="0.2">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c r="ED102">
        <v>5</v>
      </c>
      <c r="EE102">
        <v>6</v>
      </c>
      <c r="EF102">
        <v>6</v>
      </c>
      <c r="EG102">
        <v>6</v>
      </c>
      <c r="EH102">
        <v>6</v>
      </c>
      <c r="EI102">
        <v>6</v>
      </c>
      <c r="EJ102">
        <v>6</v>
      </c>
      <c r="EK102">
        <v>6</v>
      </c>
      <c r="EL102">
        <v>8</v>
      </c>
      <c r="EM102">
        <v>10</v>
      </c>
      <c r="EN102">
        <v>10</v>
      </c>
    </row>
    <row r="103" spans="1:144" ht="20" x14ac:dyDescent="0.2">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c r="ED103">
        <v>404</v>
      </c>
      <c r="EE103">
        <v>404</v>
      </c>
      <c r="EF103">
        <v>488</v>
      </c>
      <c r="EG103">
        <v>488</v>
      </c>
      <c r="EH103">
        <v>524</v>
      </c>
      <c r="EI103">
        <v>524</v>
      </c>
      <c r="EJ103">
        <v>524</v>
      </c>
      <c r="EK103">
        <v>524</v>
      </c>
      <c r="EL103">
        <v>568</v>
      </c>
      <c r="EM103">
        <v>624</v>
      </c>
      <c r="EN103">
        <v>636</v>
      </c>
    </row>
    <row r="104" spans="1:144" ht="20" x14ac:dyDescent="0.2">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c r="ED104">
        <v>45368</v>
      </c>
      <c r="EE104">
        <v>47369</v>
      </c>
      <c r="EF104">
        <v>49027</v>
      </c>
      <c r="EG104">
        <v>50370</v>
      </c>
      <c r="EH104">
        <v>51969</v>
      </c>
      <c r="EI104">
        <v>53555</v>
      </c>
      <c r="EJ104">
        <v>54806</v>
      </c>
      <c r="EK104">
        <v>55769</v>
      </c>
      <c r="EL104">
        <v>57095</v>
      </c>
      <c r="EM104">
        <v>58480</v>
      </c>
      <c r="EN104">
        <v>59924</v>
      </c>
    </row>
    <row r="105" spans="1:144" ht="20" x14ac:dyDescent="0.2">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c r="ED105">
        <v>429</v>
      </c>
      <c r="EE105">
        <v>451</v>
      </c>
      <c r="EF105">
        <v>458</v>
      </c>
      <c r="EG105">
        <v>487</v>
      </c>
      <c r="EH105">
        <v>497</v>
      </c>
      <c r="EI105">
        <v>504</v>
      </c>
      <c r="EJ105">
        <v>505</v>
      </c>
      <c r="EK105">
        <v>513</v>
      </c>
      <c r="EL105">
        <v>519</v>
      </c>
      <c r="EM105">
        <v>527</v>
      </c>
      <c r="EN105">
        <v>540</v>
      </c>
    </row>
    <row r="106" spans="1:144" ht="20" x14ac:dyDescent="0.2">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c r="ED106">
        <v>55</v>
      </c>
      <c r="EE106">
        <v>59</v>
      </c>
      <c r="EF106">
        <v>61</v>
      </c>
      <c r="EG106">
        <v>59</v>
      </c>
      <c r="EH106">
        <v>61</v>
      </c>
      <c r="EI106">
        <v>67</v>
      </c>
      <c r="EJ106">
        <v>67</v>
      </c>
      <c r="EK106">
        <v>70</v>
      </c>
      <c r="EL106">
        <v>71</v>
      </c>
      <c r="EM106">
        <v>72</v>
      </c>
      <c r="EN106">
        <v>74</v>
      </c>
    </row>
    <row r="107" spans="1:144" ht="20" x14ac:dyDescent="0.2">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c r="ED107">
        <v>6</v>
      </c>
      <c r="EE107">
        <v>8</v>
      </c>
      <c r="EF107">
        <v>17</v>
      </c>
      <c r="EG107">
        <v>19</v>
      </c>
      <c r="EH107">
        <v>32</v>
      </c>
      <c r="EI107">
        <v>24</v>
      </c>
      <c r="EJ107">
        <v>24</v>
      </c>
      <c r="EK107">
        <v>24</v>
      </c>
      <c r="EL107">
        <v>25</v>
      </c>
      <c r="EM107">
        <v>25</v>
      </c>
      <c r="EN107">
        <v>25</v>
      </c>
    </row>
    <row r="108" spans="1:144" ht="20" x14ac:dyDescent="0.2">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c r="ED108">
        <v>3555</v>
      </c>
      <c r="EE108">
        <v>3643</v>
      </c>
      <c r="EF108">
        <v>3699</v>
      </c>
      <c r="EG108">
        <v>3769</v>
      </c>
      <c r="EH108">
        <v>3816</v>
      </c>
      <c r="EI108">
        <v>3865</v>
      </c>
      <c r="EJ108">
        <v>3865</v>
      </c>
      <c r="EK108">
        <v>3865</v>
      </c>
      <c r="EL108">
        <v>3979</v>
      </c>
      <c r="EM108">
        <v>4004</v>
      </c>
      <c r="EN108">
        <v>4045</v>
      </c>
    </row>
    <row r="109" spans="1:144" ht="20" x14ac:dyDescent="0.2">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c r="ED109">
        <v>20</v>
      </c>
      <c r="EE109">
        <v>22</v>
      </c>
      <c r="EF109">
        <v>22</v>
      </c>
      <c r="EG109">
        <v>22</v>
      </c>
      <c r="EH109">
        <v>22</v>
      </c>
      <c r="EI109">
        <v>23</v>
      </c>
      <c r="EJ109">
        <v>23</v>
      </c>
      <c r="EK109">
        <v>23</v>
      </c>
      <c r="EL109">
        <v>23</v>
      </c>
      <c r="EM109">
        <v>27</v>
      </c>
      <c r="EN109">
        <v>28</v>
      </c>
    </row>
    <row r="110" spans="1:144" ht="20" x14ac:dyDescent="0.2">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c r="ED110">
        <v>256</v>
      </c>
      <c r="EE110">
        <v>319</v>
      </c>
      <c r="EF110">
        <v>335</v>
      </c>
      <c r="EG110">
        <v>341</v>
      </c>
      <c r="EH110">
        <v>366</v>
      </c>
      <c r="EI110">
        <v>380</v>
      </c>
      <c r="EJ110">
        <v>380</v>
      </c>
      <c r="EK110">
        <v>380</v>
      </c>
      <c r="EL110">
        <v>430</v>
      </c>
      <c r="EM110">
        <v>444</v>
      </c>
      <c r="EN110">
        <v>466</v>
      </c>
    </row>
    <row r="111" spans="1:144" ht="20" x14ac:dyDescent="0.2">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c r="ED111">
        <v>8040</v>
      </c>
      <c r="EE111">
        <v>8040</v>
      </c>
      <c r="EF111">
        <v>8197</v>
      </c>
      <c r="EG111">
        <v>8593</v>
      </c>
      <c r="EH111">
        <v>9244</v>
      </c>
      <c r="EI111">
        <v>10492</v>
      </c>
      <c r="EJ111">
        <v>10943</v>
      </c>
      <c r="EK111">
        <v>12263</v>
      </c>
      <c r="EL111">
        <v>12787</v>
      </c>
      <c r="EM111">
        <v>13126</v>
      </c>
      <c r="EN111">
        <v>13776</v>
      </c>
    </row>
    <row r="112" spans="1:144" ht="20" x14ac:dyDescent="0.2">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c r="ED112">
        <v>145</v>
      </c>
      <c r="EE112">
        <v>154</v>
      </c>
      <c r="EF112">
        <v>177</v>
      </c>
      <c r="EG112">
        <v>182</v>
      </c>
      <c r="EH112">
        <v>194</v>
      </c>
      <c r="EI112">
        <v>194</v>
      </c>
      <c r="EJ112">
        <v>202</v>
      </c>
      <c r="EK112">
        <v>204</v>
      </c>
      <c r="EL112">
        <v>210</v>
      </c>
      <c r="EM112">
        <v>215</v>
      </c>
      <c r="EN112">
        <v>232</v>
      </c>
    </row>
    <row r="113" spans="1:144" ht="20" x14ac:dyDescent="0.2">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c r="ED113">
        <v>108</v>
      </c>
      <c r="EE113">
        <v>109</v>
      </c>
      <c r="EF113">
        <v>111</v>
      </c>
      <c r="EG113">
        <v>116</v>
      </c>
      <c r="EH113">
        <v>121</v>
      </c>
      <c r="EI113">
        <v>128</v>
      </c>
      <c r="EJ113">
        <v>128</v>
      </c>
      <c r="EK113">
        <v>129</v>
      </c>
      <c r="EL113">
        <v>131</v>
      </c>
      <c r="EM113">
        <v>143</v>
      </c>
      <c r="EN113">
        <v>145</v>
      </c>
    </row>
    <row r="114" spans="1:144" ht="20" x14ac:dyDescent="0.2">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c r="ED114">
        <v>185</v>
      </c>
      <c r="EE114">
        <v>216</v>
      </c>
      <c r="EF114">
        <v>218</v>
      </c>
      <c r="EG114">
        <v>223</v>
      </c>
      <c r="EH114">
        <v>241</v>
      </c>
      <c r="EI114">
        <v>246</v>
      </c>
      <c r="EJ114">
        <v>246</v>
      </c>
      <c r="EK114">
        <v>246</v>
      </c>
      <c r="EL114">
        <v>258</v>
      </c>
      <c r="EM114">
        <v>272</v>
      </c>
      <c r="EN114">
        <v>291</v>
      </c>
    </row>
    <row r="115" spans="1:144" ht="20" x14ac:dyDescent="0.2">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c r="ED115">
        <v>86</v>
      </c>
      <c r="EE115">
        <v>88</v>
      </c>
      <c r="EF115">
        <v>99</v>
      </c>
      <c r="EG115">
        <v>115</v>
      </c>
      <c r="EH115">
        <v>119</v>
      </c>
      <c r="EI115">
        <v>124</v>
      </c>
      <c r="EJ115">
        <v>124</v>
      </c>
      <c r="EK115">
        <v>129</v>
      </c>
      <c r="EL115">
        <v>136</v>
      </c>
      <c r="EM115">
        <v>137</v>
      </c>
      <c r="EN115">
        <v>142</v>
      </c>
    </row>
    <row r="116" spans="1:144" ht="20" x14ac:dyDescent="0.2">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c r="ED116">
        <v>187</v>
      </c>
      <c r="EE116">
        <v>188</v>
      </c>
      <c r="EF116">
        <v>192</v>
      </c>
      <c r="EG116">
        <v>195</v>
      </c>
      <c r="EH116">
        <v>201</v>
      </c>
      <c r="EI116">
        <v>203</v>
      </c>
      <c r="EJ116">
        <v>209</v>
      </c>
      <c r="EK116">
        <v>217</v>
      </c>
      <c r="EL116">
        <v>217</v>
      </c>
      <c r="EM116">
        <v>224</v>
      </c>
      <c r="EN116">
        <v>229</v>
      </c>
    </row>
    <row r="117" spans="1:144" ht="20" x14ac:dyDescent="0.2">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c r="ED117">
        <v>67</v>
      </c>
      <c r="EE117">
        <v>71</v>
      </c>
      <c r="EF117">
        <v>76</v>
      </c>
      <c r="EG117">
        <v>80</v>
      </c>
      <c r="EH117">
        <v>85</v>
      </c>
      <c r="EI117">
        <v>90</v>
      </c>
      <c r="EJ117">
        <v>90</v>
      </c>
      <c r="EK117">
        <v>90</v>
      </c>
      <c r="EL117">
        <v>98</v>
      </c>
      <c r="EM117">
        <v>104</v>
      </c>
      <c r="EN117">
        <v>113</v>
      </c>
    </row>
    <row r="118" spans="1:144" ht="20" x14ac:dyDescent="0.2">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c r="ED118">
        <v>17</v>
      </c>
      <c r="EE118">
        <v>18</v>
      </c>
      <c r="EF118">
        <v>18</v>
      </c>
      <c r="EG118">
        <v>18</v>
      </c>
      <c r="EH118">
        <v>18</v>
      </c>
      <c r="EI118">
        <v>18</v>
      </c>
      <c r="EJ118">
        <v>18</v>
      </c>
      <c r="EK118">
        <v>18</v>
      </c>
      <c r="EL118">
        <v>18</v>
      </c>
      <c r="EM118">
        <v>18</v>
      </c>
      <c r="EN118">
        <v>18</v>
      </c>
    </row>
    <row r="119" spans="1:144" ht="20" x14ac:dyDescent="0.2">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c r="ED119">
        <v>720</v>
      </c>
      <c r="EE119">
        <v>720</v>
      </c>
      <c r="EF119">
        <v>768</v>
      </c>
      <c r="EG119">
        <v>782</v>
      </c>
      <c r="EH119">
        <v>799</v>
      </c>
      <c r="EI119">
        <v>823</v>
      </c>
      <c r="EJ119">
        <v>850</v>
      </c>
      <c r="EK119">
        <v>850</v>
      </c>
      <c r="EL119">
        <v>850</v>
      </c>
      <c r="EM119">
        <v>898</v>
      </c>
      <c r="EN119">
        <v>908</v>
      </c>
    </row>
    <row r="120" spans="1:144" ht="20" x14ac:dyDescent="0.2">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c r="ED120">
        <v>73</v>
      </c>
      <c r="EE120">
        <v>81</v>
      </c>
      <c r="EF120">
        <v>84</v>
      </c>
      <c r="EG120">
        <v>86</v>
      </c>
      <c r="EH120">
        <v>87</v>
      </c>
      <c r="EI120">
        <v>91</v>
      </c>
      <c r="EJ120">
        <v>91</v>
      </c>
      <c r="EK120">
        <v>91</v>
      </c>
      <c r="EL120">
        <v>95</v>
      </c>
      <c r="EM120">
        <v>96</v>
      </c>
      <c r="EN120">
        <v>100</v>
      </c>
    </row>
    <row r="121" spans="1:144" ht="20" x14ac:dyDescent="0.2">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c r="ED121">
        <v>3</v>
      </c>
      <c r="EE121">
        <v>3</v>
      </c>
      <c r="EF121">
        <v>3</v>
      </c>
      <c r="EG121">
        <v>4</v>
      </c>
      <c r="EH121">
        <v>4</v>
      </c>
      <c r="EI121">
        <v>4</v>
      </c>
      <c r="EJ121">
        <v>4</v>
      </c>
      <c r="EK121">
        <v>4</v>
      </c>
      <c r="EL121">
        <v>4</v>
      </c>
      <c r="EM121">
        <v>4</v>
      </c>
      <c r="EN121">
        <v>5</v>
      </c>
    </row>
    <row r="122" spans="1:144" ht="20" x14ac:dyDescent="0.2">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c r="ED122">
        <v>12</v>
      </c>
      <c r="EE122">
        <v>13</v>
      </c>
      <c r="EF122">
        <v>13</v>
      </c>
      <c r="EG122">
        <v>13</v>
      </c>
      <c r="EH122">
        <v>14</v>
      </c>
      <c r="EI122">
        <v>14</v>
      </c>
      <c r="EJ122">
        <v>14</v>
      </c>
      <c r="EK122">
        <v>14</v>
      </c>
      <c r="EL122">
        <v>19</v>
      </c>
      <c r="EM122">
        <v>23</v>
      </c>
      <c r="EN122">
        <v>23</v>
      </c>
    </row>
    <row r="123" spans="1:144" ht="20" x14ac:dyDescent="0.2">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c r="ED123">
        <v>89</v>
      </c>
      <c r="EE123">
        <v>90</v>
      </c>
      <c r="EF123">
        <v>97</v>
      </c>
      <c r="EG123">
        <v>121</v>
      </c>
      <c r="EH123">
        <v>130</v>
      </c>
      <c r="EI123">
        <v>174</v>
      </c>
      <c r="EJ123">
        <v>147</v>
      </c>
      <c r="EK123">
        <v>147</v>
      </c>
      <c r="EL123">
        <v>150</v>
      </c>
      <c r="EM123">
        <v>159</v>
      </c>
      <c r="EN123">
        <v>171</v>
      </c>
    </row>
    <row r="124" spans="1:144" ht="20" x14ac:dyDescent="0.2">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c r="ED124">
        <v>71</v>
      </c>
      <c r="EE124">
        <v>80</v>
      </c>
      <c r="EF124">
        <v>88</v>
      </c>
      <c r="EG124">
        <v>91</v>
      </c>
      <c r="EH124">
        <v>91</v>
      </c>
      <c r="EI124">
        <v>92</v>
      </c>
      <c r="EJ124">
        <v>92</v>
      </c>
      <c r="EK124">
        <v>93</v>
      </c>
      <c r="EL124">
        <v>95</v>
      </c>
      <c r="EM124">
        <v>95</v>
      </c>
      <c r="EN124">
        <v>97</v>
      </c>
    </row>
    <row r="125" spans="1:144" ht="20" x14ac:dyDescent="0.2">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c r="ED125">
        <v>5</v>
      </c>
      <c r="EE125">
        <v>5</v>
      </c>
      <c r="EF125">
        <v>6</v>
      </c>
      <c r="EG125">
        <v>6</v>
      </c>
      <c r="EH125">
        <v>6</v>
      </c>
      <c r="EI125">
        <v>6</v>
      </c>
      <c r="EJ125">
        <v>6</v>
      </c>
      <c r="EK125">
        <v>6</v>
      </c>
      <c r="EL125">
        <v>7</v>
      </c>
      <c r="EM125">
        <v>7</v>
      </c>
      <c r="EN125">
        <v>7</v>
      </c>
    </row>
    <row r="126" spans="1:144" ht="20" x14ac:dyDescent="0.2">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c r="ED126">
        <v>3548</v>
      </c>
      <c r="EE126">
        <v>3665</v>
      </c>
      <c r="EF126">
        <v>3868</v>
      </c>
      <c r="EG126">
        <v>4031</v>
      </c>
      <c r="EH126">
        <v>4148</v>
      </c>
      <c r="EI126">
        <v>4255</v>
      </c>
      <c r="EJ126">
        <v>4260</v>
      </c>
      <c r="EK126">
        <v>4260</v>
      </c>
      <c r="EL126">
        <v>4493</v>
      </c>
      <c r="EM126">
        <v>4622</v>
      </c>
      <c r="EN126">
        <v>4697</v>
      </c>
    </row>
    <row r="127" spans="1:144" ht="20" x14ac:dyDescent="0.2">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c r="ED127">
        <v>34</v>
      </c>
      <c r="EE127">
        <v>34</v>
      </c>
      <c r="EF127">
        <v>41</v>
      </c>
      <c r="EG127">
        <v>42</v>
      </c>
      <c r="EH127">
        <v>42</v>
      </c>
      <c r="EI127">
        <v>42</v>
      </c>
      <c r="EJ127">
        <v>42</v>
      </c>
      <c r="EK127">
        <v>42</v>
      </c>
      <c r="EL127">
        <v>43</v>
      </c>
      <c r="EM127">
        <v>44</v>
      </c>
      <c r="EN127">
        <v>44</v>
      </c>
    </row>
    <row r="128" spans="1:144" ht="20" x14ac:dyDescent="0.2">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c r="ED128">
        <v>276</v>
      </c>
      <c r="EE128">
        <v>318</v>
      </c>
      <c r="EF128">
        <v>350</v>
      </c>
      <c r="EG128">
        <v>372</v>
      </c>
      <c r="EH128">
        <v>387</v>
      </c>
      <c r="EI128">
        <v>399</v>
      </c>
      <c r="EJ128">
        <v>400</v>
      </c>
      <c r="EK128">
        <v>402</v>
      </c>
      <c r="EL128">
        <v>433</v>
      </c>
      <c r="EM128">
        <v>449</v>
      </c>
      <c r="EN128">
        <v>466</v>
      </c>
    </row>
    <row r="129" spans="1:144" ht="20" x14ac:dyDescent="0.2">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c r="ED129">
        <v>788</v>
      </c>
      <c r="EE129">
        <v>885</v>
      </c>
      <c r="EF129">
        <v>932</v>
      </c>
      <c r="EG129">
        <v>918</v>
      </c>
      <c r="EH129">
        <v>950</v>
      </c>
      <c r="EI129">
        <v>973</v>
      </c>
      <c r="EJ129">
        <v>973</v>
      </c>
      <c r="EK129">
        <v>973</v>
      </c>
      <c r="EL129">
        <v>1057</v>
      </c>
      <c r="EM129">
        <v>1085</v>
      </c>
      <c r="EN129">
        <v>1133</v>
      </c>
    </row>
    <row r="130" spans="1:144" ht="20" x14ac:dyDescent="0.2">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c r="ED130">
        <v>604</v>
      </c>
      <c r="EE130">
        <v>607</v>
      </c>
      <c r="EF130">
        <v>609</v>
      </c>
      <c r="EG130">
        <v>608</v>
      </c>
      <c r="EH130">
        <v>639</v>
      </c>
      <c r="EI130">
        <v>641</v>
      </c>
      <c r="EJ130">
        <v>641</v>
      </c>
      <c r="EK130">
        <v>641</v>
      </c>
      <c r="EL130">
        <v>659</v>
      </c>
      <c r="EM130">
        <v>653</v>
      </c>
      <c r="EN130">
        <v>652</v>
      </c>
    </row>
    <row r="131" spans="1:144" ht="20" x14ac:dyDescent="0.2">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c r="ED131">
        <v>81</v>
      </c>
      <c r="EE131">
        <v>86</v>
      </c>
      <c r="EF131">
        <v>90</v>
      </c>
      <c r="EG131">
        <v>92</v>
      </c>
      <c r="EH131">
        <v>97</v>
      </c>
      <c r="EI131">
        <v>152</v>
      </c>
      <c r="EJ131">
        <v>153</v>
      </c>
      <c r="EK131">
        <v>153</v>
      </c>
      <c r="EL131">
        <v>170</v>
      </c>
      <c r="EM131">
        <v>171</v>
      </c>
      <c r="EN131">
        <v>181</v>
      </c>
    </row>
    <row r="132" spans="1:144" ht="20" x14ac:dyDescent="0.2">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c r="ED132">
        <v>971</v>
      </c>
      <c r="EE132">
        <v>1061</v>
      </c>
      <c r="EF132">
        <v>1109</v>
      </c>
      <c r="EG132">
        <v>1138</v>
      </c>
      <c r="EH132">
        <v>1208</v>
      </c>
      <c r="EI132">
        <v>1222</v>
      </c>
      <c r="EJ132">
        <v>1222</v>
      </c>
      <c r="EK132">
        <v>1222</v>
      </c>
      <c r="EL132">
        <v>1279</v>
      </c>
      <c r="EM132">
        <v>1317</v>
      </c>
      <c r="EN132">
        <v>1363</v>
      </c>
    </row>
    <row r="133" spans="1:144" ht="20" x14ac:dyDescent="0.2">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c r="ED133">
        <v>106</v>
      </c>
      <c r="EE133">
        <v>106</v>
      </c>
      <c r="EF133">
        <v>106</v>
      </c>
      <c r="EG133">
        <v>108</v>
      </c>
      <c r="EH133">
        <v>108</v>
      </c>
      <c r="EI133">
        <v>115</v>
      </c>
      <c r="EJ133">
        <v>117</v>
      </c>
      <c r="EK133">
        <v>117</v>
      </c>
      <c r="EL133">
        <v>122</v>
      </c>
      <c r="EM133">
        <v>129</v>
      </c>
      <c r="EN133">
        <v>131</v>
      </c>
    </row>
    <row r="134" spans="1:144" ht="20" x14ac:dyDescent="0.2">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c r="ED134">
        <v>3</v>
      </c>
      <c r="EE134">
        <v>3</v>
      </c>
      <c r="EF134">
        <v>3</v>
      </c>
      <c r="EG134">
        <v>3</v>
      </c>
      <c r="EH134">
        <v>3</v>
      </c>
      <c r="EI134">
        <v>3</v>
      </c>
      <c r="EJ134">
        <v>3</v>
      </c>
      <c r="EK134">
        <v>3</v>
      </c>
      <c r="EL134">
        <v>3</v>
      </c>
      <c r="EM134">
        <v>3</v>
      </c>
      <c r="EN134">
        <v>3</v>
      </c>
    </row>
    <row r="135" spans="1:144" ht="20" x14ac:dyDescent="0.2">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1</v>
      </c>
      <c r="EF135">
        <v>1</v>
      </c>
      <c r="EG135">
        <v>1</v>
      </c>
      <c r="EH135">
        <v>1</v>
      </c>
      <c r="EI135">
        <v>2</v>
      </c>
      <c r="EJ135">
        <v>2</v>
      </c>
      <c r="EK135">
        <v>2</v>
      </c>
      <c r="EL135">
        <v>2</v>
      </c>
      <c r="EM135">
        <v>2</v>
      </c>
      <c r="EN135">
        <v>2</v>
      </c>
    </row>
    <row r="136" spans="1:144" ht="20" x14ac:dyDescent="0.2">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c r="ED136">
        <v>190</v>
      </c>
      <c r="EE136">
        <v>190</v>
      </c>
      <c r="EF136">
        <v>193</v>
      </c>
      <c r="EG136">
        <v>224</v>
      </c>
      <c r="EH136">
        <v>225</v>
      </c>
      <c r="EI136">
        <v>242</v>
      </c>
      <c r="EJ136">
        <v>255</v>
      </c>
      <c r="EK136">
        <v>255</v>
      </c>
      <c r="EL136">
        <v>274</v>
      </c>
      <c r="EM136">
        <v>279</v>
      </c>
      <c r="EN136">
        <v>295</v>
      </c>
    </row>
    <row r="137" spans="1:144" ht="20" x14ac:dyDescent="0.2">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c r="ED137">
        <v>9</v>
      </c>
      <c r="EE137">
        <v>9</v>
      </c>
      <c r="EF137">
        <v>9</v>
      </c>
      <c r="EG137">
        <v>9</v>
      </c>
      <c r="EH137">
        <v>9</v>
      </c>
      <c r="EI137">
        <v>11</v>
      </c>
      <c r="EJ137">
        <v>11</v>
      </c>
      <c r="EK137">
        <v>11</v>
      </c>
      <c r="EL137">
        <v>12</v>
      </c>
      <c r="EM137">
        <v>12</v>
      </c>
      <c r="EN137">
        <v>13</v>
      </c>
    </row>
    <row r="138" spans="1:144" ht="20" x14ac:dyDescent="0.2">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row>
    <row r="139" spans="1:144" ht="20" x14ac:dyDescent="0.2">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c r="ED139">
        <v>3</v>
      </c>
      <c r="EE139">
        <v>3</v>
      </c>
      <c r="EF139">
        <v>3</v>
      </c>
      <c r="EG139">
        <v>4</v>
      </c>
      <c r="EH139">
        <v>4</v>
      </c>
      <c r="EI139">
        <v>4</v>
      </c>
      <c r="EJ139">
        <v>4</v>
      </c>
      <c r="EK139">
        <v>4</v>
      </c>
      <c r="EL139">
        <v>6</v>
      </c>
      <c r="EM139">
        <v>11</v>
      </c>
      <c r="EN139">
        <v>14</v>
      </c>
    </row>
    <row r="140" spans="1:144" ht="20" x14ac:dyDescent="0.2">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c r="ED140">
        <v>177</v>
      </c>
      <c r="EE140">
        <v>186</v>
      </c>
      <c r="EF140">
        <v>197</v>
      </c>
      <c r="EG140">
        <v>232</v>
      </c>
      <c r="EH140">
        <v>247</v>
      </c>
      <c r="EI140">
        <v>263</v>
      </c>
      <c r="EJ140">
        <v>265</v>
      </c>
      <c r="EK140">
        <v>268</v>
      </c>
      <c r="EL140">
        <v>279</v>
      </c>
      <c r="EM140">
        <v>283</v>
      </c>
      <c r="EN140">
        <v>284</v>
      </c>
    </row>
    <row r="141" spans="1:144" ht="20" x14ac:dyDescent="0.2">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c r="ED141">
        <v>6</v>
      </c>
      <c r="EE141">
        <v>10</v>
      </c>
      <c r="EF141">
        <v>11</v>
      </c>
      <c r="EG141">
        <v>12</v>
      </c>
      <c r="EH141">
        <v>14</v>
      </c>
      <c r="EI141">
        <v>17</v>
      </c>
      <c r="EJ141">
        <v>17</v>
      </c>
      <c r="EK141">
        <v>17</v>
      </c>
      <c r="EL141">
        <v>17</v>
      </c>
      <c r="EM141">
        <v>17</v>
      </c>
      <c r="EN141">
        <v>18</v>
      </c>
    </row>
    <row r="142" spans="1:144" ht="20" x14ac:dyDescent="0.2">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c r="ED142">
        <v>410</v>
      </c>
      <c r="EE142">
        <v>418</v>
      </c>
      <c r="EF142">
        <v>418</v>
      </c>
      <c r="EG142">
        <v>418</v>
      </c>
      <c r="EH142">
        <v>455</v>
      </c>
      <c r="EI142">
        <v>455</v>
      </c>
      <c r="EJ142">
        <v>465</v>
      </c>
      <c r="EK142">
        <v>470</v>
      </c>
      <c r="EL142">
        <v>483</v>
      </c>
      <c r="EM142">
        <v>483</v>
      </c>
      <c r="EN142">
        <v>523</v>
      </c>
    </row>
    <row r="143" spans="1:144" ht="20" x14ac:dyDescent="0.2">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c r="ED143">
        <v>75</v>
      </c>
      <c r="EE143">
        <v>89</v>
      </c>
      <c r="EF143">
        <v>92</v>
      </c>
      <c r="EG143">
        <v>102</v>
      </c>
      <c r="EH143">
        <v>110</v>
      </c>
      <c r="EI143">
        <v>118</v>
      </c>
      <c r="EJ143">
        <v>118</v>
      </c>
      <c r="EK143">
        <v>119</v>
      </c>
      <c r="EL143">
        <v>131</v>
      </c>
      <c r="EM143">
        <v>146</v>
      </c>
      <c r="EN143">
        <v>157</v>
      </c>
    </row>
    <row r="144" spans="1:144" ht="20" x14ac:dyDescent="0.2">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c r="ED144">
        <v>39</v>
      </c>
      <c r="EE144">
        <v>40</v>
      </c>
      <c r="EF144">
        <v>44</v>
      </c>
      <c r="EG144">
        <v>44</v>
      </c>
      <c r="EH144">
        <v>45</v>
      </c>
      <c r="EI144">
        <v>45</v>
      </c>
      <c r="EJ144">
        <v>47</v>
      </c>
      <c r="EK144">
        <v>48</v>
      </c>
      <c r="EL144">
        <v>50</v>
      </c>
      <c r="EM144">
        <v>54</v>
      </c>
      <c r="EN144">
        <v>65</v>
      </c>
    </row>
    <row r="145" spans="1:144" ht="20" x14ac:dyDescent="0.2">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c r="ED145">
        <v>76</v>
      </c>
      <c r="EE145">
        <v>87</v>
      </c>
      <c r="EF145">
        <v>87</v>
      </c>
      <c r="EG145">
        <v>91</v>
      </c>
      <c r="EH145">
        <v>93</v>
      </c>
      <c r="EI145">
        <v>311</v>
      </c>
      <c r="EJ145">
        <v>311</v>
      </c>
      <c r="EK145">
        <v>311</v>
      </c>
      <c r="EL145">
        <v>335</v>
      </c>
      <c r="EM145">
        <v>339</v>
      </c>
      <c r="EN145">
        <v>347</v>
      </c>
    </row>
    <row r="146" spans="1:144" ht="20" x14ac:dyDescent="0.2">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c r="ED146">
        <v>337</v>
      </c>
      <c r="EE146">
        <v>340</v>
      </c>
      <c r="EF146">
        <v>351</v>
      </c>
      <c r="EG146">
        <v>363</v>
      </c>
      <c r="EH146">
        <v>367</v>
      </c>
      <c r="EI146">
        <v>464</v>
      </c>
      <c r="EJ146">
        <v>464</v>
      </c>
      <c r="EK146">
        <v>464</v>
      </c>
      <c r="EL146">
        <v>495</v>
      </c>
      <c r="EM146">
        <v>510</v>
      </c>
      <c r="EN146">
        <v>525</v>
      </c>
    </row>
    <row r="147" spans="1:144" ht="20" x14ac:dyDescent="0.2">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c r="ED147">
        <v>98</v>
      </c>
      <c r="EE147">
        <v>98</v>
      </c>
      <c r="EF147">
        <v>103</v>
      </c>
      <c r="EG147">
        <v>108</v>
      </c>
      <c r="EH147">
        <v>117</v>
      </c>
      <c r="EI147">
        <v>117</v>
      </c>
      <c r="EJ147">
        <v>119</v>
      </c>
      <c r="EK147">
        <v>118</v>
      </c>
      <c r="EL147">
        <v>121</v>
      </c>
      <c r="EM147">
        <v>125</v>
      </c>
      <c r="EN147">
        <v>128</v>
      </c>
    </row>
    <row r="148" spans="1:144" ht="20" x14ac:dyDescent="0.2">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c r="ED148">
        <v>98</v>
      </c>
      <c r="EE148">
        <v>98</v>
      </c>
      <c r="EF148">
        <v>104</v>
      </c>
      <c r="EG148">
        <v>107</v>
      </c>
      <c r="EH148">
        <v>116</v>
      </c>
      <c r="EI148">
        <v>116</v>
      </c>
      <c r="EJ148">
        <v>118</v>
      </c>
      <c r="EK148">
        <v>119</v>
      </c>
      <c r="EL148">
        <v>120</v>
      </c>
      <c r="EM148">
        <v>125</v>
      </c>
      <c r="EN148">
        <v>127</v>
      </c>
    </row>
    <row r="149" spans="1:144" ht="20" x14ac:dyDescent="0.2">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c r="ED149">
        <v>532</v>
      </c>
      <c r="EE149">
        <v>550</v>
      </c>
      <c r="EF149">
        <v>577</v>
      </c>
      <c r="EG149">
        <v>596</v>
      </c>
      <c r="EH149">
        <v>606</v>
      </c>
      <c r="EI149">
        <v>627</v>
      </c>
      <c r="EJ149">
        <v>639</v>
      </c>
      <c r="EK149">
        <v>650</v>
      </c>
      <c r="EL149">
        <v>669</v>
      </c>
      <c r="EM149">
        <v>682</v>
      </c>
      <c r="EN149">
        <v>700</v>
      </c>
    </row>
    <row r="150" spans="1:144" ht="20" x14ac:dyDescent="0.2">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c r="ED150">
        <v>103</v>
      </c>
      <c r="EE150">
        <v>107</v>
      </c>
      <c r="EF150">
        <v>110</v>
      </c>
      <c r="EG150">
        <v>110</v>
      </c>
      <c r="EH150">
        <v>114</v>
      </c>
      <c r="EI150">
        <v>114</v>
      </c>
      <c r="EJ150">
        <v>119</v>
      </c>
      <c r="EK150">
        <v>118</v>
      </c>
      <c r="EL150">
        <v>121</v>
      </c>
      <c r="EM150">
        <v>129</v>
      </c>
      <c r="EN150">
        <v>139</v>
      </c>
    </row>
    <row r="151" spans="1:144" ht="20" x14ac:dyDescent="0.2">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c r="ED151">
        <v>11</v>
      </c>
      <c r="EE151">
        <v>12</v>
      </c>
      <c r="EF151">
        <v>12</v>
      </c>
      <c r="EG151">
        <v>12</v>
      </c>
      <c r="EH151">
        <v>12</v>
      </c>
      <c r="EI151">
        <v>12</v>
      </c>
      <c r="EJ151">
        <v>12</v>
      </c>
      <c r="EK151">
        <v>12</v>
      </c>
      <c r="EL151">
        <v>12</v>
      </c>
      <c r="EM151">
        <v>12</v>
      </c>
      <c r="EN151">
        <v>12</v>
      </c>
    </row>
    <row r="152" spans="1:144" ht="20" x14ac:dyDescent="0.2">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c r="ED152">
        <v>69</v>
      </c>
      <c r="EE152">
        <v>69</v>
      </c>
      <c r="EF152">
        <v>85</v>
      </c>
      <c r="EG152">
        <v>85</v>
      </c>
      <c r="EH152">
        <v>91</v>
      </c>
      <c r="EI152">
        <v>101</v>
      </c>
      <c r="EJ152">
        <v>101</v>
      </c>
      <c r="EK152">
        <v>101</v>
      </c>
      <c r="EL152">
        <v>106</v>
      </c>
      <c r="EM152">
        <v>106</v>
      </c>
      <c r="EN152">
        <v>106</v>
      </c>
    </row>
    <row r="153" spans="1:144" ht="20" x14ac:dyDescent="0.2">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c r="ED153">
        <v>47</v>
      </c>
      <c r="EE153">
        <v>48</v>
      </c>
      <c r="EF153">
        <v>53</v>
      </c>
      <c r="EG153">
        <v>53</v>
      </c>
      <c r="EH153">
        <v>57</v>
      </c>
      <c r="EI153">
        <v>57</v>
      </c>
      <c r="EJ153">
        <v>60</v>
      </c>
      <c r="EK153">
        <v>60</v>
      </c>
      <c r="EL153">
        <v>62</v>
      </c>
      <c r="EM153">
        <v>69</v>
      </c>
      <c r="EN153">
        <v>71</v>
      </c>
    </row>
    <row r="154" spans="1:144" ht="20" x14ac:dyDescent="0.2">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row>
    <row r="155" spans="1:144" ht="20" x14ac:dyDescent="0.2">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c r="ED155">
        <v>3748</v>
      </c>
      <c r="EE155">
        <v>3823</v>
      </c>
      <c r="EF155">
        <v>3823</v>
      </c>
      <c r="EG155">
        <v>4063</v>
      </c>
      <c r="EH155">
        <v>4209</v>
      </c>
      <c r="EI155">
        <v>4309</v>
      </c>
      <c r="EJ155">
        <v>4445</v>
      </c>
      <c r="EK155">
        <v>4482</v>
      </c>
      <c r="EL155">
        <v>4556</v>
      </c>
      <c r="EM155">
        <v>4656</v>
      </c>
      <c r="EN155">
        <v>4769</v>
      </c>
    </row>
    <row r="156" spans="1:144" ht="20" x14ac:dyDescent="0.2">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c r="ED156">
        <v>53</v>
      </c>
      <c r="EE156">
        <v>53</v>
      </c>
      <c r="EF156">
        <v>55</v>
      </c>
      <c r="EG156">
        <v>55</v>
      </c>
      <c r="EH156">
        <v>55</v>
      </c>
      <c r="EI156">
        <v>55</v>
      </c>
      <c r="EJ156">
        <v>55</v>
      </c>
      <c r="EK156">
        <v>55</v>
      </c>
      <c r="EL156">
        <v>55</v>
      </c>
      <c r="EM156">
        <v>57</v>
      </c>
      <c r="EN156">
        <v>57</v>
      </c>
    </row>
    <row r="157" spans="1:144" ht="20" x14ac:dyDescent="0.2">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c r="ED157">
        <v>23</v>
      </c>
      <c r="EE157">
        <v>25</v>
      </c>
      <c r="EF157">
        <v>25</v>
      </c>
      <c r="EG157">
        <v>29</v>
      </c>
      <c r="EH157">
        <v>30</v>
      </c>
      <c r="EI157">
        <v>30</v>
      </c>
      <c r="EJ157">
        <v>30</v>
      </c>
      <c r="EK157">
        <v>30</v>
      </c>
      <c r="EL157">
        <v>30</v>
      </c>
      <c r="EM157">
        <v>31</v>
      </c>
      <c r="EN157">
        <v>33</v>
      </c>
    </row>
    <row r="158" spans="1:144" ht="20" x14ac:dyDescent="0.2">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c r="ED158">
        <v>2557</v>
      </c>
      <c r="EE158">
        <v>2744</v>
      </c>
      <c r="EF158">
        <v>2920</v>
      </c>
      <c r="EG158">
        <v>3005</v>
      </c>
      <c r="EH158">
        <v>3096</v>
      </c>
      <c r="EI158">
        <v>3210</v>
      </c>
      <c r="EJ158">
        <v>3291</v>
      </c>
      <c r="EK158">
        <v>3413</v>
      </c>
      <c r="EL158">
        <v>3472</v>
      </c>
      <c r="EM158">
        <v>3575</v>
      </c>
      <c r="EN158">
        <v>3688</v>
      </c>
    </row>
    <row r="159" spans="1:144" ht="20" x14ac:dyDescent="0.2">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1</v>
      </c>
      <c r="EG159">
        <v>1</v>
      </c>
      <c r="EH159">
        <v>1</v>
      </c>
      <c r="EI159">
        <v>1</v>
      </c>
      <c r="EJ159">
        <v>4</v>
      </c>
      <c r="EK159">
        <v>4</v>
      </c>
      <c r="EL159">
        <v>4</v>
      </c>
      <c r="EM159">
        <v>4</v>
      </c>
      <c r="EN159">
        <v>6</v>
      </c>
    </row>
    <row r="160" spans="1:144" ht="20" x14ac:dyDescent="0.2">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c r="ED160">
        <v>130</v>
      </c>
      <c r="EE160">
        <v>137</v>
      </c>
      <c r="EF160">
        <v>158</v>
      </c>
      <c r="EG160">
        <v>163</v>
      </c>
      <c r="EH160">
        <v>175</v>
      </c>
      <c r="EI160">
        <v>175</v>
      </c>
      <c r="EJ160">
        <v>183</v>
      </c>
      <c r="EK160">
        <v>184</v>
      </c>
      <c r="EL160">
        <v>188</v>
      </c>
      <c r="EM160">
        <v>208</v>
      </c>
      <c r="EN160">
        <v>229</v>
      </c>
    </row>
    <row r="161" spans="1:144" ht="20" x14ac:dyDescent="0.2">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c r="ED161">
        <v>58</v>
      </c>
      <c r="EE161">
        <v>64</v>
      </c>
      <c r="EF161">
        <v>64</v>
      </c>
      <c r="EG161">
        <v>67</v>
      </c>
      <c r="EH161">
        <v>68</v>
      </c>
      <c r="EI161">
        <v>71</v>
      </c>
      <c r="EJ161">
        <v>71</v>
      </c>
      <c r="EK161">
        <v>108</v>
      </c>
      <c r="EL161">
        <v>111</v>
      </c>
      <c r="EM161">
        <v>111</v>
      </c>
      <c r="EN161">
        <v>113</v>
      </c>
    </row>
    <row r="162" spans="1:144" ht="20" x14ac:dyDescent="0.2">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c r="ED162">
        <v>25</v>
      </c>
      <c r="EE162">
        <v>26</v>
      </c>
      <c r="EF162">
        <v>28</v>
      </c>
      <c r="EG162">
        <v>28</v>
      </c>
      <c r="EH162">
        <v>31</v>
      </c>
      <c r="EI162">
        <v>32</v>
      </c>
      <c r="EJ162">
        <v>32</v>
      </c>
      <c r="EK162">
        <v>32</v>
      </c>
      <c r="EL162">
        <v>34</v>
      </c>
      <c r="EM162">
        <v>35</v>
      </c>
      <c r="EN162">
        <v>38</v>
      </c>
    </row>
    <row r="163" spans="1:144" ht="20" x14ac:dyDescent="0.2">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c r="ED163">
        <v>35</v>
      </c>
      <c r="EE163">
        <v>36</v>
      </c>
      <c r="EF163">
        <v>36</v>
      </c>
      <c r="EG163">
        <v>38</v>
      </c>
      <c r="EH163">
        <v>38</v>
      </c>
      <c r="EI163">
        <v>38</v>
      </c>
      <c r="EJ163">
        <v>38</v>
      </c>
      <c r="EK163">
        <v>38</v>
      </c>
      <c r="EL163">
        <v>38</v>
      </c>
      <c r="EM163">
        <v>38</v>
      </c>
      <c r="EN163">
        <v>38</v>
      </c>
    </row>
    <row r="164" spans="1:144" ht="20" x14ac:dyDescent="0.2">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c r="ED164">
        <v>372</v>
      </c>
      <c r="EE164">
        <v>382</v>
      </c>
      <c r="EF164">
        <v>392</v>
      </c>
      <c r="EG164">
        <v>399</v>
      </c>
      <c r="EH164">
        <v>422</v>
      </c>
      <c r="EI164">
        <v>452</v>
      </c>
      <c r="EJ164">
        <v>461</v>
      </c>
      <c r="EK164">
        <v>475</v>
      </c>
      <c r="EL164">
        <v>487</v>
      </c>
      <c r="EM164">
        <v>513</v>
      </c>
      <c r="EN164">
        <v>523</v>
      </c>
    </row>
    <row r="165" spans="1:144" ht="20" x14ac:dyDescent="0.2">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c r="ED165">
        <v>776</v>
      </c>
      <c r="EE165">
        <v>776</v>
      </c>
      <c r="EF165">
        <v>874</v>
      </c>
      <c r="EG165">
        <v>892</v>
      </c>
      <c r="EH165">
        <v>939</v>
      </c>
      <c r="EI165">
        <v>1061</v>
      </c>
      <c r="EJ165">
        <v>1169</v>
      </c>
      <c r="EK165">
        <v>1169</v>
      </c>
      <c r="EL165">
        <v>1169</v>
      </c>
      <c r="EM165">
        <v>1283</v>
      </c>
      <c r="EN165">
        <v>1283</v>
      </c>
    </row>
    <row r="166" spans="1:144" ht="20" x14ac:dyDescent="0.2">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c r="ED166">
        <v>343</v>
      </c>
      <c r="EE166">
        <v>360</v>
      </c>
      <c r="EF166">
        <v>419</v>
      </c>
      <c r="EG166">
        <v>419</v>
      </c>
      <c r="EH166">
        <v>419</v>
      </c>
      <c r="EI166">
        <v>492</v>
      </c>
      <c r="EJ166">
        <v>492</v>
      </c>
      <c r="EK166">
        <v>492</v>
      </c>
      <c r="EL166">
        <v>524</v>
      </c>
      <c r="EM166">
        <v>526</v>
      </c>
      <c r="EN166">
        <v>527</v>
      </c>
    </row>
    <row r="167" spans="1:144" ht="20" x14ac:dyDescent="0.2">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c r="ED167">
        <v>14</v>
      </c>
      <c r="EE167">
        <v>14</v>
      </c>
      <c r="EF167">
        <v>14</v>
      </c>
      <c r="EG167">
        <v>15</v>
      </c>
      <c r="EH167">
        <v>15</v>
      </c>
      <c r="EI167">
        <v>15</v>
      </c>
      <c r="EJ167">
        <v>15</v>
      </c>
      <c r="EK167">
        <v>15</v>
      </c>
      <c r="EL167">
        <v>15</v>
      </c>
      <c r="EM167">
        <v>16</v>
      </c>
      <c r="EN167">
        <v>16</v>
      </c>
    </row>
    <row r="168" spans="1:144" ht="20" x14ac:dyDescent="0.2">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c r="ED168">
        <v>1104</v>
      </c>
      <c r="EE168">
        <v>1194</v>
      </c>
      <c r="EF168">
        <v>1266</v>
      </c>
      <c r="EG168">
        <v>1298</v>
      </c>
      <c r="EH168">
        <v>1339</v>
      </c>
      <c r="EI168">
        <v>1387</v>
      </c>
      <c r="EJ168">
        <v>1387</v>
      </c>
      <c r="EK168">
        <v>1387</v>
      </c>
      <c r="EL168">
        <v>1199</v>
      </c>
      <c r="EM168">
        <v>1249</v>
      </c>
      <c r="EN168">
        <v>1249</v>
      </c>
    </row>
    <row r="169" spans="1:144" ht="20" x14ac:dyDescent="0.2">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c r="ED169">
        <v>149</v>
      </c>
      <c r="EE169">
        <v>149</v>
      </c>
      <c r="EF169">
        <v>187</v>
      </c>
      <c r="EG169">
        <v>191</v>
      </c>
      <c r="EH169">
        <v>203</v>
      </c>
      <c r="EI169">
        <v>217</v>
      </c>
      <c r="EJ169">
        <v>217</v>
      </c>
      <c r="EK169">
        <v>217</v>
      </c>
      <c r="EL169">
        <v>240</v>
      </c>
      <c r="EM169">
        <v>257</v>
      </c>
      <c r="EN169">
        <v>260</v>
      </c>
    </row>
    <row r="170" spans="1:144" ht="20" x14ac:dyDescent="0.2">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c r="ED170">
        <v>7</v>
      </c>
      <c r="EE170">
        <v>7</v>
      </c>
      <c r="EF170">
        <v>7</v>
      </c>
      <c r="EG170">
        <v>7</v>
      </c>
      <c r="EH170">
        <v>7</v>
      </c>
      <c r="EI170">
        <v>7</v>
      </c>
      <c r="EJ170">
        <v>7</v>
      </c>
      <c r="EK170">
        <v>8</v>
      </c>
      <c r="EL170">
        <v>8</v>
      </c>
      <c r="EM170">
        <v>10</v>
      </c>
      <c r="EN170">
        <v>11</v>
      </c>
    </row>
    <row r="171" spans="1:144" ht="20" x14ac:dyDescent="0.2">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c r="ED171">
        <v>25</v>
      </c>
      <c r="EE171">
        <v>26</v>
      </c>
      <c r="EF171">
        <v>27</v>
      </c>
      <c r="EG171">
        <v>27</v>
      </c>
      <c r="EH171">
        <v>27</v>
      </c>
      <c r="EI171">
        <v>27</v>
      </c>
      <c r="EJ171">
        <v>31</v>
      </c>
      <c r="EK171">
        <v>31</v>
      </c>
      <c r="EL171">
        <v>31</v>
      </c>
      <c r="EM171">
        <v>34</v>
      </c>
      <c r="EN171">
        <v>34</v>
      </c>
    </row>
    <row r="172" spans="1:144" ht="20" x14ac:dyDescent="0.2">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c r="ED172">
        <v>26</v>
      </c>
      <c r="EE172">
        <v>27</v>
      </c>
      <c r="EF172">
        <v>32</v>
      </c>
      <c r="EG172">
        <v>32</v>
      </c>
      <c r="EH172">
        <v>33</v>
      </c>
      <c r="EI172">
        <v>35</v>
      </c>
      <c r="EJ172">
        <v>35</v>
      </c>
      <c r="EK172">
        <v>35</v>
      </c>
      <c r="EL172">
        <v>37</v>
      </c>
      <c r="EM172">
        <v>37</v>
      </c>
      <c r="EN172">
        <v>39</v>
      </c>
    </row>
    <row r="173" spans="1:144" ht="20" x14ac:dyDescent="0.2">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c r="ED173">
        <v>3007</v>
      </c>
      <c r="EE173">
        <v>3112</v>
      </c>
      <c r="EF173">
        <v>3471</v>
      </c>
      <c r="EG173">
        <v>4324</v>
      </c>
      <c r="EH173">
        <v>4501</v>
      </c>
      <c r="EI173">
        <v>4721</v>
      </c>
      <c r="EJ173">
        <v>4721</v>
      </c>
      <c r="EK173">
        <v>4721</v>
      </c>
      <c r="EL173">
        <v>5067</v>
      </c>
      <c r="EM173">
        <v>5169</v>
      </c>
      <c r="EN173">
        <v>5294</v>
      </c>
    </row>
    <row r="174" spans="1:144" ht="20" x14ac:dyDescent="0.2">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c r="ED174">
        <v>916</v>
      </c>
      <c r="EE174">
        <v>921</v>
      </c>
      <c r="EF174">
        <v>921</v>
      </c>
      <c r="EG174">
        <v>924</v>
      </c>
      <c r="EH174">
        <v>927</v>
      </c>
      <c r="EI174">
        <v>940</v>
      </c>
      <c r="EJ174">
        <v>940</v>
      </c>
      <c r="EK174">
        <v>942</v>
      </c>
      <c r="EL174">
        <v>951</v>
      </c>
      <c r="EM174">
        <v>961</v>
      </c>
      <c r="EN174">
        <v>967</v>
      </c>
    </row>
    <row r="175" spans="1:144" ht="20" x14ac:dyDescent="0.2">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c r="ED175">
        <v>51</v>
      </c>
      <c r="EE175">
        <v>54</v>
      </c>
      <c r="EF175">
        <v>54</v>
      </c>
      <c r="EG175">
        <v>55</v>
      </c>
      <c r="EH175">
        <v>61</v>
      </c>
      <c r="EI175">
        <v>63</v>
      </c>
      <c r="EJ175">
        <v>63</v>
      </c>
      <c r="EK175">
        <v>64</v>
      </c>
      <c r="EL175">
        <v>65</v>
      </c>
      <c r="EM175">
        <v>68</v>
      </c>
      <c r="EN175">
        <v>70</v>
      </c>
    </row>
    <row r="176" spans="1:144" ht="20" x14ac:dyDescent="0.2">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c r="ED176">
        <v>2</v>
      </c>
      <c r="EE176">
        <v>2</v>
      </c>
      <c r="EF176">
        <v>2</v>
      </c>
      <c r="EG176">
        <v>2</v>
      </c>
      <c r="EH176">
        <v>2</v>
      </c>
      <c r="EI176">
        <v>2</v>
      </c>
      <c r="EJ176">
        <v>2</v>
      </c>
      <c r="EK176">
        <v>2</v>
      </c>
      <c r="EL176">
        <v>2</v>
      </c>
      <c r="EM176">
        <v>2</v>
      </c>
      <c r="EN176">
        <v>3</v>
      </c>
    </row>
    <row r="177" spans="1:144" ht="20" x14ac:dyDescent="0.2">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c r="ED177">
        <v>593</v>
      </c>
      <c r="EE177">
        <v>611</v>
      </c>
      <c r="EF177">
        <v>633</v>
      </c>
      <c r="EG177">
        <v>639</v>
      </c>
      <c r="EH177">
        <v>647</v>
      </c>
      <c r="EI177">
        <v>663</v>
      </c>
      <c r="EJ177">
        <v>665</v>
      </c>
      <c r="EK177">
        <v>669</v>
      </c>
      <c r="EL177">
        <v>743</v>
      </c>
      <c r="EM177">
        <v>793</v>
      </c>
      <c r="EN177">
        <v>810</v>
      </c>
    </row>
    <row r="178" spans="1:144" ht="20" x14ac:dyDescent="0.2">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c r="ED178">
        <v>446</v>
      </c>
      <c r="EE178">
        <v>470</v>
      </c>
      <c r="EF178">
        <v>486</v>
      </c>
      <c r="EG178">
        <v>512</v>
      </c>
      <c r="EH178">
        <v>536</v>
      </c>
      <c r="EI178">
        <v>562</v>
      </c>
      <c r="EJ178">
        <v>562</v>
      </c>
      <c r="EK178">
        <v>562</v>
      </c>
      <c r="EL178">
        <v>596</v>
      </c>
      <c r="EM178">
        <v>626</v>
      </c>
      <c r="EN178">
        <v>637</v>
      </c>
    </row>
    <row r="179" spans="1:144" ht="20" x14ac:dyDescent="0.2">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c r="ED179">
        <v>12</v>
      </c>
      <c r="EE179">
        <v>21</v>
      </c>
      <c r="EF179">
        <v>26</v>
      </c>
      <c r="EG179">
        <v>27</v>
      </c>
      <c r="EH179">
        <v>27</v>
      </c>
      <c r="EI179">
        <v>28</v>
      </c>
      <c r="EJ179">
        <v>29</v>
      </c>
      <c r="EK179">
        <v>29</v>
      </c>
      <c r="EL179">
        <v>30</v>
      </c>
      <c r="EM179">
        <v>30</v>
      </c>
      <c r="EN179">
        <v>32</v>
      </c>
    </row>
    <row r="180" spans="1:144" ht="20" x14ac:dyDescent="0.2">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c r="ED180">
        <v>67</v>
      </c>
      <c r="EE180">
        <v>70</v>
      </c>
      <c r="EF180">
        <v>71</v>
      </c>
      <c r="EG180">
        <v>76</v>
      </c>
      <c r="EH180">
        <v>76</v>
      </c>
      <c r="EI180">
        <v>86</v>
      </c>
      <c r="EJ180">
        <v>90</v>
      </c>
      <c r="EK180">
        <v>90</v>
      </c>
      <c r="EL180">
        <v>90</v>
      </c>
      <c r="EM180">
        <v>110</v>
      </c>
      <c r="EN180">
        <v>110</v>
      </c>
    </row>
    <row r="181" spans="1:144" ht="20" x14ac:dyDescent="0.2">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c r="ED181">
        <v>6174</v>
      </c>
      <c r="EE181">
        <v>6427</v>
      </c>
      <c r="EF181">
        <v>7032</v>
      </c>
      <c r="EG181">
        <v>7532</v>
      </c>
      <c r="EH181">
        <v>7861</v>
      </c>
      <c r="EI181">
        <v>8171</v>
      </c>
      <c r="EJ181">
        <v>8407</v>
      </c>
      <c r="EK181">
        <v>8579</v>
      </c>
      <c r="EL181">
        <v>8816</v>
      </c>
      <c r="EM181">
        <v>9105</v>
      </c>
      <c r="EN181">
        <v>9607</v>
      </c>
    </row>
    <row r="182" spans="1:144" ht="20" x14ac:dyDescent="0.2">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c r="ED182">
        <v>63</v>
      </c>
      <c r="EE182">
        <v>62</v>
      </c>
      <c r="EF182">
        <v>62</v>
      </c>
      <c r="EG182">
        <v>62</v>
      </c>
      <c r="EH182">
        <v>62</v>
      </c>
      <c r="EI182">
        <v>62</v>
      </c>
      <c r="EJ182">
        <v>62</v>
      </c>
      <c r="EK182">
        <v>62</v>
      </c>
      <c r="EL182">
        <v>62</v>
      </c>
      <c r="EM182">
        <v>63</v>
      </c>
      <c r="EN182">
        <v>63</v>
      </c>
    </row>
    <row r="183" spans="1:144" ht="20" x14ac:dyDescent="0.2">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c r="ED183">
        <v>4</v>
      </c>
      <c r="EE183">
        <v>4</v>
      </c>
      <c r="EF183">
        <v>4</v>
      </c>
      <c r="EG183">
        <v>6</v>
      </c>
      <c r="EH183">
        <v>6</v>
      </c>
      <c r="EI183">
        <v>7</v>
      </c>
      <c r="EJ183">
        <v>7</v>
      </c>
      <c r="EK183">
        <v>9</v>
      </c>
      <c r="EL183">
        <v>12</v>
      </c>
      <c r="EM183">
        <v>12</v>
      </c>
      <c r="EN183">
        <v>12</v>
      </c>
    </row>
    <row r="184" spans="1:144" ht="20" x14ac:dyDescent="0.2">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c r="ED184">
        <v>498</v>
      </c>
      <c r="EE184">
        <v>498</v>
      </c>
      <c r="EF184">
        <v>498</v>
      </c>
      <c r="EG184">
        <v>498</v>
      </c>
      <c r="EH184">
        <v>720</v>
      </c>
      <c r="EI184">
        <v>720</v>
      </c>
      <c r="EJ184">
        <v>720</v>
      </c>
      <c r="EK184">
        <v>720</v>
      </c>
      <c r="EL184">
        <v>766</v>
      </c>
      <c r="EM184">
        <v>784</v>
      </c>
      <c r="EN184">
        <v>813</v>
      </c>
    </row>
    <row r="185" spans="1:144" ht="20" x14ac:dyDescent="0.2">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c r="ED185">
        <v>61</v>
      </c>
      <c r="EE185">
        <v>76</v>
      </c>
      <c r="EF185">
        <v>79</v>
      </c>
      <c r="EG185">
        <v>81</v>
      </c>
      <c r="EH185">
        <v>83</v>
      </c>
      <c r="EI185">
        <v>84</v>
      </c>
      <c r="EJ185">
        <v>84</v>
      </c>
      <c r="EK185">
        <v>84</v>
      </c>
      <c r="EL185">
        <v>95</v>
      </c>
      <c r="EM185">
        <v>108</v>
      </c>
      <c r="EN185">
        <v>119</v>
      </c>
    </row>
    <row r="186" spans="1:144" ht="20" x14ac:dyDescent="0.2">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c r="ED186">
        <v>231</v>
      </c>
      <c r="EE186">
        <v>234</v>
      </c>
      <c r="EF186">
        <v>234</v>
      </c>
      <c r="EG186">
        <v>236</v>
      </c>
      <c r="EH186">
        <v>238</v>
      </c>
      <c r="EI186">
        <v>238</v>
      </c>
      <c r="EJ186">
        <v>241</v>
      </c>
      <c r="EK186">
        <v>248</v>
      </c>
      <c r="EL186">
        <v>250</v>
      </c>
      <c r="EM186">
        <v>252</v>
      </c>
      <c r="EN186">
        <v>253</v>
      </c>
    </row>
    <row r="187" spans="1:144" ht="20" x14ac:dyDescent="0.2">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c r="ED187">
        <v>556</v>
      </c>
      <c r="EE187">
        <v>615</v>
      </c>
      <c r="EF187">
        <v>665</v>
      </c>
      <c r="EG187">
        <v>667</v>
      </c>
      <c r="EH187">
        <v>679</v>
      </c>
      <c r="EI187">
        <v>697</v>
      </c>
      <c r="EJ187">
        <v>697</v>
      </c>
      <c r="EK187">
        <v>697</v>
      </c>
      <c r="EL187">
        <v>743</v>
      </c>
      <c r="EM187">
        <v>754</v>
      </c>
      <c r="EN187">
        <v>896</v>
      </c>
    </row>
    <row r="188" spans="1:144" ht="20" x14ac:dyDescent="0.2">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c r="ED188">
        <v>236</v>
      </c>
      <c r="EE188">
        <v>236</v>
      </c>
      <c r="EF188">
        <v>236</v>
      </c>
      <c r="EG188">
        <v>242</v>
      </c>
      <c r="EH188">
        <v>252</v>
      </c>
      <c r="EI188">
        <v>257</v>
      </c>
      <c r="EJ188">
        <v>257</v>
      </c>
      <c r="EK188">
        <v>261</v>
      </c>
      <c r="EL188">
        <v>269</v>
      </c>
      <c r="EM188">
        <v>277</v>
      </c>
      <c r="EN188">
        <v>284</v>
      </c>
    </row>
    <row r="189" spans="1:144" ht="20" x14ac:dyDescent="0.2">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c r="ED189">
        <v>139</v>
      </c>
      <c r="EE189">
        <v>148</v>
      </c>
      <c r="EF189">
        <v>151</v>
      </c>
      <c r="EG189">
        <v>153</v>
      </c>
      <c r="EH189">
        <v>164</v>
      </c>
      <c r="EI189">
        <v>166</v>
      </c>
      <c r="EJ189">
        <v>166</v>
      </c>
      <c r="EK189">
        <v>166</v>
      </c>
      <c r="EL189">
        <v>178</v>
      </c>
      <c r="EM189">
        <v>185</v>
      </c>
      <c r="EN189">
        <v>188</v>
      </c>
    </row>
    <row r="190" spans="1:144" ht="20" x14ac:dyDescent="0.2">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c r="ED190">
        <v>321</v>
      </c>
      <c r="EE190">
        <v>380</v>
      </c>
      <c r="EF190">
        <v>380</v>
      </c>
      <c r="EG190">
        <v>401</v>
      </c>
      <c r="EH190">
        <v>414</v>
      </c>
      <c r="EI190">
        <v>414</v>
      </c>
      <c r="EJ190">
        <v>414</v>
      </c>
      <c r="EK190">
        <v>414</v>
      </c>
      <c r="EL190">
        <v>414</v>
      </c>
      <c r="EM190">
        <v>533</v>
      </c>
      <c r="EN190">
        <v>533</v>
      </c>
    </row>
    <row r="191" spans="1:144" ht="20" x14ac:dyDescent="0.2">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c r="ED191">
        <v>3048</v>
      </c>
      <c r="EE191">
        <v>3056</v>
      </c>
      <c r="EF191">
        <v>3081</v>
      </c>
      <c r="EG191">
        <v>3100</v>
      </c>
      <c r="EH191">
        <v>3119</v>
      </c>
      <c r="EI191">
        <v>3159</v>
      </c>
      <c r="EJ191">
        <v>3159</v>
      </c>
      <c r="EK191">
        <v>3159</v>
      </c>
      <c r="EL191">
        <v>3212</v>
      </c>
      <c r="EM191">
        <v>3263</v>
      </c>
      <c r="EN191">
        <v>3294</v>
      </c>
    </row>
    <row r="192" spans="1:144" ht="20" x14ac:dyDescent="0.2">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c r="ED192">
        <v>26</v>
      </c>
      <c r="EE192">
        <v>27</v>
      </c>
      <c r="EF192">
        <v>28</v>
      </c>
      <c r="EG192">
        <v>28</v>
      </c>
      <c r="EH192">
        <v>28</v>
      </c>
      <c r="EI192">
        <v>28</v>
      </c>
      <c r="EJ192">
        <v>28</v>
      </c>
      <c r="EK192">
        <v>28</v>
      </c>
      <c r="EL192">
        <v>28</v>
      </c>
      <c r="EM192">
        <v>28</v>
      </c>
      <c r="EN192">
        <v>32</v>
      </c>
    </row>
    <row r="193" spans="1:144" ht="20" x14ac:dyDescent="0.2">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c r="ED193">
        <v>16</v>
      </c>
      <c r="EE193">
        <v>19</v>
      </c>
      <c r="EF193">
        <v>21</v>
      </c>
      <c r="EG193">
        <v>21</v>
      </c>
      <c r="EH193">
        <v>23</v>
      </c>
      <c r="EI193">
        <v>25</v>
      </c>
      <c r="EJ193">
        <v>25</v>
      </c>
      <c r="EK193">
        <v>25</v>
      </c>
      <c r="EL193">
        <v>28</v>
      </c>
      <c r="EM193">
        <v>29</v>
      </c>
      <c r="EN193">
        <v>32</v>
      </c>
    </row>
    <row r="194" spans="1:144" ht="20" x14ac:dyDescent="0.2">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c r="ED194">
        <v>1045</v>
      </c>
      <c r="EE194">
        <v>1105</v>
      </c>
      <c r="EF194">
        <v>1133</v>
      </c>
      <c r="EG194">
        <v>1166</v>
      </c>
      <c r="EH194">
        <v>1208</v>
      </c>
      <c r="EI194">
        <v>1260</v>
      </c>
      <c r="EJ194">
        <v>1260</v>
      </c>
      <c r="EK194">
        <v>1260</v>
      </c>
      <c r="EL194">
        <v>1307</v>
      </c>
      <c r="EM194">
        <v>1355</v>
      </c>
      <c r="EN194">
        <v>1394</v>
      </c>
    </row>
    <row r="195" spans="1:144" ht="20" x14ac:dyDescent="0.2">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c r="ED195">
        <v>37</v>
      </c>
      <c r="EE195">
        <v>39</v>
      </c>
      <c r="EF195">
        <v>39</v>
      </c>
      <c r="EG195">
        <v>42</v>
      </c>
      <c r="EH195">
        <v>46</v>
      </c>
      <c r="EI195">
        <v>47</v>
      </c>
      <c r="EJ195">
        <v>47</v>
      </c>
      <c r="EK195">
        <v>49</v>
      </c>
      <c r="EL195">
        <v>51</v>
      </c>
      <c r="EM195">
        <v>51</v>
      </c>
      <c r="EN195">
        <v>53</v>
      </c>
    </row>
    <row r="196" spans="1:144" ht="20" x14ac:dyDescent="0.2">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c r="ED196">
        <v>6</v>
      </c>
      <c r="EE196">
        <v>6</v>
      </c>
      <c r="EF196">
        <v>6</v>
      </c>
      <c r="EG196">
        <v>6</v>
      </c>
      <c r="EH196">
        <v>8</v>
      </c>
      <c r="EI196">
        <v>8</v>
      </c>
      <c r="EJ196">
        <v>8</v>
      </c>
      <c r="EK196">
        <v>8</v>
      </c>
      <c r="EL196">
        <v>10</v>
      </c>
      <c r="EM196">
        <v>13</v>
      </c>
      <c r="EN196">
        <v>63</v>
      </c>
    </row>
    <row r="197" spans="1:144" ht="20" x14ac:dyDescent="0.2">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c r="ED197">
        <v>123</v>
      </c>
      <c r="EE197">
        <v>123</v>
      </c>
      <c r="EF197">
        <v>123</v>
      </c>
      <c r="EG197">
        <v>129</v>
      </c>
      <c r="EH197">
        <v>129</v>
      </c>
      <c r="EI197">
        <v>129</v>
      </c>
      <c r="EJ197">
        <v>129</v>
      </c>
      <c r="EK197">
        <v>130</v>
      </c>
      <c r="EL197">
        <v>130</v>
      </c>
      <c r="EM197">
        <v>129</v>
      </c>
      <c r="EN197">
        <v>129</v>
      </c>
    </row>
    <row r="198" spans="1:144" ht="20" x14ac:dyDescent="0.2">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c r="ED198">
        <v>78</v>
      </c>
      <c r="EE198">
        <v>83</v>
      </c>
      <c r="EF198">
        <v>82</v>
      </c>
      <c r="EG198">
        <v>84</v>
      </c>
      <c r="EH198">
        <v>88</v>
      </c>
      <c r="EI198">
        <v>89</v>
      </c>
      <c r="EJ198">
        <v>89</v>
      </c>
      <c r="EK198">
        <v>90</v>
      </c>
      <c r="EL198">
        <v>92</v>
      </c>
      <c r="EM198">
        <v>99</v>
      </c>
      <c r="EN198">
        <v>103</v>
      </c>
    </row>
    <row r="199" spans="1:144" ht="20" x14ac:dyDescent="0.2">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c r="ED199">
        <v>51</v>
      </c>
      <c r="EE199">
        <v>51</v>
      </c>
      <c r="EF199">
        <v>56</v>
      </c>
      <c r="EG199">
        <v>67</v>
      </c>
      <c r="EH199">
        <v>68</v>
      </c>
      <c r="EI199">
        <v>76</v>
      </c>
      <c r="EJ199">
        <v>79</v>
      </c>
      <c r="EK199">
        <v>89</v>
      </c>
      <c r="EL199">
        <v>106</v>
      </c>
      <c r="EM199">
        <v>118</v>
      </c>
      <c r="EN199">
        <v>123</v>
      </c>
    </row>
    <row r="200" spans="1:144" ht="20" x14ac:dyDescent="0.2">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c r="ED200">
        <v>6</v>
      </c>
      <c r="EE200">
        <v>6</v>
      </c>
      <c r="EF200">
        <v>6</v>
      </c>
      <c r="EG200">
        <v>6</v>
      </c>
      <c r="EH200">
        <v>6</v>
      </c>
      <c r="EI200">
        <v>6</v>
      </c>
      <c r="EJ200">
        <v>6</v>
      </c>
      <c r="EK200">
        <v>6</v>
      </c>
      <c r="EL200">
        <v>6</v>
      </c>
      <c r="EM200">
        <v>6</v>
      </c>
      <c r="EN200">
        <v>6</v>
      </c>
    </row>
    <row r="201" spans="1:144" ht="20" x14ac:dyDescent="0.2">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c r="ED201">
        <v>115</v>
      </c>
      <c r="EE201">
        <v>115</v>
      </c>
      <c r="EF201">
        <v>124</v>
      </c>
      <c r="EG201">
        <v>125</v>
      </c>
      <c r="EH201">
        <v>143</v>
      </c>
      <c r="EI201">
        <v>143</v>
      </c>
      <c r="EJ201">
        <v>155</v>
      </c>
      <c r="EK201">
        <v>155</v>
      </c>
      <c r="EL201">
        <v>164</v>
      </c>
      <c r="EM201">
        <v>178</v>
      </c>
      <c r="EN201">
        <v>186</v>
      </c>
    </row>
    <row r="202" spans="1:144" ht="20" x14ac:dyDescent="0.2">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c r="ED202">
        <v>433</v>
      </c>
      <c r="EE202">
        <v>491</v>
      </c>
      <c r="EF202">
        <v>505</v>
      </c>
      <c r="EG202">
        <v>505</v>
      </c>
      <c r="EH202">
        <v>531</v>
      </c>
      <c r="EI202">
        <v>537</v>
      </c>
      <c r="EJ202">
        <v>537</v>
      </c>
      <c r="EK202">
        <v>537</v>
      </c>
      <c r="EL202">
        <v>565</v>
      </c>
      <c r="EM202">
        <v>610</v>
      </c>
      <c r="EN202">
        <v>622</v>
      </c>
    </row>
    <row r="203" spans="1:144" ht="20" x14ac:dyDescent="0.2">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c r="ED203">
        <v>24</v>
      </c>
      <c r="EE203">
        <v>25</v>
      </c>
      <c r="EF203">
        <v>28</v>
      </c>
      <c r="EG203">
        <v>31</v>
      </c>
      <c r="EH203">
        <v>33</v>
      </c>
      <c r="EI203">
        <v>35</v>
      </c>
      <c r="EJ203">
        <v>35</v>
      </c>
      <c r="EK203">
        <v>35</v>
      </c>
      <c r="EL203">
        <v>44</v>
      </c>
      <c r="EM203">
        <v>47</v>
      </c>
      <c r="EN203">
        <v>53</v>
      </c>
    </row>
    <row r="204" spans="1:144" ht="20" x14ac:dyDescent="0.2">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c r="ED204">
        <v>263</v>
      </c>
      <c r="EE204">
        <v>264</v>
      </c>
      <c r="EF204">
        <v>263</v>
      </c>
      <c r="EG204">
        <v>250</v>
      </c>
      <c r="EH204">
        <v>269</v>
      </c>
      <c r="EI204">
        <v>270</v>
      </c>
      <c r="EJ204">
        <v>271</v>
      </c>
      <c r="EK204">
        <v>260</v>
      </c>
      <c r="EL204">
        <v>265</v>
      </c>
      <c r="EM204">
        <v>280</v>
      </c>
      <c r="EN204">
        <v>292</v>
      </c>
    </row>
    <row r="205" spans="1:144" ht="20" x14ac:dyDescent="0.2">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c r="ED205">
        <v>33</v>
      </c>
      <c r="EE205">
        <v>34</v>
      </c>
      <c r="EF205">
        <v>34</v>
      </c>
      <c r="EG205">
        <v>34</v>
      </c>
      <c r="EH205">
        <v>35</v>
      </c>
      <c r="EI205">
        <v>35</v>
      </c>
      <c r="EJ205">
        <v>35</v>
      </c>
      <c r="EK205">
        <v>36</v>
      </c>
      <c r="EL205">
        <v>39</v>
      </c>
      <c r="EM205">
        <v>39</v>
      </c>
      <c r="EN205">
        <v>39</v>
      </c>
    </row>
    <row r="206" spans="1:144" ht="20" x14ac:dyDescent="0.2">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c r="ED206">
        <v>126</v>
      </c>
      <c r="EE206">
        <v>130</v>
      </c>
      <c r="EF206">
        <v>130</v>
      </c>
      <c r="EG206">
        <v>135</v>
      </c>
      <c r="EH206">
        <v>139</v>
      </c>
      <c r="EI206">
        <v>139</v>
      </c>
      <c r="EJ206">
        <v>139</v>
      </c>
      <c r="EK206">
        <v>139</v>
      </c>
      <c r="EL206">
        <v>139</v>
      </c>
      <c r="EM206">
        <v>142</v>
      </c>
      <c r="EN206">
        <v>142</v>
      </c>
    </row>
    <row r="207" spans="1:144" ht="20" x14ac:dyDescent="0.2">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c r="ED207">
        <v>100</v>
      </c>
      <c r="EE207">
        <v>104</v>
      </c>
      <c r="EF207">
        <v>109</v>
      </c>
      <c r="EG207">
        <v>121</v>
      </c>
      <c r="EH207">
        <v>124</v>
      </c>
      <c r="EI207">
        <v>128</v>
      </c>
      <c r="EJ207">
        <v>130</v>
      </c>
      <c r="EK207">
        <v>125</v>
      </c>
      <c r="EL207">
        <v>124</v>
      </c>
      <c r="EM207">
        <v>127</v>
      </c>
      <c r="EN207">
        <v>130</v>
      </c>
    </row>
    <row r="208" spans="1:144" ht="20" x14ac:dyDescent="0.2">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c r="ED208">
        <v>310</v>
      </c>
      <c r="EE208">
        <v>339</v>
      </c>
      <c r="EF208">
        <v>352</v>
      </c>
      <c r="EG208">
        <v>364</v>
      </c>
      <c r="EH208">
        <v>364</v>
      </c>
      <c r="EI208">
        <v>402</v>
      </c>
      <c r="EJ208">
        <v>402</v>
      </c>
      <c r="EK208">
        <v>402</v>
      </c>
      <c r="EL208">
        <v>440</v>
      </c>
      <c r="EM208">
        <v>492</v>
      </c>
      <c r="EN208">
        <v>557</v>
      </c>
    </row>
    <row r="209" spans="1:144" ht="20" x14ac:dyDescent="0.2">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c r="ED209">
        <v>10</v>
      </c>
      <c r="EE209">
        <v>10</v>
      </c>
      <c r="EF209">
        <v>9</v>
      </c>
      <c r="EG209">
        <v>10</v>
      </c>
      <c r="EH209">
        <v>10</v>
      </c>
      <c r="EI209">
        <v>10</v>
      </c>
      <c r="EJ209">
        <v>11</v>
      </c>
      <c r="EK209">
        <v>11</v>
      </c>
      <c r="EL209">
        <v>12</v>
      </c>
      <c r="EM209">
        <v>13</v>
      </c>
      <c r="EN209">
        <v>15</v>
      </c>
    </row>
    <row r="210" spans="1:144" ht="20" x14ac:dyDescent="0.2">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c r="ED210">
        <v>24</v>
      </c>
      <c r="EE210">
        <v>25</v>
      </c>
      <c r="EF210">
        <v>25</v>
      </c>
      <c r="EG210">
        <v>26</v>
      </c>
      <c r="EH210">
        <v>28</v>
      </c>
      <c r="EI210">
        <v>30</v>
      </c>
      <c r="EJ210">
        <v>30</v>
      </c>
      <c r="EK210">
        <v>30</v>
      </c>
      <c r="EL210">
        <v>31</v>
      </c>
      <c r="EM210">
        <v>33</v>
      </c>
      <c r="EN210">
        <v>33</v>
      </c>
    </row>
    <row r="211" spans="1:144" ht="20" x14ac:dyDescent="0.2">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c r="ED211">
        <v>321</v>
      </c>
      <c r="EE211">
        <v>350</v>
      </c>
      <c r="EF211">
        <v>350</v>
      </c>
      <c r="EG211">
        <v>356</v>
      </c>
      <c r="EH211">
        <v>362</v>
      </c>
      <c r="EI211">
        <v>367</v>
      </c>
      <c r="EJ211">
        <v>367</v>
      </c>
      <c r="EK211">
        <v>367</v>
      </c>
      <c r="EL211">
        <v>371</v>
      </c>
      <c r="EM211">
        <v>376</v>
      </c>
      <c r="EN211">
        <v>376</v>
      </c>
    </row>
    <row r="212" spans="1:144" ht="20" x14ac:dyDescent="0.2">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c r="ED212">
        <v>8</v>
      </c>
      <c r="EE212">
        <v>9</v>
      </c>
      <c r="EF212">
        <v>9</v>
      </c>
      <c r="EG212">
        <v>10</v>
      </c>
      <c r="EH212">
        <v>11</v>
      </c>
      <c r="EI212">
        <v>13</v>
      </c>
      <c r="EJ212">
        <v>13</v>
      </c>
      <c r="EK212">
        <v>13</v>
      </c>
      <c r="EL212">
        <v>18</v>
      </c>
      <c r="EM212">
        <v>17</v>
      </c>
      <c r="EN212">
        <v>15</v>
      </c>
    </row>
    <row r="213" spans="1:144" ht="20" x14ac:dyDescent="0.2">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c r="ED213">
        <v>303</v>
      </c>
      <c r="EE213">
        <v>303</v>
      </c>
      <c r="EF213">
        <v>312</v>
      </c>
      <c r="EG213">
        <v>317</v>
      </c>
      <c r="EH213">
        <v>319</v>
      </c>
      <c r="EI213">
        <v>321</v>
      </c>
      <c r="EJ213">
        <v>321</v>
      </c>
      <c r="EK213">
        <v>322</v>
      </c>
      <c r="EL213">
        <v>327</v>
      </c>
      <c r="EM213">
        <v>332</v>
      </c>
      <c r="EN213">
        <v>335</v>
      </c>
    </row>
    <row r="214" spans="1:144" ht="20" x14ac:dyDescent="0.2">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c r="ED214">
        <v>32</v>
      </c>
      <c r="EE214">
        <v>33</v>
      </c>
      <c r="EF214">
        <v>33</v>
      </c>
      <c r="EG214">
        <v>33</v>
      </c>
      <c r="EH214">
        <v>33</v>
      </c>
      <c r="EI214">
        <v>34</v>
      </c>
      <c r="EJ214">
        <v>34</v>
      </c>
      <c r="EK214">
        <v>34</v>
      </c>
      <c r="EL214">
        <v>34</v>
      </c>
      <c r="EM214">
        <v>35</v>
      </c>
      <c r="EN214">
        <v>35</v>
      </c>
    </row>
    <row r="215" spans="1:144" ht="20" x14ac:dyDescent="0.2">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c r="ED215">
        <v>1299</v>
      </c>
      <c r="EE215">
        <v>1441</v>
      </c>
      <c r="EF215">
        <v>1499</v>
      </c>
      <c r="EG215">
        <v>1568</v>
      </c>
      <c r="EH215">
        <v>1717</v>
      </c>
      <c r="EI215">
        <v>1762</v>
      </c>
      <c r="EJ215">
        <v>1762</v>
      </c>
      <c r="EK215">
        <v>1762</v>
      </c>
      <c r="EL215">
        <v>1907</v>
      </c>
      <c r="EM215">
        <v>1960</v>
      </c>
      <c r="EN215">
        <v>2006</v>
      </c>
    </row>
    <row r="216" spans="1:144" ht="20" x14ac:dyDescent="0.2">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c r="ED216">
        <v>25</v>
      </c>
      <c r="EE216">
        <v>30</v>
      </c>
      <c r="EF216">
        <v>30</v>
      </c>
      <c r="EG216">
        <v>33</v>
      </c>
      <c r="EH216">
        <v>35</v>
      </c>
      <c r="EI216">
        <v>35</v>
      </c>
      <c r="EJ216">
        <v>35</v>
      </c>
      <c r="EK216">
        <v>35</v>
      </c>
      <c r="EL216">
        <v>39</v>
      </c>
      <c r="EM216">
        <v>39</v>
      </c>
      <c r="EN216">
        <v>39</v>
      </c>
    </row>
    <row r="217" spans="1:144" ht="20" x14ac:dyDescent="0.2">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c r="ED217">
        <v>975</v>
      </c>
      <c r="EE217">
        <v>1017</v>
      </c>
      <c r="EF217">
        <v>1061</v>
      </c>
      <c r="EG217">
        <v>1172</v>
      </c>
      <c r="EH217">
        <v>1219</v>
      </c>
      <c r="EI217">
        <v>1247</v>
      </c>
      <c r="EJ217">
        <v>1266</v>
      </c>
      <c r="EK217">
        <v>1287</v>
      </c>
      <c r="EL217">
        <v>1432</v>
      </c>
      <c r="EM217">
        <v>1475</v>
      </c>
      <c r="EN217">
        <v>1519</v>
      </c>
    </row>
    <row r="218" spans="1:144" ht="20" x14ac:dyDescent="0.2">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c r="ED218">
        <v>15</v>
      </c>
      <c r="EE218">
        <v>16</v>
      </c>
      <c r="EF218">
        <v>17</v>
      </c>
      <c r="EG218">
        <v>18</v>
      </c>
      <c r="EH218">
        <v>18</v>
      </c>
      <c r="EI218">
        <v>16</v>
      </c>
      <c r="EJ218">
        <v>16</v>
      </c>
      <c r="EK218">
        <v>16</v>
      </c>
      <c r="EL218">
        <v>18</v>
      </c>
      <c r="EM218">
        <v>18</v>
      </c>
      <c r="EN218">
        <v>18</v>
      </c>
    </row>
    <row r="219" spans="1:144" ht="20" x14ac:dyDescent="0.2">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c r="ED219">
        <v>0</v>
      </c>
      <c r="EE219">
        <v>0</v>
      </c>
      <c r="EF219">
        <v>0</v>
      </c>
      <c r="EG219">
        <v>0</v>
      </c>
      <c r="EH219">
        <v>0</v>
      </c>
      <c r="EI219">
        <v>0</v>
      </c>
      <c r="EJ219">
        <v>0</v>
      </c>
      <c r="EK219">
        <v>0</v>
      </c>
      <c r="EL219">
        <v>0</v>
      </c>
      <c r="EM219">
        <v>0</v>
      </c>
      <c r="EN219">
        <v>0</v>
      </c>
    </row>
    <row r="220" spans="1:144" ht="20" x14ac:dyDescent="0.2">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4</v>
      </c>
      <c r="EJ220">
        <v>4</v>
      </c>
      <c r="EK220">
        <v>4</v>
      </c>
      <c r="EL220">
        <v>4</v>
      </c>
      <c r="EM220">
        <v>4</v>
      </c>
      <c r="EN220">
        <v>4</v>
      </c>
    </row>
    <row r="221" spans="1:144" ht="20" x14ac:dyDescent="0.2">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c r="ED221">
        <v>21</v>
      </c>
      <c r="EE221">
        <v>25</v>
      </c>
      <c r="EF221">
        <v>26</v>
      </c>
      <c r="EG221">
        <v>26</v>
      </c>
      <c r="EH221">
        <v>36</v>
      </c>
      <c r="EI221">
        <v>39</v>
      </c>
      <c r="EJ221">
        <v>39</v>
      </c>
      <c r="EK221">
        <v>39</v>
      </c>
      <c r="EL221">
        <v>46</v>
      </c>
      <c r="EM221">
        <v>47</v>
      </c>
      <c r="EN221">
        <v>48</v>
      </c>
    </row>
    <row r="222" spans="1:144" ht="20" x14ac:dyDescent="0.2">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c r="ED222">
        <v>53</v>
      </c>
      <c r="EE222">
        <v>58</v>
      </c>
      <c r="EF222">
        <v>60</v>
      </c>
      <c r="EG222">
        <v>62</v>
      </c>
      <c r="EH222">
        <v>63</v>
      </c>
      <c r="EI222">
        <v>64</v>
      </c>
      <c r="EJ222">
        <v>64</v>
      </c>
      <c r="EK222">
        <v>65</v>
      </c>
      <c r="EL222">
        <v>67</v>
      </c>
      <c r="EM222">
        <v>69</v>
      </c>
      <c r="EN222">
        <v>69</v>
      </c>
    </row>
    <row r="223" spans="1:144" ht="20" x14ac:dyDescent="0.2">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c r="ED223">
        <v>18161</v>
      </c>
      <c r="EE223">
        <v>18483</v>
      </c>
      <c r="EF223">
        <v>19014</v>
      </c>
      <c r="EG223">
        <v>19871</v>
      </c>
      <c r="EH223">
        <v>20433</v>
      </c>
      <c r="EI223">
        <v>20907</v>
      </c>
      <c r="EJ223">
        <v>21195</v>
      </c>
      <c r="EK223">
        <v>21617</v>
      </c>
      <c r="EL223">
        <v>22002</v>
      </c>
      <c r="EM223">
        <v>22665</v>
      </c>
      <c r="EN223">
        <v>23536</v>
      </c>
    </row>
    <row r="224" spans="1:144" ht="20" x14ac:dyDescent="0.2">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c r="ED224">
        <v>750</v>
      </c>
      <c r="EE224">
        <v>766</v>
      </c>
      <c r="EF224">
        <v>794</v>
      </c>
      <c r="EG224">
        <v>815</v>
      </c>
      <c r="EH224">
        <v>835</v>
      </c>
      <c r="EI224">
        <v>879</v>
      </c>
      <c r="EJ224">
        <v>891</v>
      </c>
      <c r="EK224">
        <v>904</v>
      </c>
      <c r="EL224">
        <v>921</v>
      </c>
      <c r="EM224">
        <v>947</v>
      </c>
      <c r="EN224">
        <v>960</v>
      </c>
    </row>
    <row r="225" spans="1:144" ht="20" x14ac:dyDescent="0.2">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c r="ED225">
        <v>2</v>
      </c>
      <c r="EE225">
        <v>2</v>
      </c>
      <c r="EF225">
        <v>2</v>
      </c>
      <c r="EG225">
        <v>2</v>
      </c>
      <c r="EH225">
        <v>2</v>
      </c>
      <c r="EI225">
        <v>2</v>
      </c>
      <c r="EJ225">
        <v>2</v>
      </c>
      <c r="EK225">
        <v>2</v>
      </c>
      <c r="EL225">
        <v>2</v>
      </c>
      <c r="EM225">
        <v>2</v>
      </c>
      <c r="EN225">
        <v>2</v>
      </c>
    </row>
    <row r="226" spans="1:144" ht="20" x14ac:dyDescent="0.2">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c r="ED226">
        <v>48</v>
      </c>
      <c r="EE226">
        <v>56</v>
      </c>
      <c r="EF226">
        <v>59</v>
      </c>
      <c r="EG226">
        <v>60</v>
      </c>
      <c r="EH226">
        <v>60</v>
      </c>
      <c r="EI226">
        <v>64</v>
      </c>
      <c r="EJ226">
        <v>64</v>
      </c>
      <c r="EK226">
        <v>64</v>
      </c>
      <c r="EL226">
        <v>63</v>
      </c>
      <c r="EM226">
        <v>67</v>
      </c>
      <c r="EN226">
        <v>71</v>
      </c>
    </row>
    <row r="227" spans="1:144" ht="20" x14ac:dyDescent="0.2">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c r="ED227">
        <v>1</v>
      </c>
      <c r="EE227">
        <v>2</v>
      </c>
      <c r="EF227">
        <v>2</v>
      </c>
      <c r="EG227">
        <v>2</v>
      </c>
      <c r="EH227">
        <v>2</v>
      </c>
      <c r="EI227">
        <v>2</v>
      </c>
      <c r="EJ227">
        <v>2</v>
      </c>
      <c r="EK227">
        <v>2</v>
      </c>
      <c r="EL227">
        <v>2</v>
      </c>
      <c r="EM227">
        <v>2</v>
      </c>
      <c r="EN227">
        <v>2</v>
      </c>
    </row>
    <row r="228" spans="1:144" ht="20" x14ac:dyDescent="0.2">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c r="ED228">
        <v>887</v>
      </c>
      <c r="EE228">
        <v>916</v>
      </c>
      <c r="EF228">
        <v>919</v>
      </c>
      <c r="EG228">
        <v>934</v>
      </c>
      <c r="EH228">
        <v>969</v>
      </c>
      <c r="EI228">
        <v>971</v>
      </c>
      <c r="EJ228">
        <v>977</v>
      </c>
      <c r="EK228">
        <v>984</v>
      </c>
      <c r="EL228">
        <v>995</v>
      </c>
      <c r="EM228">
        <v>1025</v>
      </c>
      <c r="EN228">
        <v>1029</v>
      </c>
    </row>
    <row r="229" spans="1:144" ht="20" x14ac:dyDescent="0.2">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c r="ED229">
        <v>754</v>
      </c>
      <c r="EE229">
        <v>1065</v>
      </c>
      <c r="EF229">
        <v>1160</v>
      </c>
      <c r="EG229">
        <v>1219</v>
      </c>
      <c r="EH229">
        <v>1343</v>
      </c>
      <c r="EI229">
        <v>1135</v>
      </c>
      <c r="EJ229">
        <v>1165</v>
      </c>
      <c r="EK229">
        <v>1202</v>
      </c>
      <c r="EL229">
        <v>1226</v>
      </c>
      <c r="EM229">
        <v>1271</v>
      </c>
      <c r="EN229">
        <v>1317</v>
      </c>
    </row>
    <row r="230" spans="1:144" ht="20" x14ac:dyDescent="0.2">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c r="ED230">
        <v>14788</v>
      </c>
      <c r="EE230">
        <v>15445</v>
      </c>
      <c r="EF230">
        <v>15998</v>
      </c>
      <c r="EG230">
        <v>16570</v>
      </c>
      <c r="EH230">
        <v>16983</v>
      </c>
      <c r="EI230">
        <v>17215</v>
      </c>
      <c r="EJ230">
        <v>17454</v>
      </c>
      <c r="EK230">
        <v>17646</v>
      </c>
      <c r="EL230">
        <v>17791</v>
      </c>
      <c r="EM230">
        <v>18394</v>
      </c>
      <c r="EN230">
        <v>18696</v>
      </c>
    </row>
    <row r="231" spans="1:144" ht="20" x14ac:dyDescent="0.2">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c r="ED231">
        <v>81</v>
      </c>
      <c r="EE231">
        <v>83</v>
      </c>
      <c r="EF231">
        <v>84</v>
      </c>
      <c r="EG231">
        <v>89</v>
      </c>
      <c r="EH231">
        <v>95</v>
      </c>
      <c r="EI231">
        <v>97</v>
      </c>
      <c r="EJ231">
        <v>97</v>
      </c>
      <c r="EK231">
        <v>102</v>
      </c>
      <c r="EL231">
        <v>104</v>
      </c>
      <c r="EM231">
        <v>107</v>
      </c>
      <c r="EN231">
        <v>115</v>
      </c>
    </row>
    <row r="232" spans="1:144" ht="20" x14ac:dyDescent="0.2">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c r="ED232">
        <v>37</v>
      </c>
      <c r="EE232">
        <v>45</v>
      </c>
      <c r="EF232">
        <v>45</v>
      </c>
      <c r="EG232">
        <v>45</v>
      </c>
      <c r="EH232">
        <v>47</v>
      </c>
      <c r="EI232">
        <v>48</v>
      </c>
      <c r="EJ232">
        <v>49</v>
      </c>
      <c r="EK232">
        <v>49</v>
      </c>
      <c r="EL232">
        <v>49</v>
      </c>
      <c r="EM232">
        <v>50</v>
      </c>
      <c r="EN232">
        <v>51</v>
      </c>
    </row>
    <row r="233" spans="1:144" ht="20" x14ac:dyDescent="0.2">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c r="ED233">
        <v>100</v>
      </c>
      <c r="EE233">
        <v>107</v>
      </c>
      <c r="EF233">
        <v>109</v>
      </c>
      <c r="EG233">
        <v>113</v>
      </c>
      <c r="EH233">
        <v>113</v>
      </c>
      <c r="EI233">
        <v>121</v>
      </c>
      <c r="EJ233">
        <v>123</v>
      </c>
      <c r="EK233">
        <v>130</v>
      </c>
      <c r="EL233">
        <v>136</v>
      </c>
      <c r="EM233">
        <v>142</v>
      </c>
      <c r="EN233">
        <v>144</v>
      </c>
    </row>
    <row r="234" spans="1:144" ht="20" x14ac:dyDescent="0.2">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c r="ED234">
        <v>10</v>
      </c>
      <c r="EE234">
        <v>10</v>
      </c>
      <c r="EF234">
        <v>10</v>
      </c>
      <c r="EG234">
        <v>10</v>
      </c>
      <c r="EH234">
        <v>13</v>
      </c>
      <c r="EI234">
        <v>11</v>
      </c>
      <c r="EJ234">
        <v>11</v>
      </c>
      <c r="EK234">
        <v>13</v>
      </c>
      <c r="EL234">
        <v>13</v>
      </c>
      <c r="EM234">
        <v>13</v>
      </c>
      <c r="EN234">
        <v>14</v>
      </c>
    </row>
    <row r="235" spans="1:144" ht="20" x14ac:dyDescent="0.2">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c r="ED235">
        <v>259</v>
      </c>
      <c r="EE235">
        <v>259</v>
      </c>
      <c r="EF235">
        <v>261</v>
      </c>
      <c r="EG235">
        <v>278</v>
      </c>
      <c r="EH235">
        <v>304</v>
      </c>
      <c r="EI235">
        <v>308</v>
      </c>
      <c r="EJ235">
        <v>315</v>
      </c>
      <c r="EK235">
        <v>325</v>
      </c>
      <c r="EL235">
        <v>337</v>
      </c>
      <c r="EM235">
        <v>352</v>
      </c>
      <c r="EN235">
        <v>374</v>
      </c>
    </row>
    <row r="236" spans="1:144" ht="20" x14ac:dyDescent="0.2">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c r="ED236">
        <v>503</v>
      </c>
      <c r="EE236">
        <v>503</v>
      </c>
      <c r="EF236">
        <v>657</v>
      </c>
      <c r="EG236">
        <v>657</v>
      </c>
      <c r="EH236">
        <v>657</v>
      </c>
      <c r="EI236">
        <v>657</v>
      </c>
      <c r="EJ236">
        <v>657</v>
      </c>
      <c r="EK236">
        <v>657</v>
      </c>
      <c r="EL236">
        <v>657</v>
      </c>
      <c r="EM236">
        <v>657</v>
      </c>
      <c r="EN236">
        <v>657</v>
      </c>
    </row>
    <row r="237" spans="1:144" ht="20" x14ac:dyDescent="0.2">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c r="ED237">
        <v>182</v>
      </c>
      <c r="EE237">
        <v>209</v>
      </c>
      <c r="EF237">
        <v>216</v>
      </c>
      <c r="EG237">
        <v>221</v>
      </c>
      <c r="EH237">
        <v>229</v>
      </c>
      <c r="EI237">
        <v>244</v>
      </c>
      <c r="EJ237">
        <v>244</v>
      </c>
      <c r="EK237">
        <v>244</v>
      </c>
      <c r="EL237">
        <v>264</v>
      </c>
      <c r="EM237">
        <v>269</v>
      </c>
      <c r="EN237">
        <v>281</v>
      </c>
    </row>
    <row r="238" spans="1:144" ht="20" x14ac:dyDescent="0.2">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c r="ED238">
        <v>1599</v>
      </c>
      <c r="EE238">
        <v>1599</v>
      </c>
      <c r="EF238">
        <v>1991</v>
      </c>
      <c r="EG238">
        <v>1991</v>
      </c>
      <c r="EH238">
        <v>2188</v>
      </c>
      <c r="EI238">
        <v>2188</v>
      </c>
      <c r="EJ238">
        <v>2188</v>
      </c>
      <c r="EK238">
        <v>2188</v>
      </c>
      <c r="EL238">
        <v>2578</v>
      </c>
      <c r="EM238">
        <v>2578</v>
      </c>
      <c r="EN238">
        <v>2681</v>
      </c>
    </row>
    <row r="239" spans="1:144" ht="20" x14ac:dyDescent="0.2">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c r="ED239">
        <v>2256</v>
      </c>
      <c r="EE239">
        <v>2490</v>
      </c>
      <c r="EF239">
        <v>2495</v>
      </c>
      <c r="EG239">
        <v>2513</v>
      </c>
      <c r="EH239">
        <v>2541</v>
      </c>
      <c r="EI239">
        <v>2568</v>
      </c>
      <c r="EJ239">
        <v>2586</v>
      </c>
      <c r="EK239">
        <v>2606</v>
      </c>
      <c r="EL239">
        <v>2635</v>
      </c>
      <c r="EM239">
        <v>2649</v>
      </c>
      <c r="EN239">
        <v>2661</v>
      </c>
    </row>
    <row r="240" spans="1:144" ht="20" x14ac:dyDescent="0.2">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c r="ED240">
        <v>253</v>
      </c>
      <c r="EE240">
        <v>257</v>
      </c>
      <c r="EF240">
        <v>269</v>
      </c>
      <c r="EG240">
        <v>275</v>
      </c>
      <c r="EH240">
        <v>279</v>
      </c>
      <c r="EI240">
        <v>286</v>
      </c>
      <c r="EJ240">
        <v>288</v>
      </c>
      <c r="EK240">
        <v>298</v>
      </c>
      <c r="EL240">
        <v>307</v>
      </c>
      <c r="EM240">
        <v>318</v>
      </c>
      <c r="EN240">
        <v>332</v>
      </c>
    </row>
    <row r="241" spans="1:144" ht="20" x14ac:dyDescent="0.2">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c r="ED241">
        <v>48</v>
      </c>
      <c r="EE241">
        <v>53</v>
      </c>
      <c r="EF241">
        <v>55</v>
      </c>
      <c r="EG241">
        <v>58</v>
      </c>
      <c r="EH241">
        <v>63</v>
      </c>
      <c r="EI241">
        <v>67</v>
      </c>
      <c r="EJ241">
        <v>67</v>
      </c>
      <c r="EK241">
        <v>67</v>
      </c>
      <c r="EL241">
        <v>67</v>
      </c>
      <c r="EM241">
        <v>67</v>
      </c>
      <c r="EN241">
        <v>75</v>
      </c>
    </row>
    <row r="242" spans="1:144" ht="20" x14ac:dyDescent="0.2">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c r="ED242">
        <v>350</v>
      </c>
      <c r="EE242">
        <v>357</v>
      </c>
      <c r="EF242">
        <v>367</v>
      </c>
      <c r="EG242">
        <v>367</v>
      </c>
      <c r="EH242">
        <v>379</v>
      </c>
      <c r="EI242">
        <v>379</v>
      </c>
      <c r="EJ242">
        <v>387</v>
      </c>
      <c r="EK242">
        <v>388</v>
      </c>
      <c r="EL242">
        <v>396</v>
      </c>
      <c r="EM242">
        <v>426</v>
      </c>
      <c r="EN242">
        <v>435</v>
      </c>
    </row>
    <row r="243" spans="1:144" ht="20" x14ac:dyDescent="0.2">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c r="ED243">
        <v>2880</v>
      </c>
      <c r="EE243">
        <v>3001</v>
      </c>
      <c r="EF243">
        <v>3211</v>
      </c>
      <c r="EG243">
        <v>3373</v>
      </c>
      <c r="EH243">
        <v>3574</v>
      </c>
      <c r="EI243">
        <v>3677</v>
      </c>
      <c r="EJ243">
        <v>3829</v>
      </c>
      <c r="EK243">
        <v>3950</v>
      </c>
      <c r="EL243">
        <v>4131</v>
      </c>
      <c r="EM243">
        <v>4276</v>
      </c>
      <c r="EN243">
        <v>4472</v>
      </c>
    </row>
    <row r="244" spans="1:144" ht="20" x14ac:dyDescent="0.2">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c r="ED244">
        <v>349</v>
      </c>
      <c r="EE244">
        <v>359</v>
      </c>
      <c r="EF244">
        <v>368</v>
      </c>
      <c r="EG244">
        <v>380</v>
      </c>
      <c r="EH244">
        <v>388</v>
      </c>
      <c r="EI244">
        <v>395</v>
      </c>
      <c r="EJ244">
        <v>403</v>
      </c>
      <c r="EK244">
        <v>420</v>
      </c>
      <c r="EL244">
        <v>439</v>
      </c>
      <c r="EM244">
        <v>446</v>
      </c>
      <c r="EN244">
        <v>453</v>
      </c>
    </row>
    <row r="245" spans="1:144" ht="20" x14ac:dyDescent="0.2">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c r="ED245">
        <v>20</v>
      </c>
      <c r="EE245">
        <v>23</v>
      </c>
      <c r="EF245">
        <v>22</v>
      </c>
      <c r="EG245">
        <v>22</v>
      </c>
      <c r="EH245">
        <v>25</v>
      </c>
      <c r="EI245">
        <v>26</v>
      </c>
      <c r="EJ245">
        <v>26</v>
      </c>
      <c r="EK245">
        <v>27</v>
      </c>
      <c r="EL245">
        <v>27</v>
      </c>
      <c r="EM245">
        <v>28</v>
      </c>
      <c r="EN245">
        <v>28</v>
      </c>
    </row>
    <row r="246" spans="1:144" ht="20" x14ac:dyDescent="0.2">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c r="ED246">
        <v>604</v>
      </c>
      <c r="EE246">
        <v>636</v>
      </c>
      <c r="EF246">
        <v>648</v>
      </c>
      <c r="EG246">
        <v>666</v>
      </c>
      <c r="EH246">
        <v>680</v>
      </c>
      <c r="EI246">
        <v>709</v>
      </c>
      <c r="EJ246">
        <v>709</v>
      </c>
      <c r="EK246">
        <v>709</v>
      </c>
      <c r="EL246">
        <v>751</v>
      </c>
      <c r="EM246">
        <v>764</v>
      </c>
      <c r="EN246">
        <v>795</v>
      </c>
    </row>
    <row r="247" spans="1:144" ht="20" x14ac:dyDescent="0.2">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c r="ED247">
        <v>17</v>
      </c>
      <c r="EE247">
        <v>19</v>
      </c>
      <c r="EF247">
        <v>20</v>
      </c>
      <c r="EG247">
        <v>20</v>
      </c>
      <c r="EH247">
        <v>21</v>
      </c>
      <c r="EI247">
        <v>23</v>
      </c>
      <c r="EJ247">
        <v>23</v>
      </c>
      <c r="EK247">
        <v>23</v>
      </c>
      <c r="EL247">
        <v>27</v>
      </c>
      <c r="EM247">
        <v>27</v>
      </c>
      <c r="EN247">
        <v>28</v>
      </c>
    </row>
    <row r="248" spans="1:144" ht="20" x14ac:dyDescent="0.2">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c r="ED248">
        <v>346</v>
      </c>
      <c r="EE248">
        <v>356</v>
      </c>
      <c r="EF248">
        <v>410</v>
      </c>
      <c r="EG248">
        <v>440</v>
      </c>
      <c r="EH248">
        <v>462</v>
      </c>
      <c r="EI248">
        <v>471</v>
      </c>
      <c r="EJ248">
        <v>473</v>
      </c>
      <c r="EK248">
        <v>474</v>
      </c>
      <c r="EL248">
        <v>497</v>
      </c>
      <c r="EM248">
        <v>520</v>
      </c>
      <c r="EN248">
        <v>535</v>
      </c>
    </row>
    <row r="249" spans="1:144" ht="20" x14ac:dyDescent="0.2">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c r="ED249">
        <v>3810</v>
      </c>
      <c r="EE249">
        <v>4042</v>
      </c>
      <c r="EF249">
        <v>4153</v>
      </c>
      <c r="EG249">
        <v>4327</v>
      </c>
      <c r="EH249">
        <v>4420</v>
      </c>
      <c r="EI249">
        <v>4490</v>
      </c>
      <c r="EJ249">
        <v>4686</v>
      </c>
      <c r="EK249">
        <v>4792</v>
      </c>
      <c r="EL249">
        <v>4888</v>
      </c>
      <c r="EM249">
        <v>4981</v>
      </c>
      <c r="EN249">
        <v>5071</v>
      </c>
    </row>
    <row r="250" spans="1:144" ht="20" x14ac:dyDescent="0.2">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c r="ED250">
        <v>201</v>
      </c>
      <c r="EE250">
        <v>203</v>
      </c>
      <c r="EF250">
        <v>220</v>
      </c>
      <c r="EG250">
        <v>230</v>
      </c>
      <c r="EH250">
        <v>242</v>
      </c>
      <c r="EI250">
        <v>344</v>
      </c>
      <c r="EJ250">
        <v>352</v>
      </c>
      <c r="EK250">
        <v>352</v>
      </c>
      <c r="EL250">
        <v>364</v>
      </c>
      <c r="EM250">
        <v>379</v>
      </c>
      <c r="EN250">
        <v>385</v>
      </c>
    </row>
    <row r="251" spans="1:144" ht="20" x14ac:dyDescent="0.2">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c r="ED251">
        <v>41</v>
      </c>
      <c r="EE251">
        <v>45</v>
      </c>
      <c r="EF251">
        <v>47</v>
      </c>
      <c r="EG251">
        <v>49</v>
      </c>
      <c r="EH251">
        <v>52</v>
      </c>
      <c r="EI251">
        <v>55</v>
      </c>
      <c r="EJ251">
        <v>55</v>
      </c>
      <c r="EK251">
        <v>55</v>
      </c>
      <c r="EL251">
        <v>56</v>
      </c>
      <c r="EM251">
        <v>58</v>
      </c>
      <c r="EN251">
        <v>63</v>
      </c>
    </row>
    <row r="252" spans="1:144" ht="20" x14ac:dyDescent="0.2">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c r="ED252">
        <v>184</v>
      </c>
      <c r="EE252">
        <v>202</v>
      </c>
      <c r="EF252">
        <v>210</v>
      </c>
      <c r="EG252">
        <v>211</v>
      </c>
      <c r="EH252">
        <v>220</v>
      </c>
      <c r="EI252">
        <v>219</v>
      </c>
      <c r="EJ252">
        <v>219</v>
      </c>
      <c r="EK252">
        <v>219</v>
      </c>
      <c r="EL252">
        <v>242</v>
      </c>
      <c r="EM252">
        <v>250</v>
      </c>
      <c r="EN252">
        <v>265</v>
      </c>
    </row>
    <row r="253" spans="1:144" ht="20" x14ac:dyDescent="0.2">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c r="ED253">
        <v>123</v>
      </c>
      <c r="EE253">
        <v>144</v>
      </c>
      <c r="EF253">
        <v>154</v>
      </c>
      <c r="EG253">
        <v>163</v>
      </c>
      <c r="EH253">
        <v>168</v>
      </c>
      <c r="EI253">
        <v>174</v>
      </c>
      <c r="EJ253">
        <v>174</v>
      </c>
      <c r="EK253">
        <v>174</v>
      </c>
      <c r="EL253">
        <v>193</v>
      </c>
      <c r="EM253">
        <v>196</v>
      </c>
      <c r="EN253">
        <v>205</v>
      </c>
    </row>
    <row r="254" spans="1:144" ht="20" x14ac:dyDescent="0.2">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c r="ED254">
        <v>42</v>
      </c>
      <c r="EE254">
        <v>44</v>
      </c>
      <c r="EF254">
        <v>44</v>
      </c>
      <c r="EG254">
        <v>45</v>
      </c>
      <c r="EH254">
        <v>50</v>
      </c>
      <c r="EI254">
        <v>56</v>
      </c>
      <c r="EJ254">
        <v>56</v>
      </c>
      <c r="EK254">
        <v>56</v>
      </c>
      <c r="EL254">
        <v>55</v>
      </c>
      <c r="EM254">
        <v>55</v>
      </c>
      <c r="EN254">
        <v>61</v>
      </c>
    </row>
    <row r="255" spans="1:144" ht="20" x14ac:dyDescent="0.2">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c r="ED255">
        <v>53</v>
      </c>
      <c r="EE255">
        <v>62</v>
      </c>
      <c r="EF255">
        <v>64</v>
      </c>
      <c r="EG255">
        <v>68</v>
      </c>
      <c r="EH255">
        <v>68</v>
      </c>
      <c r="EI255">
        <v>71</v>
      </c>
      <c r="EJ255">
        <v>71</v>
      </c>
      <c r="EK255">
        <v>71</v>
      </c>
      <c r="EL255">
        <v>73</v>
      </c>
      <c r="EM255">
        <v>81</v>
      </c>
      <c r="EN255">
        <v>85</v>
      </c>
    </row>
    <row r="256" spans="1:144" ht="20" x14ac:dyDescent="0.2">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c r="ED256">
        <v>81</v>
      </c>
      <c r="EE256">
        <v>86</v>
      </c>
      <c r="EF256">
        <v>103</v>
      </c>
      <c r="EG256">
        <v>112</v>
      </c>
      <c r="EH256">
        <v>112</v>
      </c>
      <c r="EI256">
        <v>113</v>
      </c>
      <c r="EJ256">
        <v>113</v>
      </c>
      <c r="EK256">
        <v>113</v>
      </c>
      <c r="EL256">
        <v>115</v>
      </c>
      <c r="EM256">
        <v>115</v>
      </c>
      <c r="EN256">
        <v>116</v>
      </c>
    </row>
    <row r="257" spans="1:144" ht="20" x14ac:dyDescent="0.2">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c r="ED257">
        <v>60</v>
      </c>
      <c r="EE257">
        <v>60</v>
      </c>
      <c r="EF257">
        <v>70</v>
      </c>
      <c r="EG257">
        <v>79</v>
      </c>
      <c r="EH257">
        <v>85</v>
      </c>
      <c r="EI257">
        <v>90</v>
      </c>
      <c r="EJ257">
        <v>95</v>
      </c>
      <c r="EK257">
        <v>95</v>
      </c>
      <c r="EL257">
        <v>105</v>
      </c>
      <c r="EM257">
        <v>111</v>
      </c>
      <c r="EN257">
        <v>128</v>
      </c>
    </row>
    <row r="258" spans="1:144" x14ac:dyDescent="0.2">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c r="ED258">
        <v>264313</v>
      </c>
      <c r="EE258">
        <v>275058</v>
      </c>
      <c r="EF258">
        <v>282365</v>
      </c>
      <c r="EG258">
        <v>292656</v>
      </c>
      <c r="EH258">
        <v>307572</v>
      </c>
      <c r="EI258">
        <v>317730</v>
      </c>
      <c r="EJ258">
        <v>325030</v>
      </c>
      <c r="EK258">
        <v>332434</v>
      </c>
      <c r="EL258">
        <v>341739</v>
      </c>
      <c r="EM258">
        <v>351618</v>
      </c>
      <c r="EN258">
        <v>361125</v>
      </c>
    </row>
    <row r="259" spans="1:144" x14ac:dyDescent="0.2">
      <c r="D259" t="s">
        <v>376</v>
      </c>
      <c r="E259" t="s">
        <v>376</v>
      </c>
    </row>
    <row r="260" spans="1:144" x14ac:dyDescent="0.2">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44" x14ac:dyDescent="0.2">
      <c r="D261" t="s">
        <v>376</v>
      </c>
      <c r="E261" t="s">
        <v>376</v>
      </c>
    </row>
    <row r="262" spans="1:144" x14ac:dyDescent="0.2">
      <c r="D262" t="s">
        <v>378</v>
      </c>
      <c r="E262" t="s">
        <v>376</v>
      </c>
    </row>
    <row r="263" spans="1:144" x14ac:dyDescent="0.2">
      <c r="D263" t="s">
        <v>379</v>
      </c>
      <c r="E263" t="s">
        <v>376</v>
      </c>
    </row>
    <row r="264" spans="1:144" x14ac:dyDescent="0.2">
      <c r="D264" t="s">
        <v>380</v>
      </c>
      <c r="E264" t="s">
        <v>376</v>
      </c>
    </row>
    <row r="265" spans="1:144" x14ac:dyDescent="0.2">
      <c r="D265" t="s">
        <v>381</v>
      </c>
      <c r="E265" t="s">
        <v>376</v>
      </c>
    </row>
    <row r="266" spans="1:144" x14ac:dyDescent="0.2">
      <c r="D266" t="s">
        <v>382</v>
      </c>
      <c r="E266" t="s">
        <v>376</v>
      </c>
    </row>
    <row r="267" spans="1:144" x14ac:dyDescent="0.2">
      <c r="D267" t="s">
        <v>383</v>
      </c>
      <c r="E267" t="s">
        <v>376</v>
      </c>
    </row>
    <row r="268" spans="1:144" x14ac:dyDescent="0.2">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EN255"/>
  <sheetViews>
    <sheetView topLeftCell="DT1" workbookViewId="0">
      <selection activeCell="EN1" sqref="EN1:EN255"/>
    </sheetView>
  </sheetViews>
  <sheetFormatPr baseColWidth="10" defaultRowHeight="15" x14ac:dyDescent="0.2"/>
  <sheetData>
    <row r="1" spans="1:144" ht="16" x14ac:dyDescent="0.2">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E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c r="ED1" s="6">
        <f t="shared" si="1"/>
        <v>44025</v>
      </c>
      <c r="EE1" s="6">
        <f t="shared" si="1"/>
        <v>44026</v>
      </c>
      <c r="EF1" s="6">
        <f t="shared" ref="EF1" si="2">EE1+1</f>
        <v>44027</v>
      </c>
      <c r="EG1" s="6">
        <f t="shared" ref="EG1" si="3">EF1+1</f>
        <v>44028</v>
      </c>
      <c r="EH1" s="6">
        <f t="shared" ref="EH1" si="4">EG1+1</f>
        <v>44029</v>
      </c>
      <c r="EI1" s="6">
        <f t="shared" ref="EI1" si="5">EH1+1</f>
        <v>44030</v>
      </c>
      <c r="EJ1" s="6">
        <f t="shared" ref="EJ1" si="6">EI1+1</f>
        <v>44031</v>
      </c>
      <c r="EK1" s="6">
        <f t="shared" ref="EK1" si="7">EJ1+1</f>
        <v>44032</v>
      </c>
      <c r="EL1" s="6">
        <f t="shared" ref="EL1:EN1" si="8">EK1+1</f>
        <v>44033</v>
      </c>
      <c r="EM1" s="6">
        <f t="shared" si="8"/>
        <v>44034</v>
      </c>
      <c r="EN1" s="6">
        <f t="shared" si="8"/>
        <v>44035</v>
      </c>
    </row>
    <row r="2" spans="1:144" x14ac:dyDescent="0.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c r="ED2">
        <f>'Cases by County'!ED4-'Cases by County'!EC4</f>
        <v>94</v>
      </c>
      <c r="EE2">
        <f>'Cases by County'!EE4-'Cases by County'!ED4</f>
        <v>27</v>
      </c>
      <c r="EF2">
        <f>'Cases by County'!EF4-'Cases by County'!EE4</f>
        <v>27</v>
      </c>
      <c r="EG2">
        <f>'Cases by County'!EG4-'Cases by County'!EF4</f>
        <v>12</v>
      </c>
      <c r="EH2">
        <f>'Cases by County'!EH4-'Cases by County'!EG4</f>
        <v>47</v>
      </c>
      <c r="EI2">
        <f>'Cases by County'!EI4-'Cases by County'!EH4</f>
        <v>14</v>
      </c>
      <c r="EJ2">
        <f>'Cases by County'!EJ4-'Cases by County'!EI4</f>
        <v>0</v>
      </c>
      <c r="EK2">
        <f>'Cases by County'!EK4-'Cases by County'!EJ4</f>
        <v>-2</v>
      </c>
      <c r="EL2">
        <f>'Cases by County'!EL4-'Cases by County'!EK4</f>
        <v>36</v>
      </c>
      <c r="EM2">
        <f>'Cases by County'!EM4-'Cases by County'!EL4</f>
        <v>11</v>
      </c>
      <c r="EN2">
        <f>'Cases by County'!EN4-'Cases by County'!EM4</f>
        <v>15</v>
      </c>
    </row>
    <row r="3" spans="1:144" x14ac:dyDescent="0.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c r="ED3">
        <f>'Cases by County'!ED5-'Cases by County'!EC5</f>
        <v>0</v>
      </c>
      <c r="EE3">
        <f>'Cases by County'!EE5-'Cases by County'!ED5</f>
        <v>1</v>
      </c>
      <c r="EF3">
        <f>'Cases by County'!EF5-'Cases by County'!EE5</f>
        <v>4</v>
      </c>
      <c r="EG3">
        <f>'Cases by County'!EG5-'Cases by County'!EF5</f>
        <v>2</v>
      </c>
      <c r="EH3">
        <f>'Cases by County'!EH5-'Cases by County'!EG5</f>
        <v>5</v>
      </c>
      <c r="EI3">
        <f>'Cases by County'!EI5-'Cases by County'!EH5</f>
        <v>6</v>
      </c>
      <c r="EJ3">
        <f>'Cases by County'!EJ5-'Cases by County'!EI5</f>
        <v>2</v>
      </c>
      <c r="EK3">
        <f>'Cases by County'!EK5-'Cases by County'!EJ5</f>
        <v>0</v>
      </c>
      <c r="EL3">
        <f>'Cases by County'!EL5-'Cases by County'!EK5</f>
        <v>9</v>
      </c>
      <c r="EM3">
        <f>'Cases by County'!EM5-'Cases by County'!EL5</f>
        <v>14</v>
      </c>
      <c r="EN3">
        <f>'Cases by County'!EN5-'Cases by County'!EM5</f>
        <v>3</v>
      </c>
    </row>
    <row r="4" spans="1:144" x14ac:dyDescent="0.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c r="ED4">
        <f>'Cases by County'!ED6-'Cases by County'!EC6</f>
        <v>0</v>
      </c>
      <c r="EE4">
        <f>'Cases by County'!EE6-'Cases by County'!ED6</f>
        <v>91</v>
      </c>
      <c r="EF4">
        <f>'Cases by County'!EF6-'Cases by County'!EE6</f>
        <v>0</v>
      </c>
      <c r="EG4">
        <f>'Cases by County'!EG6-'Cases by County'!EF6</f>
        <v>106</v>
      </c>
      <c r="EH4">
        <f>'Cases by County'!EH6-'Cases by County'!EG6</f>
        <v>60</v>
      </c>
      <c r="EI4">
        <f>'Cases by County'!EI6-'Cases by County'!EH6</f>
        <v>0</v>
      </c>
      <c r="EJ4">
        <f>'Cases by County'!EJ6-'Cases by County'!EI6</f>
        <v>0</v>
      </c>
      <c r="EK4">
        <f>'Cases by County'!EK6-'Cases by County'!EJ6</f>
        <v>0</v>
      </c>
      <c r="EL4">
        <f>'Cases by County'!EL6-'Cases by County'!EK6</f>
        <v>0</v>
      </c>
      <c r="EM4">
        <f>'Cases by County'!EM6-'Cases by County'!EL6</f>
        <v>234</v>
      </c>
      <c r="EN4">
        <f>'Cases by County'!EN6-'Cases by County'!EM6</f>
        <v>0</v>
      </c>
    </row>
    <row r="5" spans="1:144" x14ac:dyDescent="0.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c r="ED5">
        <f>'Cases by County'!ED7-'Cases by County'!EC7</f>
        <v>1</v>
      </c>
      <c r="EE5">
        <f>'Cases by County'!EE7-'Cases by County'!ED7</f>
        <v>1</v>
      </c>
      <c r="EF5">
        <f>'Cases by County'!EF7-'Cases by County'!EE7</f>
        <v>8</v>
      </c>
      <c r="EG5">
        <f>'Cases by County'!EG7-'Cases by County'!EF7</f>
        <v>10</v>
      </c>
      <c r="EH5">
        <f>'Cases by County'!EH7-'Cases by County'!EG7</f>
        <v>6</v>
      </c>
      <c r="EI5">
        <f>'Cases by County'!EI7-'Cases by County'!EH7</f>
        <v>4</v>
      </c>
      <c r="EJ5">
        <f>'Cases by County'!EJ7-'Cases by County'!EI7</f>
        <v>6</v>
      </c>
      <c r="EK5">
        <f>'Cases by County'!EK7-'Cases by County'!EJ7</f>
        <v>1</v>
      </c>
      <c r="EL5">
        <f>'Cases by County'!EL7-'Cases by County'!EK7</f>
        <v>14</v>
      </c>
      <c r="EM5">
        <f>'Cases by County'!EM7-'Cases by County'!EL7</f>
        <v>5</v>
      </c>
      <c r="EN5">
        <f>'Cases by County'!EN7-'Cases by County'!EM7</f>
        <v>3</v>
      </c>
    </row>
    <row r="6" spans="1:144" x14ac:dyDescent="0.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c r="ED6">
        <f>'Cases by County'!ED8-'Cases by County'!EC8</f>
        <v>0</v>
      </c>
      <c r="EE6">
        <f>'Cases by County'!EE8-'Cases by County'!ED8</f>
        <v>2</v>
      </c>
      <c r="EF6">
        <f>'Cases by County'!EF8-'Cases by County'!EE8</f>
        <v>0</v>
      </c>
      <c r="EG6">
        <f>'Cases by County'!EG8-'Cases by County'!EF8</f>
        <v>0</v>
      </c>
      <c r="EH6">
        <f>'Cases by County'!EH8-'Cases by County'!EG8</f>
        <v>0</v>
      </c>
      <c r="EI6">
        <f>'Cases by County'!EI8-'Cases by County'!EH8</f>
        <v>0</v>
      </c>
      <c r="EJ6">
        <f>'Cases by County'!EJ8-'Cases by County'!EI8</f>
        <v>0</v>
      </c>
      <c r="EK6">
        <f>'Cases by County'!EK8-'Cases by County'!EJ8</f>
        <v>0</v>
      </c>
      <c r="EL6">
        <f>'Cases by County'!EL8-'Cases by County'!EK8</f>
        <v>1</v>
      </c>
      <c r="EM6">
        <f>'Cases by County'!EM8-'Cases by County'!EL8</f>
        <v>0</v>
      </c>
      <c r="EN6">
        <f>'Cases by County'!EN8-'Cases by County'!EM8</f>
        <v>0</v>
      </c>
    </row>
    <row r="7" spans="1:144" x14ac:dyDescent="0.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c r="ED7">
        <f>'Cases by County'!ED9-'Cases by County'!EC9</f>
        <v>0</v>
      </c>
      <c r="EE7">
        <f>'Cases by County'!EE9-'Cases by County'!ED9</f>
        <v>0</v>
      </c>
      <c r="EF7">
        <f>'Cases by County'!EF9-'Cases by County'!EE9</f>
        <v>0</v>
      </c>
      <c r="EG7">
        <f>'Cases by County'!EG9-'Cases by County'!EF9</f>
        <v>0</v>
      </c>
      <c r="EH7">
        <f>'Cases by County'!EH9-'Cases by County'!EG9</f>
        <v>0</v>
      </c>
      <c r="EI7">
        <f>'Cases by County'!EI9-'Cases by County'!EH9</f>
        <v>0</v>
      </c>
      <c r="EJ7">
        <f>'Cases by County'!EJ9-'Cases by County'!EI9</f>
        <v>0</v>
      </c>
      <c r="EK7">
        <f>'Cases by County'!EK9-'Cases by County'!EJ9</f>
        <v>0</v>
      </c>
      <c r="EL7">
        <f>'Cases by County'!EL9-'Cases by County'!EK9</f>
        <v>0</v>
      </c>
      <c r="EM7">
        <f>'Cases by County'!EM9-'Cases by County'!EL9</f>
        <v>0</v>
      </c>
      <c r="EN7">
        <f>'Cases by County'!EN9-'Cases by County'!EM9</f>
        <v>0</v>
      </c>
    </row>
    <row r="8" spans="1:144" x14ac:dyDescent="0.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c r="ED8">
        <f>'Cases by County'!ED10-'Cases by County'!EC10</f>
        <v>0</v>
      </c>
      <c r="EE8">
        <f>'Cases by County'!EE10-'Cases by County'!ED10</f>
        <v>0</v>
      </c>
      <c r="EF8">
        <f>'Cases by County'!EF10-'Cases by County'!EE10</f>
        <v>14</v>
      </c>
      <c r="EG8">
        <f>'Cases by County'!EG10-'Cases by County'!EF10</f>
        <v>3</v>
      </c>
      <c r="EH8">
        <f>'Cases by County'!EH10-'Cases by County'!EG10</f>
        <v>8</v>
      </c>
      <c r="EI8">
        <f>'Cases by County'!EI10-'Cases by County'!EH10</f>
        <v>55</v>
      </c>
      <c r="EJ8">
        <f>'Cases by County'!EJ10-'Cases by County'!EI10</f>
        <v>0</v>
      </c>
      <c r="EK8">
        <f>'Cases by County'!EK10-'Cases by County'!EJ10</f>
        <v>0</v>
      </c>
      <c r="EL8">
        <f>'Cases by County'!EL10-'Cases by County'!EK10</f>
        <v>15</v>
      </c>
      <c r="EM8">
        <f>'Cases by County'!EM10-'Cases by County'!EL10</f>
        <v>9</v>
      </c>
      <c r="EN8">
        <f>'Cases by County'!EN10-'Cases by County'!EM10</f>
        <v>11</v>
      </c>
    </row>
    <row r="9" spans="1:144" x14ac:dyDescent="0.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c r="ED9">
        <f>'Cases by County'!ED11-'Cases by County'!EC11</f>
        <v>4</v>
      </c>
      <c r="EE9">
        <f>'Cases by County'!EE11-'Cases by County'!ED11</f>
        <v>6</v>
      </c>
      <c r="EF9">
        <f>'Cases by County'!EF11-'Cases by County'!EE11</f>
        <v>1</v>
      </c>
      <c r="EG9">
        <f>'Cases by County'!EG11-'Cases by County'!EF11</f>
        <v>3</v>
      </c>
      <c r="EH9">
        <f>'Cases by County'!EH11-'Cases by County'!EG11</f>
        <v>6</v>
      </c>
      <c r="EI9">
        <f>'Cases by County'!EI11-'Cases by County'!EH11</f>
        <v>5</v>
      </c>
      <c r="EJ9">
        <f>'Cases by County'!EJ11-'Cases by County'!EI11</f>
        <v>2</v>
      </c>
      <c r="EK9">
        <f>'Cases by County'!EK11-'Cases by County'!EJ11</f>
        <v>3</v>
      </c>
      <c r="EL9">
        <f>'Cases by County'!EL11-'Cases by County'!EK11</f>
        <v>5</v>
      </c>
      <c r="EM9">
        <f>'Cases by County'!EM11-'Cases by County'!EL11</f>
        <v>4</v>
      </c>
      <c r="EN9">
        <f>'Cases by County'!EN11-'Cases by County'!EM11</f>
        <v>1</v>
      </c>
    </row>
    <row r="10" spans="1:144" x14ac:dyDescent="0.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c r="ED10">
        <f>'Cases by County'!ED12-'Cases by County'!EC12</f>
        <v>0</v>
      </c>
      <c r="EE10">
        <f>'Cases by County'!EE12-'Cases by County'!ED12</f>
        <v>0</v>
      </c>
      <c r="EF10">
        <f>'Cases by County'!EF12-'Cases by County'!EE12</f>
        <v>0</v>
      </c>
      <c r="EG10">
        <f>'Cases by County'!EG12-'Cases by County'!EF12</f>
        <v>5</v>
      </c>
      <c r="EH10">
        <f>'Cases by County'!EH12-'Cases by County'!EG12</f>
        <v>2</v>
      </c>
      <c r="EI10">
        <f>'Cases by County'!EI12-'Cases by County'!EH12</f>
        <v>1</v>
      </c>
      <c r="EJ10">
        <f>'Cases by County'!EJ12-'Cases by County'!EI12</f>
        <v>0</v>
      </c>
      <c r="EK10">
        <f>'Cases by County'!EK12-'Cases by County'!EJ12</f>
        <v>5</v>
      </c>
      <c r="EL10">
        <f>'Cases by County'!EL12-'Cases by County'!EK12</f>
        <v>1</v>
      </c>
      <c r="EM10">
        <f>'Cases by County'!EM12-'Cases by County'!EL12</f>
        <v>0</v>
      </c>
      <c r="EN10">
        <f>'Cases by County'!EN12-'Cases by County'!EM12</f>
        <v>2</v>
      </c>
    </row>
    <row r="11" spans="1:144" x14ac:dyDescent="0.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c r="ED11">
        <f>'Cases by County'!ED13-'Cases by County'!EC13</f>
        <v>0</v>
      </c>
      <c r="EE11">
        <f>'Cases by County'!EE13-'Cases by County'!ED13</f>
        <v>0</v>
      </c>
      <c r="EF11">
        <f>'Cases by County'!EF13-'Cases by County'!EE13</f>
        <v>2</v>
      </c>
      <c r="EG11">
        <f>'Cases by County'!EG13-'Cases by County'!EF13</f>
        <v>1</v>
      </c>
      <c r="EH11">
        <f>'Cases by County'!EH13-'Cases by County'!EG13</f>
        <v>0</v>
      </c>
      <c r="EI11">
        <f>'Cases by County'!EI13-'Cases by County'!EH13</f>
        <v>0</v>
      </c>
      <c r="EJ11">
        <f>'Cases by County'!EJ13-'Cases by County'!EI13</f>
        <v>1</v>
      </c>
      <c r="EK11">
        <f>'Cases by County'!EK13-'Cases by County'!EJ13</f>
        <v>0</v>
      </c>
      <c r="EL11">
        <f>'Cases by County'!EL13-'Cases by County'!EK13</f>
        <v>3</v>
      </c>
      <c r="EM11">
        <f>'Cases by County'!EM13-'Cases by County'!EL13</f>
        <v>3</v>
      </c>
      <c r="EN11">
        <f>'Cases by County'!EN13-'Cases by County'!EM13</f>
        <v>2</v>
      </c>
    </row>
    <row r="12" spans="1:144" x14ac:dyDescent="0.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c r="ED12">
        <f>'Cases by County'!ED14-'Cases by County'!EC14</f>
        <v>1</v>
      </c>
      <c r="EE12">
        <f>'Cases by County'!EE14-'Cases by County'!ED14</f>
        <v>65</v>
      </c>
      <c r="EF12">
        <f>'Cases by County'!EF14-'Cases by County'!EE14</f>
        <v>62</v>
      </c>
      <c r="EG12">
        <f>'Cases by County'!EG14-'Cases by County'!EF14</f>
        <v>16</v>
      </c>
      <c r="EH12">
        <f>'Cases by County'!EH14-'Cases by County'!EG14</f>
        <v>74</v>
      </c>
      <c r="EI12">
        <f>'Cases by County'!EI14-'Cases by County'!EH14</f>
        <v>0</v>
      </c>
      <c r="EJ12">
        <f>'Cases by County'!EJ14-'Cases by County'!EI14</f>
        <v>49</v>
      </c>
      <c r="EK12">
        <f>'Cases by County'!EK14-'Cases by County'!EJ14</f>
        <v>33</v>
      </c>
      <c r="EL12">
        <f>'Cases by County'!EL14-'Cases by County'!EK14</f>
        <v>12</v>
      </c>
      <c r="EM12">
        <f>'Cases by County'!EM14-'Cases by County'!EL14</f>
        <v>10</v>
      </c>
      <c r="EN12">
        <f>'Cases by County'!EN14-'Cases by County'!EM14</f>
        <v>54</v>
      </c>
    </row>
    <row r="13" spans="1:144" x14ac:dyDescent="0.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c r="ED13">
        <f>'Cases by County'!ED15-'Cases by County'!EC15</f>
        <v>0</v>
      </c>
      <c r="EE13">
        <f>'Cases by County'!EE15-'Cases by County'!ED15</f>
        <v>0</v>
      </c>
      <c r="EF13">
        <f>'Cases by County'!EF15-'Cases by County'!EE15</f>
        <v>0</v>
      </c>
      <c r="EG13">
        <f>'Cases by County'!EG15-'Cases by County'!EF15</f>
        <v>0</v>
      </c>
      <c r="EH13">
        <f>'Cases by County'!EH15-'Cases by County'!EG15</f>
        <v>0</v>
      </c>
      <c r="EI13">
        <f>'Cases by County'!EI15-'Cases by County'!EH15</f>
        <v>0</v>
      </c>
      <c r="EJ13">
        <f>'Cases by County'!EJ15-'Cases by County'!EI15</f>
        <v>0</v>
      </c>
      <c r="EK13">
        <f>'Cases by County'!EK15-'Cases by County'!EJ15</f>
        <v>0</v>
      </c>
      <c r="EL13">
        <f>'Cases by County'!EL15-'Cases by County'!EK15</f>
        <v>1</v>
      </c>
      <c r="EM13">
        <f>'Cases by County'!EM15-'Cases by County'!EL15</f>
        <v>0</v>
      </c>
      <c r="EN13">
        <f>'Cases by County'!EN15-'Cases by County'!EM15</f>
        <v>0</v>
      </c>
    </row>
    <row r="14" spans="1:144" x14ac:dyDescent="0.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c r="ED14">
        <f>'Cases by County'!ED16-'Cases by County'!EC16</f>
        <v>0</v>
      </c>
      <c r="EE14">
        <f>'Cases by County'!EE16-'Cases by County'!ED16</f>
        <v>6</v>
      </c>
      <c r="EF14">
        <f>'Cases by County'!EF16-'Cases by County'!EE16</f>
        <v>21</v>
      </c>
      <c r="EG14">
        <f>'Cases by County'!EG16-'Cases by County'!EF16</f>
        <v>3</v>
      </c>
      <c r="EH14">
        <f>'Cases by County'!EH16-'Cases by County'!EG16</f>
        <v>12</v>
      </c>
      <c r="EI14">
        <f>'Cases by County'!EI16-'Cases by County'!EH16</f>
        <v>30</v>
      </c>
      <c r="EJ14">
        <f>'Cases by County'!EJ16-'Cases by County'!EI16</f>
        <v>2</v>
      </c>
      <c r="EK14">
        <f>'Cases by County'!EK16-'Cases by County'!EJ16</f>
        <v>12</v>
      </c>
      <c r="EL14">
        <f>'Cases by County'!EL16-'Cases by County'!EK16</f>
        <v>36</v>
      </c>
      <c r="EM14">
        <f>'Cases by County'!EM16-'Cases by County'!EL16</f>
        <v>0</v>
      </c>
      <c r="EN14">
        <f>'Cases by County'!EN16-'Cases by County'!EM16</f>
        <v>17</v>
      </c>
    </row>
    <row r="15" spans="1:144" x14ac:dyDescent="0.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c r="ED15">
        <f>'Cases by County'!ED17-'Cases by County'!EC17</f>
        <v>0</v>
      </c>
      <c r="EE15">
        <f>'Cases by County'!EE17-'Cases by County'!ED17</f>
        <v>160</v>
      </c>
      <c r="EF15">
        <f>'Cases by County'!EF17-'Cases by County'!EE17</f>
        <v>153</v>
      </c>
      <c r="EG15">
        <f>'Cases by County'!EG17-'Cases by County'!EF17</f>
        <v>85</v>
      </c>
      <c r="EH15">
        <f>'Cases by County'!EH17-'Cases by County'!EG17</f>
        <v>86</v>
      </c>
      <c r="EI15">
        <f>'Cases by County'!EI17-'Cases by County'!EH17</f>
        <v>73</v>
      </c>
      <c r="EJ15">
        <f>'Cases by County'!EJ17-'Cases by County'!EI17</f>
        <v>0</v>
      </c>
      <c r="EK15">
        <f>'Cases by County'!EK17-'Cases by County'!EJ17</f>
        <v>0</v>
      </c>
      <c r="EL15">
        <f>'Cases by County'!EL17-'Cases by County'!EK17</f>
        <v>148</v>
      </c>
      <c r="EM15">
        <f>'Cases by County'!EM17-'Cases by County'!EL17</f>
        <v>87</v>
      </c>
      <c r="EN15">
        <f>'Cases by County'!EN17-'Cases by County'!EM17</f>
        <v>56</v>
      </c>
    </row>
    <row r="16" spans="1:144" x14ac:dyDescent="0.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c r="ED16">
        <f>'Cases by County'!ED18-'Cases by County'!EC18</f>
        <v>511</v>
      </c>
      <c r="EE16">
        <f>'Cases by County'!EE18-'Cases by County'!ED18</f>
        <v>565</v>
      </c>
      <c r="EF16">
        <f>'Cases by County'!EF18-'Cases by County'!EE18</f>
        <v>-2755</v>
      </c>
      <c r="EG16">
        <f>'Cases by County'!EG18-'Cases by County'!EF18</f>
        <v>454</v>
      </c>
      <c r="EH16">
        <f>'Cases by County'!EH18-'Cases by County'!EG18</f>
        <v>5268</v>
      </c>
      <c r="EI16">
        <f>'Cases by County'!EI18-'Cases by County'!EH18</f>
        <v>459</v>
      </c>
      <c r="EJ16">
        <f>'Cases by County'!EJ18-'Cases by County'!EI18</f>
        <v>867</v>
      </c>
      <c r="EK16">
        <f>'Cases by County'!EK18-'Cases by County'!EJ18</f>
        <v>1985</v>
      </c>
      <c r="EL16">
        <f>'Cases by County'!EL18-'Cases by County'!EK18</f>
        <v>370</v>
      </c>
      <c r="EM16">
        <f>'Cases by County'!EM18-'Cases by County'!EL18</f>
        <v>1064</v>
      </c>
      <c r="EN16">
        <f>'Cases by County'!EN18-'Cases by County'!EM18</f>
        <v>851</v>
      </c>
    </row>
    <row r="17" spans="1:144" x14ac:dyDescent="0.2">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c r="ED17">
        <f>'Cases by County'!ED19-'Cases by County'!EC19</f>
        <v>0</v>
      </c>
      <c r="EE17">
        <f>'Cases by County'!EE19-'Cases by County'!ED19</f>
        <v>0</v>
      </c>
      <c r="EF17">
        <f>'Cases by County'!EF19-'Cases by County'!EE19</f>
        <v>8</v>
      </c>
      <c r="EG17">
        <f>'Cases by County'!EG19-'Cases by County'!EF19</f>
        <v>10</v>
      </c>
      <c r="EH17">
        <f>'Cases by County'!EH19-'Cases by County'!EG19</f>
        <v>1</v>
      </c>
      <c r="EI17">
        <f>'Cases by County'!EI19-'Cases by County'!EH19</f>
        <v>0</v>
      </c>
      <c r="EJ17">
        <f>'Cases by County'!EJ19-'Cases by County'!EI19</f>
        <v>5</v>
      </c>
      <c r="EK17">
        <f>'Cases by County'!EK19-'Cases by County'!EJ19</f>
        <v>3</v>
      </c>
      <c r="EL17">
        <f>'Cases by County'!EL19-'Cases by County'!EK19</f>
        <v>0</v>
      </c>
      <c r="EM17">
        <f>'Cases by County'!EM19-'Cases by County'!EL19</f>
        <v>0</v>
      </c>
      <c r="EN17">
        <f>'Cases by County'!EN19-'Cases by County'!EM19</f>
        <v>2</v>
      </c>
    </row>
    <row r="18" spans="1:144" x14ac:dyDescent="0.2">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c r="ED18">
        <f>'Cases by County'!ED20-'Cases by County'!EC20</f>
        <v>0</v>
      </c>
      <c r="EE18">
        <f>'Cases by County'!EE20-'Cases by County'!ED20</f>
        <v>0</v>
      </c>
      <c r="EF18">
        <f>'Cases by County'!EF20-'Cases by County'!EE20</f>
        <v>0</v>
      </c>
      <c r="EG18">
        <f>'Cases by County'!EG20-'Cases by County'!EF20</f>
        <v>0</v>
      </c>
      <c r="EH18">
        <f>'Cases by County'!EH20-'Cases by County'!EG20</f>
        <v>0</v>
      </c>
      <c r="EI18">
        <f>'Cases by County'!EI20-'Cases by County'!EH20</f>
        <v>0</v>
      </c>
      <c r="EJ18">
        <f>'Cases by County'!EJ20-'Cases by County'!EI20</f>
        <v>0</v>
      </c>
      <c r="EK18">
        <f>'Cases by County'!EK20-'Cases by County'!EJ20</f>
        <v>0</v>
      </c>
      <c r="EL18">
        <f>'Cases by County'!EL20-'Cases by County'!EK20</f>
        <v>0</v>
      </c>
      <c r="EM18">
        <f>'Cases by County'!EM20-'Cases by County'!EL20</f>
        <v>0</v>
      </c>
      <c r="EN18">
        <f>'Cases by County'!EN20-'Cases by County'!EM20</f>
        <v>0</v>
      </c>
    </row>
    <row r="19" spans="1:144" x14ac:dyDescent="0.2">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c r="ED19">
        <f>'Cases by County'!ED21-'Cases by County'!EC21</f>
        <v>0</v>
      </c>
      <c r="EE19">
        <f>'Cases by County'!EE21-'Cases by County'!ED21</f>
        <v>0</v>
      </c>
      <c r="EF19">
        <f>'Cases by County'!EF21-'Cases by County'!EE21</f>
        <v>2</v>
      </c>
      <c r="EG19">
        <f>'Cases by County'!EG21-'Cases by County'!EF21</f>
        <v>3</v>
      </c>
      <c r="EH19">
        <f>'Cases by County'!EH21-'Cases by County'!EG21</f>
        <v>10</v>
      </c>
      <c r="EI19">
        <f>'Cases by County'!EI21-'Cases by County'!EH21</f>
        <v>0</v>
      </c>
      <c r="EJ19">
        <f>'Cases by County'!EJ21-'Cases by County'!EI21</f>
        <v>8</v>
      </c>
      <c r="EK19">
        <f>'Cases by County'!EK21-'Cases by County'!EJ21</f>
        <v>11</v>
      </c>
      <c r="EL19">
        <f>'Cases by County'!EL21-'Cases by County'!EK21</f>
        <v>1</v>
      </c>
      <c r="EM19">
        <f>'Cases by County'!EM21-'Cases by County'!EL21</f>
        <v>7</v>
      </c>
      <c r="EN19">
        <f>'Cases by County'!EN21-'Cases by County'!EM21</f>
        <v>12</v>
      </c>
    </row>
    <row r="20" spans="1:144" x14ac:dyDescent="0.2">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c r="ED20">
        <f>'Cases by County'!ED22-'Cases by County'!EC22</f>
        <v>13</v>
      </c>
      <c r="EE20">
        <f>'Cases by County'!EE22-'Cases by County'!ED22</f>
        <v>16</v>
      </c>
      <c r="EF20">
        <f>'Cases by County'!EF22-'Cases by County'!EE22</f>
        <v>3</v>
      </c>
      <c r="EG20">
        <f>'Cases by County'!EG22-'Cases by County'!EF22</f>
        <v>22</v>
      </c>
      <c r="EH20">
        <f>'Cases by County'!EH22-'Cases by County'!EG22</f>
        <v>9</v>
      </c>
      <c r="EI20">
        <f>'Cases by County'!EI22-'Cases by County'!EH22</f>
        <v>29</v>
      </c>
      <c r="EJ20">
        <f>'Cases by County'!EJ22-'Cases by County'!EI22</f>
        <v>14</v>
      </c>
      <c r="EK20">
        <f>'Cases by County'!EK22-'Cases by County'!EJ22</f>
        <v>16</v>
      </c>
      <c r="EL20">
        <f>'Cases by County'!EL22-'Cases by County'!EK22</f>
        <v>4</v>
      </c>
      <c r="EM20">
        <f>'Cases by County'!EM22-'Cases by County'!EL22</f>
        <v>19</v>
      </c>
      <c r="EN20">
        <f>'Cases by County'!EN22-'Cases by County'!EM22</f>
        <v>12</v>
      </c>
    </row>
    <row r="21" spans="1:144" x14ac:dyDescent="0.2">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c r="ED21">
        <f>'Cases by County'!ED23-'Cases by County'!EC23</f>
        <v>92</v>
      </c>
      <c r="EE21">
        <f>'Cases by County'!EE23-'Cases by County'!ED23</f>
        <v>284</v>
      </c>
      <c r="EF21">
        <f>'Cases by County'!EF23-'Cases by County'!EE23</f>
        <v>154</v>
      </c>
      <c r="EG21">
        <f>'Cases by County'!EG23-'Cases by County'!EF23</f>
        <v>202</v>
      </c>
      <c r="EH21">
        <f>'Cases by County'!EH23-'Cases by County'!EG23</f>
        <v>169</v>
      </c>
      <c r="EI21">
        <f>'Cases by County'!EI23-'Cases by County'!EH23</f>
        <v>186</v>
      </c>
      <c r="EJ21">
        <f>'Cases by County'!EJ23-'Cases by County'!EI23</f>
        <v>130</v>
      </c>
      <c r="EK21">
        <f>'Cases by County'!EK23-'Cases by County'!EJ23</f>
        <v>92</v>
      </c>
      <c r="EL21">
        <f>'Cases by County'!EL23-'Cases by County'!EK23</f>
        <v>129</v>
      </c>
      <c r="EM21">
        <f>'Cases by County'!EM23-'Cases by County'!EL23</f>
        <v>172</v>
      </c>
      <c r="EN21">
        <f>'Cases by County'!EN23-'Cases by County'!EM23</f>
        <v>109</v>
      </c>
    </row>
    <row r="22" spans="1:144" x14ac:dyDescent="0.2">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c r="ED22">
        <f>'Cases by County'!ED24-'Cases by County'!EC24</f>
        <v>45</v>
      </c>
      <c r="EE22">
        <f>'Cases by County'!EE24-'Cases by County'!ED24</f>
        <v>60</v>
      </c>
      <c r="EF22">
        <f>'Cases by County'!EF24-'Cases by County'!EE24</f>
        <v>54</v>
      </c>
      <c r="EG22">
        <f>'Cases by County'!EG24-'Cases by County'!EF24</f>
        <v>80</v>
      </c>
      <c r="EH22">
        <f>'Cases by County'!EH24-'Cases by County'!EG24</f>
        <v>53</v>
      </c>
      <c r="EI22">
        <f>'Cases by County'!EI24-'Cases by County'!EH24</f>
        <v>60</v>
      </c>
      <c r="EJ22">
        <f>'Cases by County'!EJ24-'Cases by County'!EI24</f>
        <v>60</v>
      </c>
      <c r="EK22">
        <f>'Cases by County'!EK24-'Cases by County'!EJ24</f>
        <v>24</v>
      </c>
      <c r="EL22">
        <f>'Cases by County'!EL24-'Cases by County'!EK24</f>
        <v>10</v>
      </c>
      <c r="EM22">
        <f>'Cases by County'!EM24-'Cases by County'!EL24</f>
        <v>35</v>
      </c>
      <c r="EN22">
        <f>'Cases by County'!EN24-'Cases by County'!EM24</f>
        <v>80</v>
      </c>
    </row>
    <row r="23" spans="1:144" x14ac:dyDescent="0.2">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c r="ED23">
        <f>'Cases by County'!ED25-'Cases by County'!EC25</f>
        <v>0</v>
      </c>
      <c r="EE23">
        <f>'Cases by County'!EE25-'Cases by County'!ED25</f>
        <v>3</v>
      </c>
      <c r="EF23">
        <f>'Cases by County'!EF25-'Cases by County'!EE25</f>
        <v>6</v>
      </c>
      <c r="EG23">
        <f>'Cases by County'!EG25-'Cases by County'!EF25</f>
        <v>1</v>
      </c>
      <c r="EH23">
        <f>'Cases by County'!EH25-'Cases by County'!EG25</f>
        <v>0</v>
      </c>
      <c r="EI23">
        <f>'Cases by County'!EI25-'Cases by County'!EH25</f>
        <v>1</v>
      </c>
      <c r="EJ23">
        <f>'Cases by County'!EJ25-'Cases by County'!EI25</f>
        <v>0</v>
      </c>
      <c r="EK23">
        <f>'Cases by County'!EK25-'Cases by County'!EJ25</f>
        <v>0</v>
      </c>
      <c r="EL23">
        <f>'Cases by County'!EL25-'Cases by County'!EK25</f>
        <v>1</v>
      </c>
      <c r="EM23">
        <f>'Cases by County'!EM25-'Cases by County'!EL25</f>
        <v>0</v>
      </c>
      <c r="EN23">
        <f>'Cases by County'!EN25-'Cases by County'!EM25</f>
        <v>2</v>
      </c>
    </row>
    <row r="24" spans="1:144" x14ac:dyDescent="0.2">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c r="ED24">
        <f>'Cases by County'!ED26-'Cases by County'!EC26</f>
        <v>0</v>
      </c>
      <c r="EE24">
        <f>'Cases by County'!EE26-'Cases by County'!ED26</f>
        <v>0</v>
      </c>
      <c r="EF24">
        <f>'Cases by County'!EF26-'Cases by County'!EE26</f>
        <v>0</v>
      </c>
      <c r="EG24">
        <f>'Cases by County'!EG26-'Cases by County'!EF26</f>
        <v>0</v>
      </c>
      <c r="EH24">
        <f>'Cases by County'!EH26-'Cases by County'!EG26</f>
        <v>0</v>
      </c>
      <c r="EI24">
        <f>'Cases by County'!EI26-'Cases by County'!EH26</f>
        <v>0</v>
      </c>
      <c r="EJ24">
        <f>'Cases by County'!EJ26-'Cases by County'!EI26</f>
        <v>0</v>
      </c>
      <c r="EK24">
        <f>'Cases by County'!EK26-'Cases by County'!EJ26</f>
        <v>0</v>
      </c>
      <c r="EL24">
        <f>'Cases by County'!EL26-'Cases by County'!EK26</f>
        <v>0</v>
      </c>
      <c r="EM24">
        <f>'Cases by County'!EM26-'Cases by County'!EL26</f>
        <v>0</v>
      </c>
      <c r="EN24">
        <f>'Cases by County'!EN26-'Cases by County'!EM26</f>
        <v>0</v>
      </c>
    </row>
    <row r="25" spans="1:144" x14ac:dyDescent="0.2">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c r="ED25">
        <f>'Cases by County'!ED27-'Cases by County'!EC27</f>
        <v>0</v>
      </c>
      <c r="EE25">
        <f>'Cases by County'!EE27-'Cases by County'!ED27</f>
        <v>0</v>
      </c>
      <c r="EF25">
        <f>'Cases by County'!EF27-'Cases by County'!EE27</f>
        <v>4</v>
      </c>
      <c r="EG25">
        <f>'Cases by County'!EG27-'Cases by County'!EF27</f>
        <v>8</v>
      </c>
      <c r="EH25">
        <f>'Cases by County'!EH27-'Cases by County'!EG27</f>
        <v>0</v>
      </c>
      <c r="EI25">
        <f>'Cases by County'!EI27-'Cases by County'!EH27</f>
        <v>2</v>
      </c>
      <c r="EJ25">
        <f>'Cases by County'!EJ27-'Cases by County'!EI27</f>
        <v>1</v>
      </c>
      <c r="EK25">
        <f>'Cases by County'!EK27-'Cases by County'!EJ27</f>
        <v>0</v>
      </c>
      <c r="EL25">
        <f>'Cases by County'!EL27-'Cases by County'!EK27</f>
        <v>0</v>
      </c>
      <c r="EM25">
        <f>'Cases by County'!EM27-'Cases by County'!EL27</f>
        <v>1</v>
      </c>
      <c r="EN25">
        <f>'Cases by County'!EN27-'Cases by County'!EM27</f>
        <v>0</v>
      </c>
    </row>
    <row r="26" spans="1:144" x14ac:dyDescent="0.2">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c r="ED26">
        <f>'Cases by County'!ED28-'Cases by County'!EC28</f>
        <v>0</v>
      </c>
      <c r="EE26">
        <f>'Cases by County'!EE28-'Cases by County'!ED28</f>
        <v>66</v>
      </c>
      <c r="EF26">
        <f>'Cases by County'!EF28-'Cases by County'!EE28</f>
        <v>3</v>
      </c>
      <c r="EG26">
        <f>'Cases by County'!EG28-'Cases by County'!EF28</f>
        <v>8</v>
      </c>
      <c r="EH26">
        <f>'Cases by County'!EH28-'Cases by County'!EG28</f>
        <v>21</v>
      </c>
      <c r="EI26">
        <f>'Cases by County'!EI28-'Cases by County'!EH28</f>
        <v>4</v>
      </c>
      <c r="EJ26">
        <f>'Cases by County'!EJ28-'Cases by County'!EI28</f>
        <v>0</v>
      </c>
      <c r="EK26">
        <f>'Cases by County'!EK28-'Cases by County'!EJ28</f>
        <v>0</v>
      </c>
      <c r="EL26">
        <f>'Cases by County'!EL28-'Cases by County'!EK28</f>
        <v>16</v>
      </c>
      <c r="EM26">
        <f>'Cases by County'!EM28-'Cases by County'!EL28</f>
        <v>10</v>
      </c>
      <c r="EN26">
        <f>'Cases by County'!EN28-'Cases by County'!EM28</f>
        <v>4</v>
      </c>
    </row>
    <row r="27" spans="1:144" x14ac:dyDescent="0.2">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c r="ED27">
        <f>'Cases by County'!ED29-'Cases by County'!EC29</f>
        <v>1</v>
      </c>
      <c r="EE27">
        <f>'Cases by County'!EE29-'Cases by County'!ED29</f>
        <v>2</v>
      </c>
      <c r="EF27">
        <f>'Cases by County'!EF29-'Cases by County'!EE29</f>
        <v>2</v>
      </c>
      <c r="EG27">
        <f>'Cases by County'!EG29-'Cases by County'!EF29</f>
        <v>4</v>
      </c>
      <c r="EH27">
        <f>'Cases by County'!EH29-'Cases by County'!EG29</f>
        <v>22</v>
      </c>
      <c r="EI27">
        <f>'Cases by County'!EI29-'Cases by County'!EH29</f>
        <v>0</v>
      </c>
      <c r="EJ27">
        <f>'Cases by County'!EJ29-'Cases by County'!EI29</f>
        <v>2</v>
      </c>
      <c r="EK27">
        <f>'Cases by County'!EK29-'Cases by County'!EJ29</f>
        <v>12</v>
      </c>
      <c r="EL27">
        <f>'Cases by County'!EL29-'Cases by County'!EK29</f>
        <v>1</v>
      </c>
      <c r="EM27">
        <f>'Cases by County'!EM29-'Cases by County'!EL29</f>
        <v>4</v>
      </c>
      <c r="EN27">
        <f>'Cases by County'!EN29-'Cases by County'!EM29</f>
        <v>11</v>
      </c>
    </row>
    <row r="28" spans="1:144" x14ac:dyDescent="0.2">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c r="ED28">
        <f>'Cases by County'!ED30-'Cases by County'!EC30</f>
        <v>1</v>
      </c>
      <c r="EE28">
        <f>'Cases by County'!EE30-'Cases by County'!ED30</f>
        <v>17</v>
      </c>
      <c r="EF28">
        <f>'Cases by County'!EF30-'Cases by County'!EE30</f>
        <v>22</v>
      </c>
      <c r="EG28">
        <f>'Cases by County'!EG30-'Cases by County'!EF30</f>
        <v>9</v>
      </c>
      <c r="EH28">
        <f>'Cases by County'!EH30-'Cases by County'!EG30</f>
        <v>33</v>
      </c>
      <c r="EI28">
        <f>'Cases by County'!EI30-'Cases by County'!EH30</f>
        <v>0</v>
      </c>
      <c r="EJ28">
        <f>'Cases by County'!EJ30-'Cases by County'!EI30</f>
        <v>8</v>
      </c>
      <c r="EK28">
        <f>'Cases by County'!EK30-'Cases by County'!EJ30</f>
        <v>3</v>
      </c>
      <c r="EL28">
        <f>'Cases by County'!EL30-'Cases by County'!EK30</f>
        <v>14</v>
      </c>
      <c r="EM28">
        <f>'Cases by County'!EM30-'Cases by County'!EL30</f>
        <v>16</v>
      </c>
      <c r="EN28">
        <f>'Cases by County'!EN30-'Cases by County'!EM30</f>
        <v>18</v>
      </c>
    </row>
    <row r="29" spans="1:144" x14ac:dyDescent="0.2">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c r="ED29">
        <f>'Cases by County'!ED31-'Cases by County'!EC31</f>
        <v>15</v>
      </c>
      <c r="EE29">
        <f>'Cases by County'!EE31-'Cases by County'!ED31</f>
        <v>43</v>
      </c>
      <c r="EF29">
        <f>'Cases by County'!EF31-'Cases by County'!EE31</f>
        <v>39</v>
      </c>
      <c r="EG29">
        <f>'Cases by County'!EG31-'Cases by County'!EF31</f>
        <v>23</v>
      </c>
      <c r="EH29">
        <f>'Cases by County'!EH31-'Cases by County'!EG31</f>
        <v>48</v>
      </c>
      <c r="EI29">
        <f>'Cases by County'!EI31-'Cases by County'!EH31</f>
        <v>0</v>
      </c>
      <c r="EJ29">
        <f>'Cases by County'!EJ31-'Cases by County'!EI31</f>
        <v>15</v>
      </c>
      <c r="EK29">
        <f>'Cases by County'!EK31-'Cases by County'!EJ31</f>
        <v>6</v>
      </c>
      <c r="EL29">
        <f>'Cases by County'!EL31-'Cases by County'!EK31</f>
        <v>29</v>
      </c>
      <c r="EM29">
        <f>'Cases by County'!EM31-'Cases by County'!EL31</f>
        <v>34</v>
      </c>
      <c r="EN29">
        <f>'Cases by County'!EN31-'Cases by County'!EM31</f>
        <v>37</v>
      </c>
    </row>
    <row r="30" spans="1:144" x14ac:dyDescent="0.2">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c r="ED30">
        <f>'Cases by County'!ED32-'Cases by County'!EC32</f>
        <v>0</v>
      </c>
      <c r="EE30">
        <f>'Cases by County'!EE32-'Cases by County'!ED32</f>
        <v>10</v>
      </c>
      <c r="EF30">
        <f>'Cases by County'!EF32-'Cases by County'!EE32</f>
        <v>13</v>
      </c>
      <c r="EG30">
        <f>'Cases by County'!EG32-'Cases by County'!EF32</f>
        <v>6</v>
      </c>
      <c r="EH30">
        <f>'Cases by County'!EH32-'Cases by County'!EG32</f>
        <v>7</v>
      </c>
      <c r="EI30">
        <f>'Cases by County'!EI32-'Cases by County'!EH32</f>
        <v>22</v>
      </c>
      <c r="EJ30">
        <f>'Cases by County'!EJ32-'Cases by County'!EI32</f>
        <v>5</v>
      </c>
      <c r="EK30">
        <f>'Cases by County'!EK32-'Cases by County'!EJ32</f>
        <v>0</v>
      </c>
      <c r="EL30">
        <f>'Cases by County'!EL32-'Cases by County'!EK32</f>
        <v>41</v>
      </c>
      <c r="EM30">
        <f>'Cases by County'!EM32-'Cases by County'!EL32</f>
        <v>19</v>
      </c>
      <c r="EN30">
        <f>'Cases by County'!EN32-'Cases by County'!EM32</f>
        <v>45</v>
      </c>
    </row>
    <row r="31" spans="1:144" x14ac:dyDescent="0.2">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c r="ED31">
        <f>'Cases by County'!ED33-'Cases by County'!EC33</f>
        <v>0</v>
      </c>
      <c r="EE31">
        <f>'Cases by County'!EE33-'Cases by County'!ED33</f>
        <v>1</v>
      </c>
      <c r="EF31">
        <f>'Cases by County'!EF33-'Cases by County'!EE33</f>
        <v>0</v>
      </c>
      <c r="EG31">
        <f>'Cases by County'!EG33-'Cases by County'!EF33</f>
        <v>2</v>
      </c>
      <c r="EH31">
        <f>'Cases by County'!EH33-'Cases by County'!EG33</f>
        <v>1</v>
      </c>
      <c r="EI31">
        <f>'Cases by County'!EI33-'Cases by County'!EH33</f>
        <v>1</v>
      </c>
      <c r="EJ31">
        <f>'Cases by County'!EJ33-'Cases by County'!EI33</f>
        <v>0</v>
      </c>
      <c r="EK31">
        <f>'Cases by County'!EK33-'Cases by County'!EJ33</f>
        <v>0</v>
      </c>
      <c r="EL31">
        <f>'Cases by County'!EL33-'Cases by County'!EK33</f>
        <v>4</v>
      </c>
      <c r="EM31">
        <f>'Cases by County'!EM33-'Cases by County'!EL33</f>
        <v>1</v>
      </c>
      <c r="EN31">
        <f>'Cases by County'!EN33-'Cases by County'!EM33</f>
        <v>0</v>
      </c>
    </row>
    <row r="32" spans="1:144" x14ac:dyDescent="0.2">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c r="ED32">
        <f>'Cases by County'!ED34-'Cases by County'!EC34</f>
        <v>0</v>
      </c>
      <c r="EE32">
        <f>'Cases by County'!EE34-'Cases by County'!ED34</f>
        <v>321</v>
      </c>
      <c r="EF32">
        <f>'Cases by County'!EF34-'Cases by County'!EE34</f>
        <v>415</v>
      </c>
      <c r="EG32">
        <f>'Cases by County'!EG34-'Cases by County'!EF34</f>
        <v>315</v>
      </c>
      <c r="EH32">
        <f>'Cases by County'!EH34-'Cases by County'!EG34</f>
        <v>335</v>
      </c>
      <c r="EI32">
        <f>'Cases by County'!EI34-'Cases by County'!EH34</f>
        <v>325</v>
      </c>
      <c r="EJ32">
        <f>'Cases by County'!EJ34-'Cases by County'!EI34</f>
        <v>326</v>
      </c>
      <c r="EK32">
        <f>'Cases by County'!EK34-'Cases by County'!EJ34</f>
        <v>0</v>
      </c>
      <c r="EL32">
        <f>'Cases by County'!EL34-'Cases by County'!EK34</f>
        <v>322</v>
      </c>
      <c r="EM32">
        <f>'Cases by County'!EM34-'Cases by County'!EL34</f>
        <v>307</v>
      </c>
      <c r="EN32">
        <f>'Cases by County'!EN34-'Cases by County'!EM34</f>
        <v>334</v>
      </c>
    </row>
    <row r="33" spans="1:144" x14ac:dyDescent="0.2">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c r="ED33">
        <f>'Cases by County'!ED35-'Cases by County'!EC35</f>
        <v>5</v>
      </c>
      <c r="EE33">
        <f>'Cases by County'!EE35-'Cases by County'!ED35</f>
        <v>2</v>
      </c>
      <c r="EF33">
        <f>'Cases by County'!EF35-'Cases by County'!EE35</f>
        <v>0</v>
      </c>
      <c r="EG33">
        <f>'Cases by County'!EG35-'Cases by County'!EF35</f>
        <v>8</v>
      </c>
      <c r="EH33">
        <f>'Cases by County'!EH35-'Cases by County'!EG35</f>
        <v>10</v>
      </c>
      <c r="EI33">
        <f>'Cases by County'!EI35-'Cases by County'!EH35</f>
        <v>1</v>
      </c>
      <c r="EJ33">
        <f>'Cases by County'!EJ35-'Cases by County'!EI35</f>
        <v>1</v>
      </c>
      <c r="EK33">
        <f>'Cases by County'!EK35-'Cases by County'!EJ35</f>
        <v>3</v>
      </c>
      <c r="EL33">
        <f>'Cases by County'!EL35-'Cases by County'!EK35</f>
        <v>3</v>
      </c>
      <c r="EM33">
        <f>'Cases by County'!EM35-'Cases by County'!EL35</f>
        <v>5</v>
      </c>
      <c r="EN33">
        <f>'Cases by County'!EN35-'Cases by County'!EM35</f>
        <v>1</v>
      </c>
    </row>
    <row r="34" spans="1:144" x14ac:dyDescent="0.2">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c r="ED34">
        <f>'Cases by County'!ED36-'Cases by County'!EC36</f>
        <v>0</v>
      </c>
      <c r="EE34">
        <f>'Cases by County'!EE36-'Cases by County'!ED36</f>
        <v>0</v>
      </c>
      <c r="EF34">
        <f>'Cases by County'!EF36-'Cases by County'!EE36</f>
        <v>0</v>
      </c>
      <c r="EG34">
        <f>'Cases by County'!EG36-'Cases by County'!EF36</f>
        <v>0</v>
      </c>
      <c r="EH34">
        <f>'Cases by County'!EH36-'Cases by County'!EG36</f>
        <v>0</v>
      </c>
      <c r="EI34">
        <f>'Cases by County'!EI36-'Cases by County'!EH36</f>
        <v>0</v>
      </c>
      <c r="EJ34">
        <f>'Cases by County'!EJ36-'Cases by County'!EI36</f>
        <v>0</v>
      </c>
      <c r="EK34">
        <f>'Cases by County'!EK36-'Cases by County'!EJ36</f>
        <v>0</v>
      </c>
      <c r="EL34">
        <f>'Cases by County'!EL36-'Cases by County'!EK36</f>
        <v>0</v>
      </c>
      <c r="EM34">
        <f>'Cases by County'!EM36-'Cases by County'!EL36</f>
        <v>0</v>
      </c>
      <c r="EN34">
        <f>'Cases by County'!EN36-'Cases by County'!EM36</f>
        <v>0</v>
      </c>
    </row>
    <row r="35" spans="1:144" x14ac:dyDescent="0.2">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c r="ED35">
        <f>'Cases by County'!ED37-'Cases by County'!EC37</f>
        <v>4</v>
      </c>
      <c r="EE35">
        <f>'Cases by County'!EE37-'Cases by County'!ED37</f>
        <v>8</v>
      </c>
      <c r="EF35">
        <f>'Cases by County'!EF37-'Cases by County'!EE37</f>
        <v>2</v>
      </c>
      <c r="EG35">
        <f>'Cases by County'!EG37-'Cases by County'!EF37</f>
        <v>3</v>
      </c>
      <c r="EH35">
        <f>'Cases by County'!EH37-'Cases by County'!EG37</f>
        <v>5</v>
      </c>
      <c r="EI35">
        <f>'Cases by County'!EI37-'Cases by County'!EH37</f>
        <v>4</v>
      </c>
      <c r="EJ35">
        <f>'Cases by County'!EJ37-'Cases by County'!EI37</f>
        <v>4</v>
      </c>
      <c r="EK35">
        <f>'Cases by County'!EK37-'Cases by County'!EJ37</f>
        <v>2</v>
      </c>
      <c r="EL35">
        <f>'Cases by County'!EL37-'Cases by County'!EK37</f>
        <v>2</v>
      </c>
      <c r="EM35">
        <f>'Cases by County'!EM37-'Cases by County'!EL37</f>
        <v>4</v>
      </c>
      <c r="EN35">
        <f>'Cases by County'!EN37-'Cases by County'!EM37</f>
        <v>3</v>
      </c>
    </row>
    <row r="36" spans="1:144" x14ac:dyDescent="0.2">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c r="ED36">
        <f>'Cases by County'!ED38-'Cases by County'!EC38</f>
        <v>0</v>
      </c>
      <c r="EE36">
        <f>'Cases by County'!EE38-'Cases by County'!ED38</f>
        <v>1</v>
      </c>
      <c r="EF36">
        <f>'Cases by County'!EF38-'Cases by County'!EE38</f>
        <v>9</v>
      </c>
      <c r="EG36">
        <f>'Cases by County'!EG38-'Cases by County'!EF38</f>
        <v>5</v>
      </c>
      <c r="EH36">
        <f>'Cases by County'!EH38-'Cases by County'!EG38</f>
        <v>3</v>
      </c>
      <c r="EI36">
        <f>'Cases by County'!EI38-'Cases by County'!EH38</f>
        <v>4</v>
      </c>
      <c r="EJ36">
        <f>'Cases by County'!EJ38-'Cases by County'!EI38</f>
        <v>0</v>
      </c>
      <c r="EK36">
        <f>'Cases by County'!EK38-'Cases by County'!EJ38</f>
        <v>3</v>
      </c>
      <c r="EL36">
        <f>'Cases by County'!EL38-'Cases by County'!EK38</f>
        <v>1</v>
      </c>
      <c r="EM36">
        <f>'Cases by County'!EM38-'Cases by County'!EL38</f>
        <v>0</v>
      </c>
      <c r="EN36">
        <f>'Cases by County'!EN38-'Cases by County'!EM38</f>
        <v>0</v>
      </c>
    </row>
    <row r="37" spans="1:144" x14ac:dyDescent="0.2">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c r="ED37">
        <f>'Cases by County'!ED39-'Cases by County'!EC39</f>
        <v>0</v>
      </c>
      <c r="EE37">
        <f>'Cases by County'!EE39-'Cases by County'!ED39</f>
        <v>0</v>
      </c>
      <c r="EF37">
        <f>'Cases by County'!EF39-'Cases by County'!EE39</f>
        <v>28</v>
      </c>
      <c r="EG37">
        <f>'Cases by County'!EG39-'Cases by County'!EF39</f>
        <v>17</v>
      </c>
      <c r="EH37">
        <f>'Cases by County'!EH39-'Cases by County'!EG39</f>
        <v>20</v>
      </c>
      <c r="EI37">
        <f>'Cases by County'!EI39-'Cases by County'!EH39</f>
        <v>43</v>
      </c>
      <c r="EJ37">
        <f>'Cases by County'!EJ39-'Cases by County'!EI39</f>
        <v>0</v>
      </c>
      <c r="EK37">
        <f>'Cases by County'!EK39-'Cases by County'!EJ39</f>
        <v>0</v>
      </c>
      <c r="EL37">
        <f>'Cases by County'!EL39-'Cases by County'!EK39</f>
        <v>37</v>
      </c>
      <c r="EM37">
        <f>'Cases by County'!EM39-'Cases by County'!EL39</f>
        <v>21</v>
      </c>
      <c r="EN37">
        <f>'Cases by County'!EN39-'Cases by County'!EM39</f>
        <v>21</v>
      </c>
    </row>
    <row r="38" spans="1:144" x14ac:dyDescent="0.2">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c r="ED38">
        <f>'Cases by County'!ED40-'Cases by County'!EC40</f>
        <v>0</v>
      </c>
      <c r="EE38">
        <f>'Cases by County'!EE40-'Cases by County'!ED40</f>
        <v>0</v>
      </c>
      <c r="EF38">
        <f>'Cases by County'!EF40-'Cases by County'!EE40</f>
        <v>53</v>
      </c>
      <c r="EG38">
        <f>'Cases by County'!EG40-'Cases by County'!EF40</f>
        <v>22</v>
      </c>
      <c r="EH38">
        <f>'Cases by County'!EH40-'Cases by County'!EG40</f>
        <v>28</v>
      </c>
      <c r="EI38">
        <f>'Cases by County'!EI40-'Cases by County'!EH40</f>
        <v>22</v>
      </c>
      <c r="EJ38">
        <f>'Cases by County'!EJ40-'Cases by County'!EI40</f>
        <v>0</v>
      </c>
      <c r="EK38">
        <f>'Cases by County'!EK40-'Cases by County'!EJ40</f>
        <v>27</v>
      </c>
      <c r="EL38">
        <f>'Cases by County'!EL40-'Cases by County'!EK40</f>
        <v>0</v>
      </c>
      <c r="EM38">
        <f>'Cases by County'!EM40-'Cases by County'!EL40</f>
        <v>67</v>
      </c>
      <c r="EN38">
        <f>'Cases by County'!EN40-'Cases by County'!EM40</f>
        <v>0</v>
      </c>
    </row>
    <row r="39" spans="1:144" x14ac:dyDescent="0.2">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c r="ED39">
        <f>'Cases by County'!ED41-'Cases by County'!EC41</f>
        <v>0</v>
      </c>
      <c r="EE39">
        <f>'Cases by County'!EE41-'Cases by County'!ED41</f>
        <v>0</v>
      </c>
      <c r="EF39">
        <f>'Cases by County'!EF41-'Cases by County'!EE41</f>
        <v>0</v>
      </c>
      <c r="EG39">
        <f>'Cases by County'!EG41-'Cases by County'!EF41</f>
        <v>1</v>
      </c>
      <c r="EH39">
        <f>'Cases by County'!EH41-'Cases by County'!EG41</f>
        <v>-1</v>
      </c>
      <c r="EI39">
        <f>'Cases by County'!EI41-'Cases by County'!EH41</f>
        <v>2</v>
      </c>
      <c r="EJ39">
        <f>'Cases by County'!EJ41-'Cases by County'!EI41</f>
        <v>0</v>
      </c>
      <c r="EK39">
        <f>'Cases by County'!EK41-'Cases by County'!EJ41</f>
        <v>0</v>
      </c>
      <c r="EL39">
        <f>'Cases by County'!EL41-'Cases by County'!EK41</f>
        <v>0</v>
      </c>
      <c r="EM39">
        <f>'Cases by County'!EM41-'Cases by County'!EL41</f>
        <v>5</v>
      </c>
      <c r="EN39">
        <f>'Cases by County'!EN41-'Cases by County'!EM41</f>
        <v>0</v>
      </c>
    </row>
    <row r="40" spans="1:144" x14ac:dyDescent="0.2">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c r="ED40">
        <f>'Cases by County'!ED42-'Cases by County'!EC42</f>
        <v>0</v>
      </c>
      <c r="EE40">
        <f>'Cases by County'!EE42-'Cases by County'!ED42</f>
        <v>3</v>
      </c>
      <c r="EF40">
        <f>'Cases by County'!EF42-'Cases by County'!EE42</f>
        <v>0</v>
      </c>
      <c r="EG40">
        <f>'Cases by County'!EG42-'Cases by County'!EF42</f>
        <v>0</v>
      </c>
      <c r="EH40">
        <f>'Cases by County'!EH42-'Cases by County'!EG42</f>
        <v>1</v>
      </c>
      <c r="EI40">
        <f>'Cases by County'!EI42-'Cases by County'!EH42</f>
        <v>-1</v>
      </c>
      <c r="EJ40">
        <f>'Cases by County'!EJ42-'Cases by County'!EI42</f>
        <v>0</v>
      </c>
      <c r="EK40">
        <f>'Cases by County'!EK42-'Cases by County'!EJ42</f>
        <v>0</v>
      </c>
      <c r="EL40">
        <f>'Cases by County'!EL42-'Cases by County'!EK42</f>
        <v>0</v>
      </c>
      <c r="EM40">
        <f>'Cases by County'!EM42-'Cases by County'!EL42</f>
        <v>1</v>
      </c>
      <c r="EN40">
        <f>'Cases by County'!EN42-'Cases by County'!EM42</f>
        <v>1</v>
      </c>
    </row>
    <row r="41" spans="1:144" x14ac:dyDescent="0.2">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c r="ED41">
        <f>'Cases by County'!ED43-'Cases by County'!EC43</f>
        <v>0</v>
      </c>
      <c r="EE41">
        <f>'Cases by County'!EE43-'Cases by County'!ED43</f>
        <v>0</v>
      </c>
      <c r="EF41">
        <f>'Cases by County'!EF43-'Cases by County'!EE43</f>
        <v>2</v>
      </c>
      <c r="EG41">
        <f>'Cases by County'!EG43-'Cases by County'!EF43</f>
        <v>0</v>
      </c>
      <c r="EH41">
        <f>'Cases by County'!EH43-'Cases by County'!EG43</f>
        <v>0</v>
      </c>
      <c r="EI41">
        <f>'Cases by County'!EI43-'Cases by County'!EH43</f>
        <v>1</v>
      </c>
      <c r="EJ41">
        <f>'Cases by County'!EJ43-'Cases by County'!EI43</f>
        <v>0</v>
      </c>
      <c r="EK41">
        <f>'Cases by County'!EK43-'Cases by County'!EJ43</f>
        <v>0</v>
      </c>
      <c r="EL41">
        <f>'Cases by County'!EL43-'Cases by County'!EK43</f>
        <v>0</v>
      </c>
      <c r="EM41">
        <f>'Cases by County'!EM43-'Cases by County'!EL43</f>
        <v>0</v>
      </c>
      <c r="EN41">
        <f>'Cases by County'!EN43-'Cases by County'!EM43</f>
        <v>1</v>
      </c>
    </row>
    <row r="42" spans="1:144" x14ac:dyDescent="0.2">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c r="ED42">
        <f>'Cases by County'!ED44-'Cases by County'!EC44</f>
        <v>0</v>
      </c>
      <c r="EE42">
        <f>'Cases by County'!EE44-'Cases by County'!ED44</f>
        <v>-1</v>
      </c>
      <c r="EF42">
        <f>'Cases by County'!EF44-'Cases by County'!EE44</f>
        <v>0</v>
      </c>
      <c r="EG42">
        <f>'Cases by County'!EG44-'Cases by County'!EF44</f>
        <v>1</v>
      </c>
      <c r="EH42">
        <f>'Cases by County'!EH44-'Cases by County'!EG44</f>
        <v>3</v>
      </c>
      <c r="EI42">
        <f>'Cases by County'!EI44-'Cases by County'!EH44</f>
        <v>0</v>
      </c>
      <c r="EJ42">
        <f>'Cases by County'!EJ44-'Cases by County'!EI44</f>
        <v>0</v>
      </c>
      <c r="EK42">
        <f>'Cases by County'!EK44-'Cases by County'!EJ44</f>
        <v>0</v>
      </c>
      <c r="EL42">
        <f>'Cases by County'!EL44-'Cases by County'!EK44</f>
        <v>1</v>
      </c>
      <c r="EM42">
        <f>'Cases by County'!EM44-'Cases by County'!EL44</f>
        <v>4</v>
      </c>
      <c r="EN42">
        <f>'Cases by County'!EN44-'Cases by County'!EM44</f>
        <v>3</v>
      </c>
    </row>
    <row r="43" spans="1:144" x14ac:dyDescent="0.2">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c r="ED43">
        <f>'Cases by County'!ED45-'Cases by County'!EC45</f>
        <v>0</v>
      </c>
      <c r="EE43">
        <f>'Cases by County'!EE45-'Cases by County'!ED45</f>
        <v>0</v>
      </c>
      <c r="EF43">
        <f>'Cases by County'!EF45-'Cases by County'!EE45</f>
        <v>0</v>
      </c>
      <c r="EG43">
        <f>'Cases by County'!EG45-'Cases by County'!EF45</f>
        <v>0</v>
      </c>
      <c r="EH43">
        <f>'Cases by County'!EH45-'Cases by County'!EG45</f>
        <v>2</v>
      </c>
      <c r="EI43">
        <f>'Cases by County'!EI45-'Cases by County'!EH45</f>
        <v>0</v>
      </c>
      <c r="EJ43">
        <f>'Cases by County'!EJ45-'Cases by County'!EI45</f>
        <v>0</v>
      </c>
      <c r="EK43">
        <f>'Cases by County'!EK45-'Cases by County'!EJ45</f>
        <v>0</v>
      </c>
      <c r="EL43">
        <f>'Cases by County'!EL45-'Cases by County'!EK45</f>
        <v>0</v>
      </c>
      <c r="EM43">
        <f>'Cases by County'!EM45-'Cases by County'!EL45</f>
        <v>0</v>
      </c>
      <c r="EN43">
        <f>'Cases by County'!EN45-'Cases by County'!EM45</f>
        <v>1</v>
      </c>
    </row>
    <row r="44" spans="1:144" x14ac:dyDescent="0.2">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c r="ED44">
        <f>'Cases by County'!ED46-'Cases by County'!EC46</f>
        <v>74</v>
      </c>
      <c r="EE44">
        <f>'Cases by County'!EE46-'Cases by County'!ED46</f>
        <v>152</v>
      </c>
      <c r="EF44">
        <f>'Cases by County'!EF46-'Cases by County'!EE46</f>
        <v>115</v>
      </c>
      <c r="EG44">
        <f>'Cases by County'!EG46-'Cases by County'!EF46</f>
        <v>134</v>
      </c>
      <c r="EH44">
        <f>'Cases by County'!EH46-'Cases by County'!EG46</f>
        <v>145</v>
      </c>
      <c r="EI44">
        <f>'Cases by County'!EI46-'Cases by County'!EH46</f>
        <v>75</v>
      </c>
      <c r="EJ44">
        <f>'Cases by County'!EJ46-'Cases by County'!EI46</f>
        <v>137</v>
      </c>
      <c r="EK44">
        <f>'Cases by County'!EK46-'Cases by County'!EJ46</f>
        <v>83</v>
      </c>
      <c r="EL44">
        <f>'Cases by County'!EL46-'Cases by County'!EK46</f>
        <v>82</v>
      </c>
      <c r="EM44">
        <f>'Cases by County'!EM46-'Cases by County'!EL46</f>
        <v>158</v>
      </c>
      <c r="EN44">
        <f>'Cases by County'!EN46-'Cases by County'!EM46</f>
        <v>134</v>
      </c>
    </row>
    <row r="45" spans="1:144" x14ac:dyDescent="0.2">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c r="ED45">
        <f>'Cases by County'!ED47-'Cases by County'!EC47</f>
        <v>0</v>
      </c>
      <c r="EE45">
        <f>'Cases by County'!EE47-'Cases by County'!ED47</f>
        <v>0</v>
      </c>
      <c r="EF45">
        <f>'Cases by County'!EF47-'Cases by County'!EE47</f>
        <v>0</v>
      </c>
      <c r="EG45">
        <f>'Cases by County'!EG47-'Cases by County'!EF47</f>
        <v>0</v>
      </c>
      <c r="EH45">
        <f>'Cases by County'!EH47-'Cases by County'!EG47</f>
        <v>0</v>
      </c>
      <c r="EI45">
        <f>'Cases by County'!EI47-'Cases by County'!EH47</f>
        <v>0</v>
      </c>
      <c r="EJ45">
        <f>'Cases by County'!EJ47-'Cases by County'!EI47</f>
        <v>0</v>
      </c>
      <c r="EK45">
        <f>'Cases by County'!EK47-'Cases by County'!EJ47</f>
        <v>0</v>
      </c>
      <c r="EL45">
        <f>'Cases by County'!EL47-'Cases by County'!EK47</f>
        <v>0</v>
      </c>
      <c r="EM45">
        <f>'Cases by County'!EM47-'Cases by County'!EL47</f>
        <v>0</v>
      </c>
      <c r="EN45">
        <f>'Cases by County'!EN47-'Cases by County'!EM47</f>
        <v>0</v>
      </c>
    </row>
    <row r="46" spans="1:144" x14ac:dyDescent="0.2">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c r="ED46">
        <f>'Cases by County'!ED48-'Cases by County'!EC48</f>
        <v>3</v>
      </c>
      <c r="EE46">
        <f>'Cases by County'!EE48-'Cases by County'!ED48</f>
        <v>9</v>
      </c>
      <c r="EF46">
        <f>'Cases by County'!EF48-'Cases by County'!EE48</f>
        <v>3</v>
      </c>
      <c r="EG46">
        <f>'Cases by County'!EG48-'Cases by County'!EF48</f>
        <v>-1</v>
      </c>
      <c r="EH46">
        <f>'Cases by County'!EH48-'Cases by County'!EG48</f>
        <v>3</v>
      </c>
      <c r="EI46">
        <f>'Cases by County'!EI48-'Cases by County'!EH48</f>
        <v>5</v>
      </c>
      <c r="EJ46">
        <f>'Cases by County'!EJ48-'Cases by County'!EI48</f>
        <v>4</v>
      </c>
      <c r="EK46">
        <f>'Cases by County'!EK48-'Cases by County'!EJ48</f>
        <v>4</v>
      </c>
      <c r="EL46">
        <f>'Cases by County'!EL48-'Cases by County'!EK48</f>
        <v>18</v>
      </c>
      <c r="EM46">
        <f>'Cases by County'!EM48-'Cases by County'!EL48</f>
        <v>1</v>
      </c>
      <c r="EN46">
        <f>'Cases by County'!EN48-'Cases by County'!EM48</f>
        <v>3</v>
      </c>
    </row>
    <row r="47" spans="1:144" x14ac:dyDescent="0.2">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c r="ED47">
        <f>'Cases by County'!ED49-'Cases by County'!EC49</f>
        <v>0</v>
      </c>
      <c r="EE47">
        <f>'Cases by County'!EE49-'Cases by County'!ED49</f>
        <v>40</v>
      </c>
      <c r="EF47">
        <f>'Cases by County'!EF49-'Cases by County'!EE49</f>
        <v>60</v>
      </c>
      <c r="EG47">
        <f>'Cases by County'!EG49-'Cases by County'!EF49</f>
        <v>40</v>
      </c>
      <c r="EH47">
        <f>'Cases by County'!EH49-'Cases by County'!EG49</f>
        <v>80</v>
      </c>
      <c r="EI47">
        <f>'Cases by County'!EI49-'Cases by County'!EH49</f>
        <v>103</v>
      </c>
      <c r="EJ47">
        <f>'Cases by County'!EJ49-'Cases by County'!EI49</f>
        <v>0</v>
      </c>
      <c r="EK47">
        <f>'Cases by County'!EK49-'Cases by County'!EJ49</f>
        <v>0</v>
      </c>
      <c r="EL47">
        <f>'Cases by County'!EL49-'Cases by County'!EK49</f>
        <v>80</v>
      </c>
      <c r="EM47">
        <f>'Cases by County'!EM49-'Cases by County'!EL49</f>
        <v>26</v>
      </c>
      <c r="EN47">
        <f>'Cases by County'!EN49-'Cases by County'!EM49</f>
        <v>9</v>
      </c>
    </row>
    <row r="48" spans="1:144" x14ac:dyDescent="0.2">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c r="ED48">
        <f>'Cases by County'!ED50-'Cases by County'!EC50</f>
        <v>0</v>
      </c>
      <c r="EE48">
        <f>'Cases by County'!EE50-'Cases by County'!ED50</f>
        <v>6</v>
      </c>
      <c r="EF48">
        <f>'Cases by County'!EF50-'Cases by County'!EE50</f>
        <v>2</v>
      </c>
      <c r="EG48">
        <f>'Cases by County'!EG50-'Cases by County'!EF50</f>
        <v>0</v>
      </c>
      <c r="EH48">
        <f>'Cases by County'!EH50-'Cases by County'!EG50</f>
        <v>1</v>
      </c>
      <c r="EI48">
        <f>'Cases by County'!EI50-'Cases by County'!EH50</f>
        <v>9</v>
      </c>
      <c r="EJ48">
        <f>'Cases by County'!EJ50-'Cases by County'!EI50</f>
        <v>0</v>
      </c>
      <c r="EK48">
        <f>'Cases by County'!EK50-'Cases by County'!EJ50</f>
        <v>0</v>
      </c>
      <c r="EL48">
        <f>'Cases by County'!EL50-'Cases by County'!EK50</f>
        <v>6</v>
      </c>
      <c r="EM48">
        <f>'Cases by County'!EM50-'Cases by County'!EL50</f>
        <v>1</v>
      </c>
      <c r="EN48">
        <f>'Cases by County'!EN50-'Cases by County'!EM50</f>
        <v>18</v>
      </c>
    </row>
    <row r="49" spans="1:144" x14ac:dyDescent="0.2">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c r="ED49">
        <f>'Cases by County'!ED51-'Cases by County'!EC51</f>
        <v>2</v>
      </c>
      <c r="EE49">
        <f>'Cases by County'!EE51-'Cases by County'!ED51</f>
        <v>0</v>
      </c>
      <c r="EF49">
        <f>'Cases by County'!EF51-'Cases by County'!EE51</f>
        <v>0</v>
      </c>
      <c r="EG49">
        <f>'Cases by County'!EG51-'Cases by County'!EF51</f>
        <v>2</v>
      </c>
      <c r="EH49">
        <f>'Cases by County'!EH51-'Cases by County'!EG51</f>
        <v>0</v>
      </c>
      <c r="EI49">
        <f>'Cases by County'!EI51-'Cases by County'!EH51</f>
        <v>0</v>
      </c>
      <c r="EJ49">
        <f>'Cases by County'!EJ51-'Cases by County'!EI51</f>
        <v>0</v>
      </c>
      <c r="EK49">
        <f>'Cases by County'!EK51-'Cases by County'!EJ51</f>
        <v>0</v>
      </c>
      <c r="EL49">
        <f>'Cases by County'!EL51-'Cases by County'!EK51</f>
        <v>2</v>
      </c>
      <c r="EM49">
        <f>'Cases by County'!EM51-'Cases by County'!EL51</f>
        <v>1</v>
      </c>
      <c r="EN49">
        <f>'Cases by County'!EN51-'Cases by County'!EM51</f>
        <v>0</v>
      </c>
    </row>
    <row r="50" spans="1:144" x14ac:dyDescent="0.2">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c r="ED50">
        <f>'Cases by County'!ED52-'Cases by County'!EC52</f>
        <v>0</v>
      </c>
      <c r="EE50">
        <f>'Cases by County'!EE52-'Cases by County'!ED52</f>
        <v>11</v>
      </c>
      <c r="EF50">
        <f>'Cases by County'!EF52-'Cases by County'!EE52</f>
        <v>2</v>
      </c>
      <c r="EG50">
        <f>'Cases by County'!EG52-'Cases by County'!EF52</f>
        <v>7</v>
      </c>
      <c r="EH50">
        <f>'Cases by County'!EH52-'Cases by County'!EG52</f>
        <v>13</v>
      </c>
      <c r="EI50">
        <f>'Cases by County'!EI52-'Cases by County'!EH52</f>
        <v>0</v>
      </c>
      <c r="EJ50">
        <f>'Cases by County'!EJ52-'Cases by County'!EI52</f>
        <v>0</v>
      </c>
      <c r="EK50">
        <f>'Cases by County'!EK52-'Cases by County'!EJ52</f>
        <v>0</v>
      </c>
      <c r="EL50">
        <f>'Cases by County'!EL52-'Cases by County'!EK52</f>
        <v>33</v>
      </c>
      <c r="EM50">
        <f>'Cases by County'!EM52-'Cases by County'!EL52</f>
        <v>3</v>
      </c>
      <c r="EN50">
        <f>'Cases by County'!EN52-'Cases by County'!EM52</f>
        <v>10</v>
      </c>
    </row>
    <row r="51" spans="1:144" x14ac:dyDescent="0.2">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c r="ED51">
        <f>'Cases by County'!ED53-'Cases by County'!EC53</f>
        <v>3</v>
      </c>
      <c r="EE51">
        <f>'Cases by County'!EE53-'Cases by County'!ED53</f>
        <v>12</v>
      </c>
      <c r="EF51">
        <f>'Cases by County'!EF53-'Cases by County'!EE53</f>
        <v>2</v>
      </c>
      <c r="EG51">
        <f>'Cases by County'!EG53-'Cases by County'!EF53</f>
        <v>4</v>
      </c>
      <c r="EH51">
        <f>'Cases by County'!EH53-'Cases by County'!EG53</f>
        <v>4</v>
      </c>
      <c r="EI51">
        <f>'Cases by County'!EI53-'Cases by County'!EH53</f>
        <v>0</v>
      </c>
      <c r="EJ51">
        <f>'Cases by County'!EJ53-'Cases by County'!EI53</f>
        <v>10</v>
      </c>
      <c r="EK51">
        <f>'Cases by County'!EK53-'Cases by County'!EJ53</f>
        <v>0</v>
      </c>
      <c r="EL51">
        <f>'Cases by County'!EL53-'Cases by County'!EK53</f>
        <v>9</v>
      </c>
      <c r="EM51">
        <f>'Cases by County'!EM53-'Cases by County'!EL53</f>
        <v>27</v>
      </c>
      <c r="EN51">
        <f>'Cases by County'!EN53-'Cases by County'!EM53</f>
        <v>18</v>
      </c>
    </row>
    <row r="52" spans="1:144" x14ac:dyDescent="0.2">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c r="ED52">
        <f>'Cases by County'!ED54-'Cases by County'!EC54</f>
        <v>0</v>
      </c>
      <c r="EE52">
        <f>'Cases by County'!EE54-'Cases by County'!ED54</f>
        <v>0</v>
      </c>
      <c r="EF52">
        <f>'Cases by County'!EF54-'Cases by County'!EE54</f>
        <v>0</v>
      </c>
      <c r="EG52">
        <f>'Cases by County'!EG54-'Cases by County'!EF54</f>
        <v>1</v>
      </c>
      <c r="EH52">
        <f>'Cases by County'!EH54-'Cases by County'!EG54</f>
        <v>0</v>
      </c>
      <c r="EI52">
        <f>'Cases by County'!EI54-'Cases by County'!EH54</f>
        <v>1</v>
      </c>
      <c r="EJ52">
        <f>'Cases by County'!EJ54-'Cases by County'!EI54</f>
        <v>0</v>
      </c>
      <c r="EK52">
        <f>'Cases by County'!EK54-'Cases by County'!EJ54</f>
        <v>0</v>
      </c>
      <c r="EL52">
        <f>'Cases by County'!EL54-'Cases by County'!EK54</f>
        <v>0</v>
      </c>
      <c r="EM52">
        <f>'Cases by County'!EM54-'Cases by County'!EL54</f>
        <v>0</v>
      </c>
      <c r="EN52">
        <f>'Cases by County'!EN54-'Cases by County'!EM54</f>
        <v>0</v>
      </c>
    </row>
    <row r="53" spans="1:144" x14ac:dyDescent="0.2">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c r="ED53">
        <f>'Cases by County'!ED55-'Cases by County'!EC55</f>
        <v>0</v>
      </c>
      <c r="EE53">
        <f>'Cases by County'!EE55-'Cases by County'!ED55</f>
        <v>0</v>
      </c>
      <c r="EF53">
        <f>'Cases by County'!EF55-'Cases by County'!EE55</f>
        <v>0</v>
      </c>
      <c r="EG53">
        <f>'Cases by County'!EG55-'Cases by County'!EF55</f>
        <v>0</v>
      </c>
      <c r="EH53">
        <f>'Cases by County'!EH55-'Cases by County'!EG55</f>
        <v>1</v>
      </c>
      <c r="EI53">
        <f>'Cases by County'!EI55-'Cases by County'!EH55</f>
        <v>0</v>
      </c>
      <c r="EJ53">
        <f>'Cases by County'!EJ55-'Cases by County'!EI55</f>
        <v>0</v>
      </c>
      <c r="EK53">
        <f>'Cases by County'!EK55-'Cases by County'!EJ55</f>
        <v>0</v>
      </c>
      <c r="EL53">
        <f>'Cases by County'!EL55-'Cases by County'!EK55</f>
        <v>0</v>
      </c>
      <c r="EM53">
        <f>'Cases by County'!EM55-'Cases by County'!EL55</f>
        <v>0</v>
      </c>
      <c r="EN53">
        <f>'Cases by County'!EN55-'Cases by County'!EM55</f>
        <v>0</v>
      </c>
    </row>
    <row r="54" spans="1:144" x14ac:dyDescent="0.2">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c r="ED54">
        <f>'Cases by County'!ED56-'Cases by County'!EC56</f>
        <v>3</v>
      </c>
      <c r="EE54">
        <f>'Cases by County'!EE56-'Cases by County'!ED56</f>
        <v>3</v>
      </c>
      <c r="EF54">
        <f>'Cases by County'!EF56-'Cases by County'!EE56</f>
        <v>0</v>
      </c>
      <c r="EG54">
        <f>'Cases by County'!EG56-'Cases by County'!EF56</f>
        <v>30</v>
      </c>
      <c r="EH54">
        <f>'Cases by County'!EH56-'Cases by County'!EG56</f>
        <v>13</v>
      </c>
      <c r="EI54">
        <f>'Cases by County'!EI56-'Cases by County'!EH56</f>
        <v>12</v>
      </c>
      <c r="EJ54">
        <f>'Cases by County'!EJ56-'Cases by County'!EI56</f>
        <v>0</v>
      </c>
      <c r="EK54">
        <f>'Cases by County'!EK56-'Cases by County'!EJ56</f>
        <v>7</v>
      </c>
      <c r="EL54">
        <f>'Cases by County'!EL56-'Cases by County'!EK56</f>
        <v>12</v>
      </c>
      <c r="EM54">
        <f>'Cases by County'!EM56-'Cases by County'!EL56</f>
        <v>3</v>
      </c>
      <c r="EN54">
        <f>'Cases by County'!EN56-'Cases by County'!EM56</f>
        <v>8</v>
      </c>
    </row>
    <row r="55" spans="1:144" x14ac:dyDescent="0.2">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c r="ED55">
        <f>'Cases by County'!ED57-'Cases by County'!EC57</f>
        <v>0</v>
      </c>
      <c r="EE55">
        <f>'Cases by County'!EE57-'Cases by County'!ED57</f>
        <v>0</v>
      </c>
      <c r="EF55">
        <f>'Cases by County'!EF57-'Cases by County'!EE57</f>
        <v>0</v>
      </c>
      <c r="EG55">
        <f>'Cases by County'!EG57-'Cases by County'!EF57</f>
        <v>0</v>
      </c>
      <c r="EH55">
        <f>'Cases by County'!EH57-'Cases by County'!EG57</f>
        <v>0</v>
      </c>
      <c r="EI55">
        <f>'Cases by County'!EI57-'Cases by County'!EH57</f>
        <v>1</v>
      </c>
      <c r="EJ55">
        <f>'Cases by County'!EJ57-'Cases by County'!EI57</f>
        <v>0</v>
      </c>
      <c r="EK55">
        <f>'Cases by County'!EK57-'Cases by County'!EJ57</f>
        <v>0</v>
      </c>
      <c r="EL55">
        <f>'Cases by County'!EL57-'Cases by County'!EK57</f>
        <v>0</v>
      </c>
      <c r="EM55">
        <f>'Cases by County'!EM57-'Cases by County'!EL57</f>
        <v>1</v>
      </c>
      <c r="EN55">
        <f>'Cases by County'!EN57-'Cases by County'!EM57</f>
        <v>0</v>
      </c>
    </row>
    <row r="56" spans="1:144" x14ac:dyDescent="0.2">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c r="ED56">
        <f>'Cases by County'!ED58-'Cases by County'!EC58</f>
        <v>0</v>
      </c>
      <c r="EE56">
        <f>'Cases by County'!EE58-'Cases by County'!ED58</f>
        <v>1</v>
      </c>
      <c r="EF56">
        <f>'Cases by County'!EF58-'Cases by County'!EE58</f>
        <v>0</v>
      </c>
      <c r="EG56">
        <f>'Cases by County'!EG58-'Cases by County'!EF58</f>
        <v>1</v>
      </c>
      <c r="EH56">
        <f>'Cases by County'!EH58-'Cases by County'!EG58</f>
        <v>3</v>
      </c>
      <c r="EI56">
        <f>'Cases by County'!EI58-'Cases by County'!EH58</f>
        <v>2</v>
      </c>
      <c r="EJ56">
        <f>'Cases by County'!EJ58-'Cases by County'!EI58</f>
        <v>0</v>
      </c>
      <c r="EK56">
        <f>'Cases by County'!EK58-'Cases by County'!EJ58</f>
        <v>0</v>
      </c>
      <c r="EL56">
        <f>'Cases by County'!EL58-'Cases by County'!EK58</f>
        <v>0</v>
      </c>
      <c r="EM56">
        <f>'Cases by County'!EM58-'Cases by County'!EL58</f>
        <v>0</v>
      </c>
      <c r="EN56">
        <f>'Cases by County'!EN58-'Cases by County'!EM58</f>
        <v>0</v>
      </c>
    </row>
    <row r="57" spans="1:144" x14ac:dyDescent="0.2">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c r="ED57">
        <f>'Cases by County'!ED59-'Cases by County'!EC59</f>
        <v>0</v>
      </c>
      <c r="EE57">
        <f>'Cases by County'!EE59-'Cases by County'!ED59</f>
        <v>10</v>
      </c>
      <c r="EF57">
        <f>'Cases by County'!EF59-'Cases by County'!EE59</f>
        <v>3</v>
      </c>
      <c r="EG57">
        <f>'Cases by County'!EG59-'Cases by County'!EF59</f>
        <v>5</v>
      </c>
      <c r="EH57">
        <f>'Cases by County'!EH59-'Cases by County'!EG59</f>
        <v>1</v>
      </c>
      <c r="EI57">
        <f>'Cases by County'!EI59-'Cases by County'!EH59</f>
        <v>11</v>
      </c>
      <c r="EJ57">
        <f>'Cases by County'!EJ59-'Cases by County'!EI59</f>
        <v>0</v>
      </c>
      <c r="EK57">
        <f>'Cases by County'!EK59-'Cases by County'!EJ59</f>
        <v>3</v>
      </c>
      <c r="EL57">
        <f>'Cases by County'!EL59-'Cases by County'!EK59</f>
        <v>1</v>
      </c>
      <c r="EM57">
        <f>'Cases by County'!EM59-'Cases by County'!EL59</f>
        <v>8</v>
      </c>
      <c r="EN57">
        <f>'Cases by County'!EN59-'Cases by County'!EM59</f>
        <v>13</v>
      </c>
    </row>
    <row r="58" spans="1:144" x14ac:dyDescent="0.2">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c r="ED58">
        <f>'Cases by County'!ED60-'Cases by County'!EC60</f>
        <v>1174</v>
      </c>
      <c r="EE58">
        <f>'Cases by County'!EE60-'Cases by County'!ED60</f>
        <v>1114</v>
      </c>
      <c r="EF58">
        <f>'Cases by County'!EF60-'Cases by County'!EE60</f>
        <v>1000</v>
      </c>
      <c r="EG58">
        <f>'Cases by County'!EG60-'Cases by County'!EF60</f>
        <v>1055</v>
      </c>
      <c r="EH58">
        <f>'Cases by County'!EH60-'Cases by County'!EG60</f>
        <v>1027</v>
      </c>
      <c r="EI58">
        <f>'Cases by County'!EI60-'Cases by County'!EH60</f>
        <v>1195</v>
      </c>
      <c r="EJ58">
        <f>'Cases by County'!EJ60-'Cases by County'!EI60</f>
        <v>1031</v>
      </c>
      <c r="EK58">
        <f>'Cases by County'!EK60-'Cases by County'!EJ60</f>
        <v>1044</v>
      </c>
      <c r="EL58">
        <f>'Cases by County'!EL60-'Cases by County'!EK60</f>
        <v>1026</v>
      </c>
      <c r="EM58">
        <f>'Cases by County'!EM60-'Cases by County'!EL60</f>
        <v>734</v>
      </c>
      <c r="EN58">
        <f>'Cases by County'!EN60-'Cases by County'!EM60</f>
        <v>413</v>
      </c>
    </row>
    <row r="59" spans="1:144" x14ac:dyDescent="0.2">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c r="ED59">
        <f>'Cases by County'!ED61-'Cases by County'!EC61</f>
        <v>0</v>
      </c>
      <c r="EE59">
        <f>'Cases by County'!EE61-'Cases by County'!ED61</f>
        <v>9</v>
      </c>
      <c r="EF59">
        <f>'Cases by County'!EF61-'Cases by County'!EE61</f>
        <v>2</v>
      </c>
      <c r="EG59">
        <f>'Cases by County'!EG61-'Cases by County'!EF61</f>
        <v>4</v>
      </c>
      <c r="EH59">
        <f>'Cases by County'!EH61-'Cases by County'!EG61</f>
        <v>7</v>
      </c>
      <c r="EI59">
        <f>'Cases by County'!EI61-'Cases by County'!EH61</f>
        <v>1</v>
      </c>
      <c r="EJ59">
        <f>'Cases by County'!EJ61-'Cases by County'!EI61</f>
        <v>0</v>
      </c>
      <c r="EK59">
        <f>'Cases by County'!EK61-'Cases by County'!EJ61</f>
        <v>0</v>
      </c>
      <c r="EL59">
        <f>'Cases by County'!EL61-'Cases by County'!EK61</f>
        <v>0</v>
      </c>
      <c r="EM59">
        <f>'Cases by County'!EM61-'Cases by County'!EL61</f>
        <v>6</v>
      </c>
      <c r="EN59">
        <f>'Cases by County'!EN61-'Cases by County'!EM61</f>
        <v>0</v>
      </c>
    </row>
    <row r="60" spans="1:144" x14ac:dyDescent="0.2">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c r="ED60">
        <f>'Cases by County'!ED62-'Cases by County'!EC62</f>
        <v>0</v>
      </c>
      <c r="EE60">
        <f>'Cases by County'!EE62-'Cases by County'!ED62</f>
        <v>1</v>
      </c>
      <c r="EF60">
        <f>'Cases by County'!EF62-'Cases by County'!EE62</f>
        <v>14</v>
      </c>
      <c r="EG60">
        <f>'Cases by County'!EG62-'Cases by County'!EF62</f>
        <v>7</v>
      </c>
      <c r="EH60">
        <f>'Cases by County'!EH62-'Cases by County'!EG62</f>
        <v>1</v>
      </c>
      <c r="EI60">
        <f>'Cases by County'!EI62-'Cases by County'!EH62</f>
        <v>7</v>
      </c>
      <c r="EJ60">
        <f>'Cases by County'!EJ62-'Cases by County'!EI62</f>
        <v>0</v>
      </c>
      <c r="EK60">
        <f>'Cases by County'!EK62-'Cases by County'!EJ62</f>
        <v>8</v>
      </c>
      <c r="EL60">
        <f>'Cases by County'!EL62-'Cases by County'!EK62</f>
        <v>21</v>
      </c>
      <c r="EM60">
        <f>'Cases by County'!EM62-'Cases by County'!EL62</f>
        <v>18</v>
      </c>
      <c r="EN60">
        <f>'Cases by County'!EN62-'Cases by County'!EM62</f>
        <v>5</v>
      </c>
    </row>
    <row r="61" spans="1:144" x14ac:dyDescent="0.2">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c r="ED61">
        <f>'Cases by County'!ED63-'Cases by County'!EC63</f>
        <v>0</v>
      </c>
      <c r="EE61">
        <f>'Cases by County'!EE63-'Cases by County'!ED63</f>
        <v>1</v>
      </c>
      <c r="EF61">
        <f>'Cases by County'!EF63-'Cases by County'!EE63</f>
        <v>0</v>
      </c>
      <c r="EG61">
        <f>'Cases by County'!EG63-'Cases by County'!EF63</f>
        <v>0</v>
      </c>
      <c r="EH61">
        <f>'Cases by County'!EH63-'Cases by County'!EG63</f>
        <v>0</v>
      </c>
      <c r="EI61">
        <f>'Cases by County'!EI63-'Cases by County'!EH63</f>
        <v>0</v>
      </c>
      <c r="EJ61">
        <f>'Cases by County'!EJ63-'Cases by County'!EI63</f>
        <v>1</v>
      </c>
      <c r="EK61">
        <f>'Cases by County'!EK63-'Cases by County'!EJ63</f>
        <v>1</v>
      </c>
      <c r="EL61">
        <f>'Cases by County'!EL63-'Cases by County'!EK63</f>
        <v>0</v>
      </c>
      <c r="EM61">
        <f>'Cases by County'!EM63-'Cases by County'!EL63</f>
        <v>1</v>
      </c>
      <c r="EN61">
        <f>'Cases by County'!EN63-'Cases by County'!EM63</f>
        <v>0</v>
      </c>
    </row>
    <row r="62" spans="1:144" x14ac:dyDescent="0.2">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c r="ED62">
        <f>'Cases by County'!ED64-'Cases by County'!EC64</f>
        <v>112</v>
      </c>
      <c r="EE62">
        <f>'Cases by County'!EE64-'Cases by County'!ED64</f>
        <v>113</v>
      </c>
      <c r="EF62">
        <f>'Cases by County'!EF64-'Cases by County'!EE64</f>
        <v>154</v>
      </c>
      <c r="EG62">
        <f>'Cases by County'!EG64-'Cases by County'!EF64</f>
        <v>151</v>
      </c>
      <c r="EH62">
        <f>'Cases by County'!EH64-'Cases by County'!EG64</f>
        <v>138</v>
      </c>
      <c r="EI62">
        <f>'Cases by County'!EI64-'Cases by County'!EH64</f>
        <v>160</v>
      </c>
      <c r="EJ62">
        <f>'Cases by County'!EJ64-'Cases by County'!EI64</f>
        <v>122</v>
      </c>
      <c r="EK62">
        <f>'Cases by County'!EK64-'Cases by County'!EJ64</f>
        <v>81</v>
      </c>
      <c r="EL62">
        <f>'Cases by County'!EL64-'Cases by County'!EK64</f>
        <v>130</v>
      </c>
      <c r="EM62">
        <f>'Cases by County'!EM64-'Cases by County'!EL64</f>
        <v>218</v>
      </c>
      <c r="EN62">
        <f>'Cases by County'!EN64-'Cases by County'!EM64</f>
        <v>228</v>
      </c>
    </row>
    <row r="63" spans="1:144" x14ac:dyDescent="0.2">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c r="ED63">
        <f>'Cases by County'!ED65-'Cases by County'!EC65</f>
        <v>0</v>
      </c>
      <c r="EE63">
        <f>'Cases by County'!EE65-'Cases by County'!ED65</f>
        <v>29</v>
      </c>
      <c r="EF63">
        <f>'Cases by County'!EF65-'Cases by County'!EE65</f>
        <v>0</v>
      </c>
      <c r="EG63">
        <f>'Cases by County'!EG65-'Cases by County'!EF65</f>
        <v>0</v>
      </c>
      <c r="EH63">
        <f>'Cases by County'!EH65-'Cases by County'!EG65</f>
        <v>93</v>
      </c>
      <c r="EI63">
        <f>'Cases by County'!EI65-'Cases by County'!EH65</f>
        <v>25</v>
      </c>
      <c r="EJ63">
        <f>'Cases by County'!EJ65-'Cases by County'!EI65</f>
        <v>0</v>
      </c>
      <c r="EK63">
        <f>'Cases by County'!EK65-'Cases by County'!EJ65</f>
        <v>0</v>
      </c>
      <c r="EL63">
        <f>'Cases by County'!EL65-'Cases by County'!EK65</f>
        <v>1</v>
      </c>
      <c r="EM63">
        <f>'Cases by County'!EM65-'Cases by County'!EL65</f>
        <v>135</v>
      </c>
      <c r="EN63">
        <f>'Cases by County'!EN65-'Cases by County'!EM65</f>
        <v>0</v>
      </c>
    </row>
    <row r="64" spans="1:144" x14ac:dyDescent="0.2">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c r="ED64">
        <f>'Cases by County'!ED66-'Cases by County'!EC66</f>
        <v>0</v>
      </c>
      <c r="EE64">
        <f>'Cases by County'!EE66-'Cases by County'!ED66</f>
        <v>0</v>
      </c>
      <c r="EF64">
        <f>'Cases by County'!EF66-'Cases by County'!EE66</f>
        <v>0</v>
      </c>
      <c r="EG64">
        <f>'Cases by County'!EG66-'Cases by County'!EF66</f>
        <v>2</v>
      </c>
      <c r="EH64">
        <f>'Cases by County'!EH66-'Cases by County'!EG66</f>
        <v>0</v>
      </c>
      <c r="EI64">
        <f>'Cases by County'!EI66-'Cases by County'!EH66</f>
        <v>0</v>
      </c>
      <c r="EJ64">
        <f>'Cases by County'!EJ66-'Cases by County'!EI66</f>
        <v>0</v>
      </c>
      <c r="EK64">
        <f>'Cases by County'!EK66-'Cases by County'!EJ66</f>
        <v>0</v>
      </c>
      <c r="EL64">
        <f>'Cases by County'!EL66-'Cases by County'!EK66</f>
        <v>0</v>
      </c>
      <c r="EM64">
        <f>'Cases by County'!EM66-'Cases by County'!EL66</f>
        <v>0</v>
      </c>
      <c r="EN64">
        <f>'Cases by County'!EN66-'Cases by County'!EM66</f>
        <v>0</v>
      </c>
    </row>
    <row r="65" spans="1:144" x14ac:dyDescent="0.2">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c r="ED65">
        <f>'Cases by County'!ED67-'Cases by County'!EC67</f>
        <v>0</v>
      </c>
      <c r="EE65">
        <f>'Cases by County'!EE67-'Cases by County'!ED67</f>
        <v>0</v>
      </c>
      <c r="EF65">
        <f>'Cases by County'!EF67-'Cases by County'!EE67</f>
        <v>1</v>
      </c>
      <c r="EG65">
        <f>'Cases by County'!EG67-'Cases by County'!EF67</f>
        <v>1</v>
      </c>
      <c r="EH65">
        <f>'Cases by County'!EH67-'Cases by County'!EG67</f>
        <v>9</v>
      </c>
      <c r="EI65">
        <f>'Cases by County'!EI67-'Cases by County'!EH67</f>
        <v>6</v>
      </c>
      <c r="EJ65">
        <f>'Cases by County'!EJ67-'Cases by County'!EI67</f>
        <v>1</v>
      </c>
      <c r="EK65">
        <f>'Cases by County'!EK67-'Cases by County'!EJ67</f>
        <v>0</v>
      </c>
      <c r="EL65">
        <f>'Cases by County'!EL67-'Cases by County'!EK67</f>
        <v>4</v>
      </c>
      <c r="EM65">
        <f>'Cases by County'!EM67-'Cases by County'!EL67</f>
        <v>1</v>
      </c>
      <c r="EN65">
        <f>'Cases by County'!EN67-'Cases by County'!EM67</f>
        <v>11</v>
      </c>
    </row>
    <row r="66" spans="1:144" x14ac:dyDescent="0.2">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c r="ED66">
        <f>'Cases by County'!ED68-'Cases by County'!EC68</f>
        <v>0</v>
      </c>
      <c r="EE66">
        <f>'Cases by County'!EE68-'Cases by County'!ED68</f>
        <v>1</v>
      </c>
      <c r="EF66">
        <f>'Cases by County'!EF68-'Cases by County'!EE68</f>
        <v>0</v>
      </c>
      <c r="EG66">
        <f>'Cases by County'!EG68-'Cases by County'!EF68</f>
        <v>1</v>
      </c>
      <c r="EH66">
        <f>'Cases by County'!EH68-'Cases by County'!EG68</f>
        <v>0</v>
      </c>
      <c r="EI66">
        <f>'Cases by County'!EI68-'Cases by County'!EH68</f>
        <v>1</v>
      </c>
      <c r="EJ66">
        <f>'Cases by County'!EJ68-'Cases by County'!EI68</f>
        <v>0</v>
      </c>
      <c r="EK66">
        <f>'Cases by County'!EK68-'Cases by County'!EJ68</f>
        <v>0</v>
      </c>
      <c r="EL66">
        <f>'Cases by County'!EL68-'Cases by County'!EK68</f>
        <v>0</v>
      </c>
      <c r="EM66">
        <f>'Cases by County'!EM68-'Cases by County'!EL68</f>
        <v>2</v>
      </c>
      <c r="EN66">
        <f>'Cases by County'!EN68-'Cases by County'!EM68</f>
        <v>0</v>
      </c>
    </row>
    <row r="67" spans="1:144" x14ac:dyDescent="0.2">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c r="ED67">
        <f>'Cases by County'!ED69-'Cases by County'!EC69</f>
        <v>3</v>
      </c>
      <c r="EE67">
        <f>'Cases by County'!EE69-'Cases by County'!ED69</f>
        <v>6</v>
      </c>
      <c r="EF67">
        <f>'Cases by County'!EF69-'Cases by County'!EE69</f>
        <v>0</v>
      </c>
      <c r="EG67">
        <f>'Cases by County'!EG69-'Cases by County'!EF69</f>
        <v>5</v>
      </c>
      <c r="EH67">
        <f>'Cases by County'!EH69-'Cases by County'!EG69</f>
        <v>3</v>
      </c>
      <c r="EI67">
        <f>'Cases by County'!EI69-'Cases by County'!EH69</f>
        <v>0</v>
      </c>
      <c r="EJ67">
        <f>'Cases by County'!EJ69-'Cases by County'!EI69</f>
        <v>8</v>
      </c>
      <c r="EK67">
        <f>'Cases by County'!EK69-'Cases by County'!EJ69</f>
        <v>0</v>
      </c>
      <c r="EL67">
        <f>'Cases by County'!EL69-'Cases by County'!EK69</f>
        <v>1</v>
      </c>
      <c r="EM67">
        <f>'Cases by County'!EM69-'Cases by County'!EL69</f>
        <v>3</v>
      </c>
      <c r="EN67">
        <f>'Cases by County'!EN69-'Cases by County'!EM69</f>
        <v>1</v>
      </c>
    </row>
    <row r="68" spans="1:144" x14ac:dyDescent="0.2">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c r="ED68">
        <f>'Cases by County'!ED70-'Cases by County'!EC70</f>
        <v>0</v>
      </c>
      <c r="EE68">
        <f>'Cases by County'!EE70-'Cases by County'!ED70</f>
        <v>0</v>
      </c>
      <c r="EF68">
        <f>'Cases by County'!EF70-'Cases by County'!EE70</f>
        <v>0</v>
      </c>
      <c r="EG68">
        <f>'Cases by County'!EG70-'Cases by County'!EF70</f>
        <v>1</v>
      </c>
      <c r="EH68">
        <f>'Cases by County'!EH70-'Cases by County'!EG70</f>
        <v>2</v>
      </c>
      <c r="EI68">
        <f>'Cases by County'!EI70-'Cases by County'!EH70</f>
        <v>6</v>
      </c>
      <c r="EJ68">
        <f>'Cases by County'!EJ70-'Cases by County'!EI70</f>
        <v>0</v>
      </c>
      <c r="EK68">
        <f>'Cases by County'!EK70-'Cases by County'!EJ70</f>
        <v>0</v>
      </c>
      <c r="EL68">
        <f>'Cases by County'!EL70-'Cases by County'!EK70</f>
        <v>5</v>
      </c>
      <c r="EM68">
        <f>'Cases by County'!EM70-'Cases by County'!EL70</f>
        <v>0</v>
      </c>
      <c r="EN68">
        <f>'Cases by County'!EN70-'Cases by County'!EM70</f>
        <v>1</v>
      </c>
    </row>
    <row r="69" spans="1:144" x14ac:dyDescent="0.2">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c r="ED69">
        <f>'Cases by County'!ED71-'Cases by County'!EC71</f>
        <v>0</v>
      </c>
      <c r="EE69">
        <f>'Cases by County'!EE71-'Cases by County'!ED71</f>
        <v>135</v>
      </c>
      <c r="EF69">
        <f>'Cases by County'!EF71-'Cases by County'!EE71</f>
        <v>0</v>
      </c>
      <c r="EG69">
        <f>'Cases by County'!EG71-'Cases by County'!EF71</f>
        <v>141</v>
      </c>
      <c r="EH69">
        <f>'Cases by County'!EH71-'Cases by County'!EG71</f>
        <v>0</v>
      </c>
      <c r="EI69">
        <f>'Cases by County'!EI71-'Cases by County'!EH71</f>
        <v>64</v>
      </c>
      <c r="EJ69">
        <f>'Cases by County'!EJ71-'Cases by County'!EI71</f>
        <v>0</v>
      </c>
      <c r="EK69">
        <f>'Cases by County'!EK71-'Cases by County'!EJ71</f>
        <v>0</v>
      </c>
      <c r="EL69">
        <f>'Cases by County'!EL71-'Cases by County'!EK71</f>
        <v>68</v>
      </c>
      <c r="EM69">
        <f>'Cases by County'!EM71-'Cases by County'!EL71</f>
        <v>0</v>
      </c>
      <c r="EN69">
        <f>'Cases by County'!EN71-'Cases by County'!EM71</f>
        <v>124</v>
      </c>
    </row>
    <row r="70" spans="1:144" x14ac:dyDescent="0.2">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c r="ED70">
        <f>'Cases by County'!ED72-'Cases by County'!EC72</f>
        <v>0</v>
      </c>
      <c r="EE70">
        <f>'Cases by County'!EE72-'Cases by County'!ED72</f>
        <v>0</v>
      </c>
      <c r="EF70">
        <f>'Cases by County'!EF72-'Cases by County'!EE72</f>
        <v>0</v>
      </c>
      <c r="EG70">
        <f>'Cases by County'!EG72-'Cases by County'!EF72</f>
        <v>1</v>
      </c>
      <c r="EH70">
        <f>'Cases by County'!EH72-'Cases by County'!EG72</f>
        <v>2</v>
      </c>
      <c r="EI70">
        <f>'Cases by County'!EI72-'Cases by County'!EH72</f>
        <v>0</v>
      </c>
      <c r="EJ70">
        <f>'Cases by County'!EJ72-'Cases by County'!EI72</f>
        <v>1</v>
      </c>
      <c r="EK70">
        <f>'Cases by County'!EK72-'Cases by County'!EJ72</f>
        <v>0</v>
      </c>
      <c r="EL70">
        <f>'Cases by County'!EL72-'Cases by County'!EK72</f>
        <v>1</v>
      </c>
      <c r="EM70">
        <f>'Cases by County'!EM72-'Cases by County'!EL72</f>
        <v>3</v>
      </c>
      <c r="EN70">
        <f>'Cases by County'!EN72-'Cases by County'!EM72</f>
        <v>2</v>
      </c>
    </row>
    <row r="71" spans="1:144" x14ac:dyDescent="0.2">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c r="ED71">
        <f>'Cases by County'!ED73-'Cases by County'!EC73</f>
        <v>0</v>
      </c>
      <c r="EE71">
        <f>'Cases by County'!EE73-'Cases by County'!ED73</f>
        <v>219</v>
      </c>
      <c r="EF71">
        <f>'Cases by County'!EF73-'Cases by County'!EE73</f>
        <v>82</v>
      </c>
      <c r="EG71">
        <f>'Cases by County'!EG73-'Cases by County'!EF73</f>
        <v>26</v>
      </c>
      <c r="EH71">
        <f>'Cases by County'!EH73-'Cases by County'!EG73</f>
        <v>120</v>
      </c>
      <c r="EI71">
        <f>'Cases by County'!EI73-'Cases by County'!EH73</f>
        <v>15</v>
      </c>
      <c r="EJ71">
        <f>'Cases by County'!EJ73-'Cases by County'!EI73</f>
        <v>0</v>
      </c>
      <c r="EK71">
        <f>'Cases by County'!EK73-'Cases by County'!EJ73</f>
        <v>0</v>
      </c>
      <c r="EL71">
        <f>'Cases by County'!EL73-'Cases by County'!EK73</f>
        <v>118</v>
      </c>
      <c r="EM71">
        <f>'Cases by County'!EM73-'Cases by County'!EL73</f>
        <v>39</v>
      </c>
      <c r="EN71">
        <f>'Cases by County'!EN73-'Cases by County'!EM73</f>
        <v>54</v>
      </c>
    </row>
    <row r="72" spans="1:144" x14ac:dyDescent="0.2">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c r="ED72">
        <f>'Cases by County'!ED74-'Cases by County'!EC74</f>
        <v>206</v>
      </c>
      <c r="EE72">
        <f>'Cases by County'!EE74-'Cases by County'!ED74</f>
        <v>237</v>
      </c>
      <c r="EF72">
        <f>'Cases by County'!EF74-'Cases by County'!EE74</f>
        <v>345</v>
      </c>
      <c r="EG72">
        <f>'Cases by County'!EG74-'Cases by County'!EF74</f>
        <v>340</v>
      </c>
      <c r="EH72">
        <f>'Cases by County'!EH74-'Cases by County'!EG74</f>
        <v>205</v>
      </c>
      <c r="EI72">
        <f>'Cases by County'!EI74-'Cases by County'!EH74</f>
        <v>289</v>
      </c>
      <c r="EJ72">
        <f>'Cases by County'!EJ74-'Cases by County'!EI74</f>
        <v>441</v>
      </c>
      <c r="EK72">
        <f>'Cases by County'!EK74-'Cases by County'!EJ74</f>
        <v>196</v>
      </c>
      <c r="EL72">
        <f>'Cases by County'!EL74-'Cases by County'!EK74</f>
        <v>272</v>
      </c>
      <c r="EM72">
        <f>'Cases by County'!EM74-'Cases by County'!EL74</f>
        <v>256</v>
      </c>
      <c r="EN72">
        <f>'Cases by County'!EN74-'Cases by County'!EM74</f>
        <v>204</v>
      </c>
    </row>
    <row r="73" spans="1:144" x14ac:dyDescent="0.2">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c r="ED73">
        <f>'Cases by County'!ED75-'Cases by County'!EC75</f>
        <v>0</v>
      </c>
      <c r="EE73">
        <f>'Cases by County'!EE75-'Cases by County'!ED75</f>
        <v>20</v>
      </c>
      <c r="EF73">
        <f>'Cases by County'!EF75-'Cases by County'!EE75</f>
        <v>21</v>
      </c>
      <c r="EG73">
        <f>'Cases by County'!EG75-'Cases by County'!EF75</f>
        <v>9</v>
      </c>
      <c r="EH73">
        <f>'Cases by County'!EH75-'Cases by County'!EG75</f>
        <v>8</v>
      </c>
      <c r="EI73">
        <f>'Cases by County'!EI75-'Cases by County'!EH75</f>
        <v>12</v>
      </c>
      <c r="EJ73">
        <f>'Cases by County'!EJ75-'Cases by County'!EI75</f>
        <v>0</v>
      </c>
      <c r="EK73">
        <f>'Cases by County'!EK75-'Cases by County'!EJ75</f>
        <v>0</v>
      </c>
      <c r="EL73">
        <f>'Cases by County'!EL75-'Cases by County'!EK75</f>
        <v>14</v>
      </c>
      <c r="EM73">
        <f>'Cases by County'!EM75-'Cases by County'!EL75</f>
        <v>14</v>
      </c>
      <c r="EN73">
        <f>'Cases by County'!EN75-'Cases by County'!EM75</f>
        <v>15</v>
      </c>
    </row>
    <row r="74" spans="1:144" x14ac:dyDescent="0.2">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c r="ED74">
        <f>'Cases by County'!ED76-'Cases by County'!EC76</f>
        <v>0</v>
      </c>
      <c r="EE74">
        <f>'Cases by County'!EE76-'Cases by County'!ED76</f>
        <v>1</v>
      </c>
      <c r="EF74">
        <f>'Cases by County'!EF76-'Cases by County'!EE76</f>
        <v>0</v>
      </c>
      <c r="EG74">
        <f>'Cases by County'!EG76-'Cases by County'!EF76</f>
        <v>3</v>
      </c>
      <c r="EH74">
        <f>'Cases by County'!EH76-'Cases by County'!EG76</f>
        <v>6</v>
      </c>
      <c r="EI74">
        <f>'Cases by County'!EI76-'Cases by County'!EH76</f>
        <v>0</v>
      </c>
      <c r="EJ74">
        <f>'Cases by County'!EJ76-'Cases by County'!EI76</f>
        <v>2</v>
      </c>
      <c r="EK74">
        <f>'Cases by County'!EK76-'Cases by County'!EJ76</f>
        <v>0</v>
      </c>
      <c r="EL74">
        <f>'Cases by County'!EL76-'Cases by County'!EK76</f>
        <v>7</v>
      </c>
      <c r="EM74">
        <f>'Cases by County'!EM76-'Cases by County'!EL76</f>
        <v>3</v>
      </c>
      <c r="EN74">
        <f>'Cases by County'!EN76-'Cases by County'!EM76</f>
        <v>17</v>
      </c>
    </row>
    <row r="75" spans="1:144" x14ac:dyDescent="0.2">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c r="ED75">
        <f>'Cases by County'!ED77-'Cases by County'!EC77</f>
        <v>0</v>
      </c>
      <c r="EE75">
        <f>'Cases by County'!EE77-'Cases by County'!ED77</f>
        <v>8</v>
      </c>
      <c r="EF75">
        <f>'Cases by County'!EF77-'Cases by County'!EE77</f>
        <v>5</v>
      </c>
      <c r="EG75">
        <f>'Cases by County'!EG77-'Cases by County'!EF77</f>
        <v>3</v>
      </c>
      <c r="EH75">
        <f>'Cases by County'!EH77-'Cases by County'!EG77</f>
        <v>12</v>
      </c>
      <c r="EI75">
        <f>'Cases by County'!EI77-'Cases by County'!EH77</f>
        <v>0</v>
      </c>
      <c r="EJ75">
        <f>'Cases by County'!EJ77-'Cases by County'!EI77</f>
        <v>0</v>
      </c>
      <c r="EK75">
        <f>'Cases by County'!EK77-'Cases by County'!EJ77</f>
        <v>0</v>
      </c>
      <c r="EL75">
        <f>'Cases by County'!EL77-'Cases by County'!EK77</f>
        <v>10</v>
      </c>
      <c r="EM75">
        <f>'Cases by County'!EM77-'Cases by County'!EL77</f>
        <v>6</v>
      </c>
      <c r="EN75">
        <f>'Cases by County'!EN77-'Cases by County'!EM77</f>
        <v>0</v>
      </c>
    </row>
    <row r="76" spans="1:144" x14ac:dyDescent="0.2">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c r="ED76">
        <f>'Cases by County'!ED78-'Cases by County'!EC78</f>
        <v>2</v>
      </c>
      <c r="EE76">
        <f>'Cases by County'!EE78-'Cases by County'!ED78</f>
        <v>16</v>
      </c>
      <c r="EF76">
        <f>'Cases by County'!EF78-'Cases by County'!EE78</f>
        <v>5</v>
      </c>
      <c r="EG76">
        <f>'Cases by County'!EG78-'Cases by County'!EF78</f>
        <v>18</v>
      </c>
      <c r="EH76">
        <f>'Cases by County'!EH78-'Cases by County'!EG78</f>
        <v>9</v>
      </c>
      <c r="EI76">
        <f>'Cases by County'!EI78-'Cases by County'!EH78</f>
        <v>0</v>
      </c>
      <c r="EJ76">
        <f>'Cases by County'!EJ78-'Cases by County'!EI78</f>
        <v>11</v>
      </c>
      <c r="EK76">
        <f>'Cases by County'!EK78-'Cases by County'!EJ78</f>
        <v>-1</v>
      </c>
      <c r="EL76">
        <f>'Cases by County'!EL78-'Cases by County'!EK78</f>
        <v>8</v>
      </c>
      <c r="EM76">
        <f>'Cases by County'!EM78-'Cases by County'!EL78</f>
        <v>29</v>
      </c>
      <c r="EN76">
        <f>'Cases by County'!EN78-'Cases by County'!EM78</f>
        <v>17</v>
      </c>
    </row>
    <row r="77" spans="1:144" x14ac:dyDescent="0.2">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c r="ED77">
        <f>'Cases by County'!ED79-'Cases by County'!EC79</f>
        <v>0</v>
      </c>
      <c r="EE77">
        <f>'Cases by County'!EE79-'Cases by County'!ED79</f>
        <v>1</v>
      </c>
      <c r="EF77">
        <f>'Cases by County'!EF79-'Cases by County'!EE79</f>
        <v>2</v>
      </c>
      <c r="EG77">
        <f>'Cases by County'!EG79-'Cases by County'!EF79</f>
        <v>0</v>
      </c>
      <c r="EH77">
        <f>'Cases by County'!EH79-'Cases by County'!EG79</f>
        <v>0</v>
      </c>
      <c r="EI77">
        <f>'Cases by County'!EI79-'Cases by County'!EH79</f>
        <v>6</v>
      </c>
      <c r="EJ77">
        <f>'Cases by County'!EJ79-'Cases by County'!EI79</f>
        <v>0</v>
      </c>
      <c r="EK77">
        <f>'Cases by County'!EK79-'Cases by County'!EJ79</f>
        <v>0</v>
      </c>
      <c r="EL77">
        <f>'Cases by County'!EL79-'Cases by County'!EK79</f>
        <v>0</v>
      </c>
      <c r="EM77">
        <f>'Cases by County'!EM79-'Cases by County'!EL79</f>
        <v>1</v>
      </c>
      <c r="EN77">
        <f>'Cases by County'!EN79-'Cases by County'!EM79</f>
        <v>0</v>
      </c>
    </row>
    <row r="78" spans="1:144" x14ac:dyDescent="0.2">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c r="ED78">
        <f>'Cases by County'!ED80-'Cases by County'!EC80</f>
        <v>0</v>
      </c>
      <c r="EE78">
        <f>'Cases by County'!EE80-'Cases by County'!ED80</f>
        <v>1</v>
      </c>
      <c r="EF78">
        <f>'Cases by County'!EF80-'Cases by County'!EE80</f>
        <v>8</v>
      </c>
      <c r="EG78">
        <f>'Cases by County'!EG80-'Cases by County'!EF80</f>
        <v>0</v>
      </c>
      <c r="EH78">
        <f>'Cases by County'!EH80-'Cases by County'!EG80</f>
        <v>-1</v>
      </c>
      <c r="EI78">
        <f>'Cases by County'!EI80-'Cases by County'!EH80</f>
        <v>1</v>
      </c>
      <c r="EJ78">
        <f>'Cases by County'!EJ80-'Cases by County'!EI80</f>
        <v>0</v>
      </c>
      <c r="EK78">
        <f>'Cases by County'!EK80-'Cases by County'!EJ80</f>
        <v>1</v>
      </c>
      <c r="EL78">
        <f>'Cases by County'!EL80-'Cases by County'!EK80</f>
        <v>1</v>
      </c>
      <c r="EM78">
        <f>'Cases by County'!EM80-'Cases by County'!EL80</f>
        <v>0</v>
      </c>
      <c r="EN78">
        <f>'Cases by County'!EN80-'Cases by County'!EM80</f>
        <v>0</v>
      </c>
    </row>
    <row r="79" spans="1:144" x14ac:dyDescent="0.2">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c r="ED79">
        <f>'Cases by County'!ED81-'Cases by County'!EC81</f>
        <v>0</v>
      </c>
      <c r="EE79">
        <f>'Cases by County'!EE81-'Cases by County'!ED81</f>
        <v>0</v>
      </c>
      <c r="EF79">
        <f>'Cases by County'!EF81-'Cases by County'!EE81</f>
        <v>0</v>
      </c>
      <c r="EG79">
        <f>'Cases by County'!EG81-'Cases by County'!EF81</f>
        <v>0</v>
      </c>
      <c r="EH79">
        <f>'Cases by County'!EH81-'Cases by County'!EG81</f>
        <v>0</v>
      </c>
      <c r="EI79">
        <f>'Cases by County'!EI81-'Cases by County'!EH81</f>
        <v>0</v>
      </c>
      <c r="EJ79">
        <f>'Cases by County'!EJ81-'Cases by County'!EI81</f>
        <v>0</v>
      </c>
      <c r="EK79">
        <f>'Cases by County'!EK81-'Cases by County'!EJ81</f>
        <v>0</v>
      </c>
      <c r="EL79">
        <f>'Cases by County'!EL81-'Cases by County'!EK81</f>
        <v>1</v>
      </c>
      <c r="EM79">
        <f>'Cases by County'!EM81-'Cases by County'!EL81</f>
        <v>-1</v>
      </c>
      <c r="EN79">
        <f>'Cases by County'!EN81-'Cases by County'!EM81</f>
        <v>0</v>
      </c>
    </row>
    <row r="80" spans="1:144" x14ac:dyDescent="0.2">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c r="ED80">
        <f>'Cases by County'!ED82-'Cases by County'!EC82</f>
        <v>41</v>
      </c>
      <c r="EE80">
        <f>'Cases by County'!EE82-'Cases by County'!ED82</f>
        <v>216</v>
      </c>
      <c r="EF80">
        <f>'Cases by County'!EF82-'Cases by County'!EE82</f>
        <v>196</v>
      </c>
      <c r="EG80">
        <f>'Cases by County'!EG82-'Cases by County'!EF82</f>
        <v>73</v>
      </c>
      <c r="EH80">
        <f>'Cases by County'!EH82-'Cases by County'!EG82</f>
        <v>87</v>
      </c>
      <c r="EI80">
        <f>'Cases by County'!EI82-'Cases by County'!EH82</f>
        <v>318</v>
      </c>
      <c r="EJ80">
        <f>'Cases by County'!EJ82-'Cases by County'!EI82</f>
        <v>290</v>
      </c>
      <c r="EK80">
        <f>'Cases by County'!EK82-'Cases by County'!EJ82</f>
        <v>0</v>
      </c>
      <c r="EL80">
        <f>'Cases by County'!EL82-'Cases by County'!EK82</f>
        <v>16</v>
      </c>
      <c r="EM80">
        <f>'Cases by County'!EM82-'Cases by County'!EL82</f>
        <v>135</v>
      </c>
      <c r="EN80">
        <f>'Cases by County'!EN82-'Cases by County'!EM82</f>
        <v>109</v>
      </c>
    </row>
    <row r="81" spans="1:144" x14ac:dyDescent="0.2">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c r="ED81">
        <f>'Cases by County'!ED83-'Cases by County'!EC83</f>
        <v>1</v>
      </c>
      <c r="EE81">
        <f>'Cases by County'!EE83-'Cases by County'!ED83</f>
        <v>3</v>
      </c>
      <c r="EF81">
        <f>'Cases by County'!EF83-'Cases by County'!EE83</f>
        <v>0</v>
      </c>
      <c r="EG81">
        <f>'Cases by County'!EG83-'Cases by County'!EF83</f>
        <v>4</v>
      </c>
      <c r="EH81">
        <f>'Cases by County'!EH83-'Cases by County'!EG83</f>
        <v>2</v>
      </c>
      <c r="EI81">
        <f>'Cases by County'!EI83-'Cases by County'!EH83</f>
        <v>-1</v>
      </c>
      <c r="EJ81">
        <f>'Cases by County'!EJ83-'Cases by County'!EI83</f>
        <v>1</v>
      </c>
      <c r="EK81">
        <f>'Cases by County'!EK83-'Cases by County'!EJ83</f>
        <v>0</v>
      </c>
      <c r="EL81">
        <f>'Cases by County'!EL83-'Cases by County'!EK83</f>
        <v>1</v>
      </c>
      <c r="EM81">
        <f>'Cases by County'!EM83-'Cases by County'!EL83</f>
        <v>2</v>
      </c>
      <c r="EN81">
        <f>'Cases by County'!EN83-'Cases by County'!EM83</f>
        <v>1</v>
      </c>
    </row>
    <row r="82" spans="1:144" x14ac:dyDescent="0.2">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c r="ED82">
        <f>'Cases by County'!ED84-'Cases by County'!EC84</f>
        <v>0</v>
      </c>
      <c r="EE82">
        <f>'Cases by County'!EE84-'Cases by County'!ED84</f>
        <v>4</v>
      </c>
      <c r="EF82">
        <f>'Cases by County'!EF84-'Cases by County'!EE84</f>
        <v>6</v>
      </c>
      <c r="EG82">
        <f>'Cases by County'!EG84-'Cases by County'!EF84</f>
        <v>8</v>
      </c>
      <c r="EH82">
        <f>'Cases by County'!EH84-'Cases by County'!EG84</f>
        <v>2</v>
      </c>
      <c r="EI82">
        <f>'Cases by County'!EI84-'Cases by County'!EH84</f>
        <v>0</v>
      </c>
      <c r="EJ82">
        <f>'Cases by County'!EJ84-'Cases by County'!EI84</f>
        <v>2</v>
      </c>
      <c r="EK82">
        <f>'Cases by County'!EK84-'Cases by County'!EJ84</f>
        <v>1</v>
      </c>
      <c r="EL82">
        <f>'Cases by County'!EL84-'Cases by County'!EK84</f>
        <v>10</v>
      </c>
      <c r="EM82">
        <f>'Cases by County'!EM84-'Cases by County'!EL84</f>
        <v>2</v>
      </c>
      <c r="EN82">
        <f>'Cases by County'!EN84-'Cases by County'!EM84</f>
        <v>11</v>
      </c>
    </row>
    <row r="83" spans="1:144" x14ac:dyDescent="0.2">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c r="ED83">
        <f>'Cases by County'!ED85-'Cases by County'!EC85</f>
        <v>0</v>
      </c>
      <c r="EE83">
        <f>'Cases by County'!EE85-'Cases by County'!ED85</f>
        <v>0</v>
      </c>
      <c r="EF83">
        <f>'Cases by County'!EF85-'Cases by County'!EE85</f>
        <v>5</v>
      </c>
      <c r="EG83">
        <f>'Cases by County'!EG85-'Cases by County'!EF85</f>
        <v>1</v>
      </c>
      <c r="EH83">
        <f>'Cases by County'!EH85-'Cases by County'!EG85</f>
        <v>0</v>
      </c>
      <c r="EI83">
        <f>'Cases by County'!EI85-'Cases by County'!EH85</f>
        <v>7</v>
      </c>
      <c r="EJ83">
        <f>'Cases by County'!EJ85-'Cases by County'!EI85</f>
        <v>27</v>
      </c>
      <c r="EK83">
        <f>'Cases by County'!EK85-'Cases by County'!EJ85</f>
        <v>0</v>
      </c>
      <c r="EL83">
        <f>'Cases by County'!EL85-'Cases by County'!EK85</f>
        <v>4</v>
      </c>
      <c r="EM83">
        <f>'Cases by County'!EM85-'Cases by County'!EL85</f>
        <v>2</v>
      </c>
      <c r="EN83">
        <f>'Cases by County'!EN85-'Cases by County'!EM85</f>
        <v>31</v>
      </c>
    </row>
    <row r="84" spans="1:144" x14ac:dyDescent="0.2">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c r="ED84">
        <f>'Cases by County'!ED86-'Cases by County'!EC86</f>
        <v>0</v>
      </c>
      <c r="EE84">
        <f>'Cases by County'!EE86-'Cases by County'!ED86</f>
        <v>2</v>
      </c>
      <c r="EF84">
        <f>'Cases by County'!EF86-'Cases by County'!EE86</f>
        <v>1</v>
      </c>
      <c r="EG84">
        <f>'Cases by County'!EG86-'Cases by County'!EF86</f>
        <v>3</v>
      </c>
      <c r="EH84">
        <f>'Cases by County'!EH86-'Cases by County'!EG86</f>
        <v>5</v>
      </c>
      <c r="EI84">
        <f>'Cases by County'!EI86-'Cases by County'!EH86</f>
        <v>3</v>
      </c>
      <c r="EJ84">
        <f>'Cases by County'!EJ86-'Cases by County'!EI86</f>
        <v>0</v>
      </c>
      <c r="EK84">
        <f>'Cases by County'!EK86-'Cases by County'!EJ86</f>
        <v>0</v>
      </c>
      <c r="EL84">
        <f>'Cases by County'!EL86-'Cases by County'!EK86</f>
        <v>3</v>
      </c>
      <c r="EM84">
        <f>'Cases by County'!EM86-'Cases by County'!EL86</f>
        <v>8</v>
      </c>
      <c r="EN84">
        <f>'Cases by County'!EN86-'Cases by County'!EM86</f>
        <v>9</v>
      </c>
    </row>
    <row r="85" spans="1:144" x14ac:dyDescent="0.2">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c r="ED85">
        <f>'Cases by County'!ED87-'Cases by County'!EC87</f>
        <v>0</v>
      </c>
      <c r="EE85">
        <f>'Cases by County'!EE87-'Cases by County'!ED87</f>
        <v>328</v>
      </c>
      <c r="EF85">
        <f>'Cases by County'!EF87-'Cases by County'!EE87</f>
        <v>106</v>
      </c>
      <c r="EG85">
        <f>'Cases by County'!EG87-'Cases by County'!EF87</f>
        <v>145</v>
      </c>
      <c r="EH85">
        <f>'Cases by County'!EH87-'Cases by County'!EG87</f>
        <v>175</v>
      </c>
      <c r="EI85">
        <f>'Cases by County'!EI87-'Cases by County'!EH87</f>
        <v>284</v>
      </c>
      <c r="EJ85">
        <f>'Cases by County'!EJ87-'Cases by County'!EI87</f>
        <v>214</v>
      </c>
      <c r="EK85">
        <f>'Cases by County'!EK87-'Cases by County'!EJ87</f>
        <v>0</v>
      </c>
      <c r="EL85">
        <f>'Cases by County'!EL87-'Cases by County'!EK87</f>
        <v>229</v>
      </c>
      <c r="EM85">
        <f>'Cases by County'!EM87-'Cases by County'!EL87</f>
        <v>125</v>
      </c>
      <c r="EN85">
        <f>'Cases by County'!EN87-'Cases by County'!EM87</f>
        <v>184</v>
      </c>
    </row>
    <row r="86" spans="1:144" x14ac:dyDescent="0.2">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c r="ED86">
        <f>'Cases by County'!ED88-'Cases by County'!EC88</f>
        <v>0</v>
      </c>
      <c r="EE86">
        <f>'Cases by County'!EE88-'Cases by County'!ED88</f>
        <v>1</v>
      </c>
      <c r="EF86">
        <f>'Cases by County'!EF88-'Cases by County'!EE88</f>
        <v>17</v>
      </c>
      <c r="EG86">
        <f>'Cases by County'!EG88-'Cases by County'!EF88</f>
        <v>19</v>
      </c>
      <c r="EH86">
        <f>'Cases by County'!EH88-'Cases by County'!EG88</f>
        <v>0</v>
      </c>
      <c r="EI86">
        <f>'Cases by County'!EI88-'Cases by County'!EH88</f>
        <v>2</v>
      </c>
      <c r="EJ86">
        <f>'Cases by County'!EJ88-'Cases by County'!EI88</f>
        <v>0</v>
      </c>
      <c r="EK86">
        <f>'Cases by County'!EK88-'Cases by County'!EJ88</f>
        <v>0</v>
      </c>
      <c r="EL86">
        <f>'Cases by County'!EL88-'Cases by County'!EK88</f>
        <v>22</v>
      </c>
      <c r="EM86">
        <f>'Cases by County'!EM88-'Cases by County'!EL88</f>
        <v>0</v>
      </c>
      <c r="EN86">
        <f>'Cases by County'!EN88-'Cases by County'!EM88</f>
        <v>6</v>
      </c>
    </row>
    <row r="87" spans="1:144" x14ac:dyDescent="0.2">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c r="ED87">
        <f>'Cases by County'!ED89-'Cases by County'!EC89</f>
        <v>0</v>
      </c>
      <c r="EE87">
        <f>'Cases by County'!EE89-'Cases by County'!ED89</f>
        <v>0</v>
      </c>
      <c r="EF87">
        <f>'Cases by County'!EF89-'Cases by County'!EE89</f>
        <v>5</v>
      </c>
      <c r="EG87">
        <f>'Cases by County'!EG89-'Cases by County'!EF89</f>
        <v>3</v>
      </c>
      <c r="EH87">
        <f>'Cases by County'!EH89-'Cases by County'!EG89</f>
        <v>7</v>
      </c>
      <c r="EI87">
        <f>'Cases by County'!EI89-'Cases by County'!EH89</f>
        <v>40</v>
      </c>
      <c r="EJ87">
        <f>'Cases by County'!EJ89-'Cases by County'!EI89</f>
        <v>3</v>
      </c>
      <c r="EK87">
        <f>'Cases by County'!EK89-'Cases by County'!EJ89</f>
        <v>0</v>
      </c>
      <c r="EL87">
        <f>'Cases by County'!EL89-'Cases by County'!EK89</f>
        <v>1</v>
      </c>
      <c r="EM87">
        <f>'Cases by County'!EM89-'Cases by County'!EL89</f>
        <v>9</v>
      </c>
      <c r="EN87">
        <f>'Cases by County'!EN89-'Cases by County'!EM89</f>
        <v>10</v>
      </c>
    </row>
    <row r="88" spans="1:144" x14ac:dyDescent="0.2">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c r="ED88">
        <f>'Cases by County'!ED90-'Cases by County'!EC90</f>
        <v>0</v>
      </c>
      <c r="EE88">
        <f>'Cases by County'!EE90-'Cases by County'!ED90</f>
        <v>0</v>
      </c>
      <c r="EF88">
        <f>'Cases by County'!EF90-'Cases by County'!EE90</f>
        <v>0</v>
      </c>
      <c r="EG88">
        <f>'Cases by County'!EG90-'Cases by County'!EF90</f>
        <v>0</v>
      </c>
      <c r="EH88">
        <f>'Cases by County'!EH90-'Cases by County'!EG90</f>
        <v>0</v>
      </c>
      <c r="EI88">
        <f>'Cases by County'!EI90-'Cases by County'!EH90</f>
        <v>0</v>
      </c>
      <c r="EJ88">
        <f>'Cases by County'!EJ90-'Cases by County'!EI90</f>
        <v>0</v>
      </c>
      <c r="EK88">
        <f>'Cases by County'!EK90-'Cases by County'!EJ90</f>
        <v>0</v>
      </c>
      <c r="EL88">
        <f>'Cases by County'!EL90-'Cases by County'!EK90</f>
        <v>0</v>
      </c>
      <c r="EM88">
        <f>'Cases by County'!EM90-'Cases by County'!EL90</f>
        <v>0</v>
      </c>
      <c r="EN88">
        <f>'Cases by County'!EN90-'Cases by County'!EM90</f>
        <v>0</v>
      </c>
    </row>
    <row r="89" spans="1:144" x14ac:dyDescent="0.2">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c r="ED89">
        <f>'Cases by County'!ED91-'Cases by County'!EC91</f>
        <v>0</v>
      </c>
      <c r="EE89">
        <f>'Cases by County'!EE91-'Cases by County'!ED91</f>
        <v>0</v>
      </c>
      <c r="EF89">
        <f>'Cases by County'!EF91-'Cases by County'!EE91</f>
        <v>0</v>
      </c>
      <c r="EG89">
        <f>'Cases by County'!EG91-'Cases by County'!EF91</f>
        <v>-2</v>
      </c>
      <c r="EH89">
        <f>'Cases by County'!EH91-'Cases by County'!EG91</f>
        <v>0</v>
      </c>
      <c r="EI89">
        <f>'Cases by County'!EI91-'Cases by County'!EH91</f>
        <v>0</v>
      </c>
      <c r="EJ89">
        <f>'Cases by County'!EJ91-'Cases by County'!EI91</f>
        <v>0</v>
      </c>
      <c r="EK89">
        <f>'Cases by County'!EK91-'Cases by County'!EJ91</f>
        <v>0</v>
      </c>
      <c r="EL89">
        <f>'Cases by County'!EL91-'Cases by County'!EK91</f>
        <v>3</v>
      </c>
      <c r="EM89">
        <f>'Cases by County'!EM91-'Cases by County'!EL91</f>
        <v>18</v>
      </c>
      <c r="EN89">
        <f>'Cases by County'!EN91-'Cases by County'!EM91</f>
        <v>7</v>
      </c>
    </row>
    <row r="90" spans="1:144" x14ac:dyDescent="0.2">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c r="ED90">
        <f>'Cases by County'!ED92-'Cases by County'!EC92</f>
        <v>0</v>
      </c>
      <c r="EE90">
        <f>'Cases by County'!EE92-'Cases by County'!ED92</f>
        <v>0</v>
      </c>
      <c r="EF90">
        <f>'Cases by County'!EF92-'Cases by County'!EE92</f>
        <v>7</v>
      </c>
      <c r="EG90">
        <f>'Cases by County'!EG92-'Cases by County'!EF92</f>
        <v>33</v>
      </c>
      <c r="EH90">
        <f>'Cases by County'!EH92-'Cases by County'!EG92</f>
        <v>33</v>
      </c>
      <c r="EI90">
        <f>'Cases by County'!EI92-'Cases by County'!EH92</f>
        <v>11</v>
      </c>
      <c r="EJ90">
        <f>'Cases by County'!EJ92-'Cases by County'!EI92</f>
        <v>1</v>
      </c>
      <c r="EK90">
        <f>'Cases by County'!EK92-'Cases by County'!EJ92</f>
        <v>0</v>
      </c>
      <c r="EL90">
        <f>'Cases by County'!EL92-'Cases by County'!EK92</f>
        <v>43</v>
      </c>
      <c r="EM90">
        <f>'Cases by County'!EM92-'Cases by County'!EL92</f>
        <v>23</v>
      </c>
      <c r="EN90">
        <f>'Cases by County'!EN92-'Cases by County'!EM92</f>
        <v>38</v>
      </c>
    </row>
    <row r="91" spans="1:144" x14ac:dyDescent="0.2">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c r="ED91">
        <f>'Cases by County'!ED93-'Cases by County'!EC93</f>
        <v>0</v>
      </c>
      <c r="EE91">
        <f>'Cases by County'!EE93-'Cases by County'!ED93</f>
        <v>0</v>
      </c>
      <c r="EF91">
        <f>'Cases by County'!EF93-'Cases by County'!EE93</f>
        <v>2</v>
      </c>
      <c r="EG91">
        <f>'Cases by County'!EG93-'Cases by County'!EF93</f>
        <v>2</v>
      </c>
      <c r="EH91">
        <f>'Cases by County'!EH93-'Cases by County'!EG93</f>
        <v>1</v>
      </c>
      <c r="EI91">
        <f>'Cases by County'!EI93-'Cases by County'!EH93</f>
        <v>1</v>
      </c>
      <c r="EJ91">
        <f>'Cases by County'!EJ93-'Cases by County'!EI93</f>
        <v>0</v>
      </c>
      <c r="EK91">
        <f>'Cases by County'!EK93-'Cases by County'!EJ93</f>
        <v>1</v>
      </c>
      <c r="EL91">
        <f>'Cases by County'!EL93-'Cases by County'!EK93</f>
        <v>0</v>
      </c>
      <c r="EM91">
        <f>'Cases by County'!EM93-'Cases by County'!EL93</f>
        <v>1</v>
      </c>
      <c r="EN91">
        <f>'Cases by County'!EN93-'Cases by County'!EM93</f>
        <v>0</v>
      </c>
    </row>
    <row r="92" spans="1:144" x14ac:dyDescent="0.2">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c r="ED92">
        <f>'Cases by County'!ED94-'Cases by County'!EC94</f>
        <v>7</v>
      </c>
      <c r="EE92">
        <f>'Cases by County'!EE94-'Cases by County'!ED94</f>
        <v>11</v>
      </c>
      <c r="EF92">
        <f>'Cases by County'!EF94-'Cases by County'!EE94</f>
        <v>17</v>
      </c>
      <c r="EG92">
        <f>'Cases by County'!EG94-'Cases by County'!EF94</f>
        <v>22</v>
      </c>
      <c r="EH92">
        <f>'Cases by County'!EH94-'Cases by County'!EG94</f>
        <v>31</v>
      </c>
      <c r="EI92">
        <f>'Cases by County'!EI94-'Cases by County'!EH94</f>
        <v>20</v>
      </c>
      <c r="EJ92">
        <f>'Cases by County'!EJ94-'Cases by County'!EI94</f>
        <v>4</v>
      </c>
      <c r="EK92">
        <f>'Cases by County'!EK94-'Cases by County'!EJ94</f>
        <v>1</v>
      </c>
      <c r="EL92">
        <f>'Cases by County'!EL94-'Cases by County'!EK94</f>
        <v>13</v>
      </c>
      <c r="EM92">
        <f>'Cases by County'!EM94-'Cases by County'!EL94</f>
        <v>18</v>
      </c>
      <c r="EN92">
        <f>'Cases by County'!EN94-'Cases by County'!EM94</f>
        <v>18</v>
      </c>
    </row>
    <row r="93" spans="1:144" x14ac:dyDescent="0.2">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c r="ED93">
        <f>'Cases by County'!ED95-'Cases by County'!EC95</f>
        <v>0</v>
      </c>
      <c r="EE93">
        <f>'Cases by County'!EE95-'Cases by County'!ED95</f>
        <v>75</v>
      </c>
      <c r="EF93">
        <f>'Cases by County'!EF95-'Cases by County'!EE95</f>
        <v>52</v>
      </c>
      <c r="EG93">
        <f>'Cases by County'!EG95-'Cases by County'!EF95</f>
        <v>38</v>
      </c>
      <c r="EH93">
        <f>'Cases by County'!EH95-'Cases by County'!EG95</f>
        <v>23</v>
      </c>
      <c r="EI93">
        <f>'Cases by County'!EI95-'Cases by County'!EH95</f>
        <v>58</v>
      </c>
      <c r="EJ93">
        <f>'Cases by County'!EJ95-'Cases by County'!EI95</f>
        <v>0</v>
      </c>
      <c r="EK93">
        <f>'Cases by County'!EK95-'Cases by County'!EJ95</f>
        <v>0</v>
      </c>
      <c r="EL93">
        <f>'Cases by County'!EL95-'Cases by County'!EK95</f>
        <v>85</v>
      </c>
      <c r="EM93">
        <f>'Cases by County'!EM95-'Cases by County'!EL95</f>
        <v>29</v>
      </c>
      <c r="EN93">
        <f>'Cases by County'!EN95-'Cases by County'!EM95</f>
        <v>25</v>
      </c>
    </row>
    <row r="94" spans="1:144" x14ac:dyDescent="0.2">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c r="ED94">
        <f>'Cases by County'!ED96-'Cases by County'!EC96</f>
        <v>1</v>
      </c>
      <c r="EE94">
        <f>'Cases by County'!EE96-'Cases by County'!ED96</f>
        <v>11</v>
      </c>
      <c r="EF94">
        <f>'Cases by County'!EF96-'Cases by County'!EE96</f>
        <v>33</v>
      </c>
      <c r="EG94">
        <f>'Cases by County'!EG96-'Cases by County'!EF96</f>
        <v>4</v>
      </c>
      <c r="EH94">
        <f>'Cases by County'!EH96-'Cases by County'!EG96</f>
        <v>7</v>
      </c>
      <c r="EI94">
        <f>'Cases by County'!EI96-'Cases by County'!EH96</f>
        <v>0</v>
      </c>
      <c r="EJ94">
        <f>'Cases by County'!EJ96-'Cases by County'!EI96</f>
        <v>20</v>
      </c>
      <c r="EK94">
        <f>'Cases by County'!EK96-'Cases by County'!EJ96</f>
        <v>4</v>
      </c>
      <c r="EL94">
        <f>'Cases by County'!EL96-'Cases by County'!EK96</f>
        <v>13</v>
      </c>
      <c r="EM94">
        <f>'Cases by County'!EM96-'Cases by County'!EL96</f>
        <v>27</v>
      </c>
      <c r="EN94">
        <f>'Cases by County'!EN96-'Cases by County'!EM96</f>
        <v>22</v>
      </c>
    </row>
    <row r="95" spans="1:144" x14ac:dyDescent="0.2">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c r="ED95">
        <f>'Cases by County'!ED97-'Cases by County'!EC97</f>
        <v>0</v>
      </c>
      <c r="EE95">
        <f>'Cases by County'!EE97-'Cases by County'!ED97</f>
        <v>0</v>
      </c>
      <c r="EF95">
        <f>'Cases by County'!EF97-'Cases by County'!EE97</f>
        <v>71</v>
      </c>
      <c r="EG95">
        <f>'Cases by County'!EG97-'Cases by County'!EF97</f>
        <v>54</v>
      </c>
      <c r="EH95">
        <f>'Cases by County'!EH97-'Cases by County'!EG97</f>
        <v>24</v>
      </c>
      <c r="EI95">
        <f>'Cases by County'!EI97-'Cases by County'!EH97</f>
        <v>88</v>
      </c>
      <c r="EJ95">
        <f>'Cases by County'!EJ97-'Cases by County'!EI97</f>
        <v>15</v>
      </c>
      <c r="EK95">
        <f>'Cases by County'!EK97-'Cases by County'!EJ97</f>
        <v>0</v>
      </c>
      <c r="EL95">
        <f>'Cases by County'!EL97-'Cases by County'!EK97</f>
        <v>68</v>
      </c>
      <c r="EM95">
        <f>'Cases by County'!EM97-'Cases by County'!EL97</f>
        <v>48</v>
      </c>
      <c r="EN95">
        <f>'Cases by County'!EN97-'Cases by County'!EM97</f>
        <v>46</v>
      </c>
    </row>
    <row r="96" spans="1:144" x14ac:dyDescent="0.2">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c r="ED96">
        <f>'Cases by County'!ED98-'Cases by County'!EC98</f>
        <v>0</v>
      </c>
      <c r="EE96">
        <f>'Cases by County'!EE98-'Cases by County'!ED98</f>
        <v>13</v>
      </c>
      <c r="EF96">
        <f>'Cases by County'!EF98-'Cases by County'!EE98</f>
        <v>32</v>
      </c>
      <c r="EG96">
        <f>'Cases by County'!EG98-'Cases by County'!EF98</f>
        <v>39</v>
      </c>
      <c r="EH96">
        <f>'Cases by County'!EH98-'Cases by County'!EG98</f>
        <v>24</v>
      </c>
      <c r="EI96">
        <f>'Cases by County'!EI98-'Cases by County'!EH98</f>
        <v>15</v>
      </c>
      <c r="EJ96">
        <f>'Cases by County'!EJ98-'Cases by County'!EI98</f>
        <v>48</v>
      </c>
      <c r="EK96">
        <f>'Cases by County'!EK98-'Cases by County'!EJ98</f>
        <v>0</v>
      </c>
      <c r="EL96">
        <f>'Cases by County'!EL98-'Cases by County'!EK98</f>
        <v>0</v>
      </c>
      <c r="EM96">
        <f>'Cases by County'!EM98-'Cases by County'!EL98</f>
        <v>40</v>
      </c>
      <c r="EN96">
        <f>'Cases by County'!EN98-'Cases by County'!EM98</f>
        <v>58</v>
      </c>
    </row>
    <row r="97" spans="1:144" x14ac:dyDescent="0.2">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c r="ED97">
        <f>'Cases by County'!ED99-'Cases by County'!EC99</f>
        <v>0</v>
      </c>
      <c r="EE97">
        <f>'Cases by County'!EE99-'Cases by County'!ED99</f>
        <v>0</v>
      </c>
      <c r="EF97">
        <f>'Cases by County'!EF99-'Cases by County'!EE99</f>
        <v>0</v>
      </c>
      <c r="EG97">
        <f>'Cases by County'!EG99-'Cases by County'!EF99</f>
        <v>0</v>
      </c>
      <c r="EH97">
        <f>'Cases by County'!EH99-'Cases by County'!EG99</f>
        <v>0</v>
      </c>
      <c r="EI97">
        <f>'Cases by County'!EI99-'Cases by County'!EH99</f>
        <v>0</v>
      </c>
      <c r="EJ97">
        <f>'Cases by County'!EJ99-'Cases by County'!EI99</f>
        <v>0</v>
      </c>
      <c r="EK97">
        <f>'Cases by County'!EK99-'Cases by County'!EJ99</f>
        <v>0</v>
      </c>
      <c r="EL97">
        <f>'Cases by County'!EL99-'Cases by County'!EK99</f>
        <v>0</v>
      </c>
      <c r="EM97">
        <f>'Cases by County'!EM99-'Cases by County'!EL99</f>
        <v>2</v>
      </c>
      <c r="EN97">
        <f>'Cases by County'!EN99-'Cases by County'!EM99</f>
        <v>0</v>
      </c>
    </row>
    <row r="98" spans="1:144" x14ac:dyDescent="0.2">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c r="ED98">
        <f>'Cases by County'!ED100-'Cases by County'!EC100</f>
        <v>0</v>
      </c>
      <c r="EE98">
        <f>'Cases by County'!EE100-'Cases by County'!ED100</f>
        <v>2</v>
      </c>
      <c r="EF98">
        <f>'Cases by County'!EF100-'Cases by County'!EE100</f>
        <v>5</v>
      </c>
      <c r="EG98">
        <f>'Cases by County'!EG100-'Cases by County'!EF100</f>
        <v>0</v>
      </c>
      <c r="EH98">
        <f>'Cases by County'!EH100-'Cases by County'!EG100</f>
        <v>2</v>
      </c>
      <c r="EI98">
        <f>'Cases by County'!EI100-'Cases by County'!EH100</f>
        <v>0</v>
      </c>
      <c r="EJ98">
        <f>'Cases by County'!EJ100-'Cases by County'!EI100</f>
        <v>4</v>
      </c>
      <c r="EK98">
        <f>'Cases by County'!EK100-'Cases by County'!EJ100</f>
        <v>0</v>
      </c>
      <c r="EL98">
        <f>'Cases by County'!EL100-'Cases by County'!EK100</f>
        <v>2</v>
      </c>
      <c r="EM98">
        <f>'Cases by County'!EM100-'Cases by County'!EL100</f>
        <v>2</v>
      </c>
      <c r="EN98">
        <f>'Cases by County'!EN100-'Cases by County'!EM100</f>
        <v>0</v>
      </c>
    </row>
    <row r="99" spans="1:144" x14ac:dyDescent="0.2">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c r="ED99">
        <f>'Cases by County'!ED101-'Cases by County'!EC101</f>
        <v>0</v>
      </c>
      <c r="EE99">
        <f>'Cases by County'!EE101-'Cases by County'!ED101</f>
        <v>3</v>
      </c>
      <c r="EF99">
        <f>'Cases by County'!EF101-'Cases by County'!EE101</f>
        <v>2</v>
      </c>
      <c r="EG99">
        <f>'Cases by County'!EG101-'Cases by County'!EF101</f>
        <v>2</v>
      </c>
      <c r="EH99">
        <f>'Cases by County'!EH101-'Cases by County'!EG101</f>
        <v>0</v>
      </c>
      <c r="EI99">
        <f>'Cases by County'!EI101-'Cases by County'!EH101</f>
        <v>1</v>
      </c>
      <c r="EJ99">
        <f>'Cases by County'!EJ101-'Cases by County'!EI101</f>
        <v>0</v>
      </c>
      <c r="EK99">
        <f>'Cases by County'!EK101-'Cases by County'!EJ101</f>
        <v>0</v>
      </c>
      <c r="EL99">
        <f>'Cases by County'!EL101-'Cases by County'!EK101</f>
        <v>1</v>
      </c>
      <c r="EM99">
        <f>'Cases by County'!EM101-'Cases by County'!EL101</f>
        <v>1</v>
      </c>
      <c r="EN99">
        <f>'Cases by County'!EN101-'Cases by County'!EM101</f>
        <v>0</v>
      </c>
    </row>
    <row r="100" spans="1:144" x14ac:dyDescent="0.2">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c r="ED100">
        <f>'Cases by County'!ED102-'Cases by County'!EC102</f>
        <v>0</v>
      </c>
      <c r="EE100">
        <f>'Cases by County'!EE102-'Cases by County'!ED102</f>
        <v>1</v>
      </c>
      <c r="EF100">
        <f>'Cases by County'!EF102-'Cases by County'!EE102</f>
        <v>0</v>
      </c>
      <c r="EG100">
        <f>'Cases by County'!EG102-'Cases by County'!EF102</f>
        <v>0</v>
      </c>
      <c r="EH100">
        <f>'Cases by County'!EH102-'Cases by County'!EG102</f>
        <v>0</v>
      </c>
      <c r="EI100">
        <f>'Cases by County'!EI102-'Cases by County'!EH102</f>
        <v>0</v>
      </c>
      <c r="EJ100">
        <f>'Cases by County'!EJ102-'Cases by County'!EI102</f>
        <v>0</v>
      </c>
      <c r="EK100">
        <f>'Cases by County'!EK102-'Cases by County'!EJ102</f>
        <v>0</v>
      </c>
      <c r="EL100">
        <f>'Cases by County'!EL102-'Cases by County'!EK102</f>
        <v>2</v>
      </c>
      <c r="EM100">
        <f>'Cases by County'!EM102-'Cases by County'!EL102</f>
        <v>2</v>
      </c>
      <c r="EN100">
        <f>'Cases by County'!EN102-'Cases by County'!EM102</f>
        <v>0</v>
      </c>
    </row>
    <row r="101" spans="1:144" x14ac:dyDescent="0.2">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c r="ED101">
        <f>'Cases by County'!ED103-'Cases by County'!EC103</f>
        <v>0</v>
      </c>
      <c r="EE101">
        <f>'Cases by County'!EE103-'Cases by County'!ED103</f>
        <v>0</v>
      </c>
      <c r="EF101">
        <f>'Cases by County'!EF103-'Cases by County'!EE103</f>
        <v>84</v>
      </c>
      <c r="EG101">
        <f>'Cases by County'!EG103-'Cases by County'!EF103</f>
        <v>0</v>
      </c>
      <c r="EH101">
        <f>'Cases by County'!EH103-'Cases by County'!EG103</f>
        <v>36</v>
      </c>
      <c r="EI101">
        <f>'Cases by County'!EI103-'Cases by County'!EH103</f>
        <v>0</v>
      </c>
      <c r="EJ101">
        <f>'Cases by County'!EJ103-'Cases by County'!EI103</f>
        <v>0</v>
      </c>
      <c r="EK101">
        <f>'Cases by County'!EK103-'Cases by County'!EJ103</f>
        <v>0</v>
      </c>
      <c r="EL101">
        <f>'Cases by County'!EL103-'Cases by County'!EK103</f>
        <v>44</v>
      </c>
      <c r="EM101">
        <f>'Cases by County'!EM103-'Cases by County'!EL103</f>
        <v>56</v>
      </c>
      <c r="EN101">
        <f>'Cases by County'!EN103-'Cases by County'!EM103</f>
        <v>12</v>
      </c>
    </row>
    <row r="102" spans="1:144" x14ac:dyDescent="0.2">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c r="ED102">
        <f>'Cases by County'!ED104-'Cases by County'!EC104</f>
        <v>1429</v>
      </c>
      <c r="EE102">
        <f>'Cases by County'!EE104-'Cases by County'!ED104</f>
        <v>2001</v>
      </c>
      <c r="EF102">
        <f>'Cases by County'!EF104-'Cases by County'!EE104</f>
        <v>1658</v>
      </c>
      <c r="EG102">
        <f>'Cases by County'!EG104-'Cases by County'!EF104</f>
        <v>1343</v>
      </c>
      <c r="EH102">
        <f>'Cases by County'!EH104-'Cases by County'!EG104</f>
        <v>1599</v>
      </c>
      <c r="EI102">
        <f>'Cases by County'!EI104-'Cases by County'!EH104</f>
        <v>1586</v>
      </c>
      <c r="EJ102">
        <f>'Cases by County'!EJ104-'Cases by County'!EI104</f>
        <v>1251</v>
      </c>
      <c r="EK102">
        <f>'Cases by County'!EK104-'Cases by County'!EJ104</f>
        <v>963</v>
      </c>
      <c r="EL102">
        <f>'Cases by County'!EL104-'Cases by County'!EK104</f>
        <v>1326</v>
      </c>
      <c r="EM102">
        <f>'Cases by County'!EM104-'Cases by County'!EL104</f>
        <v>1385</v>
      </c>
      <c r="EN102">
        <f>'Cases by County'!EN104-'Cases by County'!EM104</f>
        <v>1444</v>
      </c>
    </row>
    <row r="103" spans="1:144" x14ac:dyDescent="0.2">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c r="ED103">
        <f>'Cases by County'!ED105-'Cases by County'!EC105</f>
        <v>4</v>
      </c>
      <c r="EE103">
        <f>'Cases by County'!EE105-'Cases by County'!ED105</f>
        <v>22</v>
      </c>
      <c r="EF103">
        <f>'Cases by County'!EF105-'Cases by County'!EE105</f>
        <v>7</v>
      </c>
      <c r="EG103">
        <f>'Cases by County'!EG105-'Cases by County'!EF105</f>
        <v>29</v>
      </c>
      <c r="EH103">
        <f>'Cases by County'!EH105-'Cases by County'!EG105</f>
        <v>10</v>
      </c>
      <c r="EI103">
        <f>'Cases by County'!EI105-'Cases by County'!EH105</f>
        <v>7</v>
      </c>
      <c r="EJ103">
        <f>'Cases by County'!EJ105-'Cases by County'!EI105</f>
        <v>1</v>
      </c>
      <c r="EK103">
        <f>'Cases by County'!EK105-'Cases by County'!EJ105</f>
        <v>8</v>
      </c>
      <c r="EL103">
        <f>'Cases by County'!EL105-'Cases by County'!EK105</f>
        <v>6</v>
      </c>
      <c r="EM103">
        <f>'Cases by County'!EM105-'Cases by County'!EL105</f>
        <v>8</v>
      </c>
      <c r="EN103">
        <f>'Cases by County'!EN105-'Cases by County'!EM105</f>
        <v>13</v>
      </c>
    </row>
    <row r="104" spans="1:144" x14ac:dyDescent="0.2">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c r="ED104">
        <f>'Cases by County'!ED106-'Cases by County'!EC106</f>
        <v>0</v>
      </c>
      <c r="EE104">
        <f>'Cases by County'!EE106-'Cases by County'!ED106</f>
        <v>4</v>
      </c>
      <c r="EF104">
        <f>'Cases by County'!EF106-'Cases by County'!EE106</f>
        <v>2</v>
      </c>
      <c r="EG104">
        <f>'Cases by County'!EG106-'Cases by County'!EF106</f>
        <v>-2</v>
      </c>
      <c r="EH104">
        <f>'Cases by County'!EH106-'Cases by County'!EG106</f>
        <v>2</v>
      </c>
      <c r="EI104">
        <f>'Cases by County'!EI106-'Cases by County'!EH106</f>
        <v>6</v>
      </c>
      <c r="EJ104">
        <f>'Cases by County'!EJ106-'Cases by County'!EI106</f>
        <v>0</v>
      </c>
      <c r="EK104">
        <f>'Cases by County'!EK106-'Cases by County'!EJ106</f>
        <v>3</v>
      </c>
      <c r="EL104">
        <f>'Cases by County'!EL106-'Cases by County'!EK106</f>
        <v>1</v>
      </c>
      <c r="EM104">
        <f>'Cases by County'!EM106-'Cases by County'!EL106</f>
        <v>1</v>
      </c>
      <c r="EN104">
        <f>'Cases by County'!EN106-'Cases by County'!EM106</f>
        <v>2</v>
      </c>
    </row>
    <row r="105" spans="1:144" x14ac:dyDescent="0.2">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c r="ED105">
        <f>'Cases by County'!ED107-'Cases by County'!EC107</f>
        <v>0</v>
      </c>
      <c r="EE105">
        <f>'Cases by County'!EE107-'Cases by County'!ED107</f>
        <v>2</v>
      </c>
      <c r="EF105">
        <f>'Cases by County'!EF107-'Cases by County'!EE107</f>
        <v>9</v>
      </c>
      <c r="EG105">
        <f>'Cases by County'!EG107-'Cases by County'!EF107</f>
        <v>2</v>
      </c>
      <c r="EH105">
        <f>'Cases by County'!EH107-'Cases by County'!EG107</f>
        <v>13</v>
      </c>
      <c r="EI105">
        <f>'Cases by County'!EI107-'Cases by County'!EH107</f>
        <v>-8</v>
      </c>
      <c r="EJ105">
        <f>'Cases by County'!EJ107-'Cases by County'!EI107</f>
        <v>0</v>
      </c>
      <c r="EK105">
        <f>'Cases by County'!EK107-'Cases by County'!EJ107</f>
        <v>0</v>
      </c>
      <c r="EL105">
        <f>'Cases by County'!EL107-'Cases by County'!EK107</f>
        <v>1</v>
      </c>
      <c r="EM105">
        <f>'Cases by County'!EM107-'Cases by County'!EL107</f>
        <v>0</v>
      </c>
      <c r="EN105">
        <f>'Cases by County'!EN107-'Cases by County'!EM107</f>
        <v>0</v>
      </c>
    </row>
    <row r="106" spans="1:144" x14ac:dyDescent="0.2">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c r="ED106">
        <f>'Cases by County'!ED108-'Cases by County'!EC108</f>
        <v>21</v>
      </c>
      <c r="EE106">
        <f>'Cases by County'!EE108-'Cases by County'!ED108</f>
        <v>88</v>
      </c>
      <c r="EF106">
        <f>'Cases by County'!EF108-'Cases by County'!EE108</f>
        <v>56</v>
      </c>
      <c r="EG106">
        <f>'Cases by County'!EG108-'Cases by County'!EF108</f>
        <v>70</v>
      </c>
      <c r="EH106">
        <f>'Cases by County'!EH108-'Cases by County'!EG108</f>
        <v>47</v>
      </c>
      <c r="EI106">
        <f>'Cases by County'!EI108-'Cases by County'!EH108</f>
        <v>49</v>
      </c>
      <c r="EJ106">
        <f>'Cases by County'!EJ108-'Cases by County'!EI108</f>
        <v>0</v>
      </c>
      <c r="EK106">
        <f>'Cases by County'!EK108-'Cases by County'!EJ108</f>
        <v>0</v>
      </c>
      <c r="EL106">
        <f>'Cases by County'!EL108-'Cases by County'!EK108</f>
        <v>114</v>
      </c>
      <c r="EM106">
        <f>'Cases by County'!EM108-'Cases by County'!EL108</f>
        <v>25</v>
      </c>
      <c r="EN106">
        <f>'Cases by County'!EN108-'Cases by County'!EM108</f>
        <v>41</v>
      </c>
    </row>
    <row r="107" spans="1:144" x14ac:dyDescent="0.2">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c r="ED107">
        <f>'Cases by County'!ED109-'Cases by County'!EC109</f>
        <v>0</v>
      </c>
      <c r="EE107">
        <f>'Cases by County'!EE109-'Cases by County'!ED109</f>
        <v>2</v>
      </c>
      <c r="EF107">
        <f>'Cases by County'!EF109-'Cases by County'!EE109</f>
        <v>0</v>
      </c>
      <c r="EG107">
        <f>'Cases by County'!EG109-'Cases by County'!EF109</f>
        <v>0</v>
      </c>
      <c r="EH107">
        <f>'Cases by County'!EH109-'Cases by County'!EG109</f>
        <v>0</v>
      </c>
      <c r="EI107">
        <f>'Cases by County'!EI109-'Cases by County'!EH109</f>
        <v>1</v>
      </c>
      <c r="EJ107">
        <f>'Cases by County'!EJ109-'Cases by County'!EI109</f>
        <v>0</v>
      </c>
      <c r="EK107">
        <f>'Cases by County'!EK109-'Cases by County'!EJ109</f>
        <v>0</v>
      </c>
      <c r="EL107">
        <f>'Cases by County'!EL109-'Cases by County'!EK109</f>
        <v>0</v>
      </c>
      <c r="EM107">
        <f>'Cases by County'!EM109-'Cases by County'!EL109</f>
        <v>4</v>
      </c>
      <c r="EN107">
        <f>'Cases by County'!EN109-'Cases by County'!EM109</f>
        <v>1</v>
      </c>
    </row>
    <row r="108" spans="1:144" x14ac:dyDescent="0.2">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c r="ED108">
        <f>'Cases by County'!ED110-'Cases by County'!EC110</f>
        <v>0</v>
      </c>
      <c r="EE108">
        <f>'Cases by County'!EE110-'Cases by County'!ED110</f>
        <v>63</v>
      </c>
      <c r="EF108">
        <f>'Cases by County'!EF110-'Cases by County'!EE110</f>
        <v>16</v>
      </c>
      <c r="EG108">
        <f>'Cases by County'!EG110-'Cases by County'!EF110</f>
        <v>6</v>
      </c>
      <c r="EH108">
        <f>'Cases by County'!EH110-'Cases by County'!EG110</f>
        <v>25</v>
      </c>
      <c r="EI108">
        <f>'Cases by County'!EI110-'Cases by County'!EH110</f>
        <v>14</v>
      </c>
      <c r="EJ108">
        <f>'Cases by County'!EJ110-'Cases by County'!EI110</f>
        <v>0</v>
      </c>
      <c r="EK108">
        <f>'Cases by County'!EK110-'Cases by County'!EJ110</f>
        <v>0</v>
      </c>
      <c r="EL108">
        <f>'Cases by County'!EL110-'Cases by County'!EK110</f>
        <v>50</v>
      </c>
      <c r="EM108">
        <f>'Cases by County'!EM110-'Cases by County'!EL110</f>
        <v>14</v>
      </c>
      <c r="EN108">
        <f>'Cases by County'!EN110-'Cases by County'!EM110</f>
        <v>22</v>
      </c>
    </row>
    <row r="109" spans="1:144" x14ac:dyDescent="0.2">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c r="ED109">
        <f>'Cases by County'!ED111-'Cases by County'!EC111</f>
        <v>313</v>
      </c>
      <c r="EE109">
        <f>'Cases by County'!EE111-'Cases by County'!ED111</f>
        <v>0</v>
      </c>
      <c r="EF109">
        <f>'Cases by County'!EF111-'Cases by County'!EE111</f>
        <v>157</v>
      </c>
      <c r="EG109">
        <f>'Cases by County'!EG111-'Cases by County'!EF111</f>
        <v>396</v>
      </c>
      <c r="EH109">
        <f>'Cases by County'!EH111-'Cases by County'!EG111</f>
        <v>651</v>
      </c>
      <c r="EI109">
        <f>'Cases by County'!EI111-'Cases by County'!EH111</f>
        <v>1248</v>
      </c>
      <c r="EJ109">
        <f>'Cases by County'!EJ111-'Cases by County'!EI111</f>
        <v>451</v>
      </c>
      <c r="EK109">
        <f>'Cases by County'!EK111-'Cases by County'!EJ111</f>
        <v>1320</v>
      </c>
      <c r="EL109">
        <f>'Cases by County'!EL111-'Cases by County'!EK111</f>
        <v>524</v>
      </c>
      <c r="EM109">
        <f>'Cases by County'!EM111-'Cases by County'!EL111</f>
        <v>339</v>
      </c>
      <c r="EN109">
        <f>'Cases by County'!EN111-'Cases by County'!EM111</f>
        <v>650</v>
      </c>
    </row>
    <row r="110" spans="1:144" x14ac:dyDescent="0.2">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c r="ED110">
        <f>'Cases by County'!ED112-'Cases by County'!EC112</f>
        <v>0</v>
      </c>
      <c r="EE110">
        <f>'Cases by County'!EE112-'Cases by County'!ED112</f>
        <v>9</v>
      </c>
      <c r="EF110">
        <f>'Cases by County'!EF112-'Cases by County'!EE112</f>
        <v>23</v>
      </c>
      <c r="EG110">
        <f>'Cases by County'!EG112-'Cases by County'!EF112</f>
        <v>5</v>
      </c>
      <c r="EH110">
        <f>'Cases by County'!EH112-'Cases by County'!EG112</f>
        <v>12</v>
      </c>
      <c r="EI110">
        <f>'Cases by County'!EI112-'Cases by County'!EH112</f>
        <v>0</v>
      </c>
      <c r="EJ110">
        <f>'Cases by County'!EJ112-'Cases by County'!EI112</f>
        <v>8</v>
      </c>
      <c r="EK110">
        <f>'Cases by County'!EK112-'Cases by County'!EJ112</f>
        <v>2</v>
      </c>
      <c r="EL110">
        <f>'Cases by County'!EL112-'Cases by County'!EK112</f>
        <v>6</v>
      </c>
      <c r="EM110">
        <f>'Cases by County'!EM112-'Cases by County'!EL112</f>
        <v>5</v>
      </c>
      <c r="EN110">
        <f>'Cases by County'!EN112-'Cases by County'!EM112</f>
        <v>17</v>
      </c>
    </row>
    <row r="111" spans="1:144" x14ac:dyDescent="0.2">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c r="ED111">
        <f>'Cases by County'!ED113-'Cases by County'!EC113</f>
        <v>0</v>
      </c>
      <c r="EE111">
        <f>'Cases by County'!EE113-'Cases by County'!ED113</f>
        <v>1</v>
      </c>
      <c r="EF111">
        <f>'Cases by County'!EF113-'Cases by County'!EE113</f>
        <v>2</v>
      </c>
      <c r="EG111">
        <f>'Cases by County'!EG113-'Cases by County'!EF113</f>
        <v>5</v>
      </c>
      <c r="EH111">
        <f>'Cases by County'!EH113-'Cases by County'!EG113</f>
        <v>5</v>
      </c>
      <c r="EI111">
        <f>'Cases by County'!EI113-'Cases by County'!EH113</f>
        <v>7</v>
      </c>
      <c r="EJ111">
        <f>'Cases by County'!EJ113-'Cases by County'!EI113</f>
        <v>0</v>
      </c>
      <c r="EK111">
        <f>'Cases by County'!EK113-'Cases by County'!EJ113</f>
        <v>1</v>
      </c>
      <c r="EL111">
        <f>'Cases by County'!EL113-'Cases by County'!EK113</f>
        <v>2</v>
      </c>
      <c r="EM111">
        <f>'Cases by County'!EM113-'Cases by County'!EL113</f>
        <v>12</v>
      </c>
      <c r="EN111">
        <f>'Cases by County'!EN113-'Cases by County'!EM113</f>
        <v>2</v>
      </c>
    </row>
    <row r="112" spans="1:144" x14ac:dyDescent="0.2">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c r="ED112">
        <f>'Cases by County'!ED114-'Cases by County'!EC114</f>
        <v>0</v>
      </c>
      <c r="EE112">
        <f>'Cases by County'!EE114-'Cases by County'!ED114</f>
        <v>31</v>
      </c>
      <c r="EF112">
        <f>'Cases by County'!EF114-'Cases by County'!EE114</f>
        <v>2</v>
      </c>
      <c r="EG112">
        <f>'Cases by County'!EG114-'Cases by County'!EF114</f>
        <v>5</v>
      </c>
      <c r="EH112">
        <f>'Cases by County'!EH114-'Cases by County'!EG114</f>
        <v>18</v>
      </c>
      <c r="EI112">
        <f>'Cases by County'!EI114-'Cases by County'!EH114</f>
        <v>5</v>
      </c>
      <c r="EJ112">
        <f>'Cases by County'!EJ114-'Cases by County'!EI114</f>
        <v>0</v>
      </c>
      <c r="EK112">
        <f>'Cases by County'!EK114-'Cases by County'!EJ114</f>
        <v>0</v>
      </c>
      <c r="EL112">
        <f>'Cases by County'!EL114-'Cases by County'!EK114</f>
        <v>12</v>
      </c>
      <c r="EM112">
        <f>'Cases by County'!EM114-'Cases by County'!EL114</f>
        <v>14</v>
      </c>
      <c r="EN112">
        <f>'Cases by County'!EN114-'Cases by County'!EM114</f>
        <v>19</v>
      </c>
    </row>
    <row r="113" spans="1:144" x14ac:dyDescent="0.2">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c r="ED113">
        <f>'Cases by County'!ED115-'Cases by County'!EC115</f>
        <v>4</v>
      </c>
      <c r="EE113">
        <f>'Cases by County'!EE115-'Cases by County'!ED115</f>
        <v>2</v>
      </c>
      <c r="EF113">
        <f>'Cases by County'!EF115-'Cases by County'!EE115</f>
        <v>11</v>
      </c>
      <c r="EG113">
        <f>'Cases by County'!EG115-'Cases by County'!EF115</f>
        <v>16</v>
      </c>
      <c r="EH113">
        <f>'Cases by County'!EH115-'Cases by County'!EG115</f>
        <v>4</v>
      </c>
      <c r="EI113">
        <f>'Cases by County'!EI115-'Cases by County'!EH115</f>
        <v>5</v>
      </c>
      <c r="EJ113">
        <f>'Cases by County'!EJ115-'Cases by County'!EI115</f>
        <v>0</v>
      </c>
      <c r="EK113">
        <f>'Cases by County'!EK115-'Cases by County'!EJ115</f>
        <v>5</v>
      </c>
      <c r="EL113">
        <f>'Cases by County'!EL115-'Cases by County'!EK115</f>
        <v>7</v>
      </c>
      <c r="EM113">
        <f>'Cases by County'!EM115-'Cases by County'!EL115</f>
        <v>1</v>
      </c>
      <c r="EN113">
        <f>'Cases by County'!EN115-'Cases by County'!EM115</f>
        <v>5</v>
      </c>
    </row>
    <row r="114" spans="1:144" x14ac:dyDescent="0.2">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c r="ED114">
        <f>'Cases by County'!ED116-'Cases by County'!EC116</f>
        <v>2</v>
      </c>
      <c r="EE114">
        <f>'Cases by County'!EE116-'Cases by County'!ED116</f>
        <v>1</v>
      </c>
      <c r="EF114">
        <f>'Cases by County'!EF116-'Cases by County'!EE116</f>
        <v>4</v>
      </c>
      <c r="EG114">
        <f>'Cases by County'!EG116-'Cases by County'!EF116</f>
        <v>3</v>
      </c>
      <c r="EH114">
        <f>'Cases by County'!EH116-'Cases by County'!EG116</f>
        <v>6</v>
      </c>
      <c r="EI114">
        <f>'Cases by County'!EI116-'Cases by County'!EH116</f>
        <v>2</v>
      </c>
      <c r="EJ114">
        <f>'Cases by County'!EJ116-'Cases by County'!EI116</f>
        <v>6</v>
      </c>
      <c r="EK114">
        <f>'Cases by County'!EK116-'Cases by County'!EJ116</f>
        <v>8</v>
      </c>
      <c r="EL114">
        <f>'Cases by County'!EL116-'Cases by County'!EK116</f>
        <v>0</v>
      </c>
      <c r="EM114">
        <f>'Cases by County'!EM116-'Cases by County'!EL116</f>
        <v>7</v>
      </c>
      <c r="EN114">
        <f>'Cases by County'!EN116-'Cases by County'!EM116</f>
        <v>5</v>
      </c>
    </row>
    <row r="115" spans="1:144" x14ac:dyDescent="0.2">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c r="ED115">
        <f>'Cases by County'!ED117-'Cases by County'!EC117</f>
        <v>0</v>
      </c>
      <c r="EE115">
        <f>'Cases by County'!EE117-'Cases by County'!ED117</f>
        <v>4</v>
      </c>
      <c r="EF115">
        <f>'Cases by County'!EF117-'Cases by County'!EE117</f>
        <v>5</v>
      </c>
      <c r="EG115">
        <f>'Cases by County'!EG117-'Cases by County'!EF117</f>
        <v>4</v>
      </c>
      <c r="EH115">
        <f>'Cases by County'!EH117-'Cases by County'!EG117</f>
        <v>5</v>
      </c>
      <c r="EI115">
        <f>'Cases by County'!EI117-'Cases by County'!EH117</f>
        <v>5</v>
      </c>
      <c r="EJ115">
        <f>'Cases by County'!EJ117-'Cases by County'!EI117</f>
        <v>0</v>
      </c>
      <c r="EK115">
        <f>'Cases by County'!EK117-'Cases by County'!EJ117</f>
        <v>0</v>
      </c>
      <c r="EL115">
        <f>'Cases by County'!EL117-'Cases by County'!EK117</f>
        <v>8</v>
      </c>
      <c r="EM115">
        <f>'Cases by County'!EM117-'Cases by County'!EL117</f>
        <v>6</v>
      </c>
      <c r="EN115">
        <f>'Cases by County'!EN117-'Cases by County'!EM117</f>
        <v>9</v>
      </c>
    </row>
    <row r="116" spans="1:144" x14ac:dyDescent="0.2">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c r="ED116">
        <f>'Cases by County'!ED118-'Cases by County'!EC118</f>
        <v>0</v>
      </c>
      <c r="EE116">
        <f>'Cases by County'!EE118-'Cases by County'!ED118</f>
        <v>1</v>
      </c>
      <c r="EF116">
        <f>'Cases by County'!EF118-'Cases by County'!EE118</f>
        <v>0</v>
      </c>
      <c r="EG116">
        <f>'Cases by County'!EG118-'Cases by County'!EF118</f>
        <v>0</v>
      </c>
      <c r="EH116">
        <f>'Cases by County'!EH118-'Cases by County'!EG118</f>
        <v>0</v>
      </c>
      <c r="EI116">
        <f>'Cases by County'!EI118-'Cases by County'!EH118</f>
        <v>0</v>
      </c>
      <c r="EJ116">
        <f>'Cases by County'!EJ118-'Cases by County'!EI118</f>
        <v>0</v>
      </c>
      <c r="EK116">
        <f>'Cases by County'!EK118-'Cases by County'!EJ118</f>
        <v>0</v>
      </c>
      <c r="EL116">
        <f>'Cases by County'!EL118-'Cases by County'!EK118</f>
        <v>0</v>
      </c>
      <c r="EM116">
        <f>'Cases by County'!EM118-'Cases by County'!EL118</f>
        <v>0</v>
      </c>
      <c r="EN116">
        <f>'Cases by County'!EN118-'Cases by County'!EM118</f>
        <v>0</v>
      </c>
    </row>
    <row r="117" spans="1:144" x14ac:dyDescent="0.2">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c r="ED117">
        <f>'Cases by County'!ED119-'Cases by County'!EC119</f>
        <v>0</v>
      </c>
      <c r="EE117">
        <f>'Cases by County'!EE119-'Cases by County'!ED119</f>
        <v>0</v>
      </c>
      <c r="EF117">
        <f>'Cases by County'!EF119-'Cases by County'!EE119</f>
        <v>48</v>
      </c>
      <c r="EG117">
        <f>'Cases by County'!EG119-'Cases by County'!EF119</f>
        <v>14</v>
      </c>
      <c r="EH117">
        <f>'Cases by County'!EH119-'Cases by County'!EG119</f>
        <v>17</v>
      </c>
      <c r="EI117">
        <f>'Cases by County'!EI119-'Cases by County'!EH119</f>
        <v>24</v>
      </c>
      <c r="EJ117">
        <f>'Cases by County'!EJ119-'Cases by County'!EI119</f>
        <v>27</v>
      </c>
      <c r="EK117">
        <f>'Cases by County'!EK119-'Cases by County'!EJ119</f>
        <v>0</v>
      </c>
      <c r="EL117">
        <f>'Cases by County'!EL119-'Cases by County'!EK119</f>
        <v>0</v>
      </c>
      <c r="EM117">
        <f>'Cases by County'!EM119-'Cases by County'!EL119</f>
        <v>48</v>
      </c>
      <c r="EN117">
        <f>'Cases by County'!EN119-'Cases by County'!EM119</f>
        <v>10</v>
      </c>
    </row>
    <row r="118" spans="1:144" x14ac:dyDescent="0.2">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c r="ED118">
        <f>'Cases by County'!ED120-'Cases by County'!EC120</f>
        <v>0</v>
      </c>
      <c r="EE118">
        <f>'Cases by County'!EE120-'Cases by County'!ED120</f>
        <v>8</v>
      </c>
      <c r="EF118">
        <f>'Cases by County'!EF120-'Cases by County'!EE120</f>
        <v>3</v>
      </c>
      <c r="EG118">
        <f>'Cases by County'!EG120-'Cases by County'!EF120</f>
        <v>2</v>
      </c>
      <c r="EH118">
        <f>'Cases by County'!EH120-'Cases by County'!EG120</f>
        <v>1</v>
      </c>
      <c r="EI118">
        <f>'Cases by County'!EI120-'Cases by County'!EH120</f>
        <v>4</v>
      </c>
      <c r="EJ118">
        <f>'Cases by County'!EJ120-'Cases by County'!EI120</f>
        <v>0</v>
      </c>
      <c r="EK118">
        <f>'Cases by County'!EK120-'Cases by County'!EJ120</f>
        <v>0</v>
      </c>
      <c r="EL118">
        <f>'Cases by County'!EL120-'Cases by County'!EK120</f>
        <v>4</v>
      </c>
      <c r="EM118">
        <f>'Cases by County'!EM120-'Cases by County'!EL120</f>
        <v>1</v>
      </c>
      <c r="EN118">
        <f>'Cases by County'!EN120-'Cases by County'!EM120</f>
        <v>4</v>
      </c>
    </row>
    <row r="119" spans="1:144" x14ac:dyDescent="0.2">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c r="ED119">
        <f>'Cases by County'!ED121-'Cases by County'!EC121</f>
        <v>0</v>
      </c>
      <c r="EE119">
        <f>'Cases by County'!EE121-'Cases by County'!ED121</f>
        <v>0</v>
      </c>
      <c r="EF119">
        <f>'Cases by County'!EF121-'Cases by County'!EE121</f>
        <v>0</v>
      </c>
      <c r="EG119">
        <f>'Cases by County'!EG121-'Cases by County'!EF121</f>
        <v>1</v>
      </c>
      <c r="EH119">
        <f>'Cases by County'!EH121-'Cases by County'!EG121</f>
        <v>0</v>
      </c>
      <c r="EI119">
        <f>'Cases by County'!EI121-'Cases by County'!EH121</f>
        <v>0</v>
      </c>
      <c r="EJ119">
        <f>'Cases by County'!EJ121-'Cases by County'!EI121</f>
        <v>0</v>
      </c>
      <c r="EK119">
        <f>'Cases by County'!EK121-'Cases by County'!EJ121</f>
        <v>0</v>
      </c>
      <c r="EL119">
        <f>'Cases by County'!EL121-'Cases by County'!EK121</f>
        <v>0</v>
      </c>
      <c r="EM119">
        <f>'Cases by County'!EM121-'Cases by County'!EL121</f>
        <v>0</v>
      </c>
      <c r="EN119">
        <f>'Cases by County'!EN121-'Cases by County'!EM121</f>
        <v>1</v>
      </c>
    </row>
    <row r="120" spans="1:144" x14ac:dyDescent="0.2">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c r="ED120">
        <f>'Cases by County'!ED122-'Cases by County'!EC122</f>
        <v>0</v>
      </c>
      <c r="EE120">
        <f>'Cases by County'!EE122-'Cases by County'!ED122</f>
        <v>1</v>
      </c>
      <c r="EF120">
        <f>'Cases by County'!EF122-'Cases by County'!EE122</f>
        <v>0</v>
      </c>
      <c r="EG120">
        <f>'Cases by County'!EG122-'Cases by County'!EF122</f>
        <v>0</v>
      </c>
      <c r="EH120">
        <f>'Cases by County'!EH122-'Cases by County'!EG122</f>
        <v>1</v>
      </c>
      <c r="EI120">
        <f>'Cases by County'!EI122-'Cases by County'!EH122</f>
        <v>0</v>
      </c>
      <c r="EJ120">
        <f>'Cases by County'!EJ122-'Cases by County'!EI122</f>
        <v>0</v>
      </c>
      <c r="EK120">
        <f>'Cases by County'!EK122-'Cases by County'!EJ122</f>
        <v>0</v>
      </c>
      <c r="EL120">
        <f>'Cases by County'!EL122-'Cases by County'!EK122</f>
        <v>5</v>
      </c>
      <c r="EM120">
        <f>'Cases by County'!EM122-'Cases by County'!EL122</f>
        <v>4</v>
      </c>
      <c r="EN120">
        <f>'Cases by County'!EN122-'Cases by County'!EM122</f>
        <v>0</v>
      </c>
    </row>
    <row r="121" spans="1:144" x14ac:dyDescent="0.2">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c r="ED121">
        <f>'Cases by County'!ED123-'Cases by County'!EC123</f>
        <v>0</v>
      </c>
      <c r="EE121">
        <f>'Cases by County'!EE123-'Cases by County'!ED123</f>
        <v>1</v>
      </c>
      <c r="EF121">
        <f>'Cases by County'!EF123-'Cases by County'!EE123</f>
        <v>7</v>
      </c>
      <c r="EG121">
        <f>'Cases by County'!EG123-'Cases by County'!EF123</f>
        <v>24</v>
      </c>
      <c r="EH121">
        <f>'Cases by County'!EH123-'Cases by County'!EG123</f>
        <v>9</v>
      </c>
      <c r="EI121">
        <f>'Cases by County'!EI123-'Cases by County'!EH123</f>
        <v>44</v>
      </c>
      <c r="EJ121">
        <f>'Cases by County'!EJ123-'Cases by County'!EI123</f>
        <v>-27</v>
      </c>
      <c r="EK121">
        <f>'Cases by County'!EK123-'Cases by County'!EJ123</f>
        <v>0</v>
      </c>
      <c r="EL121">
        <f>'Cases by County'!EL123-'Cases by County'!EK123</f>
        <v>3</v>
      </c>
      <c r="EM121">
        <f>'Cases by County'!EM123-'Cases by County'!EL123</f>
        <v>9</v>
      </c>
      <c r="EN121">
        <f>'Cases by County'!EN123-'Cases by County'!EM123</f>
        <v>12</v>
      </c>
    </row>
    <row r="122" spans="1:144" x14ac:dyDescent="0.2">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c r="ED122">
        <f>'Cases by County'!ED124-'Cases by County'!EC124</f>
        <v>0</v>
      </c>
      <c r="EE122">
        <f>'Cases by County'!EE124-'Cases by County'!ED124</f>
        <v>9</v>
      </c>
      <c r="EF122">
        <f>'Cases by County'!EF124-'Cases by County'!EE124</f>
        <v>8</v>
      </c>
      <c r="EG122">
        <f>'Cases by County'!EG124-'Cases by County'!EF124</f>
        <v>3</v>
      </c>
      <c r="EH122">
        <f>'Cases by County'!EH124-'Cases by County'!EG124</f>
        <v>0</v>
      </c>
      <c r="EI122">
        <f>'Cases by County'!EI124-'Cases by County'!EH124</f>
        <v>1</v>
      </c>
      <c r="EJ122">
        <f>'Cases by County'!EJ124-'Cases by County'!EI124</f>
        <v>0</v>
      </c>
      <c r="EK122">
        <f>'Cases by County'!EK124-'Cases by County'!EJ124</f>
        <v>1</v>
      </c>
      <c r="EL122">
        <f>'Cases by County'!EL124-'Cases by County'!EK124</f>
        <v>2</v>
      </c>
      <c r="EM122">
        <f>'Cases by County'!EM124-'Cases by County'!EL124</f>
        <v>0</v>
      </c>
      <c r="EN122">
        <f>'Cases by County'!EN124-'Cases by County'!EM124</f>
        <v>2</v>
      </c>
    </row>
    <row r="123" spans="1:144" x14ac:dyDescent="0.2">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c r="ED123">
        <f>'Cases by County'!ED125-'Cases by County'!EC125</f>
        <v>0</v>
      </c>
      <c r="EE123">
        <f>'Cases by County'!EE125-'Cases by County'!ED125</f>
        <v>0</v>
      </c>
      <c r="EF123">
        <f>'Cases by County'!EF125-'Cases by County'!EE125</f>
        <v>1</v>
      </c>
      <c r="EG123">
        <f>'Cases by County'!EG125-'Cases by County'!EF125</f>
        <v>0</v>
      </c>
      <c r="EH123">
        <f>'Cases by County'!EH125-'Cases by County'!EG125</f>
        <v>0</v>
      </c>
      <c r="EI123">
        <f>'Cases by County'!EI125-'Cases by County'!EH125</f>
        <v>0</v>
      </c>
      <c r="EJ123">
        <f>'Cases by County'!EJ125-'Cases by County'!EI125</f>
        <v>0</v>
      </c>
      <c r="EK123">
        <f>'Cases by County'!EK125-'Cases by County'!EJ125</f>
        <v>0</v>
      </c>
      <c r="EL123">
        <f>'Cases by County'!EL125-'Cases by County'!EK125</f>
        <v>1</v>
      </c>
      <c r="EM123">
        <f>'Cases by County'!EM125-'Cases by County'!EL125</f>
        <v>0</v>
      </c>
      <c r="EN123">
        <f>'Cases by County'!EN125-'Cases by County'!EM125</f>
        <v>0</v>
      </c>
    </row>
    <row r="124" spans="1:144" x14ac:dyDescent="0.2">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c r="ED124">
        <f>'Cases by County'!ED126-'Cases by County'!EC126</f>
        <v>0</v>
      </c>
      <c r="EE124">
        <f>'Cases by County'!EE126-'Cases by County'!ED126</f>
        <v>117</v>
      </c>
      <c r="EF124">
        <f>'Cases by County'!EF126-'Cases by County'!EE126</f>
        <v>203</v>
      </c>
      <c r="EG124">
        <f>'Cases by County'!EG126-'Cases by County'!EF126</f>
        <v>163</v>
      </c>
      <c r="EH124">
        <f>'Cases by County'!EH126-'Cases by County'!EG126</f>
        <v>117</v>
      </c>
      <c r="EI124">
        <f>'Cases by County'!EI126-'Cases by County'!EH126</f>
        <v>107</v>
      </c>
      <c r="EJ124">
        <f>'Cases by County'!EJ126-'Cases by County'!EI126</f>
        <v>5</v>
      </c>
      <c r="EK124">
        <f>'Cases by County'!EK126-'Cases by County'!EJ126</f>
        <v>0</v>
      </c>
      <c r="EL124">
        <f>'Cases by County'!EL126-'Cases by County'!EK126</f>
        <v>233</v>
      </c>
      <c r="EM124">
        <f>'Cases by County'!EM126-'Cases by County'!EL126</f>
        <v>129</v>
      </c>
      <c r="EN124">
        <f>'Cases by County'!EN126-'Cases by County'!EM126</f>
        <v>75</v>
      </c>
    </row>
    <row r="125" spans="1:144" x14ac:dyDescent="0.2">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c r="ED125">
        <f>'Cases by County'!ED127-'Cases by County'!EC127</f>
        <v>1</v>
      </c>
      <c r="EE125">
        <f>'Cases by County'!EE127-'Cases by County'!ED127</f>
        <v>0</v>
      </c>
      <c r="EF125">
        <f>'Cases by County'!EF127-'Cases by County'!EE127</f>
        <v>7</v>
      </c>
      <c r="EG125">
        <f>'Cases by County'!EG127-'Cases by County'!EF127</f>
        <v>1</v>
      </c>
      <c r="EH125">
        <f>'Cases by County'!EH127-'Cases by County'!EG127</f>
        <v>0</v>
      </c>
      <c r="EI125">
        <f>'Cases by County'!EI127-'Cases by County'!EH127</f>
        <v>0</v>
      </c>
      <c r="EJ125">
        <f>'Cases by County'!EJ127-'Cases by County'!EI127</f>
        <v>0</v>
      </c>
      <c r="EK125">
        <f>'Cases by County'!EK127-'Cases by County'!EJ127</f>
        <v>0</v>
      </c>
      <c r="EL125">
        <f>'Cases by County'!EL127-'Cases by County'!EK127</f>
        <v>1</v>
      </c>
      <c r="EM125">
        <f>'Cases by County'!EM127-'Cases by County'!EL127</f>
        <v>1</v>
      </c>
      <c r="EN125">
        <f>'Cases by County'!EN127-'Cases by County'!EM127</f>
        <v>0</v>
      </c>
    </row>
    <row r="126" spans="1:144" x14ac:dyDescent="0.2">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c r="ED126">
        <f>'Cases by County'!ED128-'Cases by County'!EC128</f>
        <v>5</v>
      </c>
      <c r="EE126">
        <f>'Cases by County'!EE128-'Cases by County'!ED128</f>
        <v>42</v>
      </c>
      <c r="EF126">
        <f>'Cases by County'!EF128-'Cases by County'!EE128</f>
        <v>32</v>
      </c>
      <c r="EG126">
        <f>'Cases by County'!EG128-'Cases by County'!EF128</f>
        <v>22</v>
      </c>
      <c r="EH126">
        <f>'Cases by County'!EH128-'Cases by County'!EG128</f>
        <v>15</v>
      </c>
      <c r="EI126">
        <f>'Cases by County'!EI128-'Cases by County'!EH128</f>
        <v>12</v>
      </c>
      <c r="EJ126">
        <f>'Cases by County'!EJ128-'Cases by County'!EI128</f>
        <v>1</v>
      </c>
      <c r="EK126">
        <f>'Cases by County'!EK128-'Cases by County'!EJ128</f>
        <v>2</v>
      </c>
      <c r="EL126">
        <f>'Cases by County'!EL128-'Cases by County'!EK128</f>
        <v>31</v>
      </c>
      <c r="EM126">
        <f>'Cases by County'!EM128-'Cases by County'!EL128</f>
        <v>16</v>
      </c>
      <c r="EN126">
        <f>'Cases by County'!EN128-'Cases by County'!EM128</f>
        <v>17</v>
      </c>
    </row>
    <row r="127" spans="1:144" x14ac:dyDescent="0.2">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c r="ED127">
        <f>'Cases by County'!ED129-'Cases by County'!EC129</f>
        <v>0</v>
      </c>
      <c r="EE127">
        <f>'Cases by County'!EE129-'Cases by County'!ED129</f>
        <v>97</v>
      </c>
      <c r="EF127">
        <f>'Cases by County'!EF129-'Cases by County'!EE129</f>
        <v>47</v>
      </c>
      <c r="EG127">
        <f>'Cases by County'!EG129-'Cases by County'!EF129</f>
        <v>-14</v>
      </c>
      <c r="EH127">
        <f>'Cases by County'!EH129-'Cases by County'!EG129</f>
        <v>32</v>
      </c>
      <c r="EI127">
        <f>'Cases by County'!EI129-'Cases by County'!EH129</f>
        <v>23</v>
      </c>
      <c r="EJ127">
        <f>'Cases by County'!EJ129-'Cases by County'!EI129</f>
        <v>0</v>
      </c>
      <c r="EK127">
        <f>'Cases by County'!EK129-'Cases by County'!EJ129</f>
        <v>0</v>
      </c>
      <c r="EL127">
        <f>'Cases by County'!EL129-'Cases by County'!EK129</f>
        <v>84</v>
      </c>
      <c r="EM127">
        <f>'Cases by County'!EM129-'Cases by County'!EL129</f>
        <v>28</v>
      </c>
      <c r="EN127">
        <f>'Cases by County'!EN129-'Cases by County'!EM129</f>
        <v>48</v>
      </c>
    </row>
    <row r="128" spans="1:144" x14ac:dyDescent="0.2">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c r="ED128">
        <f>'Cases by County'!ED130-'Cases by County'!EC130</f>
        <v>0</v>
      </c>
      <c r="EE128">
        <f>'Cases by County'!EE130-'Cases by County'!ED130</f>
        <v>3</v>
      </c>
      <c r="EF128">
        <f>'Cases by County'!EF130-'Cases by County'!EE130</f>
        <v>2</v>
      </c>
      <c r="EG128">
        <f>'Cases by County'!EG130-'Cases by County'!EF130</f>
        <v>-1</v>
      </c>
      <c r="EH128">
        <f>'Cases by County'!EH130-'Cases by County'!EG130</f>
        <v>31</v>
      </c>
      <c r="EI128">
        <f>'Cases by County'!EI130-'Cases by County'!EH130</f>
        <v>2</v>
      </c>
      <c r="EJ128">
        <f>'Cases by County'!EJ130-'Cases by County'!EI130</f>
        <v>0</v>
      </c>
      <c r="EK128">
        <f>'Cases by County'!EK130-'Cases by County'!EJ130</f>
        <v>0</v>
      </c>
      <c r="EL128">
        <f>'Cases by County'!EL130-'Cases by County'!EK130</f>
        <v>18</v>
      </c>
      <c r="EM128">
        <f>'Cases by County'!EM130-'Cases by County'!EL130</f>
        <v>-6</v>
      </c>
      <c r="EN128">
        <f>'Cases by County'!EN130-'Cases by County'!EM130</f>
        <v>-1</v>
      </c>
    </row>
    <row r="129" spans="1:144" x14ac:dyDescent="0.2">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c r="ED129">
        <f>'Cases by County'!ED131-'Cases by County'!EC131</f>
        <v>0</v>
      </c>
      <c r="EE129">
        <f>'Cases by County'!EE131-'Cases by County'!ED131</f>
        <v>5</v>
      </c>
      <c r="EF129">
        <f>'Cases by County'!EF131-'Cases by County'!EE131</f>
        <v>4</v>
      </c>
      <c r="EG129">
        <f>'Cases by County'!EG131-'Cases by County'!EF131</f>
        <v>2</v>
      </c>
      <c r="EH129">
        <f>'Cases by County'!EH131-'Cases by County'!EG131</f>
        <v>5</v>
      </c>
      <c r="EI129">
        <f>'Cases by County'!EI131-'Cases by County'!EH131</f>
        <v>55</v>
      </c>
      <c r="EJ129">
        <f>'Cases by County'!EJ131-'Cases by County'!EI131</f>
        <v>1</v>
      </c>
      <c r="EK129">
        <f>'Cases by County'!EK131-'Cases by County'!EJ131</f>
        <v>0</v>
      </c>
      <c r="EL129">
        <f>'Cases by County'!EL131-'Cases by County'!EK131</f>
        <v>17</v>
      </c>
      <c r="EM129">
        <f>'Cases by County'!EM131-'Cases by County'!EL131</f>
        <v>1</v>
      </c>
      <c r="EN129">
        <f>'Cases by County'!EN131-'Cases by County'!EM131</f>
        <v>10</v>
      </c>
    </row>
    <row r="130" spans="1:144" x14ac:dyDescent="0.2">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c r="ED130">
        <f>'Cases by County'!ED132-'Cases by County'!EC132</f>
        <v>0</v>
      </c>
      <c r="EE130">
        <f>'Cases by County'!EE132-'Cases by County'!ED132</f>
        <v>90</v>
      </c>
      <c r="EF130">
        <f>'Cases by County'!EF132-'Cases by County'!EE132</f>
        <v>48</v>
      </c>
      <c r="EG130">
        <f>'Cases by County'!EG132-'Cases by County'!EF132</f>
        <v>29</v>
      </c>
      <c r="EH130">
        <f>'Cases by County'!EH132-'Cases by County'!EG132</f>
        <v>70</v>
      </c>
      <c r="EI130">
        <f>'Cases by County'!EI132-'Cases by County'!EH132</f>
        <v>14</v>
      </c>
      <c r="EJ130">
        <f>'Cases by County'!EJ132-'Cases by County'!EI132</f>
        <v>0</v>
      </c>
      <c r="EK130">
        <f>'Cases by County'!EK132-'Cases by County'!EJ132</f>
        <v>0</v>
      </c>
      <c r="EL130">
        <f>'Cases by County'!EL132-'Cases by County'!EK132</f>
        <v>57</v>
      </c>
      <c r="EM130">
        <f>'Cases by County'!EM132-'Cases by County'!EL132</f>
        <v>38</v>
      </c>
      <c r="EN130">
        <f>'Cases by County'!EN132-'Cases by County'!EM132</f>
        <v>46</v>
      </c>
    </row>
    <row r="131" spans="1:144" x14ac:dyDescent="0.2">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c r="ED131">
        <f>'Cases by County'!ED133-'Cases by County'!EC133</f>
        <v>0</v>
      </c>
      <c r="EE131">
        <f>'Cases by County'!EE133-'Cases by County'!ED133</f>
        <v>0</v>
      </c>
      <c r="EF131">
        <f>'Cases by County'!EF133-'Cases by County'!EE133</f>
        <v>0</v>
      </c>
      <c r="EG131">
        <f>'Cases by County'!EG133-'Cases by County'!EF133</f>
        <v>2</v>
      </c>
      <c r="EH131">
        <f>'Cases by County'!EH133-'Cases by County'!EG133</f>
        <v>0</v>
      </c>
      <c r="EI131">
        <f>'Cases by County'!EI133-'Cases by County'!EH133</f>
        <v>7</v>
      </c>
      <c r="EJ131">
        <f>'Cases by County'!EJ133-'Cases by County'!EI133</f>
        <v>2</v>
      </c>
      <c r="EK131">
        <f>'Cases by County'!EK133-'Cases by County'!EJ133</f>
        <v>0</v>
      </c>
      <c r="EL131">
        <f>'Cases by County'!EL133-'Cases by County'!EK133</f>
        <v>5</v>
      </c>
      <c r="EM131">
        <f>'Cases by County'!EM133-'Cases by County'!EL133</f>
        <v>7</v>
      </c>
      <c r="EN131">
        <f>'Cases by County'!EN133-'Cases by County'!EM133</f>
        <v>2</v>
      </c>
    </row>
    <row r="132" spans="1:144" x14ac:dyDescent="0.2">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c r="ED132">
        <f>'Cases by County'!ED134-'Cases by County'!EC134</f>
        <v>0</v>
      </c>
      <c r="EE132">
        <f>'Cases by County'!EE134-'Cases by County'!ED134</f>
        <v>0</v>
      </c>
      <c r="EF132">
        <f>'Cases by County'!EF134-'Cases by County'!EE134</f>
        <v>0</v>
      </c>
      <c r="EG132">
        <f>'Cases by County'!EG134-'Cases by County'!EF134</f>
        <v>0</v>
      </c>
      <c r="EH132">
        <f>'Cases by County'!EH134-'Cases by County'!EG134</f>
        <v>0</v>
      </c>
      <c r="EI132">
        <f>'Cases by County'!EI134-'Cases by County'!EH134</f>
        <v>0</v>
      </c>
      <c r="EJ132">
        <f>'Cases by County'!EJ134-'Cases by County'!EI134</f>
        <v>0</v>
      </c>
      <c r="EK132">
        <f>'Cases by County'!EK134-'Cases by County'!EJ134</f>
        <v>0</v>
      </c>
      <c r="EL132">
        <f>'Cases by County'!EL134-'Cases by County'!EK134</f>
        <v>0</v>
      </c>
      <c r="EM132">
        <f>'Cases by County'!EM134-'Cases by County'!EL134</f>
        <v>0</v>
      </c>
      <c r="EN132">
        <f>'Cases by County'!EN134-'Cases by County'!EM134</f>
        <v>0</v>
      </c>
    </row>
    <row r="133" spans="1:144" x14ac:dyDescent="0.2">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c r="ED133">
        <f>'Cases by County'!ED135-'Cases by County'!EC135</f>
        <v>0</v>
      </c>
      <c r="EE133">
        <f>'Cases by County'!EE135-'Cases by County'!ED135</f>
        <v>1</v>
      </c>
      <c r="EF133">
        <f>'Cases by County'!EF135-'Cases by County'!EE135</f>
        <v>0</v>
      </c>
      <c r="EG133">
        <f>'Cases by County'!EG135-'Cases by County'!EF135</f>
        <v>0</v>
      </c>
      <c r="EH133">
        <f>'Cases by County'!EH135-'Cases by County'!EG135</f>
        <v>0</v>
      </c>
      <c r="EI133">
        <f>'Cases by County'!EI135-'Cases by County'!EH135</f>
        <v>1</v>
      </c>
      <c r="EJ133">
        <f>'Cases by County'!EJ135-'Cases by County'!EI135</f>
        <v>0</v>
      </c>
      <c r="EK133">
        <f>'Cases by County'!EK135-'Cases by County'!EJ135</f>
        <v>0</v>
      </c>
      <c r="EL133">
        <f>'Cases by County'!EL135-'Cases by County'!EK135</f>
        <v>0</v>
      </c>
      <c r="EM133">
        <f>'Cases by County'!EM135-'Cases by County'!EL135</f>
        <v>0</v>
      </c>
      <c r="EN133">
        <f>'Cases by County'!EN135-'Cases by County'!EM135</f>
        <v>0</v>
      </c>
    </row>
    <row r="134" spans="1:144" x14ac:dyDescent="0.2">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c r="ED134">
        <f>'Cases by County'!ED136-'Cases by County'!EC136</f>
        <v>0</v>
      </c>
      <c r="EE134">
        <f>'Cases by County'!EE136-'Cases by County'!ED136</f>
        <v>0</v>
      </c>
      <c r="EF134">
        <f>'Cases by County'!EF136-'Cases by County'!EE136</f>
        <v>3</v>
      </c>
      <c r="EG134">
        <f>'Cases by County'!EG136-'Cases by County'!EF136</f>
        <v>31</v>
      </c>
      <c r="EH134">
        <f>'Cases by County'!EH136-'Cases by County'!EG136</f>
        <v>1</v>
      </c>
      <c r="EI134">
        <f>'Cases by County'!EI136-'Cases by County'!EH136</f>
        <v>17</v>
      </c>
      <c r="EJ134">
        <f>'Cases by County'!EJ136-'Cases by County'!EI136</f>
        <v>13</v>
      </c>
      <c r="EK134">
        <f>'Cases by County'!EK136-'Cases by County'!EJ136</f>
        <v>0</v>
      </c>
      <c r="EL134">
        <f>'Cases by County'!EL136-'Cases by County'!EK136</f>
        <v>19</v>
      </c>
      <c r="EM134">
        <f>'Cases by County'!EM136-'Cases by County'!EL136</f>
        <v>5</v>
      </c>
      <c r="EN134">
        <f>'Cases by County'!EN136-'Cases by County'!EM136</f>
        <v>16</v>
      </c>
    </row>
    <row r="135" spans="1:144" x14ac:dyDescent="0.2">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c r="ED135">
        <f>'Cases by County'!ED137-'Cases by County'!EC137</f>
        <v>0</v>
      </c>
      <c r="EE135">
        <f>'Cases by County'!EE137-'Cases by County'!ED137</f>
        <v>0</v>
      </c>
      <c r="EF135">
        <f>'Cases by County'!EF137-'Cases by County'!EE137</f>
        <v>0</v>
      </c>
      <c r="EG135">
        <f>'Cases by County'!EG137-'Cases by County'!EF137</f>
        <v>0</v>
      </c>
      <c r="EH135">
        <f>'Cases by County'!EH137-'Cases by County'!EG137</f>
        <v>0</v>
      </c>
      <c r="EI135">
        <f>'Cases by County'!EI137-'Cases by County'!EH137</f>
        <v>2</v>
      </c>
      <c r="EJ135">
        <f>'Cases by County'!EJ137-'Cases by County'!EI137</f>
        <v>0</v>
      </c>
      <c r="EK135">
        <f>'Cases by County'!EK137-'Cases by County'!EJ137</f>
        <v>0</v>
      </c>
      <c r="EL135">
        <f>'Cases by County'!EL137-'Cases by County'!EK137</f>
        <v>1</v>
      </c>
      <c r="EM135">
        <f>'Cases by County'!EM137-'Cases by County'!EL137</f>
        <v>0</v>
      </c>
      <c r="EN135">
        <f>'Cases by County'!EN137-'Cases by County'!EM137</f>
        <v>1</v>
      </c>
    </row>
    <row r="136" spans="1:144" x14ac:dyDescent="0.2">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c r="ED136">
        <f>'Cases by County'!ED138-'Cases by County'!EC138</f>
        <v>0</v>
      </c>
      <c r="EE136">
        <f>'Cases by County'!EE138-'Cases by County'!ED138</f>
        <v>0</v>
      </c>
      <c r="EF136">
        <f>'Cases by County'!EF138-'Cases by County'!EE138</f>
        <v>0</v>
      </c>
      <c r="EG136">
        <f>'Cases by County'!EG138-'Cases by County'!EF138</f>
        <v>0</v>
      </c>
      <c r="EH136">
        <f>'Cases by County'!EH138-'Cases by County'!EG138</f>
        <v>0</v>
      </c>
      <c r="EI136">
        <f>'Cases by County'!EI138-'Cases by County'!EH138</f>
        <v>0</v>
      </c>
      <c r="EJ136">
        <f>'Cases by County'!EJ138-'Cases by County'!EI138</f>
        <v>0</v>
      </c>
      <c r="EK136">
        <f>'Cases by County'!EK138-'Cases by County'!EJ138</f>
        <v>0</v>
      </c>
      <c r="EL136">
        <f>'Cases by County'!EL138-'Cases by County'!EK138</f>
        <v>0</v>
      </c>
      <c r="EM136">
        <f>'Cases by County'!EM138-'Cases by County'!EL138</f>
        <v>0</v>
      </c>
      <c r="EN136">
        <f>'Cases by County'!EN138-'Cases by County'!EM138</f>
        <v>0</v>
      </c>
    </row>
    <row r="137" spans="1:144" x14ac:dyDescent="0.2">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c r="ED137">
        <f>'Cases by County'!ED139-'Cases by County'!EC139</f>
        <v>0</v>
      </c>
      <c r="EE137">
        <f>'Cases by County'!EE139-'Cases by County'!ED139</f>
        <v>0</v>
      </c>
      <c r="EF137">
        <f>'Cases by County'!EF139-'Cases by County'!EE139</f>
        <v>0</v>
      </c>
      <c r="EG137">
        <f>'Cases by County'!EG139-'Cases by County'!EF139</f>
        <v>1</v>
      </c>
      <c r="EH137">
        <f>'Cases by County'!EH139-'Cases by County'!EG139</f>
        <v>0</v>
      </c>
      <c r="EI137">
        <f>'Cases by County'!EI139-'Cases by County'!EH139</f>
        <v>0</v>
      </c>
      <c r="EJ137">
        <f>'Cases by County'!EJ139-'Cases by County'!EI139</f>
        <v>0</v>
      </c>
      <c r="EK137">
        <f>'Cases by County'!EK139-'Cases by County'!EJ139</f>
        <v>0</v>
      </c>
      <c r="EL137">
        <f>'Cases by County'!EL139-'Cases by County'!EK139</f>
        <v>2</v>
      </c>
      <c r="EM137">
        <f>'Cases by County'!EM139-'Cases by County'!EL139</f>
        <v>5</v>
      </c>
      <c r="EN137">
        <f>'Cases by County'!EN139-'Cases by County'!EM139</f>
        <v>3</v>
      </c>
    </row>
    <row r="138" spans="1:144" x14ac:dyDescent="0.2">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c r="ED138">
        <f>'Cases by County'!ED140-'Cases by County'!EC140</f>
        <v>0</v>
      </c>
      <c r="EE138">
        <f>'Cases by County'!EE140-'Cases by County'!ED140</f>
        <v>9</v>
      </c>
      <c r="EF138">
        <f>'Cases by County'!EF140-'Cases by County'!EE140</f>
        <v>11</v>
      </c>
      <c r="EG138">
        <f>'Cases by County'!EG140-'Cases by County'!EF140</f>
        <v>35</v>
      </c>
      <c r="EH138">
        <f>'Cases by County'!EH140-'Cases by County'!EG140</f>
        <v>15</v>
      </c>
      <c r="EI138">
        <f>'Cases by County'!EI140-'Cases by County'!EH140</f>
        <v>16</v>
      </c>
      <c r="EJ138">
        <f>'Cases by County'!EJ140-'Cases by County'!EI140</f>
        <v>2</v>
      </c>
      <c r="EK138">
        <f>'Cases by County'!EK140-'Cases by County'!EJ140</f>
        <v>3</v>
      </c>
      <c r="EL138">
        <f>'Cases by County'!EL140-'Cases by County'!EK140</f>
        <v>11</v>
      </c>
      <c r="EM138">
        <f>'Cases by County'!EM140-'Cases by County'!EL140</f>
        <v>4</v>
      </c>
      <c r="EN138">
        <f>'Cases by County'!EN140-'Cases by County'!EM140</f>
        <v>1</v>
      </c>
    </row>
    <row r="139" spans="1:144" x14ac:dyDescent="0.2">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c r="ED139">
        <f>'Cases by County'!ED141-'Cases by County'!EC141</f>
        <v>0</v>
      </c>
      <c r="EE139">
        <f>'Cases by County'!EE141-'Cases by County'!ED141</f>
        <v>4</v>
      </c>
      <c r="EF139">
        <f>'Cases by County'!EF141-'Cases by County'!EE141</f>
        <v>1</v>
      </c>
      <c r="EG139">
        <f>'Cases by County'!EG141-'Cases by County'!EF141</f>
        <v>1</v>
      </c>
      <c r="EH139">
        <f>'Cases by County'!EH141-'Cases by County'!EG141</f>
        <v>2</v>
      </c>
      <c r="EI139">
        <f>'Cases by County'!EI141-'Cases by County'!EH141</f>
        <v>3</v>
      </c>
      <c r="EJ139">
        <f>'Cases by County'!EJ141-'Cases by County'!EI141</f>
        <v>0</v>
      </c>
      <c r="EK139">
        <f>'Cases by County'!EK141-'Cases by County'!EJ141</f>
        <v>0</v>
      </c>
      <c r="EL139">
        <f>'Cases by County'!EL141-'Cases by County'!EK141</f>
        <v>0</v>
      </c>
      <c r="EM139">
        <f>'Cases by County'!EM141-'Cases by County'!EL141</f>
        <v>0</v>
      </c>
      <c r="EN139">
        <f>'Cases by County'!EN141-'Cases by County'!EM141</f>
        <v>1</v>
      </c>
    </row>
    <row r="140" spans="1:144" x14ac:dyDescent="0.2">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c r="ED140">
        <f>'Cases by County'!ED142-'Cases by County'!EC142</f>
        <v>13</v>
      </c>
      <c r="EE140">
        <f>'Cases by County'!EE142-'Cases by County'!ED142</f>
        <v>8</v>
      </c>
      <c r="EF140">
        <f>'Cases by County'!EF142-'Cases by County'!EE142</f>
        <v>0</v>
      </c>
      <c r="EG140">
        <f>'Cases by County'!EG142-'Cases by County'!EF142</f>
        <v>0</v>
      </c>
      <c r="EH140">
        <f>'Cases by County'!EH142-'Cases by County'!EG142</f>
        <v>37</v>
      </c>
      <c r="EI140">
        <f>'Cases by County'!EI142-'Cases by County'!EH142</f>
        <v>0</v>
      </c>
      <c r="EJ140">
        <f>'Cases by County'!EJ142-'Cases by County'!EI142</f>
        <v>10</v>
      </c>
      <c r="EK140">
        <f>'Cases by County'!EK142-'Cases by County'!EJ142</f>
        <v>5</v>
      </c>
      <c r="EL140">
        <f>'Cases by County'!EL142-'Cases by County'!EK142</f>
        <v>13</v>
      </c>
      <c r="EM140">
        <f>'Cases by County'!EM142-'Cases by County'!EL142</f>
        <v>0</v>
      </c>
      <c r="EN140">
        <f>'Cases by County'!EN142-'Cases by County'!EM142</f>
        <v>40</v>
      </c>
    </row>
    <row r="141" spans="1:144" x14ac:dyDescent="0.2">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c r="ED141">
        <f>'Cases by County'!ED143-'Cases by County'!EC143</f>
        <v>0</v>
      </c>
      <c r="EE141">
        <f>'Cases by County'!EE143-'Cases by County'!ED143</f>
        <v>14</v>
      </c>
      <c r="EF141">
        <f>'Cases by County'!EF143-'Cases by County'!EE143</f>
        <v>3</v>
      </c>
      <c r="EG141">
        <f>'Cases by County'!EG143-'Cases by County'!EF143</f>
        <v>10</v>
      </c>
      <c r="EH141">
        <f>'Cases by County'!EH143-'Cases by County'!EG143</f>
        <v>8</v>
      </c>
      <c r="EI141">
        <f>'Cases by County'!EI143-'Cases by County'!EH143</f>
        <v>8</v>
      </c>
      <c r="EJ141">
        <f>'Cases by County'!EJ143-'Cases by County'!EI143</f>
        <v>0</v>
      </c>
      <c r="EK141">
        <f>'Cases by County'!EK143-'Cases by County'!EJ143</f>
        <v>1</v>
      </c>
      <c r="EL141">
        <f>'Cases by County'!EL143-'Cases by County'!EK143</f>
        <v>12</v>
      </c>
      <c r="EM141">
        <f>'Cases by County'!EM143-'Cases by County'!EL143</f>
        <v>15</v>
      </c>
      <c r="EN141">
        <f>'Cases by County'!EN143-'Cases by County'!EM143</f>
        <v>11</v>
      </c>
    </row>
    <row r="142" spans="1:144" x14ac:dyDescent="0.2">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c r="ED142">
        <f>'Cases by County'!ED144-'Cases by County'!EC144</f>
        <v>0</v>
      </c>
      <c r="EE142">
        <f>'Cases by County'!EE144-'Cases by County'!ED144</f>
        <v>1</v>
      </c>
      <c r="EF142">
        <f>'Cases by County'!EF144-'Cases by County'!EE144</f>
        <v>4</v>
      </c>
      <c r="EG142">
        <f>'Cases by County'!EG144-'Cases by County'!EF144</f>
        <v>0</v>
      </c>
      <c r="EH142">
        <f>'Cases by County'!EH144-'Cases by County'!EG144</f>
        <v>1</v>
      </c>
      <c r="EI142">
        <f>'Cases by County'!EI144-'Cases by County'!EH144</f>
        <v>0</v>
      </c>
      <c r="EJ142">
        <f>'Cases by County'!EJ144-'Cases by County'!EI144</f>
        <v>2</v>
      </c>
      <c r="EK142">
        <f>'Cases by County'!EK144-'Cases by County'!EJ144</f>
        <v>1</v>
      </c>
      <c r="EL142">
        <f>'Cases by County'!EL144-'Cases by County'!EK144</f>
        <v>2</v>
      </c>
      <c r="EM142">
        <f>'Cases by County'!EM144-'Cases by County'!EL144</f>
        <v>4</v>
      </c>
      <c r="EN142">
        <f>'Cases by County'!EN144-'Cases by County'!EM144</f>
        <v>11</v>
      </c>
    </row>
    <row r="143" spans="1:144" x14ac:dyDescent="0.2">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c r="ED143">
        <f>'Cases by County'!ED145-'Cases by County'!EC145</f>
        <v>0</v>
      </c>
      <c r="EE143">
        <f>'Cases by County'!EE145-'Cases by County'!ED145</f>
        <v>11</v>
      </c>
      <c r="EF143">
        <f>'Cases by County'!EF145-'Cases by County'!EE145</f>
        <v>0</v>
      </c>
      <c r="EG143">
        <f>'Cases by County'!EG145-'Cases by County'!EF145</f>
        <v>4</v>
      </c>
      <c r="EH143">
        <f>'Cases by County'!EH145-'Cases by County'!EG145</f>
        <v>2</v>
      </c>
      <c r="EI143">
        <f>'Cases by County'!EI145-'Cases by County'!EH145</f>
        <v>218</v>
      </c>
      <c r="EJ143">
        <f>'Cases by County'!EJ145-'Cases by County'!EI145</f>
        <v>0</v>
      </c>
      <c r="EK143">
        <f>'Cases by County'!EK145-'Cases by County'!EJ145</f>
        <v>0</v>
      </c>
      <c r="EL143">
        <f>'Cases by County'!EL145-'Cases by County'!EK145</f>
        <v>24</v>
      </c>
      <c r="EM143">
        <f>'Cases by County'!EM145-'Cases by County'!EL145</f>
        <v>4</v>
      </c>
      <c r="EN143">
        <f>'Cases by County'!EN145-'Cases by County'!EM145</f>
        <v>8</v>
      </c>
    </row>
    <row r="144" spans="1:144" x14ac:dyDescent="0.2">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c r="ED144">
        <f>'Cases by County'!ED146-'Cases by County'!EC146</f>
        <v>0</v>
      </c>
      <c r="EE144">
        <f>'Cases by County'!EE146-'Cases by County'!ED146</f>
        <v>3</v>
      </c>
      <c r="EF144">
        <f>'Cases by County'!EF146-'Cases by County'!EE146</f>
        <v>11</v>
      </c>
      <c r="EG144">
        <f>'Cases by County'!EG146-'Cases by County'!EF146</f>
        <v>12</v>
      </c>
      <c r="EH144">
        <f>'Cases by County'!EH146-'Cases by County'!EG146</f>
        <v>4</v>
      </c>
      <c r="EI144">
        <f>'Cases by County'!EI146-'Cases by County'!EH146</f>
        <v>97</v>
      </c>
      <c r="EJ144">
        <f>'Cases by County'!EJ146-'Cases by County'!EI146</f>
        <v>0</v>
      </c>
      <c r="EK144">
        <f>'Cases by County'!EK146-'Cases by County'!EJ146</f>
        <v>0</v>
      </c>
      <c r="EL144">
        <f>'Cases by County'!EL146-'Cases by County'!EK146</f>
        <v>31</v>
      </c>
      <c r="EM144">
        <f>'Cases by County'!EM146-'Cases by County'!EL146</f>
        <v>15</v>
      </c>
      <c r="EN144">
        <f>'Cases by County'!EN146-'Cases by County'!EM146</f>
        <v>15</v>
      </c>
    </row>
    <row r="145" spans="1:144" x14ac:dyDescent="0.2">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c r="ED145">
        <f>'Cases by County'!ED147-'Cases by County'!EC147</f>
        <v>0</v>
      </c>
      <c r="EE145">
        <f>'Cases by County'!EE147-'Cases by County'!ED147</f>
        <v>0</v>
      </c>
      <c r="EF145">
        <f>'Cases by County'!EF147-'Cases by County'!EE147</f>
        <v>5</v>
      </c>
      <c r="EG145">
        <f>'Cases by County'!EG147-'Cases by County'!EF147</f>
        <v>5</v>
      </c>
      <c r="EH145">
        <f>'Cases by County'!EH147-'Cases by County'!EG147</f>
        <v>9</v>
      </c>
      <c r="EI145">
        <f>'Cases by County'!EI147-'Cases by County'!EH147</f>
        <v>0</v>
      </c>
      <c r="EJ145">
        <f>'Cases by County'!EJ147-'Cases by County'!EI147</f>
        <v>2</v>
      </c>
      <c r="EK145">
        <f>'Cases by County'!EK147-'Cases by County'!EJ147</f>
        <v>-1</v>
      </c>
      <c r="EL145">
        <f>'Cases by County'!EL147-'Cases by County'!EK147</f>
        <v>3</v>
      </c>
      <c r="EM145">
        <f>'Cases by County'!EM147-'Cases by County'!EL147</f>
        <v>4</v>
      </c>
      <c r="EN145">
        <f>'Cases by County'!EN147-'Cases by County'!EM147</f>
        <v>3</v>
      </c>
    </row>
    <row r="146" spans="1:144" x14ac:dyDescent="0.2">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c r="ED146">
        <f>'Cases by County'!ED148-'Cases by County'!EC148</f>
        <v>1</v>
      </c>
      <c r="EE146">
        <f>'Cases by County'!EE148-'Cases by County'!ED148</f>
        <v>0</v>
      </c>
      <c r="EF146">
        <f>'Cases by County'!EF148-'Cases by County'!EE148</f>
        <v>6</v>
      </c>
      <c r="EG146">
        <f>'Cases by County'!EG148-'Cases by County'!EF148</f>
        <v>3</v>
      </c>
      <c r="EH146">
        <f>'Cases by County'!EH148-'Cases by County'!EG148</f>
        <v>9</v>
      </c>
      <c r="EI146">
        <f>'Cases by County'!EI148-'Cases by County'!EH148</f>
        <v>0</v>
      </c>
      <c r="EJ146">
        <f>'Cases by County'!EJ148-'Cases by County'!EI148</f>
        <v>2</v>
      </c>
      <c r="EK146">
        <f>'Cases by County'!EK148-'Cases by County'!EJ148</f>
        <v>1</v>
      </c>
      <c r="EL146">
        <f>'Cases by County'!EL148-'Cases by County'!EK148</f>
        <v>1</v>
      </c>
      <c r="EM146">
        <f>'Cases by County'!EM148-'Cases by County'!EL148</f>
        <v>5</v>
      </c>
      <c r="EN146">
        <f>'Cases by County'!EN148-'Cases by County'!EM148</f>
        <v>2</v>
      </c>
    </row>
    <row r="147" spans="1:144" x14ac:dyDescent="0.2">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c r="ED147">
        <f>'Cases by County'!ED149-'Cases by County'!EC149</f>
        <v>10</v>
      </c>
      <c r="EE147">
        <f>'Cases by County'!EE149-'Cases by County'!ED149</f>
        <v>18</v>
      </c>
      <c r="EF147">
        <f>'Cases by County'!EF149-'Cases by County'!EE149</f>
        <v>27</v>
      </c>
      <c r="EG147">
        <f>'Cases by County'!EG149-'Cases by County'!EF149</f>
        <v>19</v>
      </c>
      <c r="EH147">
        <f>'Cases by County'!EH149-'Cases by County'!EG149</f>
        <v>10</v>
      </c>
      <c r="EI147">
        <f>'Cases by County'!EI149-'Cases by County'!EH149</f>
        <v>21</v>
      </c>
      <c r="EJ147">
        <f>'Cases by County'!EJ149-'Cases by County'!EI149</f>
        <v>12</v>
      </c>
      <c r="EK147">
        <f>'Cases by County'!EK149-'Cases by County'!EJ149</f>
        <v>11</v>
      </c>
      <c r="EL147">
        <f>'Cases by County'!EL149-'Cases by County'!EK149</f>
        <v>19</v>
      </c>
      <c r="EM147">
        <f>'Cases by County'!EM149-'Cases by County'!EL149</f>
        <v>13</v>
      </c>
      <c r="EN147">
        <f>'Cases by County'!EN149-'Cases by County'!EM149</f>
        <v>18</v>
      </c>
    </row>
    <row r="148" spans="1:144" x14ac:dyDescent="0.2">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c r="ED148">
        <f>'Cases by County'!ED150-'Cases by County'!EC150</f>
        <v>1</v>
      </c>
      <c r="EE148">
        <f>'Cases by County'!EE150-'Cases by County'!ED150</f>
        <v>4</v>
      </c>
      <c r="EF148">
        <f>'Cases by County'!EF150-'Cases by County'!EE150</f>
        <v>3</v>
      </c>
      <c r="EG148">
        <f>'Cases by County'!EG150-'Cases by County'!EF150</f>
        <v>0</v>
      </c>
      <c r="EH148">
        <f>'Cases by County'!EH150-'Cases by County'!EG150</f>
        <v>4</v>
      </c>
      <c r="EI148">
        <f>'Cases by County'!EI150-'Cases by County'!EH150</f>
        <v>0</v>
      </c>
      <c r="EJ148">
        <f>'Cases by County'!EJ150-'Cases by County'!EI150</f>
        <v>5</v>
      </c>
      <c r="EK148">
        <f>'Cases by County'!EK150-'Cases by County'!EJ150</f>
        <v>-1</v>
      </c>
      <c r="EL148">
        <f>'Cases by County'!EL150-'Cases by County'!EK150</f>
        <v>3</v>
      </c>
      <c r="EM148">
        <f>'Cases by County'!EM150-'Cases by County'!EL150</f>
        <v>8</v>
      </c>
      <c r="EN148">
        <f>'Cases by County'!EN150-'Cases by County'!EM150</f>
        <v>10</v>
      </c>
    </row>
    <row r="149" spans="1:144" x14ac:dyDescent="0.2">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c r="ED149">
        <f>'Cases by County'!ED151-'Cases by County'!EC151</f>
        <v>0</v>
      </c>
      <c r="EE149">
        <f>'Cases by County'!EE151-'Cases by County'!ED151</f>
        <v>1</v>
      </c>
      <c r="EF149">
        <f>'Cases by County'!EF151-'Cases by County'!EE151</f>
        <v>0</v>
      </c>
      <c r="EG149">
        <f>'Cases by County'!EG151-'Cases by County'!EF151</f>
        <v>0</v>
      </c>
      <c r="EH149">
        <f>'Cases by County'!EH151-'Cases by County'!EG151</f>
        <v>0</v>
      </c>
      <c r="EI149">
        <f>'Cases by County'!EI151-'Cases by County'!EH151</f>
        <v>0</v>
      </c>
      <c r="EJ149">
        <f>'Cases by County'!EJ151-'Cases by County'!EI151</f>
        <v>0</v>
      </c>
      <c r="EK149">
        <f>'Cases by County'!EK151-'Cases by County'!EJ151</f>
        <v>0</v>
      </c>
      <c r="EL149">
        <f>'Cases by County'!EL151-'Cases by County'!EK151</f>
        <v>0</v>
      </c>
      <c r="EM149">
        <f>'Cases by County'!EM151-'Cases by County'!EL151</f>
        <v>0</v>
      </c>
      <c r="EN149">
        <f>'Cases by County'!EN151-'Cases by County'!EM151</f>
        <v>0</v>
      </c>
    </row>
    <row r="150" spans="1:144" x14ac:dyDescent="0.2">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c r="ED150">
        <f>'Cases by County'!ED152-'Cases by County'!EC152</f>
        <v>0</v>
      </c>
      <c r="EE150">
        <f>'Cases by County'!EE152-'Cases by County'!ED152</f>
        <v>0</v>
      </c>
      <c r="EF150">
        <f>'Cases by County'!EF152-'Cases by County'!EE152</f>
        <v>16</v>
      </c>
      <c r="EG150">
        <f>'Cases by County'!EG152-'Cases by County'!EF152</f>
        <v>0</v>
      </c>
      <c r="EH150">
        <f>'Cases by County'!EH152-'Cases by County'!EG152</f>
        <v>6</v>
      </c>
      <c r="EI150">
        <f>'Cases by County'!EI152-'Cases by County'!EH152</f>
        <v>10</v>
      </c>
      <c r="EJ150">
        <f>'Cases by County'!EJ152-'Cases by County'!EI152</f>
        <v>0</v>
      </c>
      <c r="EK150">
        <f>'Cases by County'!EK152-'Cases by County'!EJ152</f>
        <v>0</v>
      </c>
      <c r="EL150">
        <f>'Cases by County'!EL152-'Cases by County'!EK152</f>
        <v>5</v>
      </c>
      <c r="EM150">
        <f>'Cases by County'!EM152-'Cases by County'!EL152</f>
        <v>0</v>
      </c>
      <c r="EN150">
        <f>'Cases by County'!EN152-'Cases by County'!EM152</f>
        <v>0</v>
      </c>
    </row>
    <row r="151" spans="1:144" x14ac:dyDescent="0.2">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c r="ED151">
        <f>'Cases by County'!ED153-'Cases by County'!EC153</f>
        <v>1</v>
      </c>
      <c r="EE151">
        <f>'Cases by County'!EE153-'Cases by County'!ED153</f>
        <v>1</v>
      </c>
      <c r="EF151">
        <f>'Cases by County'!EF153-'Cases by County'!EE153</f>
        <v>5</v>
      </c>
      <c r="EG151">
        <f>'Cases by County'!EG153-'Cases by County'!EF153</f>
        <v>0</v>
      </c>
      <c r="EH151">
        <f>'Cases by County'!EH153-'Cases by County'!EG153</f>
        <v>4</v>
      </c>
      <c r="EI151">
        <f>'Cases by County'!EI153-'Cases by County'!EH153</f>
        <v>0</v>
      </c>
      <c r="EJ151">
        <f>'Cases by County'!EJ153-'Cases by County'!EI153</f>
        <v>3</v>
      </c>
      <c r="EK151">
        <f>'Cases by County'!EK153-'Cases by County'!EJ153</f>
        <v>0</v>
      </c>
      <c r="EL151">
        <f>'Cases by County'!EL153-'Cases by County'!EK153</f>
        <v>2</v>
      </c>
      <c r="EM151">
        <f>'Cases by County'!EM153-'Cases by County'!EL153</f>
        <v>7</v>
      </c>
      <c r="EN151">
        <f>'Cases by County'!EN153-'Cases by County'!EM153</f>
        <v>2</v>
      </c>
    </row>
    <row r="152" spans="1:144" x14ac:dyDescent="0.2">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c r="ED152">
        <f>'Cases by County'!ED154-'Cases by County'!EC154</f>
        <v>0</v>
      </c>
      <c r="EE152">
        <f>'Cases by County'!EE154-'Cases by County'!ED154</f>
        <v>0</v>
      </c>
      <c r="EF152">
        <f>'Cases by County'!EF154-'Cases by County'!EE154</f>
        <v>0</v>
      </c>
      <c r="EG152">
        <f>'Cases by County'!EG154-'Cases by County'!EF154</f>
        <v>0</v>
      </c>
      <c r="EH152">
        <f>'Cases by County'!EH154-'Cases by County'!EG154</f>
        <v>0</v>
      </c>
      <c r="EI152">
        <f>'Cases by County'!EI154-'Cases by County'!EH154</f>
        <v>0</v>
      </c>
      <c r="EJ152">
        <f>'Cases by County'!EJ154-'Cases by County'!EI154</f>
        <v>0</v>
      </c>
      <c r="EK152">
        <f>'Cases by County'!EK154-'Cases by County'!EJ154</f>
        <v>0</v>
      </c>
      <c r="EL152">
        <f>'Cases by County'!EL154-'Cases by County'!EK154</f>
        <v>0</v>
      </c>
      <c r="EM152">
        <f>'Cases by County'!EM154-'Cases by County'!EL154</f>
        <v>0</v>
      </c>
      <c r="EN152">
        <f>'Cases by County'!EN154-'Cases by County'!EM154</f>
        <v>0</v>
      </c>
    </row>
    <row r="153" spans="1:144" x14ac:dyDescent="0.2">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c r="ED153">
        <f>'Cases by County'!ED155-'Cases by County'!EC155</f>
        <v>80</v>
      </c>
      <c r="EE153">
        <f>'Cases by County'!EE155-'Cases by County'!ED155</f>
        <v>75</v>
      </c>
      <c r="EF153">
        <f>'Cases by County'!EF155-'Cases by County'!EE155</f>
        <v>0</v>
      </c>
      <c r="EG153">
        <f>'Cases by County'!EG155-'Cases by County'!EF155</f>
        <v>240</v>
      </c>
      <c r="EH153">
        <f>'Cases by County'!EH155-'Cases by County'!EG155</f>
        <v>146</v>
      </c>
      <c r="EI153">
        <f>'Cases by County'!EI155-'Cases by County'!EH155</f>
        <v>100</v>
      </c>
      <c r="EJ153">
        <f>'Cases by County'!EJ155-'Cases by County'!EI155</f>
        <v>136</v>
      </c>
      <c r="EK153">
        <f>'Cases by County'!EK155-'Cases by County'!EJ155</f>
        <v>37</v>
      </c>
      <c r="EL153">
        <f>'Cases by County'!EL155-'Cases by County'!EK155</f>
        <v>74</v>
      </c>
      <c r="EM153">
        <f>'Cases by County'!EM155-'Cases by County'!EL155</f>
        <v>100</v>
      </c>
      <c r="EN153">
        <f>'Cases by County'!EN155-'Cases by County'!EM155</f>
        <v>113</v>
      </c>
    </row>
    <row r="154" spans="1:144" x14ac:dyDescent="0.2">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c r="ED154">
        <f>'Cases by County'!ED156-'Cases by County'!EC156</f>
        <v>0</v>
      </c>
      <c r="EE154">
        <f>'Cases by County'!EE156-'Cases by County'!ED156</f>
        <v>0</v>
      </c>
      <c r="EF154">
        <f>'Cases by County'!EF156-'Cases by County'!EE156</f>
        <v>2</v>
      </c>
      <c r="EG154">
        <f>'Cases by County'!EG156-'Cases by County'!EF156</f>
        <v>0</v>
      </c>
      <c r="EH154">
        <f>'Cases by County'!EH156-'Cases by County'!EG156</f>
        <v>0</v>
      </c>
      <c r="EI154">
        <f>'Cases by County'!EI156-'Cases by County'!EH156</f>
        <v>0</v>
      </c>
      <c r="EJ154">
        <f>'Cases by County'!EJ156-'Cases by County'!EI156</f>
        <v>0</v>
      </c>
      <c r="EK154">
        <f>'Cases by County'!EK156-'Cases by County'!EJ156</f>
        <v>0</v>
      </c>
      <c r="EL154">
        <f>'Cases by County'!EL156-'Cases by County'!EK156</f>
        <v>0</v>
      </c>
      <c r="EM154">
        <f>'Cases by County'!EM156-'Cases by County'!EL156</f>
        <v>2</v>
      </c>
      <c r="EN154">
        <f>'Cases by County'!EN156-'Cases by County'!EM156</f>
        <v>0</v>
      </c>
    </row>
    <row r="155" spans="1:144" x14ac:dyDescent="0.2">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c r="ED155">
        <f>'Cases by County'!ED157-'Cases by County'!EC157</f>
        <v>0</v>
      </c>
      <c r="EE155">
        <f>'Cases by County'!EE157-'Cases by County'!ED157</f>
        <v>2</v>
      </c>
      <c r="EF155">
        <f>'Cases by County'!EF157-'Cases by County'!EE157</f>
        <v>0</v>
      </c>
      <c r="EG155">
        <f>'Cases by County'!EG157-'Cases by County'!EF157</f>
        <v>4</v>
      </c>
      <c r="EH155">
        <f>'Cases by County'!EH157-'Cases by County'!EG157</f>
        <v>1</v>
      </c>
      <c r="EI155">
        <f>'Cases by County'!EI157-'Cases by County'!EH157</f>
        <v>0</v>
      </c>
      <c r="EJ155">
        <f>'Cases by County'!EJ157-'Cases by County'!EI157</f>
        <v>0</v>
      </c>
      <c r="EK155">
        <f>'Cases by County'!EK157-'Cases by County'!EJ157</f>
        <v>0</v>
      </c>
      <c r="EL155">
        <f>'Cases by County'!EL157-'Cases by County'!EK157</f>
        <v>0</v>
      </c>
      <c r="EM155">
        <f>'Cases by County'!EM157-'Cases by County'!EL157</f>
        <v>1</v>
      </c>
      <c r="EN155">
        <f>'Cases by County'!EN157-'Cases by County'!EM157</f>
        <v>2</v>
      </c>
    </row>
    <row r="156" spans="1:144" x14ac:dyDescent="0.2">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c r="ED156">
        <f>'Cases by County'!ED158-'Cases by County'!EC158</f>
        <v>20</v>
      </c>
      <c r="EE156">
        <f>'Cases by County'!EE158-'Cases by County'!ED158</f>
        <v>187</v>
      </c>
      <c r="EF156">
        <f>'Cases by County'!EF158-'Cases by County'!EE158</f>
        <v>176</v>
      </c>
      <c r="EG156">
        <f>'Cases by County'!EG158-'Cases by County'!EF158</f>
        <v>85</v>
      </c>
      <c r="EH156">
        <f>'Cases by County'!EH158-'Cases by County'!EG158</f>
        <v>91</v>
      </c>
      <c r="EI156">
        <f>'Cases by County'!EI158-'Cases by County'!EH158</f>
        <v>114</v>
      </c>
      <c r="EJ156">
        <f>'Cases by County'!EJ158-'Cases by County'!EI158</f>
        <v>81</v>
      </c>
      <c r="EK156">
        <f>'Cases by County'!EK158-'Cases by County'!EJ158</f>
        <v>122</v>
      </c>
      <c r="EL156">
        <f>'Cases by County'!EL158-'Cases by County'!EK158</f>
        <v>59</v>
      </c>
      <c r="EM156">
        <f>'Cases by County'!EM158-'Cases by County'!EL158</f>
        <v>103</v>
      </c>
      <c r="EN156">
        <f>'Cases by County'!EN158-'Cases by County'!EM158</f>
        <v>113</v>
      </c>
    </row>
    <row r="157" spans="1:144" x14ac:dyDescent="0.2">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c r="ED157">
        <f>'Cases by County'!ED159-'Cases by County'!EC159</f>
        <v>0</v>
      </c>
      <c r="EE157">
        <f>'Cases by County'!EE159-'Cases by County'!ED159</f>
        <v>1</v>
      </c>
      <c r="EF157">
        <f>'Cases by County'!EF159-'Cases by County'!EE159</f>
        <v>0</v>
      </c>
      <c r="EG157">
        <f>'Cases by County'!EG159-'Cases by County'!EF159</f>
        <v>0</v>
      </c>
      <c r="EH157">
        <f>'Cases by County'!EH159-'Cases by County'!EG159</f>
        <v>0</v>
      </c>
      <c r="EI157">
        <f>'Cases by County'!EI159-'Cases by County'!EH159</f>
        <v>0</v>
      </c>
      <c r="EJ157">
        <f>'Cases by County'!EJ159-'Cases by County'!EI159</f>
        <v>3</v>
      </c>
      <c r="EK157">
        <f>'Cases by County'!EK159-'Cases by County'!EJ159</f>
        <v>0</v>
      </c>
      <c r="EL157">
        <f>'Cases by County'!EL159-'Cases by County'!EK159</f>
        <v>0</v>
      </c>
      <c r="EM157">
        <f>'Cases by County'!EM159-'Cases by County'!EL159</f>
        <v>0</v>
      </c>
      <c r="EN157">
        <f>'Cases by County'!EN159-'Cases by County'!EM159</f>
        <v>2</v>
      </c>
    </row>
    <row r="158" spans="1:144" x14ac:dyDescent="0.2">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c r="ED158">
        <f>'Cases by County'!ED160-'Cases by County'!EC160</f>
        <v>14</v>
      </c>
      <c r="EE158">
        <f>'Cases by County'!EE160-'Cases by County'!ED160</f>
        <v>7</v>
      </c>
      <c r="EF158">
        <f>'Cases by County'!EF160-'Cases by County'!EE160</f>
        <v>21</v>
      </c>
      <c r="EG158">
        <f>'Cases by County'!EG160-'Cases by County'!EF160</f>
        <v>5</v>
      </c>
      <c r="EH158">
        <f>'Cases by County'!EH160-'Cases by County'!EG160</f>
        <v>12</v>
      </c>
      <c r="EI158">
        <f>'Cases by County'!EI160-'Cases by County'!EH160</f>
        <v>0</v>
      </c>
      <c r="EJ158">
        <f>'Cases by County'!EJ160-'Cases by County'!EI160</f>
        <v>8</v>
      </c>
      <c r="EK158">
        <f>'Cases by County'!EK160-'Cases by County'!EJ160</f>
        <v>1</v>
      </c>
      <c r="EL158">
        <f>'Cases by County'!EL160-'Cases by County'!EK160</f>
        <v>4</v>
      </c>
      <c r="EM158">
        <f>'Cases by County'!EM160-'Cases by County'!EL160</f>
        <v>20</v>
      </c>
      <c r="EN158">
        <f>'Cases by County'!EN160-'Cases by County'!EM160</f>
        <v>21</v>
      </c>
    </row>
    <row r="159" spans="1:144" x14ac:dyDescent="0.2">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c r="ED159">
        <f>'Cases by County'!ED161-'Cases by County'!EC161</f>
        <v>18</v>
      </c>
      <c r="EE159">
        <f>'Cases by County'!EE161-'Cases by County'!ED161</f>
        <v>6</v>
      </c>
      <c r="EF159">
        <f>'Cases by County'!EF161-'Cases by County'!EE161</f>
        <v>0</v>
      </c>
      <c r="EG159">
        <f>'Cases by County'!EG161-'Cases by County'!EF161</f>
        <v>3</v>
      </c>
      <c r="EH159">
        <f>'Cases by County'!EH161-'Cases by County'!EG161</f>
        <v>1</v>
      </c>
      <c r="EI159">
        <f>'Cases by County'!EI161-'Cases by County'!EH161</f>
        <v>3</v>
      </c>
      <c r="EJ159">
        <f>'Cases by County'!EJ161-'Cases by County'!EI161</f>
        <v>0</v>
      </c>
      <c r="EK159">
        <f>'Cases by County'!EK161-'Cases by County'!EJ161</f>
        <v>37</v>
      </c>
      <c r="EL159">
        <f>'Cases by County'!EL161-'Cases by County'!EK161</f>
        <v>3</v>
      </c>
      <c r="EM159">
        <f>'Cases by County'!EM161-'Cases by County'!EL161</f>
        <v>0</v>
      </c>
      <c r="EN159">
        <f>'Cases by County'!EN161-'Cases by County'!EM161</f>
        <v>2</v>
      </c>
    </row>
    <row r="160" spans="1:144" x14ac:dyDescent="0.2">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c r="ED160">
        <f>'Cases by County'!ED162-'Cases by County'!EC162</f>
        <v>0</v>
      </c>
      <c r="EE160">
        <f>'Cases by County'!EE162-'Cases by County'!ED162</f>
        <v>1</v>
      </c>
      <c r="EF160">
        <f>'Cases by County'!EF162-'Cases by County'!EE162</f>
        <v>2</v>
      </c>
      <c r="EG160">
        <f>'Cases by County'!EG162-'Cases by County'!EF162</f>
        <v>0</v>
      </c>
      <c r="EH160">
        <f>'Cases by County'!EH162-'Cases by County'!EG162</f>
        <v>3</v>
      </c>
      <c r="EI160">
        <f>'Cases by County'!EI162-'Cases by County'!EH162</f>
        <v>1</v>
      </c>
      <c r="EJ160">
        <f>'Cases by County'!EJ162-'Cases by County'!EI162</f>
        <v>0</v>
      </c>
      <c r="EK160">
        <f>'Cases by County'!EK162-'Cases by County'!EJ162</f>
        <v>0</v>
      </c>
      <c r="EL160">
        <f>'Cases by County'!EL162-'Cases by County'!EK162</f>
        <v>2</v>
      </c>
      <c r="EM160">
        <f>'Cases by County'!EM162-'Cases by County'!EL162</f>
        <v>1</v>
      </c>
      <c r="EN160">
        <f>'Cases by County'!EN162-'Cases by County'!EM162</f>
        <v>3</v>
      </c>
    </row>
    <row r="161" spans="1:144" x14ac:dyDescent="0.2">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c r="ED161">
        <f>'Cases by County'!ED163-'Cases by County'!EC163</f>
        <v>0</v>
      </c>
      <c r="EE161">
        <f>'Cases by County'!EE163-'Cases by County'!ED163</f>
        <v>1</v>
      </c>
      <c r="EF161">
        <f>'Cases by County'!EF163-'Cases by County'!EE163</f>
        <v>0</v>
      </c>
      <c r="EG161">
        <f>'Cases by County'!EG163-'Cases by County'!EF163</f>
        <v>2</v>
      </c>
      <c r="EH161">
        <f>'Cases by County'!EH163-'Cases by County'!EG163</f>
        <v>0</v>
      </c>
      <c r="EI161">
        <f>'Cases by County'!EI163-'Cases by County'!EH163</f>
        <v>0</v>
      </c>
      <c r="EJ161">
        <f>'Cases by County'!EJ163-'Cases by County'!EI163</f>
        <v>0</v>
      </c>
      <c r="EK161">
        <f>'Cases by County'!EK163-'Cases by County'!EJ163</f>
        <v>0</v>
      </c>
      <c r="EL161">
        <f>'Cases by County'!EL163-'Cases by County'!EK163</f>
        <v>0</v>
      </c>
      <c r="EM161">
        <f>'Cases by County'!EM163-'Cases by County'!EL163</f>
        <v>0</v>
      </c>
      <c r="EN161">
        <f>'Cases by County'!EN163-'Cases by County'!EM163</f>
        <v>0</v>
      </c>
    </row>
    <row r="162" spans="1:144" x14ac:dyDescent="0.2">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c r="ED162">
        <f>'Cases by County'!ED164-'Cases by County'!EC164</f>
        <v>14</v>
      </c>
      <c r="EE162">
        <f>'Cases by County'!EE164-'Cases by County'!ED164</f>
        <v>10</v>
      </c>
      <c r="EF162">
        <f>'Cases by County'!EF164-'Cases by County'!EE164</f>
        <v>10</v>
      </c>
      <c r="EG162">
        <f>'Cases by County'!EG164-'Cases by County'!EF164</f>
        <v>7</v>
      </c>
      <c r="EH162">
        <f>'Cases by County'!EH164-'Cases by County'!EG164</f>
        <v>23</v>
      </c>
      <c r="EI162">
        <f>'Cases by County'!EI164-'Cases by County'!EH164</f>
        <v>30</v>
      </c>
      <c r="EJ162">
        <f>'Cases by County'!EJ164-'Cases by County'!EI164</f>
        <v>9</v>
      </c>
      <c r="EK162">
        <f>'Cases by County'!EK164-'Cases by County'!EJ164</f>
        <v>14</v>
      </c>
      <c r="EL162">
        <f>'Cases by County'!EL164-'Cases by County'!EK164</f>
        <v>12</v>
      </c>
      <c r="EM162">
        <f>'Cases by County'!EM164-'Cases by County'!EL164</f>
        <v>26</v>
      </c>
      <c r="EN162">
        <f>'Cases by County'!EN164-'Cases by County'!EM164</f>
        <v>10</v>
      </c>
    </row>
    <row r="163" spans="1:144" x14ac:dyDescent="0.2">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c r="ED163">
        <f>'Cases by County'!ED165-'Cases by County'!EC165</f>
        <v>0</v>
      </c>
      <c r="EE163">
        <f>'Cases by County'!EE165-'Cases by County'!ED165</f>
        <v>0</v>
      </c>
      <c r="EF163">
        <f>'Cases by County'!EF165-'Cases by County'!EE165</f>
        <v>98</v>
      </c>
      <c r="EG163">
        <f>'Cases by County'!EG165-'Cases by County'!EF165</f>
        <v>18</v>
      </c>
      <c r="EH163">
        <f>'Cases by County'!EH165-'Cases by County'!EG165</f>
        <v>47</v>
      </c>
      <c r="EI163">
        <f>'Cases by County'!EI165-'Cases by County'!EH165</f>
        <v>122</v>
      </c>
      <c r="EJ163">
        <f>'Cases by County'!EJ165-'Cases by County'!EI165</f>
        <v>108</v>
      </c>
      <c r="EK163">
        <f>'Cases by County'!EK165-'Cases by County'!EJ165</f>
        <v>0</v>
      </c>
      <c r="EL163">
        <f>'Cases by County'!EL165-'Cases by County'!EK165</f>
        <v>0</v>
      </c>
      <c r="EM163">
        <f>'Cases by County'!EM165-'Cases by County'!EL165</f>
        <v>114</v>
      </c>
      <c r="EN163">
        <f>'Cases by County'!EN165-'Cases by County'!EM165</f>
        <v>0</v>
      </c>
    </row>
    <row r="164" spans="1:144" x14ac:dyDescent="0.2">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c r="ED164">
        <f>'Cases by County'!ED166-'Cases by County'!EC166</f>
        <v>0</v>
      </c>
      <c r="EE164">
        <f>'Cases by County'!EE166-'Cases by County'!ED166</f>
        <v>17</v>
      </c>
      <c r="EF164">
        <f>'Cases by County'!EF166-'Cases by County'!EE166</f>
        <v>59</v>
      </c>
      <c r="EG164">
        <f>'Cases by County'!EG166-'Cases by County'!EF166</f>
        <v>0</v>
      </c>
      <c r="EH164">
        <f>'Cases by County'!EH166-'Cases by County'!EG166</f>
        <v>0</v>
      </c>
      <c r="EI164">
        <f>'Cases by County'!EI166-'Cases by County'!EH166</f>
        <v>73</v>
      </c>
      <c r="EJ164">
        <f>'Cases by County'!EJ166-'Cases by County'!EI166</f>
        <v>0</v>
      </c>
      <c r="EK164">
        <f>'Cases by County'!EK166-'Cases by County'!EJ166</f>
        <v>0</v>
      </c>
      <c r="EL164">
        <f>'Cases by County'!EL166-'Cases by County'!EK166</f>
        <v>32</v>
      </c>
      <c r="EM164">
        <f>'Cases by County'!EM166-'Cases by County'!EL166</f>
        <v>2</v>
      </c>
      <c r="EN164">
        <f>'Cases by County'!EN166-'Cases by County'!EM166</f>
        <v>1</v>
      </c>
    </row>
    <row r="165" spans="1:144" x14ac:dyDescent="0.2">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c r="ED165">
        <f>'Cases by County'!ED167-'Cases by County'!EC167</f>
        <v>0</v>
      </c>
      <c r="EE165">
        <f>'Cases by County'!EE167-'Cases by County'!ED167</f>
        <v>0</v>
      </c>
      <c r="EF165">
        <f>'Cases by County'!EF167-'Cases by County'!EE167</f>
        <v>0</v>
      </c>
      <c r="EG165">
        <f>'Cases by County'!EG167-'Cases by County'!EF167</f>
        <v>1</v>
      </c>
      <c r="EH165">
        <f>'Cases by County'!EH167-'Cases by County'!EG167</f>
        <v>0</v>
      </c>
      <c r="EI165">
        <f>'Cases by County'!EI167-'Cases by County'!EH167</f>
        <v>0</v>
      </c>
      <c r="EJ165">
        <f>'Cases by County'!EJ167-'Cases by County'!EI167</f>
        <v>0</v>
      </c>
      <c r="EK165">
        <f>'Cases by County'!EK167-'Cases by County'!EJ167</f>
        <v>0</v>
      </c>
      <c r="EL165">
        <f>'Cases by County'!EL167-'Cases by County'!EK167</f>
        <v>0</v>
      </c>
      <c r="EM165">
        <f>'Cases by County'!EM167-'Cases by County'!EL167</f>
        <v>1</v>
      </c>
      <c r="EN165">
        <f>'Cases by County'!EN167-'Cases by County'!EM167</f>
        <v>0</v>
      </c>
    </row>
    <row r="166" spans="1:144" x14ac:dyDescent="0.2">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c r="ED166">
        <f>'Cases by County'!ED168-'Cases by County'!EC168</f>
        <v>0</v>
      </c>
      <c r="EE166">
        <f>'Cases by County'!EE168-'Cases by County'!ED168</f>
        <v>90</v>
      </c>
      <c r="EF166">
        <f>'Cases by County'!EF168-'Cases by County'!EE168</f>
        <v>72</v>
      </c>
      <c r="EG166">
        <f>'Cases by County'!EG168-'Cases by County'!EF168</f>
        <v>32</v>
      </c>
      <c r="EH166">
        <f>'Cases by County'!EH168-'Cases by County'!EG168</f>
        <v>41</v>
      </c>
      <c r="EI166">
        <f>'Cases by County'!EI168-'Cases by County'!EH168</f>
        <v>48</v>
      </c>
      <c r="EJ166">
        <f>'Cases by County'!EJ168-'Cases by County'!EI168</f>
        <v>0</v>
      </c>
      <c r="EK166">
        <f>'Cases by County'!EK168-'Cases by County'!EJ168</f>
        <v>0</v>
      </c>
      <c r="EL166">
        <f>'Cases by County'!EL168-'Cases by County'!EK168</f>
        <v>-188</v>
      </c>
      <c r="EM166">
        <f>'Cases by County'!EM168-'Cases by County'!EL168</f>
        <v>50</v>
      </c>
      <c r="EN166">
        <f>'Cases by County'!EN168-'Cases by County'!EM168</f>
        <v>0</v>
      </c>
    </row>
    <row r="167" spans="1:144" x14ac:dyDescent="0.2">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c r="ED167">
        <f>'Cases by County'!ED169-'Cases by County'!EC169</f>
        <v>0</v>
      </c>
      <c r="EE167">
        <f>'Cases by County'!EE169-'Cases by County'!ED169</f>
        <v>0</v>
      </c>
      <c r="EF167">
        <f>'Cases by County'!EF169-'Cases by County'!EE169</f>
        <v>38</v>
      </c>
      <c r="EG167">
        <f>'Cases by County'!EG169-'Cases by County'!EF169</f>
        <v>4</v>
      </c>
      <c r="EH167">
        <f>'Cases by County'!EH169-'Cases by County'!EG169</f>
        <v>12</v>
      </c>
      <c r="EI167">
        <f>'Cases by County'!EI169-'Cases by County'!EH169</f>
        <v>14</v>
      </c>
      <c r="EJ167">
        <f>'Cases by County'!EJ169-'Cases by County'!EI169</f>
        <v>0</v>
      </c>
      <c r="EK167">
        <f>'Cases by County'!EK169-'Cases by County'!EJ169</f>
        <v>0</v>
      </c>
      <c r="EL167">
        <f>'Cases by County'!EL169-'Cases by County'!EK169</f>
        <v>23</v>
      </c>
      <c r="EM167">
        <f>'Cases by County'!EM169-'Cases by County'!EL169</f>
        <v>17</v>
      </c>
      <c r="EN167">
        <f>'Cases by County'!EN169-'Cases by County'!EM169</f>
        <v>3</v>
      </c>
    </row>
    <row r="168" spans="1:144" x14ac:dyDescent="0.2">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c r="ED168">
        <f>'Cases by County'!ED170-'Cases by County'!EC170</f>
        <v>0</v>
      </c>
      <c r="EE168">
        <f>'Cases by County'!EE170-'Cases by County'!ED170</f>
        <v>0</v>
      </c>
      <c r="EF168">
        <f>'Cases by County'!EF170-'Cases by County'!EE170</f>
        <v>0</v>
      </c>
      <c r="EG168">
        <f>'Cases by County'!EG170-'Cases by County'!EF170</f>
        <v>0</v>
      </c>
      <c r="EH168">
        <f>'Cases by County'!EH170-'Cases by County'!EG170</f>
        <v>0</v>
      </c>
      <c r="EI168">
        <f>'Cases by County'!EI170-'Cases by County'!EH170</f>
        <v>0</v>
      </c>
      <c r="EJ168">
        <f>'Cases by County'!EJ170-'Cases by County'!EI170</f>
        <v>0</v>
      </c>
      <c r="EK168">
        <f>'Cases by County'!EK170-'Cases by County'!EJ170</f>
        <v>1</v>
      </c>
      <c r="EL168">
        <f>'Cases by County'!EL170-'Cases by County'!EK170</f>
        <v>0</v>
      </c>
      <c r="EM168">
        <f>'Cases by County'!EM170-'Cases by County'!EL170</f>
        <v>2</v>
      </c>
      <c r="EN168">
        <f>'Cases by County'!EN170-'Cases by County'!EM170</f>
        <v>1</v>
      </c>
    </row>
    <row r="169" spans="1:144" x14ac:dyDescent="0.2">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c r="ED169">
        <f>'Cases by County'!ED171-'Cases by County'!EC171</f>
        <v>0</v>
      </c>
      <c r="EE169">
        <f>'Cases by County'!EE171-'Cases by County'!ED171</f>
        <v>1</v>
      </c>
      <c r="EF169">
        <f>'Cases by County'!EF171-'Cases by County'!EE171</f>
        <v>1</v>
      </c>
      <c r="EG169">
        <f>'Cases by County'!EG171-'Cases by County'!EF171</f>
        <v>0</v>
      </c>
      <c r="EH169">
        <f>'Cases by County'!EH171-'Cases by County'!EG171</f>
        <v>0</v>
      </c>
      <c r="EI169">
        <f>'Cases by County'!EI171-'Cases by County'!EH171</f>
        <v>0</v>
      </c>
      <c r="EJ169">
        <f>'Cases by County'!EJ171-'Cases by County'!EI171</f>
        <v>4</v>
      </c>
      <c r="EK169">
        <f>'Cases by County'!EK171-'Cases by County'!EJ171</f>
        <v>0</v>
      </c>
      <c r="EL169">
        <f>'Cases by County'!EL171-'Cases by County'!EK171</f>
        <v>0</v>
      </c>
      <c r="EM169">
        <f>'Cases by County'!EM171-'Cases by County'!EL171</f>
        <v>3</v>
      </c>
      <c r="EN169">
        <f>'Cases by County'!EN171-'Cases by County'!EM171</f>
        <v>0</v>
      </c>
    </row>
    <row r="170" spans="1:144" x14ac:dyDescent="0.2">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c r="ED170">
        <f>'Cases by County'!ED172-'Cases by County'!EC172</f>
        <v>0</v>
      </c>
      <c r="EE170">
        <f>'Cases by County'!EE172-'Cases by County'!ED172</f>
        <v>1</v>
      </c>
      <c r="EF170">
        <f>'Cases by County'!EF172-'Cases by County'!EE172</f>
        <v>5</v>
      </c>
      <c r="EG170">
        <f>'Cases by County'!EG172-'Cases by County'!EF172</f>
        <v>0</v>
      </c>
      <c r="EH170">
        <f>'Cases by County'!EH172-'Cases by County'!EG172</f>
        <v>1</v>
      </c>
      <c r="EI170">
        <f>'Cases by County'!EI172-'Cases by County'!EH172</f>
        <v>2</v>
      </c>
      <c r="EJ170">
        <f>'Cases by County'!EJ172-'Cases by County'!EI172</f>
        <v>0</v>
      </c>
      <c r="EK170">
        <f>'Cases by County'!EK172-'Cases by County'!EJ172</f>
        <v>0</v>
      </c>
      <c r="EL170">
        <f>'Cases by County'!EL172-'Cases by County'!EK172</f>
        <v>2</v>
      </c>
      <c r="EM170">
        <f>'Cases by County'!EM172-'Cases by County'!EL172</f>
        <v>0</v>
      </c>
      <c r="EN170">
        <f>'Cases by County'!EN172-'Cases by County'!EM172</f>
        <v>2</v>
      </c>
    </row>
    <row r="171" spans="1:144" x14ac:dyDescent="0.2">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c r="ED171">
        <f>'Cases by County'!ED173-'Cases by County'!EC173</f>
        <v>0</v>
      </c>
      <c r="EE171">
        <f>'Cases by County'!EE173-'Cases by County'!ED173</f>
        <v>105</v>
      </c>
      <c r="EF171">
        <f>'Cases by County'!EF173-'Cases by County'!EE173</f>
        <v>359</v>
      </c>
      <c r="EG171">
        <f>'Cases by County'!EG173-'Cases by County'!EF173</f>
        <v>853</v>
      </c>
      <c r="EH171">
        <f>'Cases by County'!EH173-'Cases by County'!EG173</f>
        <v>177</v>
      </c>
      <c r="EI171">
        <f>'Cases by County'!EI173-'Cases by County'!EH173</f>
        <v>220</v>
      </c>
      <c r="EJ171">
        <f>'Cases by County'!EJ173-'Cases by County'!EI173</f>
        <v>0</v>
      </c>
      <c r="EK171">
        <f>'Cases by County'!EK173-'Cases by County'!EJ173</f>
        <v>0</v>
      </c>
      <c r="EL171">
        <f>'Cases by County'!EL173-'Cases by County'!EK173</f>
        <v>346</v>
      </c>
      <c r="EM171">
        <f>'Cases by County'!EM173-'Cases by County'!EL173</f>
        <v>102</v>
      </c>
      <c r="EN171">
        <f>'Cases by County'!EN173-'Cases by County'!EM173</f>
        <v>125</v>
      </c>
    </row>
    <row r="172" spans="1:144" x14ac:dyDescent="0.2">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c r="ED172">
        <f>'Cases by County'!ED174-'Cases by County'!EC174</f>
        <v>0</v>
      </c>
      <c r="EE172">
        <f>'Cases by County'!EE174-'Cases by County'!ED174</f>
        <v>5</v>
      </c>
      <c r="EF172">
        <f>'Cases by County'!EF174-'Cases by County'!EE174</f>
        <v>0</v>
      </c>
      <c r="EG172">
        <f>'Cases by County'!EG174-'Cases by County'!EF174</f>
        <v>3</v>
      </c>
      <c r="EH172">
        <f>'Cases by County'!EH174-'Cases by County'!EG174</f>
        <v>3</v>
      </c>
      <c r="EI172">
        <f>'Cases by County'!EI174-'Cases by County'!EH174</f>
        <v>13</v>
      </c>
      <c r="EJ172">
        <f>'Cases by County'!EJ174-'Cases by County'!EI174</f>
        <v>0</v>
      </c>
      <c r="EK172">
        <f>'Cases by County'!EK174-'Cases by County'!EJ174</f>
        <v>2</v>
      </c>
      <c r="EL172">
        <f>'Cases by County'!EL174-'Cases by County'!EK174</f>
        <v>9</v>
      </c>
      <c r="EM172">
        <f>'Cases by County'!EM174-'Cases by County'!EL174</f>
        <v>10</v>
      </c>
      <c r="EN172">
        <f>'Cases by County'!EN174-'Cases by County'!EM174</f>
        <v>6</v>
      </c>
    </row>
    <row r="173" spans="1:144" x14ac:dyDescent="0.2">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c r="ED173">
        <f>'Cases by County'!ED175-'Cases by County'!EC175</f>
        <v>1</v>
      </c>
      <c r="EE173">
        <f>'Cases by County'!EE175-'Cases by County'!ED175</f>
        <v>3</v>
      </c>
      <c r="EF173">
        <f>'Cases by County'!EF175-'Cases by County'!EE175</f>
        <v>0</v>
      </c>
      <c r="EG173">
        <f>'Cases by County'!EG175-'Cases by County'!EF175</f>
        <v>1</v>
      </c>
      <c r="EH173">
        <f>'Cases by County'!EH175-'Cases by County'!EG175</f>
        <v>6</v>
      </c>
      <c r="EI173">
        <f>'Cases by County'!EI175-'Cases by County'!EH175</f>
        <v>2</v>
      </c>
      <c r="EJ173">
        <f>'Cases by County'!EJ175-'Cases by County'!EI175</f>
        <v>0</v>
      </c>
      <c r="EK173">
        <f>'Cases by County'!EK175-'Cases by County'!EJ175</f>
        <v>1</v>
      </c>
      <c r="EL173">
        <f>'Cases by County'!EL175-'Cases by County'!EK175</f>
        <v>1</v>
      </c>
      <c r="EM173">
        <f>'Cases by County'!EM175-'Cases by County'!EL175</f>
        <v>3</v>
      </c>
      <c r="EN173">
        <f>'Cases by County'!EN175-'Cases by County'!EM175</f>
        <v>2</v>
      </c>
    </row>
    <row r="174" spans="1:144" x14ac:dyDescent="0.2">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c r="ED174">
        <f>'Cases by County'!ED176-'Cases by County'!EC176</f>
        <v>0</v>
      </c>
      <c r="EE174">
        <f>'Cases by County'!EE176-'Cases by County'!ED176</f>
        <v>0</v>
      </c>
      <c r="EF174">
        <f>'Cases by County'!EF176-'Cases by County'!EE176</f>
        <v>0</v>
      </c>
      <c r="EG174">
        <f>'Cases by County'!EG176-'Cases by County'!EF176</f>
        <v>0</v>
      </c>
      <c r="EH174">
        <f>'Cases by County'!EH176-'Cases by County'!EG176</f>
        <v>0</v>
      </c>
      <c r="EI174">
        <f>'Cases by County'!EI176-'Cases by County'!EH176</f>
        <v>0</v>
      </c>
      <c r="EJ174">
        <f>'Cases by County'!EJ176-'Cases by County'!EI176</f>
        <v>0</v>
      </c>
      <c r="EK174">
        <f>'Cases by County'!EK176-'Cases by County'!EJ176</f>
        <v>0</v>
      </c>
      <c r="EL174">
        <f>'Cases by County'!EL176-'Cases by County'!EK176</f>
        <v>0</v>
      </c>
      <c r="EM174">
        <f>'Cases by County'!EM176-'Cases by County'!EL176</f>
        <v>0</v>
      </c>
      <c r="EN174">
        <f>'Cases by County'!EN176-'Cases by County'!EM176</f>
        <v>1</v>
      </c>
    </row>
    <row r="175" spans="1:144" x14ac:dyDescent="0.2">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c r="ED175">
        <f>'Cases by County'!ED177-'Cases by County'!EC177</f>
        <v>7</v>
      </c>
      <c r="EE175">
        <f>'Cases by County'!EE177-'Cases by County'!ED177</f>
        <v>18</v>
      </c>
      <c r="EF175">
        <f>'Cases by County'!EF177-'Cases by County'!EE177</f>
        <v>22</v>
      </c>
      <c r="EG175">
        <f>'Cases by County'!EG177-'Cases by County'!EF177</f>
        <v>6</v>
      </c>
      <c r="EH175">
        <f>'Cases by County'!EH177-'Cases by County'!EG177</f>
        <v>8</v>
      </c>
      <c r="EI175">
        <f>'Cases by County'!EI177-'Cases by County'!EH177</f>
        <v>16</v>
      </c>
      <c r="EJ175">
        <f>'Cases by County'!EJ177-'Cases by County'!EI177</f>
        <v>2</v>
      </c>
      <c r="EK175">
        <f>'Cases by County'!EK177-'Cases by County'!EJ177</f>
        <v>4</v>
      </c>
      <c r="EL175">
        <f>'Cases by County'!EL177-'Cases by County'!EK177</f>
        <v>74</v>
      </c>
      <c r="EM175">
        <f>'Cases by County'!EM177-'Cases by County'!EL177</f>
        <v>50</v>
      </c>
      <c r="EN175">
        <f>'Cases by County'!EN177-'Cases by County'!EM177</f>
        <v>17</v>
      </c>
    </row>
    <row r="176" spans="1:144" x14ac:dyDescent="0.2">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c r="ED176">
        <f>'Cases by County'!ED178-'Cases by County'!EC178</f>
        <v>0</v>
      </c>
      <c r="EE176">
        <f>'Cases by County'!EE178-'Cases by County'!ED178</f>
        <v>24</v>
      </c>
      <c r="EF176">
        <f>'Cases by County'!EF178-'Cases by County'!EE178</f>
        <v>16</v>
      </c>
      <c r="EG176">
        <f>'Cases by County'!EG178-'Cases by County'!EF178</f>
        <v>26</v>
      </c>
      <c r="EH176">
        <f>'Cases by County'!EH178-'Cases by County'!EG178</f>
        <v>24</v>
      </c>
      <c r="EI176">
        <f>'Cases by County'!EI178-'Cases by County'!EH178</f>
        <v>26</v>
      </c>
      <c r="EJ176">
        <f>'Cases by County'!EJ178-'Cases by County'!EI178</f>
        <v>0</v>
      </c>
      <c r="EK176">
        <f>'Cases by County'!EK178-'Cases by County'!EJ178</f>
        <v>0</v>
      </c>
      <c r="EL176">
        <f>'Cases by County'!EL178-'Cases by County'!EK178</f>
        <v>34</v>
      </c>
      <c r="EM176">
        <f>'Cases by County'!EM178-'Cases by County'!EL178</f>
        <v>30</v>
      </c>
      <c r="EN176">
        <f>'Cases by County'!EN178-'Cases by County'!EM178</f>
        <v>11</v>
      </c>
    </row>
    <row r="177" spans="1:144" x14ac:dyDescent="0.2">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c r="ED177">
        <f>'Cases by County'!ED179-'Cases by County'!EC179</f>
        <v>0</v>
      </c>
      <c r="EE177">
        <f>'Cases by County'!EE179-'Cases by County'!ED179</f>
        <v>9</v>
      </c>
      <c r="EF177">
        <f>'Cases by County'!EF179-'Cases by County'!EE179</f>
        <v>5</v>
      </c>
      <c r="EG177">
        <f>'Cases by County'!EG179-'Cases by County'!EF179</f>
        <v>1</v>
      </c>
      <c r="EH177">
        <f>'Cases by County'!EH179-'Cases by County'!EG179</f>
        <v>0</v>
      </c>
      <c r="EI177">
        <f>'Cases by County'!EI179-'Cases by County'!EH179</f>
        <v>1</v>
      </c>
      <c r="EJ177">
        <f>'Cases by County'!EJ179-'Cases by County'!EI179</f>
        <v>1</v>
      </c>
      <c r="EK177">
        <f>'Cases by County'!EK179-'Cases by County'!EJ179</f>
        <v>0</v>
      </c>
      <c r="EL177">
        <f>'Cases by County'!EL179-'Cases by County'!EK179</f>
        <v>1</v>
      </c>
      <c r="EM177">
        <f>'Cases by County'!EM179-'Cases by County'!EL179</f>
        <v>0</v>
      </c>
      <c r="EN177">
        <f>'Cases by County'!EN179-'Cases by County'!EM179</f>
        <v>2</v>
      </c>
    </row>
    <row r="178" spans="1:144" x14ac:dyDescent="0.2">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c r="ED178">
        <f>'Cases by County'!ED180-'Cases by County'!EC180</f>
        <v>0</v>
      </c>
      <c r="EE178">
        <f>'Cases by County'!EE180-'Cases by County'!ED180</f>
        <v>3</v>
      </c>
      <c r="EF178">
        <f>'Cases by County'!EF180-'Cases by County'!EE180</f>
        <v>1</v>
      </c>
      <c r="EG178">
        <f>'Cases by County'!EG180-'Cases by County'!EF180</f>
        <v>5</v>
      </c>
      <c r="EH178">
        <f>'Cases by County'!EH180-'Cases by County'!EG180</f>
        <v>0</v>
      </c>
      <c r="EI178">
        <f>'Cases by County'!EI180-'Cases by County'!EH180</f>
        <v>10</v>
      </c>
      <c r="EJ178">
        <f>'Cases by County'!EJ180-'Cases by County'!EI180</f>
        <v>4</v>
      </c>
      <c r="EK178">
        <f>'Cases by County'!EK180-'Cases by County'!EJ180</f>
        <v>0</v>
      </c>
      <c r="EL178">
        <f>'Cases by County'!EL180-'Cases by County'!EK180</f>
        <v>0</v>
      </c>
      <c r="EM178">
        <f>'Cases by County'!EM180-'Cases by County'!EL180</f>
        <v>20</v>
      </c>
      <c r="EN178">
        <f>'Cases by County'!EN180-'Cases by County'!EM180</f>
        <v>0</v>
      </c>
    </row>
    <row r="179" spans="1:144" x14ac:dyDescent="0.2">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c r="ED179">
        <f>'Cases by County'!ED181-'Cases by County'!EC181</f>
        <v>209</v>
      </c>
      <c r="EE179">
        <f>'Cases by County'!EE181-'Cases by County'!ED181</f>
        <v>253</v>
      </c>
      <c r="EF179">
        <f>'Cases by County'!EF181-'Cases by County'!EE181</f>
        <v>605</v>
      </c>
      <c r="EG179">
        <f>'Cases by County'!EG181-'Cases by County'!EF181</f>
        <v>500</v>
      </c>
      <c r="EH179">
        <f>'Cases by County'!EH181-'Cases by County'!EG181</f>
        <v>329</v>
      </c>
      <c r="EI179">
        <f>'Cases by County'!EI181-'Cases by County'!EH181</f>
        <v>310</v>
      </c>
      <c r="EJ179">
        <f>'Cases by County'!EJ181-'Cases by County'!EI181</f>
        <v>236</v>
      </c>
      <c r="EK179">
        <f>'Cases by County'!EK181-'Cases by County'!EJ181</f>
        <v>172</v>
      </c>
      <c r="EL179">
        <f>'Cases by County'!EL181-'Cases by County'!EK181</f>
        <v>237</v>
      </c>
      <c r="EM179">
        <f>'Cases by County'!EM181-'Cases by County'!EL181</f>
        <v>289</v>
      </c>
      <c r="EN179">
        <f>'Cases by County'!EN181-'Cases by County'!EM181</f>
        <v>502</v>
      </c>
    </row>
    <row r="180" spans="1:144" x14ac:dyDescent="0.2">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c r="ED180">
        <f>'Cases by County'!ED182-'Cases by County'!EC182</f>
        <v>0</v>
      </c>
      <c r="EE180">
        <f>'Cases by County'!EE182-'Cases by County'!ED182</f>
        <v>-1</v>
      </c>
      <c r="EF180">
        <f>'Cases by County'!EF182-'Cases by County'!EE182</f>
        <v>0</v>
      </c>
      <c r="EG180">
        <f>'Cases by County'!EG182-'Cases by County'!EF182</f>
        <v>0</v>
      </c>
      <c r="EH180">
        <f>'Cases by County'!EH182-'Cases by County'!EG182</f>
        <v>0</v>
      </c>
      <c r="EI180">
        <f>'Cases by County'!EI182-'Cases by County'!EH182</f>
        <v>0</v>
      </c>
      <c r="EJ180">
        <f>'Cases by County'!EJ182-'Cases by County'!EI182</f>
        <v>0</v>
      </c>
      <c r="EK180">
        <f>'Cases by County'!EK182-'Cases by County'!EJ182</f>
        <v>0</v>
      </c>
      <c r="EL180">
        <f>'Cases by County'!EL182-'Cases by County'!EK182</f>
        <v>0</v>
      </c>
      <c r="EM180">
        <f>'Cases by County'!EM182-'Cases by County'!EL182</f>
        <v>1</v>
      </c>
      <c r="EN180">
        <f>'Cases by County'!EN182-'Cases by County'!EM182</f>
        <v>0</v>
      </c>
    </row>
    <row r="181" spans="1:144" x14ac:dyDescent="0.2">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c r="ED181">
        <f>'Cases by County'!ED183-'Cases by County'!EC183</f>
        <v>0</v>
      </c>
      <c r="EE181">
        <f>'Cases by County'!EE183-'Cases by County'!ED183</f>
        <v>0</v>
      </c>
      <c r="EF181">
        <f>'Cases by County'!EF183-'Cases by County'!EE183</f>
        <v>0</v>
      </c>
      <c r="EG181">
        <f>'Cases by County'!EG183-'Cases by County'!EF183</f>
        <v>2</v>
      </c>
      <c r="EH181">
        <f>'Cases by County'!EH183-'Cases by County'!EG183</f>
        <v>0</v>
      </c>
      <c r="EI181">
        <f>'Cases by County'!EI183-'Cases by County'!EH183</f>
        <v>1</v>
      </c>
      <c r="EJ181">
        <f>'Cases by County'!EJ183-'Cases by County'!EI183</f>
        <v>0</v>
      </c>
      <c r="EK181">
        <f>'Cases by County'!EK183-'Cases by County'!EJ183</f>
        <v>2</v>
      </c>
      <c r="EL181">
        <f>'Cases by County'!EL183-'Cases by County'!EK183</f>
        <v>3</v>
      </c>
      <c r="EM181">
        <f>'Cases by County'!EM183-'Cases by County'!EL183</f>
        <v>0</v>
      </c>
      <c r="EN181">
        <f>'Cases by County'!EN183-'Cases by County'!EM183</f>
        <v>0</v>
      </c>
    </row>
    <row r="182" spans="1:144" x14ac:dyDescent="0.2">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c r="ED182">
        <f>'Cases by County'!ED184-'Cases by County'!EC184</f>
        <v>0</v>
      </c>
      <c r="EE182">
        <f>'Cases by County'!EE184-'Cases by County'!ED184</f>
        <v>0</v>
      </c>
      <c r="EF182">
        <f>'Cases by County'!EF184-'Cases by County'!EE184</f>
        <v>0</v>
      </c>
      <c r="EG182">
        <f>'Cases by County'!EG184-'Cases by County'!EF184</f>
        <v>0</v>
      </c>
      <c r="EH182">
        <f>'Cases by County'!EH184-'Cases by County'!EG184</f>
        <v>222</v>
      </c>
      <c r="EI182">
        <f>'Cases by County'!EI184-'Cases by County'!EH184</f>
        <v>0</v>
      </c>
      <c r="EJ182">
        <f>'Cases by County'!EJ184-'Cases by County'!EI184</f>
        <v>0</v>
      </c>
      <c r="EK182">
        <f>'Cases by County'!EK184-'Cases by County'!EJ184</f>
        <v>0</v>
      </c>
      <c r="EL182">
        <f>'Cases by County'!EL184-'Cases by County'!EK184</f>
        <v>46</v>
      </c>
      <c r="EM182">
        <f>'Cases by County'!EM184-'Cases by County'!EL184</f>
        <v>18</v>
      </c>
      <c r="EN182">
        <f>'Cases by County'!EN184-'Cases by County'!EM184</f>
        <v>29</v>
      </c>
    </row>
    <row r="183" spans="1:144" x14ac:dyDescent="0.2">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c r="ED183">
        <f>'Cases by County'!ED185-'Cases by County'!EC185</f>
        <v>0</v>
      </c>
      <c r="EE183">
        <f>'Cases by County'!EE185-'Cases by County'!ED185</f>
        <v>15</v>
      </c>
      <c r="EF183">
        <f>'Cases by County'!EF185-'Cases by County'!EE185</f>
        <v>3</v>
      </c>
      <c r="EG183">
        <f>'Cases by County'!EG185-'Cases by County'!EF185</f>
        <v>2</v>
      </c>
      <c r="EH183">
        <f>'Cases by County'!EH185-'Cases by County'!EG185</f>
        <v>2</v>
      </c>
      <c r="EI183">
        <f>'Cases by County'!EI185-'Cases by County'!EH185</f>
        <v>1</v>
      </c>
      <c r="EJ183">
        <f>'Cases by County'!EJ185-'Cases by County'!EI185</f>
        <v>0</v>
      </c>
      <c r="EK183">
        <f>'Cases by County'!EK185-'Cases by County'!EJ185</f>
        <v>0</v>
      </c>
      <c r="EL183">
        <f>'Cases by County'!EL185-'Cases by County'!EK185</f>
        <v>11</v>
      </c>
      <c r="EM183">
        <f>'Cases by County'!EM185-'Cases by County'!EL185</f>
        <v>13</v>
      </c>
      <c r="EN183">
        <f>'Cases by County'!EN185-'Cases by County'!EM185</f>
        <v>11</v>
      </c>
    </row>
    <row r="184" spans="1:144" x14ac:dyDescent="0.2">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c r="ED184">
        <f>'Cases by County'!ED186-'Cases by County'!EC186</f>
        <v>2</v>
      </c>
      <c r="EE184">
        <f>'Cases by County'!EE186-'Cases by County'!ED186</f>
        <v>3</v>
      </c>
      <c r="EF184">
        <f>'Cases by County'!EF186-'Cases by County'!EE186</f>
        <v>0</v>
      </c>
      <c r="EG184">
        <f>'Cases by County'!EG186-'Cases by County'!EF186</f>
        <v>2</v>
      </c>
      <c r="EH184">
        <f>'Cases by County'!EH186-'Cases by County'!EG186</f>
        <v>2</v>
      </c>
      <c r="EI184">
        <f>'Cases by County'!EI186-'Cases by County'!EH186</f>
        <v>0</v>
      </c>
      <c r="EJ184">
        <f>'Cases by County'!EJ186-'Cases by County'!EI186</f>
        <v>3</v>
      </c>
      <c r="EK184">
        <f>'Cases by County'!EK186-'Cases by County'!EJ186</f>
        <v>7</v>
      </c>
      <c r="EL184">
        <f>'Cases by County'!EL186-'Cases by County'!EK186</f>
        <v>2</v>
      </c>
      <c r="EM184">
        <f>'Cases by County'!EM186-'Cases by County'!EL186</f>
        <v>2</v>
      </c>
      <c r="EN184">
        <f>'Cases by County'!EN186-'Cases by County'!EM186</f>
        <v>1</v>
      </c>
    </row>
    <row r="185" spans="1:144" x14ac:dyDescent="0.2">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c r="ED185">
        <f>'Cases by County'!ED187-'Cases by County'!EC187</f>
        <v>0</v>
      </c>
      <c r="EE185">
        <f>'Cases by County'!EE187-'Cases by County'!ED187</f>
        <v>59</v>
      </c>
      <c r="EF185">
        <f>'Cases by County'!EF187-'Cases by County'!EE187</f>
        <v>50</v>
      </c>
      <c r="EG185">
        <f>'Cases by County'!EG187-'Cases by County'!EF187</f>
        <v>2</v>
      </c>
      <c r="EH185">
        <f>'Cases by County'!EH187-'Cases by County'!EG187</f>
        <v>12</v>
      </c>
      <c r="EI185">
        <f>'Cases by County'!EI187-'Cases by County'!EH187</f>
        <v>18</v>
      </c>
      <c r="EJ185">
        <f>'Cases by County'!EJ187-'Cases by County'!EI187</f>
        <v>0</v>
      </c>
      <c r="EK185">
        <f>'Cases by County'!EK187-'Cases by County'!EJ187</f>
        <v>0</v>
      </c>
      <c r="EL185">
        <f>'Cases by County'!EL187-'Cases by County'!EK187</f>
        <v>46</v>
      </c>
      <c r="EM185">
        <f>'Cases by County'!EM187-'Cases by County'!EL187</f>
        <v>11</v>
      </c>
      <c r="EN185">
        <f>'Cases by County'!EN187-'Cases by County'!EM187</f>
        <v>142</v>
      </c>
    </row>
    <row r="186" spans="1:144" x14ac:dyDescent="0.2">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c r="ED186">
        <f>'Cases by County'!ED188-'Cases by County'!EC188</f>
        <v>0</v>
      </c>
      <c r="EE186">
        <f>'Cases by County'!EE188-'Cases by County'!ED188</f>
        <v>0</v>
      </c>
      <c r="EF186">
        <f>'Cases by County'!EF188-'Cases by County'!EE188</f>
        <v>0</v>
      </c>
      <c r="EG186">
        <f>'Cases by County'!EG188-'Cases by County'!EF188</f>
        <v>6</v>
      </c>
      <c r="EH186">
        <f>'Cases by County'!EH188-'Cases by County'!EG188</f>
        <v>10</v>
      </c>
      <c r="EI186">
        <f>'Cases by County'!EI188-'Cases by County'!EH188</f>
        <v>5</v>
      </c>
      <c r="EJ186">
        <f>'Cases by County'!EJ188-'Cases by County'!EI188</f>
        <v>0</v>
      </c>
      <c r="EK186">
        <f>'Cases by County'!EK188-'Cases by County'!EJ188</f>
        <v>4</v>
      </c>
      <c r="EL186">
        <f>'Cases by County'!EL188-'Cases by County'!EK188</f>
        <v>8</v>
      </c>
      <c r="EM186">
        <f>'Cases by County'!EM188-'Cases by County'!EL188</f>
        <v>8</v>
      </c>
      <c r="EN186">
        <f>'Cases by County'!EN188-'Cases by County'!EM188</f>
        <v>7</v>
      </c>
    </row>
    <row r="187" spans="1:144" x14ac:dyDescent="0.2">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c r="ED187">
        <f>'Cases by County'!ED189-'Cases by County'!EC189</f>
        <v>0</v>
      </c>
      <c r="EE187">
        <f>'Cases by County'!EE189-'Cases by County'!ED189</f>
        <v>9</v>
      </c>
      <c r="EF187">
        <f>'Cases by County'!EF189-'Cases by County'!EE189</f>
        <v>3</v>
      </c>
      <c r="EG187">
        <f>'Cases by County'!EG189-'Cases by County'!EF189</f>
        <v>2</v>
      </c>
      <c r="EH187">
        <f>'Cases by County'!EH189-'Cases by County'!EG189</f>
        <v>11</v>
      </c>
      <c r="EI187">
        <f>'Cases by County'!EI189-'Cases by County'!EH189</f>
        <v>2</v>
      </c>
      <c r="EJ187">
        <f>'Cases by County'!EJ189-'Cases by County'!EI189</f>
        <v>0</v>
      </c>
      <c r="EK187">
        <f>'Cases by County'!EK189-'Cases by County'!EJ189</f>
        <v>0</v>
      </c>
      <c r="EL187">
        <f>'Cases by County'!EL189-'Cases by County'!EK189</f>
        <v>12</v>
      </c>
      <c r="EM187">
        <f>'Cases by County'!EM189-'Cases by County'!EL189</f>
        <v>7</v>
      </c>
      <c r="EN187">
        <f>'Cases by County'!EN189-'Cases by County'!EM189</f>
        <v>3</v>
      </c>
    </row>
    <row r="188" spans="1:144" x14ac:dyDescent="0.2">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c r="ED188">
        <f>'Cases by County'!ED190-'Cases by County'!EC190</f>
        <v>0</v>
      </c>
      <c r="EE188">
        <f>'Cases by County'!EE190-'Cases by County'!ED190</f>
        <v>59</v>
      </c>
      <c r="EF188">
        <f>'Cases by County'!EF190-'Cases by County'!EE190</f>
        <v>0</v>
      </c>
      <c r="EG188">
        <f>'Cases by County'!EG190-'Cases by County'!EF190</f>
        <v>21</v>
      </c>
      <c r="EH188">
        <f>'Cases by County'!EH190-'Cases by County'!EG190</f>
        <v>13</v>
      </c>
      <c r="EI188">
        <f>'Cases by County'!EI190-'Cases by County'!EH190</f>
        <v>0</v>
      </c>
      <c r="EJ188">
        <f>'Cases by County'!EJ190-'Cases by County'!EI190</f>
        <v>0</v>
      </c>
      <c r="EK188">
        <f>'Cases by County'!EK190-'Cases by County'!EJ190</f>
        <v>0</v>
      </c>
      <c r="EL188">
        <f>'Cases by County'!EL190-'Cases by County'!EK190</f>
        <v>0</v>
      </c>
      <c r="EM188">
        <f>'Cases by County'!EM190-'Cases by County'!EL190</f>
        <v>119</v>
      </c>
      <c r="EN188">
        <f>'Cases by County'!EN190-'Cases by County'!EM190</f>
        <v>0</v>
      </c>
    </row>
    <row r="189" spans="1:144" x14ac:dyDescent="0.2">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c r="ED189">
        <f>'Cases by County'!ED191-'Cases by County'!EC191</f>
        <v>0</v>
      </c>
      <c r="EE189">
        <f>'Cases by County'!EE191-'Cases by County'!ED191</f>
        <v>8</v>
      </c>
      <c r="EF189">
        <f>'Cases by County'!EF191-'Cases by County'!EE191</f>
        <v>25</v>
      </c>
      <c r="EG189">
        <f>'Cases by County'!EG191-'Cases by County'!EF191</f>
        <v>19</v>
      </c>
      <c r="EH189">
        <f>'Cases by County'!EH191-'Cases by County'!EG191</f>
        <v>19</v>
      </c>
      <c r="EI189">
        <f>'Cases by County'!EI191-'Cases by County'!EH191</f>
        <v>40</v>
      </c>
      <c r="EJ189">
        <f>'Cases by County'!EJ191-'Cases by County'!EI191</f>
        <v>0</v>
      </c>
      <c r="EK189">
        <f>'Cases by County'!EK191-'Cases by County'!EJ191</f>
        <v>0</v>
      </c>
      <c r="EL189">
        <f>'Cases by County'!EL191-'Cases by County'!EK191</f>
        <v>53</v>
      </c>
      <c r="EM189">
        <f>'Cases by County'!EM191-'Cases by County'!EL191</f>
        <v>51</v>
      </c>
      <c r="EN189">
        <f>'Cases by County'!EN191-'Cases by County'!EM191</f>
        <v>31</v>
      </c>
    </row>
    <row r="190" spans="1:144" x14ac:dyDescent="0.2">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c r="ED190">
        <f>'Cases by County'!ED192-'Cases by County'!EC192</f>
        <v>0</v>
      </c>
      <c r="EE190">
        <f>'Cases by County'!EE192-'Cases by County'!ED192</f>
        <v>1</v>
      </c>
      <c r="EF190">
        <f>'Cases by County'!EF192-'Cases by County'!EE192</f>
        <v>1</v>
      </c>
      <c r="EG190">
        <f>'Cases by County'!EG192-'Cases by County'!EF192</f>
        <v>0</v>
      </c>
      <c r="EH190">
        <f>'Cases by County'!EH192-'Cases by County'!EG192</f>
        <v>0</v>
      </c>
      <c r="EI190">
        <f>'Cases by County'!EI192-'Cases by County'!EH192</f>
        <v>0</v>
      </c>
      <c r="EJ190">
        <f>'Cases by County'!EJ192-'Cases by County'!EI192</f>
        <v>0</v>
      </c>
      <c r="EK190">
        <f>'Cases by County'!EK192-'Cases by County'!EJ192</f>
        <v>0</v>
      </c>
      <c r="EL190">
        <f>'Cases by County'!EL192-'Cases by County'!EK192</f>
        <v>0</v>
      </c>
      <c r="EM190">
        <f>'Cases by County'!EM192-'Cases by County'!EL192</f>
        <v>0</v>
      </c>
      <c r="EN190">
        <f>'Cases by County'!EN192-'Cases by County'!EM192</f>
        <v>4</v>
      </c>
    </row>
    <row r="191" spans="1:144" x14ac:dyDescent="0.2">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c r="ED191">
        <f>'Cases by County'!ED193-'Cases by County'!EC193</f>
        <v>0</v>
      </c>
      <c r="EE191">
        <f>'Cases by County'!EE193-'Cases by County'!ED193</f>
        <v>3</v>
      </c>
      <c r="EF191">
        <f>'Cases by County'!EF193-'Cases by County'!EE193</f>
        <v>2</v>
      </c>
      <c r="EG191">
        <f>'Cases by County'!EG193-'Cases by County'!EF193</f>
        <v>0</v>
      </c>
      <c r="EH191">
        <f>'Cases by County'!EH193-'Cases by County'!EG193</f>
        <v>2</v>
      </c>
      <c r="EI191">
        <f>'Cases by County'!EI193-'Cases by County'!EH193</f>
        <v>2</v>
      </c>
      <c r="EJ191">
        <f>'Cases by County'!EJ193-'Cases by County'!EI193</f>
        <v>0</v>
      </c>
      <c r="EK191">
        <f>'Cases by County'!EK193-'Cases by County'!EJ193</f>
        <v>0</v>
      </c>
      <c r="EL191">
        <f>'Cases by County'!EL193-'Cases by County'!EK193</f>
        <v>3</v>
      </c>
      <c r="EM191">
        <f>'Cases by County'!EM193-'Cases by County'!EL193</f>
        <v>1</v>
      </c>
      <c r="EN191">
        <f>'Cases by County'!EN193-'Cases by County'!EM193</f>
        <v>3</v>
      </c>
    </row>
    <row r="192" spans="1:144" x14ac:dyDescent="0.2">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c r="ED192">
        <f>'Cases by County'!ED194-'Cases by County'!EC194</f>
        <v>0</v>
      </c>
      <c r="EE192">
        <f>'Cases by County'!EE194-'Cases by County'!ED194</f>
        <v>60</v>
      </c>
      <c r="EF192">
        <f>'Cases by County'!EF194-'Cases by County'!EE194</f>
        <v>28</v>
      </c>
      <c r="EG192">
        <f>'Cases by County'!EG194-'Cases by County'!EF194</f>
        <v>33</v>
      </c>
      <c r="EH192">
        <f>'Cases by County'!EH194-'Cases by County'!EG194</f>
        <v>42</v>
      </c>
      <c r="EI192">
        <f>'Cases by County'!EI194-'Cases by County'!EH194</f>
        <v>52</v>
      </c>
      <c r="EJ192">
        <f>'Cases by County'!EJ194-'Cases by County'!EI194</f>
        <v>0</v>
      </c>
      <c r="EK192">
        <f>'Cases by County'!EK194-'Cases by County'!EJ194</f>
        <v>0</v>
      </c>
      <c r="EL192">
        <f>'Cases by County'!EL194-'Cases by County'!EK194</f>
        <v>47</v>
      </c>
      <c r="EM192">
        <f>'Cases by County'!EM194-'Cases by County'!EL194</f>
        <v>48</v>
      </c>
      <c r="EN192">
        <f>'Cases by County'!EN194-'Cases by County'!EM194</f>
        <v>39</v>
      </c>
    </row>
    <row r="193" spans="1:144" x14ac:dyDescent="0.2">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c r="ED193">
        <f>'Cases by County'!ED195-'Cases by County'!EC195</f>
        <v>6</v>
      </c>
      <c r="EE193">
        <f>'Cases by County'!EE195-'Cases by County'!ED195</f>
        <v>2</v>
      </c>
      <c r="EF193">
        <f>'Cases by County'!EF195-'Cases by County'!EE195</f>
        <v>0</v>
      </c>
      <c r="EG193">
        <f>'Cases by County'!EG195-'Cases by County'!EF195</f>
        <v>3</v>
      </c>
      <c r="EH193">
        <f>'Cases by County'!EH195-'Cases by County'!EG195</f>
        <v>4</v>
      </c>
      <c r="EI193">
        <f>'Cases by County'!EI195-'Cases by County'!EH195</f>
        <v>1</v>
      </c>
      <c r="EJ193">
        <f>'Cases by County'!EJ195-'Cases by County'!EI195</f>
        <v>0</v>
      </c>
      <c r="EK193">
        <f>'Cases by County'!EK195-'Cases by County'!EJ195</f>
        <v>2</v>
      </c>
      <c r="EL193">
        <f>'Cases by County'!EL195-'Cases by County'!EK195</f>
        <v>2</v>
      </c>
      <c r="EM193">
        <f>'Cases by County'!EM195-'Cases by County'!EL195</f>
        <v>0</v>
      </c>
      <c r="EN193">
        <f>'Cases by County'!EN195-'Cases by County'!EM195</f>
        <v>2</v>
      </c>
    </row>
    <row r="194" spans="1:144" x14ac:dyDescent="0.2">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c r="ED194">
        <f>'Cases by County'!ED196-'Cases by County'!EC196</f>
        <v>0</v>
      </c>
      <c r="EE194">
        <f>'Cases by County'!EE196-'Cases by County'!ED196</f>
        <v>0</v>
      </c>
      <c r="EF194">
        <f>'Cases by County'!EF196-'Cases by County'!EE196</f>
        <v>0</v>
      </c>
      <c r="EG194">
        <f>'Cases by County'!EG196-'Cases by County'!EF196</f>
        <v>0</v>
      </c>
      <c r="EH194">
        <f>'Cases by County'!EH196-'Cases by County'!EG196</f>
        <v>2</v>
      </c>
      <c r="EI194">
        <f>'Cases by County'!EI196-'Cases by County'!EH196</f>
        <v>0</v>
      </c>
      <c r="EJ194">
        <f>'Cases by County'!EJ196-'Cases by County'!EI196</f>
        <v>0</v>
      </c>
      <c r="EK194">
        <f>'Cases by County'!EK196-'Cases by County'!EJ196</f>
        <v>0</v>
      </c>
      <c r="EL194">
        <f>'Cases by County'!EL196-'Cases by County'!EK196</f>
        <v>2</v>
      </c>
      <c r="EM194">
        <f>'Cases by County'!EM196-'Cases by County'!EL196</f>
        <v>3</v>
      </c>
      <c r="EN194">
        <f>'Cases by County'!EN196-'Cases by County'!EM196</f>
        <v>50</v>
      </c>
    </row>
    <row r="195" spans="1:144" x14ac:dyDescent="0.2">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c r="ED195">
        <f>'Cases by County'!ED197-'Cases by County'!EC197</f>
        <v>3</v>
      </c>
      <c r="EE195">
        <f>'Cases by County'!EE197-'Cases by County'!ED197</f>
        <v>0</v>
      </c>
      <c r="EF195">
        <f>'Cases by County'!EF197-'Cases by County'!EE197</f>
        <v>0</v>
      </c>
      <c r="EG195">
        <f>'Cases by County'!EG197-'Cases by County'!EF197</f>
        <v>6</v>
      </c>
      <c r="EH195">
        <f>'Cases by County'!EH197-'Cases by County'!EG197</f>
        <v>0</v>
      </c>
      <c r="EI195">
        <f>'Cases by County'!EI197-'Cases by County'!EH197</f>
        <v>0</v>
      </c>
      <c r="EJ195">
        <f>'Cases by County'!EJ197-'Cases by County'!EI197</f>
        <v>0</v>
      </c>
      <c r="EK195">
        <f>'Cases by County'!EK197-'Cases by County'!EJ197</f>
        <v>1</v>
      </c>
      <c r="EL195">
        <f>'Cases by County'!EL197-'Cases by County'!EK197</f>
        <v>0</v>
      </c>
      <c r="EM195">
        <f>'Cases by County'!EM197-'Cases by County'!EL197</f>
        <v>-1</v>
      </c>
      <c r="EN195">
        <f>'Cases by County'!EN197-'Cases by County'!EM197</f>
        <v>0</v>
      </c>
    </row>
    <row r="196" spans="1:144" x14ac:dyDescent="0.2">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c r="ED196">
        <f>'Cases by County'!ED198-'Cases by County'!EC198</f>
        <v>1</v>
      </c>
      <c r="EE196">
        <f>'Cases by County'!EE198-'Cases by County'!ED198</f>
        <v>5</v>
      </c>
      <c r="EF196">
        <f>'Cases by County'!EF198-'Cases by County'!EE198</f>
        <v>-1</v>
      </c>
      <c r="EG196">
        <f>'Cases by County'!EG198-'Cases by County'!EF198</f>
        <v>2</v>
      </c>
      <c r="EH196">
        <f>'Cases by County'!EH198-'Cases by County'!EG198</f>
        <v>4</v>
      </c>
      <c r="EI196">
        <f>'Cases by County'!EI198-'Cases by County'!EH198</f>
        <v>1</v>
      </c>
      <c r="EJ196">
        <f>'Cases by County'!EJ198-'Cases by County'!EI198</f>
        <v>0</v>
      </c>
      <c r="EK196">
        <f>'Cases by County'!EK198-'Cases by County'!EJ198</f>
        <v>1</v>
      </c>
      <c r="EL196">
        <f>'Cases by County'!EL198-'Cases by County'!EK198</f>
        <v>2</v>
      </c>
      <c r="EM196">
        <f>'Cases by County'!EM198-'Cases by County'!EL198</f>
        <v>7</v>
      </c>
      <c r="EN196">
        <f>'Cases by County'!EN198-'Cases by County'!EM198</f>
        <v>4</v>
      </c>
    </row>
    <row r="197" spans="1:144" x14ac:dyDescent="0.2">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c r="ED197">
        <f>'Cases by County'!ED199-'Cases by County'!EC199</f>
        <v>0</v>
      </c>
      <c r="EE197">
        <f>'Cases by County'!EE199-'Cases by County'!ED199</f>
        <v>0</v>
      </c>
      <c r="EF197">
        <f>'Cases by County'!EF199-'Cases by County'!EE199</f>
        <v>5</v>
      </c>
      <c r="EG197">
        <f>'Cases by County'!EG199-'Cases by County'!EF199</f>
        <v>11</v>
      </c>
      <c r="EH197">
        <f>'Cases by County'!EH199-'Cases by County'!EG199</f>
        <v>1</v>
      </c>
      <c r="EI197">
        <f>'Cases by County'!EI199-'Cases by County'!EH199</f>
        <v>8</v>
      </c>
      <c r="EJ197">
        <f>'Cases by County'!EJ199-'Cases by County'!EI199</f>
        <v>3</v>
      </c>
      <c r="EK197">
        <f>'Cases by County'!EK199-'Cases by County'!EJ199</f>
        <v>10</v>
      </c>
      <c r="EL197">
        <f>'Cases by County'!EL199-'Cases by County'!EK199</f>
        <v>17</v>
      </c>
      <c r="EM197">
        <f>'Cases by County'!EM199-'Cases by County'!EL199</f>
        <v>12</v>
      </c>
      <c r="EN197">
        <f>'Cases by County'!EN199-'Cases by County'!EM199</f>
        <v>5</v>
      </c>
    </row>
    <row r="198" spans="1:144" x14ac:dyDescent="0.2">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c r="ED198">
        <f>'Cases by County'!ED200-'Cases by County'!EC200</f>
        <v>0</v>
      </c>
      <c r="EE198">
        <f>'Cases by County'!EE200-'Cases by County'!ED200</f>
        <v>0</v>
      </c>
      <c r="EF198">
        <f>'Cases by County'!EF200-'Cases by County'!EE200</f>
        <v>0</v>
      </c>
      <c r="EG198">
        <f>'Cases by County'!EG200-'Cases by County'!EF200</f>
        <v>0</v>
      </c>
      <c r="EH198">
        <f>'Cases by County'!EH200-'Cases by County'!EG200</f>
        <v>0</v>
      </c>
      <c r="EI198">
        <f>'Cases by County'!EI200-'Cases by County'!EH200</f>
        <v>0</v>
      </c>
      <c r="EJ198">
        <f>'Cases by County'!EJ200-'Cases by County'!EI200</f>
        <v>0</v>
      </c>
      <c r="EK198">
        <f>'Cases by County'!EK200-'Cases by County'!EJ200</f>
        <v>0</v>
      </c>
      <c r="EL198">
        <f>'Cases by County'!EL200-'Cases by County'!EK200</f>
        <v>0</v>
      </c>
      <c r="EM198">
        <f>'Cases by County'!EM200-'Cases by County'!EL200</f>
        <v>0</v>
      </c>
      <c r="EN198">
        <f>'Cases by County'!EN200-'Cases by County'!EM200</f>
        <v>0</v>
      </c>
    </row>
    <row r="199" spans="1:144" x14ac:dyDescent="0.2">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c r="ED199">
        <f>'Cases by County'!ED201-'Cases by County'!EC201</f>
        <v>3</v>
      </c>
      <c r="EE199">
        <f>'Cases by County'!EE201-'Cases by County'!ED201</f>
        <v>0</v>
      </c>
      <c r="EF199">
        <f>'Cases by County'!EF201-'Cases by County'!EE201</f>
        <v>9</v>
      </c>
      <c r="EG199">
        <f>'Cases by County'!EG201-'Cases by County'!EF201</f>
        <v>1</v>
      </c>
      <c r="EH199">
        <f>'Cases by County'!EH201-'Cases by County'!EG201</f>
        <v>18</v>
      </c>
      <c r="EI199">
        <f>'Cases by County'!EI201-'Cases by County'!EH201</f>
        <v>0</v>
      </c>
      <c r="EJ199">
        <f>'Cases by County'!EJ201-'Cases by County'!EI201</f>
        <v>12</v>
      </c>
      <c r="EK199">
        <f>'Cases by County'!EK201-'Cases by County'!EJ201</f>
        <v>0</v>
      </c>
      <c r="EL199">
        <f>'Cases by County'!EL201-'Cases by County'!EK201</f>
        <v>9</v>
      </c>
      <c r="EM199">
        <f>'Cases by County'!EM201-'Cases by County'!EL201</f>
        <v>14</v>
      </c>
      <c r="EN199">
        <f>'Cases by County'!EN201-'Cases by County'!EM201</f>
        <v>8</v>
      </c>
    </row>
    <row r="200" spans="1:144" x14ac:dyDescent="0.2">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c r="ED200">
        <f>'Cases by County'!ED202-'Cases by County'!EC202</f>
        <v>0</v>
      </c>
      <c r="EE200">
        <f>'Cases by County'!EE202-'Cases by County'!ED202</f>
        <v>58</v>
      </c>
      <c r="EF200">
        <f>'Cases by County'!EF202-'Cases by County'!EE202</f>
        <v>14</v>
      </c>
      <c r="EG200">
        <f>'Cases by County'!EG202-'Cases by County'!EF202</f>
        <v>0</v>
      </c>
      <c r="EH200">
        <f>'Cases by County'!EH202-'Cases by County'!EG202</f>
        <v>26</v>
      </c>
      <c r="EI200">
        <f>'Cases by County'!EI202-'Cases by County'!EH202</f>
        <v>6</v>
      </c>
      <c r="EJ200">
        <f>'Cases by County'!EJ202-'Cases by County'!EI202</f>
        <v>0</v>
      </c>
      <c r="EK200">
        <f>'Cases by County'!EK202-'Cases by County'!EJ202</f>
        <v>0</v>
      </c>
      <c r="EL200">
        <f>'Cases by County'!EL202-'Cases by County'!EK202</f>
        <v>28</v>
      </c>
      <c r="EM200">
        <f>'Cases by County'!EM202-'Cases by County'!EL202</f>
        <v>45</v>
      </c>
      <c r="EN200">
        <f>'Cases by County'!EN202-'Cases by County'!EM202</f>
        <v>12</v>
      </c>
    </row>
    <row r="201" spans="1:144" x14ac:dyDescent="0.2">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c r="ED201">
        <f>'Cases by County'!ED203-'Cases by County'!EC203</f>
        <v>0</v>
      </c>
      <c r="EE201">
        <f>'Cases by County'!EE203-'Cases by County'!ED203</f>
        <v>1</v>
      </c>
      <c r="EF201">
        <f>'Cases by County'!EF203-'Cases by County'!EE203</f>
        <v>3</v>
      </c>
      <c r="EG201">
        <f>'Cases by County'!EG203-'Cases by County'!EF203</f>
        <v>3</v>
      </c>
      <c r="EH201">
        <f>'Cases by County'!EH203-'Cases by County'!EG203</f>
        <v>2</v>
      </c>
      <c r="EI201">
        <f>'Cases by County'!EI203-'Cases by County'!EH203</f>
        <v>2</v>
      </c>
      <c r="EJ201">
        <f>'Cases by County'!EJ203-'Cases by County'!EI203</f>
        <v>0</v>
      </c>
      <c r="EK201">
        <f>'Cases by County'!EK203-'Cases by County'!EJ203</f>
        <v>0</v>
      </c>
      <c r="EL201">
        <f>'Cases by County'!EL203-'Cases by County'!EK203</f>
        <v>9</v>
      </c>
      <c r="EM201">
        <f>'Cases by County'!EM203-'Cases by County'!EL203</f>
        <v>3</v>
      </c>
      <c r="EN201">
        <f>'Cases by County'!EN203-'Cases by County'!EM203</f>
        <v>6</v>
      </c>
    </row>
    <row r="202" spans="1:144" x14ac:dyDescent="0.2">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c r="ED202">
        <f>'Cases by County'!ED204-'Cases by County'!EC204</f>
        <v>10</v>
      </c>
      <c r="EE202">
        <f>'Cases by County'!EE204-'Cases by County'!ED204</f>
        <v>1</v>
      </c>
      <c r="EF202">
        <f>'Cases by County'!EF204-'Cases by County'!EE204</f>
        <v>-1</v>
      </c>
      <c r="EG202">
        <f>'Cases by County'!EG204-'Cases by County'!EF204</f>
        <v>-13</v>
      </c>
      <c r="EH202">
        <f>'Cases by County'!EH204-'Cases by County'!EG204</f>
        <v>19</v>
      </c>
      <c r="EI202">
        <f>'Cases by County'!EI204-'Cases by County'!EH204</f>
        <v>1</v>
      </c>
      <c r="EJ202">
        <f>'Cases by County'!EJ204-'Cases by County'!EI204</f>
        <v>1</v>
      </c>
      <c r="EK202">
        <f>'Cases by County'!EK204-'Cases by County'!EJ204</f>
        <v>-11</v>
      </c>
      <c r="EL202">
        <f>'Cases by County'!EL204-'Cases by County'!EK204</f>
        <v>5</v>
      </c>
      <c r="EM202">
        <f>'Cases by County'!EM204-'Cases by County'!EL204</f>
        <v>15</v>
      </c>
      <c r="EN202">
        <f>'Cases by County'!EN204-'Cases by County'!EM204</f>
        <v>12</v>
      </c>
    </row>
    <row r="203" spans="1:144" x14ac:dyDescent="0.2">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c r="ED203">
        <f>'Cases by County'!ED205-'Cases by County'!EC205</f>
        <v>2</v>
      </c>
      <c r="EE203">
        <f>'Cases by County'!EE205-'Cases by County'!ED205</f>
        <v>1</v>
      </c>
      <c r="EF203">
        <f>'Cases by County'!EF205-'Cases by County'!EE205</f>
        <v>0</v>
      </c>
      <c r="EG203">
        <f>'Cases by County'!EG205-'Cases by County'!EF205</f>
        <v>0</v>
      </c>
      <c r="EH203">
        <f>'Cases by County'!EH205-'Cases by County'!EG205</f>
        <v>1</v>
      </c>
      <c r="EI203">
        <f>'Cases by County'!EI205-'Cases by County'!EH205</f>
        <v>0</v>
      </c>
      <c r="EJ203">
        <f>'Cases by County'!EJ205-'Cases by County'!EI205</f>
        <v>0</v>
      </c>
      <c r="EK203">
        <f>'Cases by County'!EK205-'Cases by County'!EJ205</f>
        <v>1</v>
      </c>
      <c r="EL203">
        <f>'Cases by County'!EL205-'Cases by County'!EK205</f>
        <v>3</v>
      </c>
      <c r="EM203">
        <f>'Cases by County'!EM205-'Cases by County'!EL205</f>
        <v>0</v>
      </c>
      <c r="EN203">
        <f>'Cases by County'!EN205-'Cases by County'!EM205</f>
        <v>0</v>
      </c>
    </row>
    <row r="204" spans="1:144" x14ac:dyDescent="0.2">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c r="ED204">
        <f>'Cases by County'!ED206-'Cases by County'!EC206</f>
        <v>0</v>
      </c>
      <c r="EE204">
        <f>'Cases by County'!EE206-'Cases by County'!ED206</f>
        <v>4</v>
      </c>
      <c r="EF204">
        <f>'Cases by County'!EF206-'Cases by County'!EE206</f>
        <v>0</v>
      </c>
      <c r="EG204">
        <f>'Cases by County'!EG206-'Cases by County'!EF206</f>
        <v>5</v>
      </c>
      <c r="EH204">
        <f>'Cases by County'!EH206-'Cases by County'!EG206</f>
        <v>4</v>
      </c>
      <c r="EI204">
        <f>'Cases by County'!EI206-'Cases by County'!EH206</f>
        <v>0</v>
      </c>
      <c r="EJ204">
        <f>'Cases by County'!EJ206-'Cases by County'!EI206</f>
        <v>0</v>
      </c>
      <c r="EK204">
        <f>'Cases by County'!EK206-'Cases by County'!EJ206</f>
        <v>0</v>
      </c>
      <c r="EL204">
        <f>'Cases by County'!EL206-'Cases by County'!EK206</f>
        <v>0</v>
      </c>
      <c r="EM204">
        <f>'Cases by County'!EM206-'Cases by County'!EL206</f>
        <v>3</v>
      </c>
      <c r="EN204">
        <f>'Cases by County'!EN206-'Cases by County'!EM206</f>
        <v>0</v>
      </c>
    </row>
    <row r="205" spans="1:144" x14ac:dyDescent="0.2">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c r="ED205">
        <f>'Cases by County'!ED207-'Cases by County'!EC207</f>
        <v>15</v>
      </c>
      <c r="EE205">
        <f>'Cases by County'!EE207-'Cases by County'!ED207</f>
        <v>4</v>
      </c>
      <c r="EF205">
        <f>'Cases by County'!EF207-'Cases by County'!EE207</f>
        <v>5</v>
      </c>
      <c r="EG205">
        <f>'Cases by County'!EG207-'Cases by County'!EF207</f>
        <v>12</v>
      </c>
      <c r="EH205">
        <f>'Cases by County'!EH207-'Cases by County'!EG207</f>
        <v>3</v>
      </c>
      <c r="EI205">
        <f>'Cases by County'!EI207-'Cases by County'!EH207</f>
        <v>4</v>
      </c>
      <c r="EJ205">
        <f>'Cases by County'!EJ207-'Cases by County'!EI207</f>
        <v>2</v>
      </c>
      <c r="EK205">
        <f>'Cases by County'!EK207-'Cases by County'!EJ207</f>
        <v>-5</v>
      </c>
      <c r="EL205">
        <f>'Cases by County'!EL207-'Cases by County'!EK207</f>
        <v>-1</v>
      </c>
      <c r="EM205">
        <f>'Cases by County'!EM207-'Cases by County'!EL207</f>
        <v>3</v>
      </c>
      <c r="EN205">
        <f>'Cases by County'!EN207-'Cases by County'!EM207</f>
        <v>3</v>
      </c>
    </row>
    <row r="206" spans="1:144" x14ac:dyDescent="0.2">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c r="ED206">
        <f>'Cases by County'!ED208-'Cases by County'!EC208</f>
        <v>0</v>
      </c>
      <c r="EE206">
        <f>'Cases by County'!EE208-'Cases by County'!ED208</f>
        <v>29</v>
      </c>
      <c r="EF206">
        <f>'Cases by County'!EF208-'Cases by County'!EE208</f>
        <v>13</v>
      </c>
      <c r="EG206">
        <f>'Cases by County'!EG208-'Cases by County'!EF208</f>
        <v>12</v>
      </c>
      <c r="EH206">
        <f>'Cases by County'!EH208-'Cases by County'!EG208</f>
        <v>0</v>
      </c>
      <c r="EI206">
        <f>'Cases by County'!EI208-'Cases by County'!EH208</f>
        <v>38</v>
      </c>
      <c r="EJ206">
        <f>'Cases by County'!EJ208-'Cases by County'!EI208</f>
        <v>0</v>
      </c>
      <c r="EK206">
        <f>'Cases by County'!EK208-'Cases by County'!EJ208</f>
        <v>0</v>
      </c>
      <c r="EL206">
        <f>'Cases by County'!EL208-'Cases by County'!EK208</f>
        <v>38</v>
      </c>
      <c r="EM206">
        <f>'Cases by County'!EM208-'Cases by County'!EL208</f>
        <v>52</v>
      </c>
      <c r="EN206">
        <f>'Cases by County'!EN208-'Cases by County'!EM208</f>
        <v>65</v>
      </c>
    </row>
    <row r="207" spans="1:144" x14ac:dyDescent="0.2">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c r="ED207">
        <f>'Cases by County'!ED209-'Cases by County'!EC209</f>
        <v>0</v>
      </c>
      <c r="EE207">
        <f>'Cases by County'!EE209-'Cases by County'!ED209</f>
        <v>0</v>
      </c>
      <c r="EF207">
        <f>'Cases by County'!EF209-'Cases by County'!EE209</f>
        <v>-1</v>
      </c>
      <c r="EG207">
        <f>'Cases by County'!EG209-'Cases by County'!EF209</f>
        <v>1</v>
      </c>
      <c r="EH207">
        <f>'Cases by County'!EH209-'Cases by County'!EG209</f>
        <v>0</v>
      </c>
      <c r="EI207">
        <f>'Cases by County'!EI209-'Cases by County'!EH209</f>
        <v>0</v>
      </c>
      <c r="EJ207">
        <f>'Cases by County'!EJ209-'Cases by County'!EI209</f>
        <v>1</v>
      </c>
      <c r="EK207">
        <f>'Cases by County'!EK209-'Cases by County'!EJ209</f>
        <v>0</v>
      </c>
      <c r="EL207">
        <f>'Cases by County'!EL209-'Cases by County'!EK209</f>
        <v>1</v>
      </c>
      <c r="EM207">
        <f>'Cases by County'!EM209-'Cases by County'!EL209</f>
        <v>1</v>
      </c>
      <c r="EN207">
        <f>'Cases by County'!EN209-'Cases by County'!EM209</f>
        <v>2</v>
      </c>
    </row>
    <row r="208" spans="1:144" x14ac:dyDescent="0.2">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c r="ED208">
        <f>'Cases by County'!ED210-'Cases by County'!EC210</f>
        <v>0</v>
      </c>
      <c r="EE208">
        <f>'Cases by County'!EE210-'Cases by County'!ED210</f>
        <v>1</v>
      </c>
      <c r="EF208">
        <f>'Cases by County'!EF210-'Cases by County'!EE210</f>
        <v>0</v>
      </c>
      <c r="EG208">
        <f>'Cases by County'!EG210-'Cases by County'!EF210</f>
        <v>1</v>
      </c>
      <c r="EH208">
        <f>'Cases by County'!EH210-'Cases by County'!EG210</f>
        <v>2</v>
      </c>
      <c r="EI208">
        <f>'Cases by County'!EI210-'Cases by County'!EH210</f>
        <v>2</v>
      </c>
      <c r="EJ208">
        <f>'Cases by County'!EJ210-'Cases by County'!EI210</f>
        <v>0</v>
      </c>
      <c r="EK208">
        <f>'Cases by County'!EK210-'Cases by County'!EJ210</f>
        <v>0</v>
      </c>
      <c r="EL208">
        <f>'Cases by County'!EL210-'Cases by County'!EK210</f>
        <v>1</v>
      </c>
      <c r="EM208">
        <f>'Cases by County'!EM210-'Cases by County'!EL210</f>
        <v>2</v>
      </c>
      <c r="EN208">
        <f>'Cases by County'!EN210-'Cases by County'!EM210</f>
        <v>0</v>
      </c>
    </row>
    <row r="209" spans="1:144" x14ac:dyDescent="0.2">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c r="ED209">
        <f>'Cases by County'!ED211-'Cases by County'!EC211</f>
        <v>0</v>
      </c>
      <c r="EE209">
        <f>'Cases by County'!EE211-'Cases by County'!ED211</f>
        <v>29</v>
      </c>
      <c r="EF209">
        <f>'Cases by County'!EF211-'Cases by County'!EE211</f>
        <v>0</v>
      </c>
      <c r="EG209">
        <f>'Cases by County'!EG211-'Cases by County'!EF211</f>
        <v>6</v>
      </c>
      <c r="EH209">
        <f>'Cases by County'!EH211-'Cases by County'!EG211</f>
        <v>6</v>
      </c>
      <c r="EI209">
        <f>'Cases by County'!EI211-'Cases by County'!EH211</f>
        <v>5</v>
      </c>
      <c r="EJ209">
        <f>'Cases by County'!EJ211-'Cases by County'!EI211</f>
        <v>0</v>
      </c>
      <c r="EK209">
        <f>'Cases by County'!EK211-'Cases by County'!EJ211</f>
        <v>0</v>
      </c>
      <c r="EL209">
        <f>'Cases by County'!EL211-'Cases by County'!EK211</f>
        <v>4</v>
      </c>
      <c r="EM209">
        <f>'Cases by County'!EM211-'Cases by County'!EL211</f>
        <v>5</v>
      </c>
      <c r="EN209">
        <f>'Cases by County'!EN211-'Cases by County'!EM211</f>
        <v>0</v>
      </c>
    </row>
    <row r="210" spans="1:144" x14ac:dyDescent="0.2">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c r="ED210">
        <f>'Cases by County'!ED212-'Cases by County'!EC212</f>
        <v>0</v>
      </c>
      <c r="EE210">
        <f>'Cases by County'!EE212-'Cases by County'!ED212</f>
        <v>1</v>
      </c>
      <c r="EF210">
        <f>'Cases by County'!EF212-'Cases by County'!EE212</f>
        <v>0</v>
      </c>
      <c r="EG210">
        <f>'Cases by County'!EG212-'Cases by County'!EF212</f>
        <v>1</v>
      </c>
      <c r="EH210">
        <f>'Cases by County'!EH212-'Cases by County'!EG212</f>
        <v>1</v>
      </c>
      <c r="EI210">
        <f>'Cases by County'!EI212-'Cases by County'!EH212</f>
        <v>2</v>
      </c>
      <c r="EJ210">
        <f>'Cases by County'!EJ212-'Cases by County'!EI212</f>
        <v>0</v>
      </c>
      <c r="EK210">
        <f>'Cases by County'!EK212-'Cases by County'!EJ212</f>
        <v>0</v>
      </c>
      <c r="EL210">
        <f>'Cases by County'!EL212-'Cases by County'!EK212</f>
        <v>5</v>
      </c>
      <c r="EM210">
        <f>'Cases by County'!EM212-'Cases by County'!EL212</f>
        <v>-1</v>
      </c>
      <c r="EN210">
        <f>'Cases by County'!EN212-'Cases by County'!EM212</f>
        <v>-2</v>
      </c>
    </row>
    <row r="211" spans="1:144" x14ac:dyDescent="0.2">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c r="ED211">
        <f>'Cases by County'!ED213-'Cases by County'!EC213</f>
        <v>6</v>
      </c>
      <c r="EE211">
        <f>'Cases by County'!EE213-'Cases by County'!ED213</f>
        <v>0</v>
      </c>
      <c r="EF211">
        <f>'Cases by County'!EF213-'Cases by County'!EE213</f>
        <v>9</v>
      </c>
      <c r="EG211">
        <f>'Cases by County'!EG213-'Cases by County'!EF213</f>
        <v>5</v>
      </c>
      <c r="EH211">
        <f>'Cases by County'!EH213-'Cases by County'!EG213</f>
        <v>2</v>
      </c>
      <c r="EI211">
        <f>'Cases by County'!EI213-'Cases by County'!EH213</f>
        <v>2</v>
      </c>
      <c r="EJ211">
        <f>'Cases by County'!EJ213-'Cases by County'!EI213</f>
        <v>0</v>
      </c>
      <c r="EK211">
        <f>'Cases by County'!EK213-'Cases by County'!EJ213</f>
        <v>1</v>
      </c>
      <c r="EL211">
        <f>'Cases by County'!EL213-'Cases by County'!EK213</f>
        <v>5</v>
      </c>
      <c r="EM211">
        <f>'Cases by County'!EM213-'Cases by County'!EL213</f>
        <v>5</v>
      </c>
      <c r="EN211">
        <f>'Cases by County'!EN213-'Cases by County'!EM213</f>
        <v>3</v>
      </c>
    </row>
    <row r="212" spans="1:144" x14ac:dyDescent="0.2">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c r="ED212">
        <f>'Cases by County'!ED214-'Cases by County'!EC214</f>
        <v>0</v>
      </c>
      <c r="EE212">
        <f>'Cases by County'!EE214-'Cases by County'!ED214</f>
        <v>1</v>
      </c>
      <c r="EF212">
        <f>'Cases by County'!EF214-'Cases by County'!EE214</f>
        <v>0</v>
      </c>
      <c r="EG212">
        <f>'Cases by County'!EG214-'Cases by County'!EF214</f>
        <v>0</v>
      </c>
      <c r="EH212">
        <f>'Cases by County'!EH214-'Cases by County'!EG214</f>
        <v>0</v>
      </c>
      <c r="EI212">
        <f>'Cases by County'!EI214-'Cases by County'!EH214</f>
        <v>1</v>
      </c>
      <c r="EJ212">
        <f>'Cases by County'!EJ214-'Cases by County'!EI214</f>
        <v>0</v>
      </c>
      <c r="EK212">
        <f>'Cases by County'!EK214-'Cases by County'!EJ214</f>
        <v>0</v>
      </c>
      <c r="EL212">
        <f>'Cases by County'!EL214-'Cases by County'!EK214</f>
        <v>0</v>
      </c>
      <c r="EM212">
        <f>'Cases by County'!EM214-'Cases by County'!EL214</f>
        <v>1</v>
      </c>
      <c r="EN212">
        <f>'Cases by County'!EN214-'Cases by County'!EM214</f>
        <v>0</v>
      </c>
    </row>
    <row r="213" spans="1:144" x14ac:dyDescent="0.2">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c r="ED213">
        <f>'Cases by County'!ED215-'Cases by County'!EC215</f>
        <v>0</v>
      </c>
      <c r="EE213">
        <f>'Cases by County'!EE215-'Cases by County'!ED215</f>
        <v>142</v>
      </c>
      <c r="EF213">
        <f>'Cases by County'!EF215-'Cases by County'!EE215</f>
        <v>58</v>
      </c>
      <c r="EG213">
        <f>'Cases by County'!EG215-'Cases by County'!EF215</f>
        <v>69</v>
      </c>
      <c r="EH213">
        <f>'Cases by County'!EH215-'Cases by County'!EG215</f>
        <v>149</v>
      </c>
      <c r="EI213">
        <f>'Cases by County'!EI215-'Cases by County'!EH215</f>
        <v>45</v>
      </c>
      <c r="EJ213">
        <f>'Cases by County'!EJ215-'Cases by County'!EI215</f>
        <v>0</v>
      </c>
      <c r="EK213">
        <f>'Cases by County'!EK215-'Cases by County'!EJ215</f>
        <v>0</v>
      </c>
      <c r="EL213">
        <f>'Cases by County'!EL215-'Cases by County'!EK215</f>
        <v>145</v>
      </c>
      <c r="EM213">
        <f>'Cases by County'!EM215-'Cases by County'!EL215</f>
        <v>53</v>
      </c>
      <c r="EN213">
        <f>'Cases by County'!EN215-'Cases by County'!EM215</f>
        <v>46</v>
      </c>
    </row>
    <row r="214" spans="1:144" x14ac:dyDescent="0.2">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c r="ED214">
        <f>'Cases by County'!ED216-'Cases by County'!EC216</f>
        <v>0</v>
      </c>
      <c r="EE214">
        <f>'Cases by County'!EE216-'Cases by County'!ED216</f>
        <v>5</v>
      </c>
      <c r="EF214">
        <f>'Cases by County'!EF216-'Cases by County'!EE216</f>
        <v>0</v>
      </c>
      <c r="EG214">
        <f>'Cases by County'!EG216-'Cases by County'!EF216</f>
        <v>3</v>
      </c>
      <c r="EH214">
        <f>'Cases by County'!EH216-'Cases by County'!EG216</f>
        <v>2</v>
      </c>
      <c r="EI214">
        <f>'Cases by County'!EI216-'Cases by County'!EH216</f>
        <v>0</v>
      </c>
      <c r="EJ214">
        <f>'Cases by County'!EJ216-'Cases by County'!EI216</f>
        <v>0</v>
      </c>
      <c r="EK214">
        <f>'Cases by County'!EK216-'Cases by County'!EJ216</f>
        <v>0</v>
      </c>
      <c r="EL214">
        <f>'Cases by County'!EL216-'Cases by County'!EK216</f>
        <v>4</v>
      </c>
      <c r="EM214">
        <f>'Cases by County'!EM216-'Cases by County'!EL216</f>
        <v>0</v>
      </c>
      <c r="EN214">
        <f>'Cases by County'!EN216-'Cases by County'!EM216</f>
        <v>0</v>
      </c>
    </row>
    <row r="215" spans="1:144" x14ac:dyDescent="0.2">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c r="ED215">
        <f>'Cases by County'!ED217-'Cases by County'!EC217</f>
        <v>22</v>
      </c>
      <c r="EE215">
        <f>'Cases by County'!EE217-'Cases by County'!ED217</f>
        <v>42</v>
      </c>
      <c r="EF215">
        <f>'Cases by County'!EF217-'Cases by County'!EE217</f>
        <v>44</v>
      </c>
      <c r="EG215">
        <f>'Cases by County'!EG217-'Cases by County'!EF217</f>
        <v>111</v>
      </c>
      <c r="EH215">
        <f>'Cases by County'!EH217-'Cases by County'!EG217</f>
        <v>47</v>
      </c>
      <c r="EI215">
        <f>'Cases by County'!EI217-'Cases by County'!EH217</f>
        <v>28</v>
      </c>
      <c r="EJ215">
        <f>'Cases by County'!EJ217-'Cases by County'!EI217</f>
        <v>19</v>
      </c>
      <c r="EK215">
        <f>'Cases by County'!EK217-'Cases by County'!EJ217</f>
        <v>21</v>
      </c>
      <c r="EL215">
        <f>'Cases by County'!EL217-'Cases by County'!EK217</f>
        <v>145</v>
      </c>
      <c r="EM215">
        <f>'Cases by County'!EM217-'Cases by County'!EL217</f>
        <v>43</v>
      </c>
      <c r="EN215">
        <f>'Cases by County'!EN217-'Cases by County'!EM217</f>
        <v>44</v>
      </c>
    </row>
    <row r="216" spans="1:144" x14ac:dyDescent="0.2">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c r="ED216">
        <f>'Cases by County'!ED218-'Cases by County'!EC218</f>
        <v>0</v>
      </c>
      <c r="EE216">
        <f>'Cases by County'!EE218-'Cases by County'!ED218</f>
        <v>1</v>
      </c>
      <c r="EF216">
        <f>'Cases by County'!EF218-'Cases by County'!EE218</f>
        <v>1</v>
      </c>
      <c r="EG216">
        <f>'Cases by County'!EG218-'Cases by County'!EF218</f>
        <v>1</v>
      </c>
      <c r="EH216">
        <f>'Cases by County'!EH218-'Cases by County'!EG218</f>
        <v>0</v>
      </c>
      <c r="EI216">
        <f>'Cases by County'!EI218-'Cases by County'!EH218</f>
        <v>-2</v>
      </c>
      <c r="EJ216">
        <f>'Cases by County'!EJ218-'Cases by County'!EI218</f>
        <v>0</v>
      </c>
      <c r="EK216">
        <f>'Cases by County'!EK218-'Cases by County'!EJ218</f>
        <v>0</v>
      </c>
      <c r="EL216">
        <f>'Cases by County'!EL218-'Cases by County'!EK218</f>
        <v>2</v>
      </c>
      <c r="EM216">
        <f>'Cases by County'!EM218-'Cases by County'!EL218</f>
        <v>0</v>
      </c>
      <c r="EN216">
        <f>'Cases by County'!EN218-'Cases by County'!EM218</f>
        <v>0</v>
      </c>
    </row>
    <row r="217" spans="1:144" x14ac:dyDescent="0.2">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c r="ED217">
        <f>'Cases by County'!ED219-'Cases by County'!EC219</f>
        <v>0</v>
      </c>
      <c r="EE217">
        <f>'Cases by County'!EE219-'Cases by County'!ED219</f>
        <v>0</v>
      </c>
      <c r="EF217">
        <f>'Cases by County'!EF219-'Cases by County'!EE219</f>
        <v>0</v>
      </c>
      <c r="EG217">
        <f>'Cases by County'!EG219-'Cases by County'!EF219</f>
        <v>0</v>
      </c>
      <c r="EH217">
        <f>'Cases by County'!EH219-'Cases by County'!EG219</f>
        <v>0</v>
      </c>
      <c r="EI217">
        <f>'Cases by County'!EI219-'Cases by County'!EH219</f>
        <v>0</v>
      </c>
      <c r="EJ217">
        <f>'Cases by County'!EJ219-'Cases by County'!EI219</f>
        <v>0</v>
      </c>
      <c r="EK217">
        <f>'Cases by County'!EK219-'Cases by County'!EJ219</f>
        <v>0</v>
      </c>
      <c r="EL217">
        <f>'Cases by County'!EL219-'Cases by County'!EK219</f>
        <v>0</v>
      </c>
      <c r="EM217">
        <f>'Cases by County'!EM219-'Cases by County'!EL219</f>
        <v>0</v>
      </c>
      <c r="EN217">
        <f>'Cases by County'!EN219-'Cases by County'!EM219</f>
        <v>0</v>
      </c>
    </row>
    <row r="218" spans="1:144" x14ac:dyDescent="0.2">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c r="ED218">
        <f>'Cases by County'!ED220-'Cases by County'!EC220</f>
        <v>0</v>
      </c>
      <c r="EE218">
        <f>'Cases by County'!EE220-'Cases by County'!ED220</f>
        <v>0</v>
      </c>
      <c r="EF218">
        <f>'Cases by County'!EF220-'Cases by County'!EE220</f>
        <v>0</v>
      </c>
      <c r="EG218">
        <f>'Cases by County'!EG220-'Cases by County'!EF220</f>
        <v>0</v>
      </c>
      <c r="EH218">
        <f>'Cases by County'!EH220-'Cases by County'!EG220</f>
        <v>0</v>
      </c>
      <c r="EI218">
        <f>'Cases by County'!EI220-'Cases by County'!EH220</f>
        <v>4</v>
      </c>
      <c r="EJ218">
        <f>'Cases by County'!EJ220-'Cases by County'!EI220</f>
        <v>0</v>
      </c>
      <c r="EK218">
        <f>'Cases by County'!EK220-'Cases by County'!EJ220</f>
        <v>0</v>
      </c>
      <c r="EL218">
        <f>'Cases by County'!EL220-'Cases by County'!EK220</f>
        <v>0</v>
      </c>
      <c r="EM218">
        <f>'Cases by County'!EM220-'Cases by County'!EL220</f>
        <v>0</v>
      </c>
      <c r="EN218">
        <f>'Cases by County'!EN220-'Cases by County'!EM220</f>
        <v>0</v>
      </c>
    </row>
    <row r="219" spans="1:144" x14ac:dyDescent="0.2">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c r="ED219">
        <f>'Cases by County'!ED221-'Cases by County'!EC221</f>
        <v>0</v>
      </c>
      <c r="EE219">
        <f>'Cases by County'!EE221-'Cases by County'!ED221</f>
        <v>4</v>
      </c>
      <c r="EF219">
        <f>'Cases by County'!EF221-'Cases by County'!EE221</f>
        <v>1</v>
      </c>
      <c r="EG219">
        <f>'Cases by County'!EG221-'Cases by County'!EF221</f>
        <v>0</v>
      </c>
      <c r="EH219">
        <f>'Cases by County'!EH221-'Cases by County'!EG221</f>
        <v>10</v>
      </c>
      <c r="EI219">
        <f>'Cases by County'!EI221-'Cases by County'!EH221</f>
        <v>3</v>
      </c>
      <c r="EJ219">
        <f>'Cases by County'!EJ221-'Cases by County'!EI221</f>
        <v>0</v>
      </c>
      <c r="EK219">
        <f>'Cases by County'!EK221-'Cases by County'!EJ221</f>
        <v>0</v>
      </c>
      <c r="EL219">
        <f>'Cases by County'!EL221-'Cases by County'!EK221</f>
        <v>7</v>
      </c>
      <c r="EM219">
        <f>'Cases by County'!EM221-'Cases by County'!EL221</f>
        <v>1</v>
      </c>
      <c r="EN219">
        <f>'Cases by County'!EN221-'Cases by County'!EM221</f>
        <v>1</v>
      </c>
    </row>
    <row r="220" spans="1:144" x14ac:dyDescent="0.2">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c r="ED220">
        <f>'Cases by County'!ED222-'Cases by County'!EC222</f>
        <v>0</v>
      </c>
      <c r="EE220">
        <f>'Cases by County'!EE222-'Cases by County'!ED222</f>
        <v>5</v>
      </c>
      <c r="EF220">
        <f>'Cases by County'!EF222-'Cases by County'!EE222</f>
        <v>2</v>
      </c>
      <c r="EG220">
        <f>'Cases by County'!EG222-'Cases by County'!EF222</f>
        <v>2</v>
      </c>
      <c r="EH220">
        <f>'Cases by County'!EH222-'Cases by County'!EG222</f>
        <v>1</v>
      </c>
      <c r="EI220">
        <f>'Cases by County'!EI222-'Cases by County'!EH222</f>
        <v>1</v>
      </c>
      <c r="EJ220">
        <f>'Cases by County'!EJ222-'Cases by County'!EI222</f>
        <v>0</v>
      </c>
      <c r="EK220">
        <f>'Cases by County'!EK222-'Cases by County'!EJ222</f>
        <v>1</v>
      </c>
      <c r="EL220">
        <f>'Cases by County'!EL222-'Cases by County'!EK222</f>
        <v>2</v>
      </c>
      <c r="EM220">
        <f>'Cases by County'!EM222-'Cases by County'!EL222</f>
        <v>2</v>
      </c>
      <c r="EN220">
        <f>'Cases by County'!EN222-'Cases by County'!EM222</f>
        <v>0</v>
      </c>
    </row>
    <row r="221" spans="1:144" x14ac:dyDescent="0.2">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c r="ED221">
        <f>'Cases by County'!ED223-'Cases by County'!EC223</f>
        <v>404</v>
      </c>
      <c r="EE221">
        <f>'Cases by County'!EE223-'Cases by County'!ED223</f>
        <v>322</v>
      </c>
      <c r="EF221">
        <f>'Cases by County'!EF223-'Cases by County'!EE223</f>
        <v>531</v>
      </c>
      <c r="EG221">
        <f>'Cases by County'!EG223-'Cases by County'!EF223</f>
        <v>857</v>
      </c>
      <c r="EH221">
        <f>'Cases by County'!EH223-'Cases by County'!EG223</f>
        <v>562</v>
      </c>
      <c r="EI221">
        <f>'Cases by County'!EI223-'Cases by County'!EH223</f>
        <v>474</v>
      </c>
      <c r="EJ221">
        <f>'Cases by County'!EJ223-'Cases by County'!EI223</f>
        <v>288</v>
      </c>
      <c r="EK221">
        <f>'Cases by County'!EK223-'Cases by County'!EJ223</f>
        <v>422</v>
      </c>
      <c r="EL221">
        <f>'Cases by County'!EL223-'Cases by County'!EK223</f>
        <v>385</v>
      </c>
      <c r="EM221">
        <f>'Cases by County'!EM223-'Cases by County'!EL223</f>
        <v>663</v>
      </c>
      <c r="EN221">
        <f>'Cases by County'!EN223-'Cases by County'!EM223</f>
        <v>871</v>
      </c>
    </row>
    <row r="222" spans="1:144" x14ac:dyDescent="0.2">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c r="ED222">
        <f>'Cases by County'!ED224-'Cases by County'!EC224</f>
        <v>42</v>
      </c>
      <c r="EE222">
        <f>'Cases by County'!EE224-'Cases by County'!ED224</f>
        <v>16</v>
      </c>
      <c r="EF222">
        <f>'Cases by County'!EF224-'Cases by County'!EE224</f>
        <v>28</v>
      </c>
      <c r="EG222">
        <f>'Cases by County'!EG224-'Cases by County'!EF224</f>
        <v>21</v>
      </c>
      <c r="EH222">
        <f>'Cases by County'!EH224-'Cases by County'!EG224</f>
        <v>20</v>
      </c>
      <c r="EI222">
        <f>'Cases by County'!EI224-'Cases by County'!EH224</f>
        <v>44</v>
      </c>
      <c r="EJ222">
        <f>'Cases by County'!EJ224-'Cases by County'!EI224</f>
        <v>12</v>
      </c>
      <c r="EK222">
        <f>'Cases by County'!EK224-'Cases by County'!EJ224</f>
        <v>13</v>
      </c>
      <c r="EL222">
        <f>'Cases by County'!EL224-'Cases by County'!EK224</f>
        <v>17</v>
      </c>
      <c r="EM222">
        <f>'Cases by County'!EM224-'Cases by County'!EL224</f>
        <v>26</v>
      </c>
      <c r="EN222">
        <f>'Cases by County'!EN224-'Cases by County'!EM224</f>
        <v>13</v>
      </c>
    </row>
    <row r="223" spans="1:144" x14ac:dyDescent="0.2">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c r="ED223">
        <f>'Cases by County'!ED225-'Cases by County'!EC225</f>
        <v>0</v>
      </c>
      <c r="EE223">
        <f>'Cases by County'!EE225-'Cases by County'!ED225</f>
        <v>0</v>
      </c>
      <c r="EF223">
        <f>'Cases by County'!EF225-'Cases by County'!EE225</f>
        <v>0</v>
      </c>
      <c r="EG223">
        <f>'Cases by County'!EG225-'Cases by County'!EF225</f>
        <v>0</v>
      </c>
      <c r="EH223">
        <f>'Cases by County'!EH225-'Cases by County'!EG225</f>
        <v>0</v>
      </c>
      <c r="EI223">
        <f>'Cases by County'!EI225-'Cases by County'!EH225</f>
        <v>0</v>
      </c>
      <c r="EJ223">
        <f>'Cases by County'!EJ225-'Cases by County'!EI225</f>
        <v>0</v>
      </c>
      <c r="EK223">
        <f>'Cases by County'!EK225-'Cases by County'!EJ225</f>
        <v>0</v>
      </c>
      <c r="EL223">
        <f>'Cases by County'!EL225-'Cases by County'!EK225</f>
        <v>0</v>
      </c>
      <c r="EM223">
        <f>'Cases by County'!EM225-'Cases by County'!EL225</f>
        <v>0</v>
      </c>
      <c r="EN223">
        <f>'Cases by County'!EN225-'Cases by County'!EM225</f>
        <v>0</v>
      </c>
    </row>
    <row r="224" spans="1:144" x14ac:dyDescent="0.2">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c r="ED224">
        <f>'Cases by County'!ED226-'Cases by County'!EC226</f>
        <v>0</v>
      </c>
      <c r="EE224">
        <f>'Cases by County'!EE226-'Cases by County'!ED226</f>
        <v>8</v>
      </c>
      <c r="EF224">
        <f>'Cases by County'!EF226-'Cases by County'!EE226</f>
        <v>3</v>
      </c>
      <c r="EG224">
        <f>'Cases by County'!EG226-'Cases by County'!EF226</f>
        <v>1</v>
      </c>
      <c r="EH224">
        <f>'Cases by County'!EH226-'Cases by County'!EG226</f>
        <v>0</v>
      </c>
      <c r="EI224">
        <f>'Cases by County'!EI226-'Cases by County'!EH226</f>
        <v>4</v>
      </c>
      <c r="EJ224">
        <f>'Cases by County'!EJ226-'Cases by County'!EI226</f>
        <v>0</v>
      </c>
      <c r="EK224">
        <f>'Cases by County'!EK226-'Cases by County'!EJ226</f>
        <v>0</v>
      </c>
      <c r="EL224">
        <f>'Cases by County'!EL226-'Cases by County'!EK226</f>
        <v>-1</v>
      </c>
      <c r="EM224">
        <f>'Cases by County'!EM226-'Cases by County'!EL226</f>
        <v>4</v>
      </c>
      <c r="EN224">
        <f>'Cases by County'!EN226-'Cases by County'!EM226</f>
        <v>4</v>
      </c>
    </row>
    <row r="225" spans="1:144" x14ac:dyDescent="0.2">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c r="ED225">
        <f>'Cases by County'!ED227-'Cases by County'!EC227</f>
        <v>0</v>
      </c>
      <c r="EE225">
        <f>'Cases by County'!EE227-'Cases by County'!ED227</f>
        <v>1</v>
      </c>
      <c r="EF225">
        <f>'Cases by County'!EF227-'Cases by County'!EE227</f>
        <v>0</v>
      </c>
      <c r="EG225">
        <f>'Cases by County'!EG227-'Cases by County'!EF227</f>
        <v>0</v>
      </c>
      <c r="EH225">
        <f>'Cases by County'!EH227-'Cases by County'!EG227</f>
        <v>0</v>
      </c>
      <c r="EI225">
        <f>'Cases by County'!EI227-'Cases by County'!EH227</f>
        <v>0</v>
      </c>
      <c r="EJ225">
        <f>'Cases by County'!EJ227-'Cases by County'!EI227</f>
        <v>0</v>
      </c>
      <c r="EK225">
        <f>'Cases by County'!EK227-'Cases by County'!EJ227</f>
        <v>0</v>
      </c>
      <c r="EL225">
        <f>'Cases by County'!EL227-'Cases by County'!EK227</f>
        <v>0</v>
      </c>
      <c r="EM225">
        <f>'Cases by County'!EM227-'Cases by County'!EL227</f>
        <v>0</v>
      </c>
      <c r="EN225">
        <f>'Cases by County'!EN227-'Cases by County'!EM227</f>
        <v>0</v>
      </c>
    </row>
    <row r="226" spans="1:144" x14ac:dyDescent="0.2">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c r="ED226">
        <f>'Cases by County'!ED228-'Cases by County'!EC228</f>
        <v>17</v>
      </c>
      <c r="EE226">
        <f>'Cases by County'!EE228-'Cases by County'!ED228</f>
        <v>29</v>
      </c>
      <c r="EF226">
        <f>'Cases by County'!EF228-'Cases by County'!EE228</f>
        <v>3</v>
      </c>
      <c r="EG226">
        <f>'Cases by County'!EG228-'Cases by County'!EF228</f>
        <v>15</v>
      </c>
      <c r="EH226">
        <f>'Cases by County'!EH228-'Cases by County'!EG228</f>
        <v>35</v>
      </c>
      <c r="EI226">
        <f>'Cases by County'!EI228-'Cases by County'!EH228</f>
        <v>2</v>
      </c>
      <c r="EJ226">
        <f>'Cases by County'!EJ228-'Cases by County'!EI228</f>
        <v>6</v>
      </c>
      <c r="EK226">
        <f>'Cases by County'!EK228-'Cases by County'!EJ228</f>
        <v>7</v>
      </c>
      <c r="EL226">
        <f>'Cases by County'!EL228-'Cases by County'!EK228</f>
        <v>11</v>
      </c>
      <c r="EM226">
        <f>'Cases by County'!EM228-'Cases by County'!EL228</f>
        <v>30</v>
      </c>
      <c r="EN226">
        <f>'Cases by County'!EN228-'Cases by County'!EM228</f>
        <v>4</v>
      </c>
    </row>
    <row r="227" spans="1:144" x14ac:dyDescent="0.2">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c r="ED227">
        <f>'Cases by County'!ED229-'Cases by County'!EC229</f>
        <v>41</v>
      </c>
      <c r="EE227">
        <f>'Cases by County'!EE229-'Cases by County'!ED229</f>
        <v>311</v>
      </c>
      <c r="EF227">
        <f>'Cases by County'!EF229-'Cases by County'!EE229</f>
        <v>95</v>
      </c>
      <c r="EG227">
        <f>'Cases by County'!EG229-'Cases by County'!EF229</f>
        <v>59</v>
      </c>
      <c r="EH227">
        <f>'Cases by County'!EH229-'Cases by County'!EG229</f>
        <v>124</v>
      </c>
      <c r="EI227">
        <f>'Cases by County'!EI229-'Cases by County'!EH229</f>
        <v>-208</v>
      </c>
      <c r="EJ227">
        <f>'Cases by County'!EJ229-'Cases by County'!EI229</f>
        <v>30</v>
      </c>
      <c r="EK227">
        <f>'Cases by County'!EK229-'Cases by County'!EJ229</f>
        <v>37</v>
      </c>
      <c r="EL227">
        <f>'Cases by County'!EL229-'Cases by County'!EK229</f>
        <v>24</v>
      </c>
      <c r="EM227">
        <f>'Cases by County'!EM229-'Cases by County'!EL229</f>
        <v>45</v>
      </c>
      <c r="EN227">
        <f>'Cases by County'!EN229-'Cases by County'!EM229</f>
        <v>46</v>
      </c>
    </row>
    <row r="228" spans="1:144" x14ac:dyDescent="0.2">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c r="ED228">
        <f>'Cases by County'!ED230-'Cases by County'!EC230</f>
        <v>166</v>
      </c>
      <c r="EE228">
        <f>'Cases by County'!EE230-'Cases by County'!ED230</f>
        <v>657</v>
      </c>
      <c r="EF228">
        <f>'Cases by County'!EF230-'Cases by County'!EE230</f>
        <v>553</v>
      </c>
      <c r="EG228">
        <f>'Cases by County'!EG230-'Cases by County'!EF230</f>
        <v>572</v>
      </c>
      <c r="EH228">
        <f>'Cases by County'!EH230-'Cases by County'!EG230</f>
        <v>413</v>
      </c>
      <c r="EI228">
        <f>'Cases by County'!EI230-'Cases by County'!EH230</f>
        <v>232</v>
      </c>
      <c r="EJ228">
        <f>'Cases by County'!EJ230-'Cases by County'!EI230</f>
        <v>239</v>
      </c>
      <c r="EK228">
        <f>'Cases by County'!EK230-'Cases by County'!EJ230</f>
        <v>192</v>
      </c>
      <c r="EL228">
        <f>'Cases by County'!EL230-'Cases by County'!EK230</f>
        <v>145</v>
      </c>
      <c r="EM228">
        <f>'Cases by County'!EM230-'Cases by County'!EL230</f>
        <v>603</v>
      </c>
      <c r="EN228">
        <f>'Cases by County'!EN230-'Cases by County'!EM230</f>
        <v>302</v>
      </c>
    </row>
    <row r="229" spans="1:144" x14ac:dyDescent="0.2">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c r="ED229">
        <f>'Cases by County'!ED231-'Cases by County'!EC231</f>
        <v>12</v>
      </c>
      <c r="EE229">
        <f>'Cases by County'!EE231-'Cases by County'!ED231</f>
        <v>2</v>
      </c>
      <c r="EF229">
        <f>'Cases by County'!EF231-'Cases by County'!EE231</f>
        <v>1</v>
      </c>
      <c r="EG229">
        <f>'Cases by County'!EG231-'Cases by County'!EF231</f>
        <v>5</v>
      </c>
      <c r="EH229">
        <f>'Cases by County'!EH231-'Cases by County'!EG231</f>
        <v>6</v>
      </c>
      <c r="EI229">
        <f>'Cases by County'!EI231-'Cases by County'!EH231</f>
        <v>2</v>
      </c>
      <c r="EJ229">
        <f>'Cases by County'!EJ231-'Cases by County'!EI231</f>
        <v>0</v>
      </c>
      <c r="EK229">
        <f>'Cases by County'!EK231-'Cases by County'!EJ231</f>
        <v>5</v>
      </c>
      <c r="EL229">
        <f>'Cases by County'!EL231-'Cases by County'!EK231</f>
        <v>2</v>
      </c>
      <c r="EM229">
        <f>'Cases by County'!EM231-'Cases by County'!EL231</f>
        <v>3</v>
      </c>
      <c r="EN229">
        <f>'Cases by County'!EN231-'Cases by County'!EM231</f>
        <v>8</v>
      </c>
    </row>
    <row r="230" spans="1:144" x14ac:dyDescent="0.2">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c r="ED230">
        <f>'Cases by County'!ED232-'Cases by County'!EC232</f>
        <v>0</v>
      </c>
      <c r="EE230">
        <f>'Cases by County'!EE232-'Cases by County'!ED232</f>
        <v>8</v>
      </c>
      <c r="EF230">
        <f>'Cases by County'!EF232-'Cases by County'!EE232</f>
        <v>0</v>
      </c>
      <c r="EG230">
        <f>'Cases by County'!EG232-'Cases by County'!EF232</f>
        <v>0</v>
      </c>
      <c r="EH230">
        <f>'Cases by County'!EH232-'Cases by County'!EG232</f>
        <v>2</v>
      </c>
      <c r="EI230">
        <f>'Cases by County'!EI232-'Cases by County'!EH232</f>
        <v>1</v>
      </c>
      <c r="EJ230">
        <f>'Cases by County'!EJ232-'Cases by County'!EI232</f>
        <v>1</v>
      </c>
      <c r="EK230">
        <f>'Cases by County'!EK232-'Cases by County'!EJ232</f>
        <v>0</v>
      </c>
      <c r="EL230">
        <f>'Cases by County'!EL232-'Cases by County'!EK232</f>
        <v>0</v>
      </c>
      <c r="EM230">
        <f>'Cases by County'!EM232-'Cases by County'!EL232</f>
        <v>1</v>
      </c>
      <c r="EN230">
        <f>'Cases by County'!EN232-'Cases by County'!EM232</f>
        <v>1</v>
      </c>
    </row>
    <row r="231" spans="1:144" x14ac:dyDescent="0.2">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c r="ED231">
        <f>'Cases by County'!ED233-'Cases by County'!EC233</f>
        <v>5</v>
      </c>
      <c r="EE231">
        <f>'Cases by County'!EE233-'Cases by County'!ED233</f>
        <v>7</v>
      </c>
      <c r="EF231">
        <f>'Cases by County'!EF233-'Cases by County'!EE233</f>
        <v>2</v>
      </c>
      <c r="EG231">
        <f>'Cases by County'!EG233-'Cases by County'!EF233</f>
        <v>4</v>
      </c>
      <c r="EH231">
        <f>'Cases by County'!EH233-'Cases by County'!EG233</f>
        <v>0</v>
      </c>
      <c r="EI231">
        <f>'Cases by County'!EI233-'Cases by County'!EH233</f>
        <v>8</v>
      </c>
      <c r="EJ231">
        <f>'Cases by County'!EJ233-'Cases by County'!EI233</f>
        <v>2</v>
      </c>
      <c r="EK231">
        <f>'Cases by County'!EK233-'Cases by County'!EJ233</f>
        <v>7</v>
      </c>
      <c r="EL231">
        <f>'Cases by County'!EL233-'Cases by County'!EK233</f>
        <v>6</v>
      </c>
      <c r="EM231">
        <f>'Cases by County'!EM233-'Cases by County'!EL233</f>
        <v>6</v>
      </c>
      <c r="EN231">
        <f>'Cases by County'!EN233-'Cases by County'!EM233</f>
        <v>2</v>
      </c>
    </row>
    <row r="232" spans="1:144" x14ac:dyDescent="0.2">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c r="ED232">
        <f>'Cases by County'!ED234-'Cases by County'!EC234</f>
        <v>0</v>
      </c>
      <c r="EE232">
        <f>'Cases by County'!EE234-'Cases by County'!ED234</f>
        <v>0</v>
      </c>
      <c r="EF232">
        <f>'Cases by County'!EF234-'Cases by County'!EE234</f>
        <v>0</v>
      </c>
      <c r="EG232">
        <f>'Cases by County'!EG234-'Cases by County'!EF234</f>
        <v>0</v>
      </c>
      <c r="EH232">
        <f>'Cases by County'!EH234-'Cases by County'!EG234</f>
        <v>3</v>
      </c>
      <c r="EI232">
        <f>'Cases by County'!EI234-'Cases by County'!EH234</f>
        <v>-2</v>
      </c>
      <c r="EJ232">
        <f>'Cases by County'!EJ234-'Cases by County'!EI234</f>
        <v>0</v>
      </c>
      <c r="EK232">
        <f>'Cases by County'!EK234-'Cases by County'!EJ234</f>
        <v>2</v>
      </c>
      <c r="EL232">
        <f>'Cases by County'!EL234-'Cases by County'!EK234</f>
        <v>0</v>
      </c>
      <c r="EM232">
        <f>'Cases by County'!EM234-'Cases by County'!EL234</f>
        <v>0</v>
      </c>
      <c r="EN232">
        <f>'Cases by County'!EN234-'Cases by County'!EM234</f>
        <v>1</v>
      </c>
    </row>
    <row r="233" spans="1:144" x14ac:dyDescent="0.2">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c r="ED233">
        <f>'Cases by County'!ED235-'Cases by County'!EC235</f>
        <v>22</v>
      </c>
      <c r="EE233">
        <f>'Cases by County'!EE235-'Cases by County'!ED235</f>
        <v>0</v>
      </c>
      <c r="EF233">
        <f>'Cases by County'!EF235-'Cases by County'!EE235</f>
        <v>2</v>
      </c>
      <c r="EG233">
        <f>'Cases by County'!EG235-'Cases by County'!EF235</f>
        <v>17</v>
      </c>
      <c r="EH233">
        <f>'Cases by County'!EH235-'Cases by County'!EG235</f>
        <v>26</v>
      </c>
      <c r="EI233">
        <f>'Cases by County'!EI235-'Cases by County'!EH235</f>
        <v>4</v>
      </c>
      <c r="EJ233">
        <f>'Cases by County'!EJ235-'Cases by County'!EI235</f>
        <v>7</v>
      </c>
      <c r="EK233">
        <f>'Cases by County'!EK235-'Cases by County'!EJ235</f>
        <v>10</v>
      </c>
      <c r="EL233">
        <f>'Cases by County'!EL235-'Cases by County'!EK235</f>
        <v>12</v>
      </c>
      <c r="EM233">
        <f>'Cases by County'!EM235-'Cases by County'!EL235</f>
        <v>15</v>
      </c>
      <c r="EN233">
        <f>'Cases by County'!EN235-'Cases by County'!EM235</f>
        <v>22</v>
      </c>
    </row>
    <row r="234" spans="1:144" x14ac:dyDescent="0.2">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c r="ED234">
        <f>'Cases by County'!ED236-'Cases by County'!EC236</f>
        <v>0</v>
      </c>
      <c r="EE234">
        <f>'Cases by County'!EE236-'Cases by County'!ED236</f>
        <v>0</v>
      </c>
      <c r="EF234">
        <f>'Cases by County'!EF236-'Cases by County'!EE236</f>
        <v>154</v>
      </c>
      <c r="EG234">
        <f>'Cases by County'!EG236-'Cases by County'!EF236</f>
        <v>0</v>
      </c>
      <c r="EH234">
        <f>'Cases by County'!EH236-'Cases by County'!EG236</f>
        <v>0</v>
      </c>
      <c r="EI234">
        <f>'Cases by County'!EI236-'Cases by County'!EH236</f>
        <v>0</v>
      </c>
      <c r="EJ234">
        <f>'Cases by County'!EJ236-'Cases by County'!EI236</f>
        <v>0</v>
      </c>
      <c r="EK234">
        <f>'Cases by County'!EK236-'Cases by County'!EJ236</f>
        <v>0</v>
      </c>
      <c r="EL234">
        <f>'Cases by County'!EL236-'Cases by County'!EK236</f>
        <v>0</v>
      </c>
      <c r="EM234">
        <f>'Cases by County'!EM236-'Cases by County'!EL236</f>
        <v>0</v>
      </c>
      <c r="EN234">
        <f>'Cases by County'!EN236-'Cases by County'!EM236</f>
        <v>0</v>
      </c>
    </row>
    <row r="235" spans="1:144" x14ac:dyDescent="0.2">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c r="ED235">
        <f>'Cases by County'!ED237-'Cases by County'!EC237</f>
        <v>0</v>
      </c>
      <c r="EE235">
        <f>'Cases by County'!EE237-'Cases by County'!ED237</f>
        <v>27</v>
      </c>
      <c r="EF235">
        <f>'Cases by County'!EF237-'Cases by County'!EE237</f>
        <v>7</v>
      </c>
      <c r="EG235">
        <f>'Cases by County'!EG237-'Cases by County'!EF237</f>
        <v>5</v>
      </c>
      <c r="EH235">
        <f>'Cases by County'!EH237-'Cases by County'!EG237</f>
        <v>8</v>
      </c>
      <c r="EI235">
        <f>'Cases by County'!EI237-'Cases by County'!EH237</f>
        <v>15</v>
      </c>
      <c r="EJ235">
        <f>'Cases by County'!EJ237-'Cases by County'!EI237</f>
        <v>0</v>
      </c>
      <c r="EK235">
        <f>'Cases by County'!EK237-'Cases by County'!EJ237</f>
        <v>0</v>
      </c>
      <c r="EL235">
        <f>'Cases by County'!EL237-'Cases by County'!EK237</f>
        <v>20</v>
      </c>
      <c r="EM235">
        <f>'Cases by County'!EM237-'Cases by County'!EL237</f>
        <v>5</v>
      </c>
      <c r="EN235">
        <f>'Cases by County'!EN237-'Cases by County'!EM237</f>
        <v>12</v>
      </c>
    </row>
    <row r="236" spans="1:144" x14ac:dyDescent="0.2">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c r="ED236">
        <f>'Cases by County'!ED238-'Cases by County'!EC238</f>
        <v>0</v>
      </c>
      <c r="EE236">
        <f>'Cases by County'!EE238-'Cases by County'!ED238</f>
        <v>0</v>
      </c>
      <c r="EF236">
        <f>'Cases by County'!EF238-'Cases by County'!EE238</f>
        <v>392</v>
      </c>
      <c r="EG236">
        <f>'Cases by County'!EG238-'Cases by County'!EF238</f>
        <v>0</v>
      </c>
      <c r="EH236">
        <f>'Cases by County'!EH238-'Cases by County'!EG238</f>
        <v>197</v>
      </c>
      <c r="EI236">
        <f>'Cases by County'!EI238-'Cases by County'!EH238</f>
        <v>0</v>
      </c>
      <c r="EJ236">
        <f>'Cases by County'!EJ238-'Cases by County'!EI238</f>
        <v>0</v>
      </c>
      <c r="EK236">
        <f>'Cases by County'!EK238-'Cases by County'!EJ238</f>
        <v>0</v>
      </c>
      <c r="EL236">
        <f>'Cases by County'!EL238-'Cases by County'!EK238</f>
        <v>390</v>
      </c>
      <c r="EM236">
        <f>'Cases by County'!EM238-'Cases by County'!EL238</f>
        <v>0</v>
      </c>
      <c r="EN236">
        <f>'Cases by County'!EN238-'Cases by County'!EM238</f>
        <v>103</v>
      </c>
    </row>
    <row r="237" spans="1:144" x14ac:dyDescent="0.2">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c r="ED237">
        <f>'Cases by County'!ED239-'Cases by County'!EC239</f>
        <v>17</v>
      </c>
      <c r="EE237">
        <f>'Cases by County'!EE239-'Cases by County'!ED239</f>
        <v>234</v>
      </c>
      <c r="EF237">
        <f>'Cases by County'!EF239-'Cases by County'!EE239</f>
        <v>5</v>
      </c>
      <c r="EG237">
        <f>'Cases by County'!EG239-'Cases by County'!EF239</f>
        <v>18</v>
      </c>
      <c r="EH237">
        <f>'Cases by County'!EH239-'Cases by County'!EG239</f>
        <v>28</v>
      </c>
      <c r="EI237">
        <f>'Cases by County'!EI239-'Cases by County'!EH239</f>
        <v>27</v>
      </c>
      <c r="EJ237">
        <f>'Cases by County'!EJ239-'Cases by County'!EI239</f>
        <v>18</v>
      </c>
      <c r="EK237">
        <f>'Cases by County'!EK239-'Cases by County'!EJ239</f>
        <v>20</v>
      </c>
      <c r="EL237">
        <f>'Cases by County'!EL239-'Cases by County'!EK239</f>
        <v>29</v>
      </c>
      <c r="EM237">
        <f>'Cases by County'!EM239-'Cases by County'!EL239</f>
        <v>14</v>
      </c>
      <c r="EN237">
        <f>'Cases by County'!EN239-'Cases by County'!EM239</f>
        <v>12</v>
      </c>
    </row>
    <row r="238" spans="1:144" x14ac:dyDescent="0.2">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c r="ED238">
        <f>'Cases by County'!ED240-'Cases by County'!EC240</f>
        <v>6</v>
      </c>
      <c r="EE238">
        <f>'Cases by County'!EE240-'Cases by County'!ED240</f>
        <v>4</v>
      </c>
      <c r="EF238">
        <f>'Cases by County'!EF240-'Cases by County'!EE240</f>
        <v>12</v>
      </c>
      <c r="EG238">
        <f>'Cases by County'!EG240-'Cases by County'!EF240</f>
        <v>6</v>
      </c>
      <c r="EH238">
        <f>'Cases by County'!EH240-'Cases by County'!EG240</f>
        <v>4</v>
      </c>
      <c r="EI238">
        <f>'Cases by County'!EI240-'Cases by County'!EH240</f>
        <v>7</v>
      </c>
      <c r="EJ238">
        <f>'Cases by County'!EJ240-'Cases by County'!EI240</f>
        <v>2</v>
      </c>
      <c r="EK238">
        <f>'Cases by County'!EK240-'Cases by County'!EJ240</f>
        <v>10</v>
      </c>
      <c r="EL238">
        <f>'Cases by County'!EL240-'Cases by County'!EK240</f>
        <v>9</v>
      </c>
      <c r="EM238">
        <f>'Cases by County'!EM240-'Cases by County'!EL240</f>
        <v>11</v>
      </c>
      <c r="EN238">
        <f>'Cases by County'!EN240-'Cases by County'!EM240</f>
        <v>14</v>
      </c>
    </row>
    <row r="239" spans="1:144" x14ac:dyDescent="0.2">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c r="ED239">
        <f>'Cases by County'!ED241-'Cases by County'!EC241</f>
        <v>2</v>
      </c>
      <c r="EE239">
        <f>'Cases by County'!EE241-'Cases by County'!ED241</f>
        <v>5</v>
      </c>
      <c r="EF239">
        <f>'Cases by County'!EF241-'Cases by County'!EE241</f>
        <v>2</v>
      </c>
      <c r="EG239">
        <f>'Cases by County'!EG241-'Cases by County'!EF241</f>
        <v>3</v>
      </c>
      <c r="EH239">
        <f>'Cases by County'!EH241-'Cases by County'!EG241</f>
        <v>5</v>
      </c>
      <c r="EI239">
        <f>'Cases by County'!EI241-'Cases by County'!EH241</f>
        <v>4</v>
      </c>
      <c r="EJ239">
        <f>'Cases by County'!EJ241-'Cases by County'!EI241</f>
        <v>0</v>
      </c>
      <c r="EK239">
        <f>'Cases by County'!EK241-'Cases by County'!EJ241</f>
        <v>0</v>
      </c>
      <c r="EL239">
        <f>'Cases by County'!EL241-'Cases by County'!EK241</f>
        <v>0</v>
      </c>
      <c r="EM239">
        <f>'Cases by County'!EM241-'Cases by County'!EL241</f>
        <v>0</v>
      </c>
      <c r="EN239">
        <f>'Cases by County'!EN241-'Cases by County'!EM241</f>
        <v>8</v>
      </c>
    </row>
    <row r="240" spans="1:144" x14ac:dyDescent="0.2">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c r="ED240">
        <f>'Cases by County'!ED242-'Cases by County'!EC242</f>
        <v>1</v>
      </c>
      <c r="EE240">
        <f>'Cases by County'!EE242-'Cases by County'!ED242</f>
        <v>7</v>
      </c>
      <c r="EF240">
        <f>'Cases by County'!EF242-'Cases by County'!EE242</f>
        <v>10</v>
      </c>
      <c r="EG240">
        <f>'Cases by County'!EG242-'Cases by County'!EF242</f>
        <v>0</v>
      </c>
      <c r="EH240">
        <f>'Cases by County'!EH242-'Cases by County'!EG242</f>
        <v>12</v>
      </c>
      <c r="EI240">
        <f>'Cases by County'!EI242-'Cases by County'!EH242</f>
        <v>0</v>
      </c>
      <c r="EJ240">
        <f>'Cases by County'!EJ242-'Cases by County'!EI242</f>
        <v>8</v>
      </c>
      <c r="EK240">
        <f>'Cases by County'!EK242-'Cases by County'!EJ242</f>
        <v>1</v>
      </c>
      <c r="EL240">
        <f>'Cases by County'!EL242-'Cases by County'!EK242</f>
        <v>8</v>
      </c>
      <c r="EM240">
        <f>'Cases by County'!EM242-'Cases by County'!EL242</f>
        <v>30</v>
      </c>
      <c r="EN240">
        <f>'Cases by County'!EN242-'Cases by County'!EM242</f>
        <v>9</v>
      </c>
    </row>
    <row r="241" spans="1:144" x14ac:dyDescent="0.2">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c r="ED241">
        <f>'Cases by County'!ED243-'Cases by County'!EC243</f>
        <v>158</v>
      </c>
      <c r="EE241">
        <f>'Cases by County'!EE243-'Cases by County'!ED243</f>
        <v>121</v>
      </c>
      <c r="EF241">
        <f>'Cases by County'!EF243-'Cases by County'!EE243</f>
        <v>210</v>
      </c>
      <c r="EG241">
        <f>'Cases by County'!EG243-'Cases by County'!EF243</f>
        <v>162</v>
      </c>
      <c r="EH241">
        <f>'Cases by County'!EH243-'Cases by County'!EG243</f>
        <v>201</v>
      </c>
      <c r="EI241">
        <f>'Cases by County'!EI243-'Cases by County'!EH243</f>
        <v>103</v>
      </c>
      <c r="EJ241">
        <f>'Cases by County'!EJ243-'Cases by County'!EI243</f>
        <v>152</v>
      </c>
      <c r="EK241">
        <f>'Cases by County'!EK243-'Cases by County'!EJ243</f>
        <v>121</v>
      </c>
      <c r="EL241">
        <f>'Cases by County'!EL243-'Cases by County'!EK243</f>
        <v>181</v>
      </c>
      <c r="EM241">
        <f>'Cases by County'!EM243-'Cases by County'!EL243</f>
        <v>145</v>
      </c>
      <c r="EN241">
        <f>'Cases by County'!EN243-'Cases by County'!EM243</f>
        <v>196</v>
      </c>
    </row>
    <row r="242" spans="1:144" x14ac:dyDescent="0.2">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c r="ED242">
        <f>'Cases by County'!ED244-'Cases by County'!EC244</f>
        <v>10</v>
      </c>
      <c r="EE242">
        <f>'Cases by County'!EE244-'Cases by County'!ED244</f>
        <v>10</v>
      </c>
      <c r="EF242">
        <f>'Cases by County'!EF244-'Cases by County'!EE244</f>
        <v>9</v>
      </c>
      <c r="EG242">
        <f>'Cases by County'!EG244-'Cases by County'!EF244</f>
        <v>12</v>
      </c>
      <c r="EH242">
        <f>'Cases by County'!EH244-'Cases by County'!EG244</f>
        <v>8</v>
      </c>
      <c r="EI242">
        <f>'Cases by County'!EI244-'Cases by County'!EH244</f>
        <v>7</v>
      </c>
      <c r="EJ242">
        <f>'Cases by County'!EJ244-'Cases by County'!EI244</f>
        <v>8</v>
      </c>
      <c r="EK242">
        <f>'Cases by County'!EK244-'Cases by County'!EJ244</f>
        <v>17</v>
      </c>
      <c r="EL242">
        <f>'Cases by County'!EL244-'Cases by County'!EK244</f>
        <v>19</v>
      </c>
      <c r="EM242">
        <f>'Cases by County'!EM244-'Cases by County'!EL244</f>
        <v>7</v>
      </c>
      <c r="EN242">
        <f>'Cases by County'!EN244-'Cases by County'!EM244</f>
        <v>7</v>
      </c>
    </row>
    <row r="243" spans="1:144" x14ac:dyDescent="0.2">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c r="ED243">
        <f>'Cases by County'!ED245-'Cases by County'!EC245</f>
        <v>0</v>
      </c>
      <c r="EE243">
        <f>'Cases by County'!EE245-'Cases by County'!ED245</f>
        <v>3</v>
      </c>
      <c r="EF243">
        <f>'Cases by County'!EF245-'Cases by County'!EE245</f>
        <v>-1</v>
      </c>
      <c r="EG243">
        <f>'Cases by County'!EG245-'Cases by County'!EF245</f>
        <v>0</v>
      </c>
      <c r="EH243">
        <f>'Cases by County'!EH245-'Cases by County'!EG245</f>
        <v>3</v>
      </c>
      <c r="EI243">
        <f>'Cases by County'!EI245-'Cases by County'!EH245</f>
        <v>1</v>
      </c>
      <c r="EJ243">
        <f>'Cases by County'!EJ245-'Cases by County'!EI245</f>
        <v>0</v>
      </c>
      <c r="EK243">
        <f>'Cases by County'!EK245-'Cases by County'!EJ245</f>
        <v>1</v>
      </c>
      <c r="EL243">
        <f>'Cases by County'!EL245-'Cases by County'!EK245</f>
        <v>0</v>
      </c>
      <c r="EM243">
        <f>'Cases by County'!EM245-'Cases by County'!EL245</f>
        <v>1</v>
      </c>
      <c r="EN243">
        <f>'Cases by County'!EN245-'Cases by County'!EM245</f>
        <v>0</v>
      </c>
    </row>
    <row r="244" spans="1:144" x14ac:dyDescent="0.2">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c r="ED244">
        <f>'Cases by County'!ED246-'Cases by County'!EC246</f>
        <v>3</v>
      </c>
      <c r="EE244">
        <f>'Cases by County'!EE246-'Cases by County'!ED246</f>
        <v>32</v>
      </c>
      <c r="EF244">
        <f>'Cases by County'!EF246-'Cases by County'!EE246</f>
        <v>12</v>
      </c>
      <c r="EG244">
        <f>'Cases by County'!EG246-'Cases by County'!EF246</f>
        <v>18</v>
      </c>
      <c r="EH244">
        <f>'Cases by County'!EH246-'Cases by County'!EG246</f>
        <v>14</v>
      </c>
      <c r="EI244">
        <f>'Cases by County'!EI246-'Cases by County'!EH246</f>
        <v>29</v>
      </c>
      <c r="EJ244">
        <f>'Cases by County'!EJ246-'Cases by County'!EI246</f>
        <v>0</v>
      </c>
      <c r="EK244">
        <f>'Cases by County'!EK246-'Cases by County'!EJ246</f>
        <v>0</v>
      </c>
      <c r="EL244">
        <f>'Cases by County'!EL246-'Cases by County'!EK246</f>
        <v>42</v>
      </c>
      <c r="EM244">
        <f>'Cases by County'!EM246-'Cases by County'!EL246</f>
        <v>13</v>
      </c>
      <c r="EN244">
        <f>'Cases by County'!EN246-'Cases by County'!EM246</f>
        <v>31</v>
      </c>
    </row>
    <row r="245" spans="1:144" x14ac:dyDescent="0.2">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c r="ED245">
        <f>'Cases by County'!ED247-'Cases by County'!EC247</f>
        <v>0</v>
      </c>
      <c r="EE245">
        <f>'Cases by County'!EE247-'Cases by County'!ED247</f>
        <v>2</v>
      </c>
      <c r="EF245">
        <f>'Cases by County'!EF247-'Cases by County'!EE247</f>
        <v>1</v>
      </c>
      <c r="EG245">
        <f>'Cases by County'!EG247-'Cases by County'!EF247</f>
        <v>0</v>
      </c>
      <c r="EH245">
        <f>'Cases by County'!EH247-'Cases by County'!EG247</f>
        <v>1</v>
      </c>
      <c r="EI245">
        <f>'Cases by County'!EI247-'Cases by County'!EH247</f>
        <v>2</v>
      </c>
      <c r="EJ245">
        <f>'Cases by County'!EJ247-'Cases by County'!EI247</f>
        <v>0</v>
      </c>
      <c r="EK245">
        <f>'Cases by County'!EK247-'Cases by County'!EJ247</f>
        <v>0</v>
      </c>
      <c r="EL245">
        <f>'Cases by County'!EL247-'Cases by County'!EK247</f>
        <v>4</v>
      </c>
      <c r="EM245">
        <f>'Cases by County'!EM247-'Cases by County'!EL247</f>
        <v>0</v>
      </c>
      <c r="EN245">
        <f>'Cases by County'!EN247-'Cases by County'!EM247</f>
        <v>1</v>
      </c>
    </row>
    <row r="246" spans="1:144" x14ac:dyDescent="0.2">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c r="ED246">
        <f>'Cases by County'!ED248-'Cases by County'!EC248</f>
        <v>21</v>
      </c>
      <c r="EE246">
        <f>'Cases by County'!EE248-'Cases by County'!ED248</f>
        <v>10</v>
      </c>
      <c r="EF246">
        <f>'Cases by County'!EF248-'Cases by County'!EE248</f>
        <v>54</v>
      </c>
      <c r="EG246">
        <f>'Cases by County'!EG248-'Cases by County'!EF248</f>
        <v>30</v>
      </c>
      <c r="EH246">
        <f>'Cases by County'!EH248-'Cases by County'!EG248</f>
        <v>22</v>
      </c>
      <c r="EI246">
        <f>'Cases by County'!EI248-'Cases by County'!EH248</f>
        <v>9</v>
      </c>
      <c r="EJ246">
        <f>'Cases by County'!EJ248-'Cases by County'!EI248</f>
        <v>2</v>
      </c>
      <c r="EK246">
        <f>'Cases by County'!EK248-'Cases by County'!EJ248</f>
        <v>1</v>
      </c>
      <c r="EL246">
        <f>'Cases by County'!EL248-'Cases by County'!EK248</f>
        <v>23</v>
      </c>
      <c r="EM246">
        <f>'Cases by County'!EM248-'Cases by County'!EL248</f>
        <v>23</v>
      </c>
      <c r="EN246">
        <f>'Cases by County'!EN248-'Cases by County'!EM248</f>
        <v>15</v>
      </c>
    </row>
    <row r="247" spans="1:144" x14ac:dyDescent="0.2">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c r="ED247">
        <f>'Cases by County'!ED249-'Cases by County'!EC249</f>
        <v>65</v>
      </c>
      <c r="EE247">
        <f>'Cases by County'!EE249-'Cases by County'!ED249</f>
        <v>232</v>
      </c>
      <c r="EF247">
        <f>'Cases by County'!EF249-'Cases by County'!EE249</f>
        <v>111</v>
      </c>
      <c r="EG247">
        <f>'Cases by County'!EG249-'Cases by County'!EF249</f>
        <v>174</v>
      </c>
      <c r="EH247">
        <f>'Cases by County'!EH249-'Cases by County'!EG249</f>
        <v>93</v>
      </c>
      <c r="EI247">
        <f>'Cases by County'!EI249-'Cases by County'!EH249</f>
        <v>70</v>
      </c>
      <c r="EJ247">
        <f>'Cases by County'!EJ249-'Cases by County'!EI249</f>
        <v>196</v>
      </c>
      <c r="EK247">
        <f>'Cases by County'!EK249-'Cases by County'!EJ249</f>
        <v>106</v>
      </c>
      <c r="EL247">
        <f>'Cases by County'!EL249-'Cases by County'!EK249</f>
        <v>96</v>
      </c>
      <c r="EM247">
        <f>'Cases by County'!EM249-'Cases by County'!EL249</f>
        <v>93</v>
      </c>
      <c r="EN247">
        <f>'Cases by County'!EN249-'Cases by County'!EM249</f>
        <v>90</v>
      </c>
    </row>
    <row r="248" spans="1:144" x14ac:dyDescent="0.2">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c r="ED248">
        <f>'Cases by County'!ED250-'Cases by County'!EC250</f>
        <v>0</v>
      </c>
      <c r="EE248">
        <f>'Cases by County'!EE250-'Cases by County'!ED250</f>
        <v>2</v>
      </c>
      <c r="EF248">
        <f>'Cases by County'!EF250-'Cases by County'!EE250</f>
        <v>17</v>
      </c>
      <c r="EG248">
        <f>'Cases by County'!EG250-'Cases by County'!EF250</f>
        <v>10</v>
      </c>
      <c r="EH248">
        <f>'Cases by County'!EH250-'Cases by County'!EG250</f>
        <v>12</v>
      </c>
      <c r="EI248">
        <f>'Cases by County'!EI250-'Cases by County'!EH250</f>
        <v>102</v>
      </c>
      <c r="EJ248">
        <f>'Cases by County'!EJ250-'Cases by County'!EI250</f>
        <v>8</v>
      </c>
      <c r="EK248">
        <f>'Cases by County'!EK250-'Cases by County'!EJ250</f>
        <v>0</v>
      </c>
      <c r="EL248">
        <f>'Cases by County'!EL250-'Cases by County'!EK250</f>
        <v>12</v>
      </c>
      <c r="EM248">
        <f>'Cases by County'!EM250-'Cases by County'!EL250</f>
        <v>15</v>
      </c>
      <c r="EN248">
        <f>'Cases by County'!EN250-'Cases by County'!EM250</f>
        <v>6</v>
      </c>
    </row>
    <row r="249" spans="1:144" x14ac:dyDescent="0.2">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c r="ED249">
        <f>'Cases by County'!ED251-'Cases by County'!EC251</f>
        <v>1</v>
      </c>
      <c r="EE249">
        <f>'Cases by County'!EE251-'Cases by County'!ED251</f>
        <v>4</v>
      </c>
      <c r="EF249">
        <f>'Cases by County'!EF251-'Cases by County'!EE251</f>
        <v>2</v>
      </c>
      <c r="EG249">
        <f>'Cases by County'!EG251-'Cases by County'!EF251</f>
        <v>2</v>
      </c>
      <c r="EH249">
        <f>'Cases by County'!EH251-'Cases by County'!EG251</f>
        <v>3</v>
      </c>
      <c r="EI249">
        <f>'Cases by County'!EI251-'Cases by County'!EH251</f>
        <v>3</v>
      </c>
      <c r="EJ249">
        <f>'Cases by County'!EJ251-'Cases by County'!EI251</f>
        <v>0</v>
      </c>
      <c r="EK249">
        <f>'Cases by County'!EK251-'Cases by County'!EJ251</f>
        <v>0</v>
      </c>
      <c r="EL249">
        <f>'Cases by County'!EL251-'Cases by County'!EK251</f>
        <v>1</v>
      </c>
      <c r="EM249">
        <f>'Cases by County'!EM251-'Cases by County'!EL251</f>
        <v>2</v>
      </c>
      <c r="EN249">
        <f>'Cases by County'!EN251-'Cases by County'!EM251</f>
        <v>5</v>
      </c>
    </row>
    <row r="250" spans="1:144" x14ac:dyDescent="0.2">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c r="ED250">
        <f>'Cases by County'!ED252-'Cases by County'!EC252</f>
        <v>0</v>
      </c>
      <c r="EE250">
        <f>'Cases by County'!EE252-'Cases by County'!ED252</f>
        <v>18</v>
      </c>
      <c r="EF250">
        <f>'Cases by County'!EF252-'Cases by County'!EE252</f>
        <v>8</v>
      </c>
      <c r="EG250">
        <f>'Cases by County'!EG252-'Cases by County'!EF252</f>
        <v>1</v>
      </c>
      <c r="EH250">
        <f>'Cases by County'!EH252-'Cases by County'!EG252</f>
        <v>9</v>
      </c>
      <c r="EI250">
        <f>'Cases by County'!EI252-'Cases by County'!EH252</f>
        <v>-1</v>
      </c>
      <c r="EJ250">
        <f>'Cases by County'!EJ252-'Cases by County'!EI252</f>
        <v>0</v>
      </c>
      <c r="EK250">
        <f>'Cases by County'!EK252-'Cases by County'!EJ252</f>
        <v>0</v>
      </c>
      <c r="EL250">
        <f>'Cases by County'!EL252-'Cases by County'!EK252</f>
        <v>23</v>
      </c>
      <c r="EM250">
        <f>'Cases by County'!EM252-'Cases by County'!EL252</f>
        <v>8</v>
      </c>
      <c r="EN250">
        <f>'Cases by County'!EN252-'Cases by County'!EM252</f>
        <v>15</v>
      </c>
    </row>
    <row r="251" spans="1:144" x14ac:dyDescent="0.2">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c r="ED251">
        <f>'Cases by County'!ED253-'Cases by County'!EC253</f>
        <v>0</v>
      </c>
      <c r="EE251">
        <f>'Cases by County'!EE253-'Cases by County'!ED253</f>
        <v>21</v>
      </c>
      <c r="EF251">
        <f>'Cases by County'!EF253-'Cases by County'!EE253</f>
        <v>10</v>
      </c>
      <c r="EG251">
        <f>'Cases by County'!EG253-'Cases by County'!EF253</f>
        <v>9</v>
      </c>
      <c r="EH251">
        <f>'Cases by County'!EH253-'Cases by County'!EG253</f>
        <v>5</v>
      </c>
      <c r="EI251">
        <f>'Cases by County'!EI253-'Cases by County'!EH253</f>
        <v>6</v>
      </c>
      <c r="EJ251">
        <f>'Cases by County'!EJ253-'Cases by County'!EI253</f>
        <v>0</v>
      </c>
      <c r="EK251">
        <f>'Cases by County'!EK253-'Cases by County'!EJ253</f>
        <v>0</v>
      </c>
      <c r="EL251">
        <f>'Cases by County'!EL253-'Cases by County'!EK253</f>
        <v>19</v>
      </c>
      <c r="EM251">
        <f>'Cases by County'!EM253-'Cases by County'!EL253</f>
        <v>3</v>
      </c>
      <c r="EN251">
        <f>'Cases by County'!EN253-'Cases by County'!EM253</f>
        <v>9</v>
      </c>
    </row>
    <row r="252" spans="1:144" x14ac:dyDescent="0.2">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c r="ED252">
        <f>'Cases by County'!ED254-'Cases by County'!EC254</f>
        <v>0</v>
      </c>
      <c r="EE252">
        <f>'Cases by County'!EE254-'Cases by County'!ED254</f>
        <v>2</v>
      </c>
      <c r="EF252">
        <f>'Cases by County'!EF254-'Cases by County'!EE254</f>
        <v>0</v>
      </c>
      <c r="EG252">
        <f>'Cases by County'!EG254-'Cases by County'!EF254</f>
        <v>1</v>
      </c>
      <c r="EH252">
        <f>'Cases by County'!EH254-'Cases by County'!EG254</f>
        <v>5</v>
      </c>
      <c r="EI252">
        <f>'Cases by County'!EI254-'Cases by County'!EH254</f>
        <v>6</v>
      </c>
      <c r="EJ252">
        <f>'Cases by County'!EJ254-'Cases by County'!EI254</f>
        <v>0</v>
      </c>
      <c r="EK252">
        <f>'Cases by County'!EK254-'Cases by County'!EJ254</f>
        <v>0</v>
      </c>
      <c r="EL252">
        <f>'Cases by County'!EL254-'Cases by County'!EK254</f>
        <v>-1</v>
      </c>
      <c r="EM252">
        <f>'Cases by County'!EM254-'Cases by County'!EL254</f>
        <v>0</v>
      </c>
      <c r="EN252">
        <f>'Cases by County'!EN254-'Cases by County'!EM254</f>
        <v>6</v>
      </c>
    </row>
    <row r="253" spans="1:144" x14ac:dyDescent="0.2">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c r="ED253">
        <f>'Cases by County'!ED255-'Cases by County'!EC255</f>
        <v>0</v>
      </c>
      <c r="EE253">
        <f>'Cases by County'!EE255-'Cases by County'!ED255</f>
        <v>9</v>
      </c>
      <c r="EF253">
        <f>'Cases by County'!EF255-'Cases by County'!EE255</f>
        <v>2</v>
      </c>
      <c r="EG253">
        <f>'Cases by County'!EG255-'Cases by County'!EF255</f>
        <v>4</v>
      </c>
      <c r="EH253">
        <f>'Cases by County'!EH255-'Cases by County'!EG255</f>
        <v>0</v>
      </c>
      <c r="EI253">
        <f>'Cases by County'!EI255-'Cases by County'!EH255</f>
        <v>3</v>
      </c>
      <c r="EJ253">
        <f>'Cases by County'!EJ255-'Cases by County'!EI255</f>
        <v>0</v>
      </c>
      <c r="EK253">
        <f>'Cases by County'!EK255-'Cases by County'!EJ255</f>
        <v>0</v>
      </c>
      <c r="EL253">
        <f>'Cases by County'!EL255-'Cases by County'!EK255</f>
        <v>2</v>
      </c>
      <c r="EM253">
        <f>'Cases by County'!EM255-'Cases by County'!EL255</f>
        <v>8</v>
      </c>
      <c r="EN253">
        <f>'Cases by County'!EN255-'Cases by County'!EM255</f>
        <v>4</v>
      </c>
    </row>
    <row r="254" spans="1:144" x14ac:dyDescent="0.2">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c r="ED254">
        <f>'Cases by County'!ED256-'Cases by County'!EC256</f>
        <v>5</v>
      </c>
      <c r="EE254">
        <f>'Cases by County'!EE256-'Cases by County'!ED256</f>
        <v>5</v>
      </c>
      <c r="EF254">
        <f>'Cases by County'!EF256-'Cases by County'!EE256</f>
        <v>17</v>
      </c>
      <c r="EG254">
        <f>'Cases by County'!EG256-'Cases by County'!EF256</f>
        <v>9</v>
      </c>
      <c r="EH254">
        <f>'Cases by County'!EH256-'Cases by County'!EG256</f>
        <v>0</v>
      </c>
      <c r="EI254">
        <f>'Cases by County'!EI256-'Cases by County'!EH256</f>
        <v>1</v>
      </c>
      <c r="EJ254">
        <f>'Cases by County'!EJ256-'Cases by County'!EI256</f>
        <v>0</v>
      </c>
      <c r="EK254">
        <f>'Cases by County'!EK256-'Cases by County'!EJ256</f>
        <v>0</v>
      </c>
      <c r="EL254">
        <f>'Cases by County'!EL256-'Cases by County'!EK256</f>
        <v>2</v>
      </c>
      <c r="EM254">
        <f>'Cases by County'!EM256-'Cases by County'!EL256</f>
        <v>0</v>
      </c>
      <c r="EN254">
        <f>'Cases by County'!EN256-'Cases by County'!EM256</f>
        <v>1</v>
      </c>
    </row>
    <row r="255" spans="1:144" x14ac:dyDescent="0.2">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c r="ED255">
        <f>'Cases by County'!ED257-'Cases by County'!EC257</f>
        <v>0</v>
      </c>
      <c r="EE255">
        <f>'Cases by County'!EE257-'Cases by County'!ED257</f>
        <v>0</v>
      </c>
      <c r="EF255">
        <f>'Cases by County'!EF257-'Cases by County'!EE257</f>
        <v>10</v>
      </c>
      <c r="EG255">
        <f>'Cases by County'!EG257-'Cases by County'!EF257</f>
        <v>9</v>
      </c>
      <c r="EH255">
        <f>'Cases by County'!EH257-'Cases by County'!EG257</f>
        <v>6</v>
      </c>
      <c r="EI255">
        <f>'Cases by County'!EI257-'Cases by County'!EH257</f>
        <v>5</v>
      </c>
      <c r="EJ255">
        <f>'Cases by County'!EJ257-'Cases by County'!EI257</f>
        <v>5</v>
      </c>
      <c r="EK255">
        <f>'Cases by County'!EK257-'Cases by County'!EJ257</f>
        <v>0</v>
      </c>
      <c r="EL255">
        <f>'Cases by County'!EL257-'Cases by County'!EK257</f>
        <v>10</v>
      </c>
      <c r="EM255">
        <f>'Cases by County'!EM257-'Cases by County'!EL257</f>
        <v>6</v>
      </c>
      <c r="EN255">
        <f>'Cases by County'!EN257-'Cases by County'!EM257</f>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EN255"/>
  <sheetViews>
    <sheetView topLeftCell="DT1" workbookViewId="0">
      <selection activeCell="EN1" sqref="EN1:EN255"/>
    </sheetView>
  </sheetViews>
  <sheetFormatPr baseColWidth="10" defaultRowHeight="15" x14ac:dyDescent="0.2"/>
  <sheetData>
    <row r="1" spans="1:144" x14ac:dyDescent="0.2">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c r="ED1" s="9">
        <f>'New Cases'!ED1</f>
        <v>44025</v>
      </c>
      <c r="EE1" s="9">
        <f>'New Cases'!EE1</f>
        <v>44026</v>
      </c>
      <c r="EF1" s="9">
        <f>'New Cases'!EF1</f>
        <v>44027</v>
      </c>
      <c r="EG1" s="9">
        <f>'New Cases'!EG1</f>
        <v>44028</v>
      </c>
      <c r="EH1" s="9">
        <f>'New Cases'!EH1</f>
        <v>44029</v>
      </c>
      <c r="EI1" s="9">
        <f>'New Cases'!EI1</f>
        <v>44030</v>
      </c>
      <c r="EJ1" s="9">
        <f>'New Cases'!EJ1</f>
        <v>44031</v>
      </c>
      <c r="EK1" s="9">
        <f>'New Cases'!EK1</f>
        <v>44032</v>
      </c>
      <c r="EL1" s="9">
        <f>'New Cases'!EL1</f>
        <v>44033</v>
      </c>
      <c r="EM1" s="9">
        <f>'New Cases'!EM1</f>
        <v>44034</v>
      </c>
      <c r="EN1" s="9">
        <f>'New Cases'!EN1</f>
        <v>44035</v>
      </c>
    </row>
    <row r="2" spans="1:144" x14ac:dyDescent="0.2">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c r="ED2" s="10">
        <f>AVERAGE('New Cases'!DX2:ED2)/$E2*100000</f>
        <v>198.33428654886069</v>
      </c>
      <c r="EE2" s="10">
        <f>AVERAGE('New Cases'!DY2:EE2)/$E2*100000</f>
        <v>198.57974977478747</v>
      </c>
      <c r="EF2" s="10">
        <f>AVERAGE('New Cases'!DZ2:EF2)/$E2*100000</f>
        <v>194.40687493403175</v>
      </c>
      <c r="EG2" s="10">
        <f>AVERAGE('New Cases'!EA2:EG2)/$E2*100000</f>
        <v>103.83094456703969</v>
      </c>
      <c r="EH2" s="10">
        <f>AVERAGE('New Cases'!EB2:EH2)/$E2*100000</f>
        <v>59.402100674287475</v>
      </c>
      <c r="EI2" s="10">
        <f>AVERAGE('New Cases'!EC2:EI2)/$E2*100000</f>
        <v>54.247372929824522</v>
      </c>
      <c r="EJ2" s="10">
        <f>AVERAGE('New Cases'!ED2:EJ2)/$E2*100000</f>
        <v>54.247372929824522</v>
      </c>
      <c r="EK2" s="10">
        <f>AVERAGE('New Cases'!EE2:EK2)/$E2*100000</f>
        <v>30.682903240850973</v>
      </c>
      <c r="EL2" s="10">
        <f>AVERAGE('New Cases'!EF2:EL2)/$E2*100000</f>
        <v>32.892072274192245</v>
      </c>
      <c r="EM2" s="10">
        <f>AVERAGE('New Cases'!EG2:EM2)/$E2*100000</f>
        <v>28.964660659363318</v>
      </c>
      <c r="EN2" s="10">
        <f>AVERAGE('New Cases'!EH2:EN2)/$E2*100000</f>
        <v>29.701050337143737</v>
      </c>
    </row>
    <row r="3" spans="1:144" x14ac:dyDescent="0.2">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c r="ED3" s="10">
        <f>AVERAGE('New Cases'!DX3:ED3)/$E3*100000</f>
        <v>42.339446892861957</v>
      </c>
      <c r="EE3" s="10">
        <f>AVERAGE('New Cases'!DY3:EE3)/$E3*100000</f>
        <v>42.98095366396592</v>
      </c>
      <c r="EF3" s="10">
        <f>AVERAGE('New Cases'!DZ3:EF3)/$E3*100000</f>
        <v>34.641365639614328</v>
      </c>
      <c r="EG3" s="10">
        <f>AVERAGE('New Cases'!EA3:EG3)/$E3*100000</f>
        <v>28.226297928574638</v>
      </c>
      <c r="EH3" s="10">
        <f>AVERAGE('New Cases'!EB3:EH3)/$E3*100000</f>
        <v>31.43383178409448</v>
      </c>
      <c r="EI3" s="10">
        <f>AVERAGE('New Cases'!EC3:EI3)/$E3*100000</f>
        <v>20.528216675327005</v>
      </c>
      <c r="EJ3" s="10">
        <f>AVERAGE('New Cases'!ED3:EJ3)/$E3*100000</f>
        <v>12.83013542207938</v>
      </c>
      <c r="EK3" s="10">
        <f>AVERAGE('New Cases'!EE3:EK3)/$E3*100000</f>
        <v>12.83013542207938</v>
      </c>
      <c r="EL3" s="10">
        <f>AVERAGE('New Cases'!EF3:EL3)/$E3*100000</f>
        <v>17.96218959091113</v>
      </c>
      <c r="EM3" s="10">
        <f>AVERAGE('New Cases'!EG3:EM3)/$E3*100000</f>
        <v>24.377257301950824</v>
      </c>
      <c r="EN3" s="10">
        <f>AVERAGE('New Cases'!EH3:EN3)/$E3*100000</f>
        <v>25.01876407305479</v>
      </c>
    </row>
    <row r="4" spans="1:144" x14ac:dyDescent="0.2">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c r="ED4" s="10">
        <f>AVERAGE('New Cases'!DX4:ED4)/$E4*100000</f>
        <v>31.908558286036531</v>
      </c>
      <c r="EE4" s="10">
        <f>AVERAGE('New Cases'!DY4:EE4)/$E4*100000</f>
        <v>35.383747802337538</v>
      </c>
      <c r="EF4" s="10">
        <f>AVERAGE('New Cases'!DZ4:EF4)/$E4*100000</f>
        <v>35.383747802337538</v>
      </c>
      <c r="EG4" s="10">
        <f>AVERAGE('New Cases'!EA4:EG4)/$E4*100000</f>
        <v>46.599132150399889</v>
      </c>
      <c r="EH4" s="10">
        <f>AVERAGE('New Cases'!EB4:EH4)/$E4*100000</f>
        <v>50.074321666700889</v>
      </c>
      <c r="EI4" s="10">
        <f>AVERAGE('New Cases'!EC4:EI4)/$E4*100000</f>
        <v>40.596532076789053</v>
      </c>
      <c r="EJ4" s="10">
        <f>AVERAGE('New Cases'!ED4:EJ4)/$E4*100000</f>
        <v>40.596532076789053</v>
      </c>
      <c r="EK4" s="10">
        <f>AVERAGE('New Cases'!EE4:EK4)/$E4*100000</f>
        <v>40.596532076789053</v>
      </c>
      <c r="EL4" s="10">
        <f>AVERAGE('New Cases'!EF4:EL4)/$E4*100000</f>
        <v>26.221884532089426</v>
      </c>
      <c r="EM4" s="10">
        <f>AVERAGE('New Cases'!EG4:EM4)/$E4*100000</f>
        <v>63.185263932745613</v>
      </c>
      <c r="EN4" s="10">
        <f>AVERAGE('New Cases'!EH4:EN4)/$E4*100000</f>
        <v>46.441168990568016</v>
      </c>
    </row>
    <row r="5" spans="1:144" x14ac:dyDescent="0.2">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c r="ED5" s="10">
        <f>AVERAGE('New Cases'!DX5:ED5)/$E5*100000</f>
        <v>6.704728896865797</v>
      </c>
      <c r="EE5" s="10">
        <f>AVERAGE('New Cases'!DY5:EE5)/$E5*100000</f>
        <v>6.704728896865797</v>
      </c>
      <c r="EF5" s="10">
        <f>AVERAGE('New Cases'!DZ5:EF5)/$E5*100000</f>
        <v>9.7992191569577027</v>
      </c>
      <c r="EG5" s="10">
        <f>AVERAGE('New Cases'!EA5:EG5)/$E5*100000</f>
        <v>13.409457793731594</v>
      </c>
      <c r="EH5" s="10">
        <f>AVERAGE('New Cases'!EB5:EH5)/$E5*100000</f>
        <v>15.988199677141518</v>
      </c>
      <c r="EI5" s="10">
        <f>AVERAGE('New Cases'!EC5:EI5)/$E5*100000</f>
        <v>18.051193183869454</v>
      </c>
      <c r="EJ5" s="10">
        <f>AVERAGE('New Cases'!ED5:EJ5)/$E5*100000</f>
        <v>18.566941560551442</v>
      </c>
      <c r="EK5" s="10">
        <f>AVERAGE('New Cases'!EE5:EK5)/$E5*100000</f>
        <v>18.566941560551442</v>
      </c>
      <c r="EL5" s="10">
        <f>AVERAGE('New Cases'!EF5:EL5)/$E5*100000</f>
        <v>25.271670457417233</v>
      </c>
      <c r="EM5" s="10">
        <f>AVERAGE('New Cases'!EG5:EM5)/$E5*100000</f>
        <v>23.724425327371279</v>
      </c>
      <c r="EN5" s="10">
        <f>AVERAGE('New Cases'!EH5:EN5)/$E5*100000</f>
        <v>20.114186690597389</v>
      </c>
    </row>
    <row r="6" spans="1:144" x14ac:dyDescent="0.2">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c r="ED6" s="10">
        <f>AVERAGE('New Cases'!DX6:ED6)/$E6*100000</f>
        <v>3.4241884673332419</v>
      </c>
      <c r="EE6" s="10">
        <f>AVERAGE('New Cases'!DY6:EE6)/$E6*100000</f>
        <v>3.4241884673332419</v>
      </c>
      <c r="EF6" s="10">
        <f>AVERAGE('New Cases'!DZ6:EF6)/$E6*100000</f>
        <v>1.7120942336666209</v>
      </c>
      <c r="EG6" s="10">
        <f>AVERAGE('New Cases'!EA6:EG6)/$E6*100000</f>
        <v>1.7120942336666209</v>
      </c>
      <c r="EH6" s="10">
        <f>AVERAGE('New Cases'!EB6:EH6)/$E6*100000</f>
        <v>3.4241884673332419</v>
      </c>
      <c r="EI6" s="10">
        <f>AVERAGE('New Cases'!EC6:EI6)/$E6*100000</f>
        <v>3.4241884673332419</v>
      </c>
      <c r="EJ6" s="10">
        <f>AVERAGE('New Cases'!ED6:EJ6)/$E6*100000</f>
        <v>3.4241884673332419</v>
      </c>
      <c r="EK6" s="10">
        <f>AVERAGE('New Cases'!EE6:EK6)/$E6*100000</f>
        <v>3.4241884673332419</v>
      </c>
      <c r="EL6" s="10">
        <f>AVERAGE('New Cases'!EF6:EL6)/$E6*100000</f>
        <v>1.7120942336666209</v>
      </c>
      <c r="EM6" s="10">
        <f>AVERAGE('New Cases'!EG6:EM6)/$E6*100000</f>
        <v>1.7120942336666209</v>
      </c>
      <c r="EN6" s="10">
        <f>AVERAGE('New Cases'!EH6:EN6)/$E6*100000</f>
        <v>1.7120942336666209</v>
      </c>
    </row>
    <row r="7" spans="1:144" x14ac:dyDescent="0.2">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c r="ED7" s="10">
        <f>AVERAGE('New Cases'!DX7:ED7)/$E7*100000</f>
        <v>0</v>
      </c>
      <c r="EE7" s="10">
        <f>AVERAGE('New Cases'!DY7:EE7)/$E7*100000</f>
        <v>0</v>
      </c>
      <c r="EF7" s="10">
        <f>AVERAGE('New Cases'!DZ7:EF7)/$E7*100000</f>
        <v>0</v>
      </c>
      <c r="EG7" s="10">
        <f>AVERAGE('New Cases'!EA7:EG7)/$E7*100000</f>
        <v>0</v>
      </c>
      <c r="EH7" s="10">
        <f>AVERAGE('New Cases'!EB7:EH7)/$E7*100000</f>
        <v>0</v>
      </c>
      <c r="EI7" s="10">
        <f>AVERAGE('New Cases'!EC7:EI7)/$E7*100000</f>
        <v>0</v>
      </c>
      <c r="EJ7" s="10">
        <f>AVERAGE('New Cases'!ED7:EJ7)/$E7*100000</f>
        <v>0</v>
      </c>
      <c r="EK7" s="10">
        <f>AVERAGE('New Cases'!EE7:EK7)/$E7*100000</f>
        <v>0</v>
      </c>
      <c r="EL7" s="10">
        <f>AVERAGE('New Cases'!EF7:EL7)/$E7*100000</f>
        <v>0</v>
      </c>
      <c r="EM7" s="10">
        <f>AVERAGE('New Cases'!EG7:EM7)/$E7*100000</f>
        <v>0</v>
      </c>
      <c r="EN7" s="10">
        <f>AVERAGE('New Cases'!EH7:EN7)/$E7*100000</f>
        <v>0</v>
      </c>
    </row>
    <row r="8" spans="1:144" x14ac:dyDescent="0.2">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c r="ED8" s="10">
        <f>AVERAGE('New Cases'!DX8:ED8)/$E8*100000</f>
        <v>38.586946036155972</v>
      </c>
      <c r="EE8" s="10">
        <f>AVERAGE('New Cases'!DY8:EE8)/$E8*100000</f>
        <v>35.003872475655768</v>
      </c>
      <c r="EF8" s="10">
        <f>AVERAGE('New Cases'!DZ8:EF8)/$E8*100000</f>
        <v>37.760082906809771</v>
      </c>
      <c r="EG8" s="10">
        <f>AVERAGE('New Cases'!EA8:EG8)/$E8*100000</f>
        <v>28.66458848400158</v>
      </c>
      <c r="EH8" s="10">
        <f>AVERAGE('New Cases'!EB8:EH8)/$E8*100000</f>
        <v>28.388967440886177</v>
      </c>
      <c r="EI8" s="10">
        <f>AVERAGE('New Cases'!EC8:EI8)/$E8*100000</f>
        <v>40.791914381079167</v>
      </c>
      <c r="EJ8" s="10">
        <f>AVERAGE('New Cases'!ED8:EJ8)/$E8*100000</f>
        <v>22.049683449231981</v>
      </c>
      <c r="EK8" s="10">
        <f>AVERAGE('New Cases'!EE8:EK8)/$E8*100000</f>
        <v>22.049683449231981</v>
      </c>
      <c r="EL8" s="10">
        <f>AVERAGE('New Cases'!EF8:EL8)/$E8*100000</f>
        <v>26.183999095962978</v>
      </c>
      <c r="EM8" s="10">
        <f>AVERAGE('New Cases'!EG8:EM8)/$E8*100000</f>
        <v>24.80589388038598</v>
      </c>
      <c r="EN8" s="10">
        <f>AVERAGE('New Cases'!EH8:EN8)/$E8*100000</f>
        <v>27.010862225309179</v>
      </c>
    </row>
    <row r="9" spans="1:144" x14ac:dyDescent="0.2">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c r="ED9" s="10">
        <f>AVERAGE('New Cases'!DX9:ED9)/$E9*100000</f>
        <v>19.73554371422933</v>
      </c>
      <c r="EE9" s="10">
        <f>AVERAGE('New Cases'!DY9:EE9)/$E9*100000</f>
        <v>18.795755918313645</v>
      </c>
      <c r="EF9" s="10">
        <f>AVERAGE('New Cases'!DZ9:EF9)/$E9*100000</f>
        <v>16.916180326482284</v>
      </c>
      <c r="EG9" s="10">
        <f>AVERAGE('New Cases'!EA9:EG9)/$E9*100000</f>
        <v>12.687135244861711</v>
      </c>
      <c r="EH9" s="10">
        <f>AVERAGE('New Cases'!EB9:EH9)/$E9*100000</f>
        <v>12.217241346903869</v>
      </c>
      <c r="EI9" s="10">
        <f>AVERAGE('New Cases'!EC9:EI9)/$E9*100000</f>
        <v>12.687135244861711</v>
      </c>
      <c r="EJ9" s="10">
        <f>AVERAGE('New Cases'!ED9:EJ9)/$E9*100000</f>
        <v>12.687135244861711</v>
      </c>
      <c r="EK9" s="10">
        <f>AVERAGE('New Cases'!EE9:EK9)/$E9*100000</f>
        <v>12.217241346903869</v>
      </c>
      <c r="EL9" s="10">
        <f>AVERAGE('New Cases'!EF9:EL9)/$E9*100000</f>
        <v>11.747347448946028</v>
      </c>
      <c r="EM9" s="10">
        <f>AVERAGE('New Cases'!EG9:EM9)/$E9*100000</f>
        <v>13.15702914281955</v>
      </c>
      <c r="EN9" s="10">
        <f>AVERAGE('New Cases'!EH9:EN9)/$E9*100000</f>
        <v>12.217241346903869</v>
      </c>
    </row>
    <row r="10" spans="1:144" x14ac:dyDescent="0.2">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c r="ED10" s="10">
        <f>AVERAGE('New Cases'!DX10:ED10)/$E10*100000</f>
        <v>18.572171458286903</v>
      </c>
      <c r="EE10" s="10">
        <f>AVERAGE('New Cases'!DY10:EE10)/$E10*100000</f>
        <v>7.4288685833147605</v>
      </c>
      <c r="EF10" s="10">
        <f>AVERAGE('New Cases'!DZ10:EF10)/$E10*100000</f>
        <v>5.5716514374860706</v>
      </c>
      <c r="EG10" s="10">
        <f>AVERAGE('New Cases'!EA10:EG10)/$E10*100000</f>
        <v>11.143302874972141</v>
      </c>
      <c r="EH10" s="10">
        <f>AVERAGE('New Cases'!EB10:EH10)/$E10*100000</f>
        <v>13.000520020800833</v>
      </c>
      <c r="EI10" s="10">
        <f>AVERAGE('New Cases'!EC10:EI10)/$E10*100000</f>
        <v>14.857737166629521</v>
      </c>
      <c r="EJ10" s="10">
        <f>AVERAGE('New Cases'!ED10:EJ10)/$E10*100000</f>
        <v>14.857737166629521</v>
      </c>
      <c r="EK10" s="10">
        <f>AVERAGE('New Cases'!EE10:EK10)/$E10*100000</f>
        <v>24.143822895772974</v>
      </c>
      <c r="EL10" s="10">
        <f>AVERAGE('New Cases'!EF10:EL10)/$E10*100000</f>
        <v>26.001040041601666</v>
      </c>
      <c r="EM10" s="10">
        <f>AVERAGE('New Cases'!EG10:EM10)/$E10*100000</f>
        <v>26.001040041601666</v>
      </c>
      <c r="EN10" s="10">
        <f>AVERAGE('New Cases'!EH10:EN10)/$E10*100000</f>
        <v>20.429388604115591</v>
      </c>
    </row>
    <row r="11" spans="1:144" x14ac:dyDescent="0.2">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c r="ED11" s="10">
        <f>AVERAGE('New Cases'!DX11:ED11)/$E11*100000</f>
        <v>11.430723094095022</v>
      </c>
      <c r="EE11" s="10">
        <f>AVERAGE('New Cases'!DY11:EE11)/$E11*100000</f>
        <v>11.430723094095022</v>
      </c>
      <c r="EF11" s="10">
        <f>AVERAGE('New Cases'!DZ11:EF11)/$E11*100000</f>
        <v>12.775514046341497</v>
      </c>
      <c r="EG11" s="10">
        <f>AVERAGE('New Cases'!EA11:EG11)/$E11*100000</f>
        <v>9.4135366657253137</v>
      </c>
      <c r="EH11" s="10">
        <f>AVERAGE('New Cases'!EB11:EH11)/$E11*100000</f>
        <v>6.0515592851091302</v>
      </c>
      <c r="EI11" s="10">
        <f>AVERAGE('New Cases'!EC11:EI11)/$E11*100000</f>
        <v>2.0171864283697096</v>
      </c>
      <c r="EJ11" s="10">
        <f>AVERAGE('New Cases'!ED11:EJ11)/$E11*100000</f>
        <v>2.6895819044929463</v>
      </c>
      <c r="EK11" s="10">
        <f>AVERAGE('New Cases'!EE11:EK11)/$E11*100000</f>
        <v>2.6895819044929463</v>
      </c>
      <c r="EL11" s="10">
        <f>AVERAGE('New Cases'!EF11:EL11)/$E11*100000</f>
        <v>4.7067683328626568</v>
      </c>
      <c r="EM11" s="10">
        <f>AVERAGE('New Cases'!EG11:EM11)/$E11*100000</f>
        <v>5.3791638089858926</v>
      </c>
      <c r="EN11" s="10">
        <f>AVERAGE('New Cases'!EH11:EN11)/$E11*100000</f>
        <v>6.0515592851091302</v>
      </c>
    </row>
    <row r="12" spans="1:144" x14ac:dyDescent="0.2">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c r="ED12" s="10">
        <f>AVERAGE('New Cases'!DX12:ED12)/$E12*100000</f>
        <v>35.338913452844118</v>
      </c>
      <c r="EE12" s="10">
        <f>AVERAGE('New Cases'!DY12:EE12)/$E12*100000</f>
        <v>46.123088919674487</v>
      </c>
      <c r="EF12" s="10">
        <f>AVERAGE('New Cases'!DZ12:EF12)/$E12*100000</f>
        <v>40.316225206765829</v>
      </c>
      <c r="EG12" s="10">
        <f>AVERAGE('New Cases'!EA12:EG12)/$E12*100000</f>
        <v>36.334375803628461</v>
      </c>
      <c r="EH12" s="10">
        <f>AVERAGE('New Cases'!EB12:EH12)/$E12*100000</f>
        <v>43.634433042713631</v>
      </c>
      <c r="EI12" s="10">
        <f>AVERAGE('New Cases'!EC12:EI12)/$E12*100000</f>
        <v>37.329838154412805</v>
      </c>
      <c r="EJ12" s="10">
        <f>AVERAGE('New Cases'!ED12:EJ12)/$E12*100000</f>
        <v>44.298074609903196</v>
      </c>
      <c r="EK12" s="10">
        <f>AVERAGE('New Cases'!EE12:EK12)/$E12*100000</f>
        <v>49.607207147419672</v>
      </c>
      <c r="EL12" s="10">
        <f>AVERAGE('New Cases'!EF12:EL12)/$E12*100000</f>
        <v>40.813956382157997</v>
      </c>
      <c r="EM12" s="10">
        <f>AVERAGE('New Cases'!EG12:EM12)/$E12*100000</f>
        <v>32.186616008693704</v>
      </c>
      <c r="EN12" s="10">
        <f>AVERAGE('New Cases'!EH12:EN12)/$E12*100000</f>
        <v>38.491210896994538</v>
      </c>
    </row>
    <row r="13" spans="1:144" x14ac:dyDescent="0.2">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c r="ED13" s="10">
        <f>AVERAGE('New Cases'!DX13:ED13)/$E13*100000</f>
        <v>0</v>
      </c>
      <c r="EE13" s="10">
        <f>AVERAGE('New Cases'!DY13:EE13)/$E13*100000</f>
        <v>0</v>
      </c>
      <c r="EF13" s="10">
        <f>AVERAGE('New Cases'!DZ13:EF13)/$E13*100000</f>
        <v>0</v>
      </c>
      <c r="EG13" s="10">
        <f>AVERAGE('New Cases'!EA13:EG13)/$E13*100000</f>
        <v>0</v>
      </c>
      <c r="EH13" s="10">
        <f>AVERAGE('New Cases'!EB13:EH13)/$E13*100000</f>
        <v>0</v>
      </c>
      <c r="EI13" s="10">
        <f>AVERAGE('New Cases'!EC13:EI13)/$E13*100000</f>
        <v>0</v>
      </c>
      <c r="EJ13" s="10">
        <f>AVERAGE('New Cases'!ED13:EJ13)/$E13*100000</f>
        <v>0</v>
      </c>
      <c r="EK13" s="10">
        <f>AVERAGE('New Cases'!EE13:EK13)/$E13*100000</f>
        <v>0</v>
      </c>
      <c r="EL13" s="10">
        <f>AVERAGE('New Cases'!EF13:EL13)/$E13*100000</f>
        <v>3.9419741406496374</v>
      </c>
      <c r="EM13" s="10">
        <f>AVERAGE('New Cases'!EG13:EM13)/$E13*100000</f>
        <v>3.9419741406496374</v>
      </c>
      <c r="EN13" s="10">
        <f>AVERAGE('New Cases'!EH13:EN13)/$E13*100000</f>
        <v>3.9419741406496374</v>
      </c>
    </row>
    <row r="14" spans="1:144" x14ac:dyDescent="0.2">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c r="ED14" s="10">
        <f>AVERAGE('New Cases'!DX14:ED14)/$E14*100000</f>
        <v>25.299131120004976</v>
      </c>
      <c r="EE14" s="10">
        <f>AVERAGE('New Cases'!DY14:EE14)/$E14*100000</f>
        <v>25.299131120004976</v>
      </c>
      <c r="EF14" s="10">
        <f>AVERAGE('New Cases'!DZ14:EF14)/$E14*100000</f>
        <v>31.105489081973332</v>
      </c>
      <c r="EG14" s="10">
        <f>AVERAGE('New Cases'!EA14:EG14)/$E14*100000</f>
        <v>17.004334031478752</v>
      </c>
      <c r="EH14" s="10">
        <f>AVERAGE('New Cases'!EB14:EH14)/$E14*100000</f>
        <v>22.810691993447112</v>
      </c>
      <c r="EI14" s="10">
        <f>AVERAGE('New Cases'!EC14:EI14)/$E14*100000</f>
        <v>34.423407917383827</v>
      </c>
      <c r="EJ14" s="10">
        <f>AVERAGE('New Cases'!ED14:EJ14)/$E14*100000</f>
        <v>30.69074922754702</v>
      </c>
      <c r="EK14" s="10">
        <f>AVERAGE('New Cases'!EE14:EK14)/$E14*100000</f>
        <v>35.667627480662752</v>
      </c>
      <c r="EL14" s="10">
        <f>AVERAGE('New Cases'!EF14:EL14)/$E14*100000</f>
        <v>48.109823113452094</v>
      </c>
      <c r="EM14" s="10">
        <f>AVERAGE('New Cases'!EG14:EM14)/$E14*100000</f>
        <v>39.400286170499548</v>
      </c>
      <c r="EN14" s="10">
        <f>AVERAGE('New Cases'!EH14:EN14)/$E14*100000</f>
        <v>45.206644132467908</v>
      </c>
    </row>
    <row r="15" spans="1:144" x14ac:dyDescent="0.2">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c r="ED15" s="10">
        <f>AVERAGE('New Cases'!DX15:ED15)/$E15*100000</f>
        <v>22.622579030565934</v>
      </c>
      <c r="EE15" s="10">
        <f>AVERAGE('New Cases'!DY15:EE15)/$E15*100000</f>
        <v>24.925234396177107</v>
      </c>
      <c r="EF15" s="10">
        <f>AVERAGE('New Cases'!DZ15:EF15)/$E15*100000</f>
        <v>26.743120211133299</v>
      </c>
      <c r="EG15" s="10">
        <f>AVERAGE('New Cases'!EA15:EG15)/$E15*100000</f>
        <v>25.410003946832092</v>
      </c>
      <c r="EH15" s="10">
        <f>AVERAGE('New Cases'!EB15:EH15)/$E15*100000</f>
        <v>23.228540968884662</v>
      </c>
      <c r="EI15" s="10">
        <f>AVERAGE('New Cases'!EC15:EI15)/$E15*100000</f>
        <v>22.501386642902187</v>
      </c>
      <c r="EJ15" s="10">
        <f>AVERAGE('New Cases'!ED15:EJ15)/$E15*100000</f>
        <v>22.501386642902187</v>
      </c>
      <c r="EK15" s="10">
        <f>AVERAGE('New Cases'!EE15:EK15)/$E15*100000</f>
        <v>22.501386642902187</v>
      </c>
      <c r="EL15" s="10">
        <f>AVERAGE('New Cases'!EF15:EL15)/$E15*100000</f>
        <v>22.016617092247202</v>
      </c>
      <c r="EM15" s="10">
        <f>AVERAGE('New Cases'!EG15:EM15)/$E15*100000</f>
        <v>19.350384563644788</v>
      </c>
      <c r="EN15" s="10">
        <f>AVERAGE('New Cases'!EH15:EN15)/$E15*100000</f>
        <v>18.178858149561911</v>
      </c>
    </row>
    <row r="16" spans="1:144" x14ac:dyDescent="0.2">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c r="ED16" s="10">
        <f>AVERAGE('New Cases'!DX16:ED16)/$E16*100000</f>
        <v>33.416324826602917</v>
      </c>
      <c r="EE16" s="10">
        <f>AVERAGE('New Cases'!DY16:EE16)/$E16*100000</f>
        <v>34.876625727745044</v>
      </c>
      <c r="EF16" s="10">
        <f>AVERAGE('New Cases'!DZ16:EF16)/$E16*100000</f>
        <v>10.768013186926567</v>
      </c>
      <c r="EG16" s="10">
        <f>AVERAGE('New Cases'!EA16:EG16)/$E16*100000</f>
        <v>8.0998933161481848</v>
      </c>
      <c r="EH16" s="10">
        <f>AVERAGE('New Cases'!EB16:EH16)/$E16*100000</f>
        <v>37.53792176253679</v>
      </c>
      <c r="EI16" s="10">
        <f>AVERAGE('New Cases'!EC16:EI16)/$E16*100000</f>
        <v>34.371661864733284</v>
      </c>
      <c r="EJ16" s="10">
        <f>AVERAGE('New Cases'!ED16:EJ16)/$E16*100000</f>
        <v>36.637175412299584</v>
      </c>
      <c r="EK16" s="10">
        <f>AVERAGE('New Cases'!EE16:EK16)/$E16*100000</f>
        <v>46.695509656615016</v>
      </c>
      <c r="EL16" s="10">
        <f>AVERAGE('New Cases'!EF16:EL16)/$E16*100000</f>
        <v>45.36486163921915</v>
      </c>
      <c r="EM16" s="10">
        <f>AVERAGE('New Cases'!EG16:EM16)/$E16*100000</f>
        <v>71.425091272218239</v>
      </c>
      <c r="EN16" s="10">
        <f>AVERAGE('New Cases'!EH16:EN16)/$E16*100000</f>
        <v>74.134154158916502</v>
      </c>
    </row>
    <row r="17" spans="1:144" x14ac:dyDescent="0.2">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c r="ED17" s="10">
        <f>AVERAGE('New Cases'!DX17:ED17)/$E17*100000</f>
        <v>22.352473673753231</v>
      </c>
      <c r="EE17" s="10">
        <f>AVERAGE('New Cases'!DY17:EE17)/$E17*100000</f>
        <v>22.352473673753231</v>
      </c>
      <c r="EF17" s="10">
        <f>AVERAGE('New Cases'!DZ17:EF17)/$E17*100000</f>
        <v>9.9344327438903246</v>
      </c>
      <c r="EG17" s="10">
        <f>AVERAGE('New Cases'!EA17:EG17)/$E17*100000</f>
        <v>21.110669580766938</v>
      </c>
      <c r="EH17" s="10">
        <f>AVERAGE('New Cases'!EB17:EH17)/$E17*100000</f>
        <v>23.59427776673952</v>
      </c>
      <c r="EI17" s="10">
        <f>AVERAGE('New Cases'!EC17:EI17)/$E17*100000</f>
        <v>23.59427776673952</v>
      </c>
      <c r="EJ17" s="10">
        <f>AVERAGE('New Cases'!ED17:EJ17)/$E17*100000</f>
        <v>29.803298231670968</v>
      </c>
      <c r="EK17" s="10">
        <f>AVERAGE('New Cases'!EE17:EK17)/$E17*100000</f>
        <v>33.528710510629843</v>
      </c>
      <c r="EL17" s="10">
        <f>AVERAGE('New Cases'!EF17:EL17)/$E17*100000</f>
        <v>33.528710510629843</v>
      </c>
      <c r="EM17" s="10">
        <f>AVERAGE('New Cases'!EG17:EM17)/$E17*100000</f>
        <v>23.59427776673952</v>
      </c>
      <c r="EN17" s="10">
        <f>AVERAGE('New Cases'!EH17:EN17)/$E17*100000</f>
        <v>13.659845022849195</v>
      </c>
    </row>
    <row r="18" spans="1:144" x14ac:dyDescent="0.2">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c r="ED18" s="10">
        <f>AVERAGE('New Cases'!DX18:ED18)/$E18*100000</f>
        <v>0</v>
      </c>
      <c r="EE18" s="10">
        <f>AVERAGE('New Cases'!DY18:EE18)/$E18*100000</f>
        <v>0</v>
      </c>
      <c r="EF18" s="10">
        <f>AVERAGE('New Cases'!DZ18:EF18)/$E18*100000</f>
        <v>0</v>
      </c>
      <c r="EG18" s="10">
        <f>AVERAGE('New Cases'!EA18:EG18)/$E18*100000</f>
        <v>0</v>
      </c>
      <c r="EH18" s="10">
        <f>AVERAGE('New Cases'!EB18:EH18)/$E18*100000</f>
        <v>0</v>
      </c>
      <c r="EI18" s="10">
        <f>AVERAGE('New Cases'!EC18:EI18)/$E18*100000</f>
        <v>0</v>
      </c>
      <c r="EJ18" s="10">
        <f>AVERAGE('New Cases'!ED18:EJ18)/$E18*100000</f>
        <v>0</v>
      </c>
      <c r="EK18" s="10">
        <f>AVERAGE('New Cases'!EE18:EK18)/$E18*100000</f>
        <v>0</v>
      </c>
      <c r="EL18" s="10">
        <f>AVERAGE('New Cases'!EF18:EL18)/$E18*100000</f>
        <v>0</v>
      </c>
      <c r="EM18" s="10">
        <f>AVERAGE('New Cases'!EG18:EM18)/$E18*100000</f>
        <v>0</v>
      </c>
      <c r="EN18" s="10">
        <f>AVERAGE('New Cases'!EH18:EN18)/$E18*100000</f>
        <v>0</v>
      </c>
    </row>
    <row r="19" spans="1:144" x14ac:dyDescent="0.2">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c r="ED19" s="10">
        <f>AVERAGE('New Cases'!DX19:ED19)/$E19*100000</f>
        <v>18.4954364520928</v>
      </c>
      <c r="EE19" s="10">
        <f>AVERAGE('New Cases'!DY19:EE19)/$E19*100000</f>
        <v>18.4954364520928</v>
      </c>
      <c r="EF19" s="10">
        <f>AVERAGE('New Cases'!DZ19:EF19)/$E19*100000</f>
        <v>8.0414941096055657</v>
      </c>
      <c r="EG19" s="10">
        <f>AVERAGE('New Cases'!EA19:EG19)/$E19*100000</f>
        <v>8.0414941096055657</v>
      </c>
      <c r="EH19" s="10">
        <f>AVERAGE('New Cases'!EB19:EH19)/$E19*100000</f>
        <v>15.278838808250574</v>
      </c>
      <c r="EI19" s="10">
        <f>AVERAGE('New Cases'!EC19:EI19)/$E19*100000</f>
        <v>12.062241164408347</v>
      </c>
      <c r="EJ19" s="10">
        <f>AVERAGE('New Cases'!ED19:EJ19)/$E19*100000</f>
        <v>18.4954364520928</v>
      </c>
      <c r="EK19" s="10">
        <f>AVERAGE('New Cases'!EE19:EK19)/$E19*100000</f>
        <v>27.341079972658918</v>
      </c>
      <c r="EL19" s="10">
        <f>AVERAGE('New Cases'!EF19:EL19)/$E19*100000</f>
        <v>28.145229383619476</v>
      </c>
      <c r="EM19" s="10">
        <f>AVERAGE('New Cases'!EG19:EM19)/$E19*100000</f>
        <v>32.165976438422263</v>
      </c>
      <c r="EN19" s="10">
        <f>AVERAGE('New Cases'!EH19:EN19)/$E19*100000</f>
        <v>39.403321137067266</v>
      </c>
    </row>
    <row r="20" spans="1:144" x14ac:dyDescent="0.2">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c r="ED20" s="10">
        <f>AVERAGE('New Cases'!DX20:ED20)/$E20*100000</f>
        <v>8.6421086745165816</v>
      </c>
      <c r="EE20" s="10">
        <f>AVERAGE('New Cases'!DY20:EE20)/$E20*100000</f>
        <v>10.956959212333523</v>
      </c>
      <c r="EF20" s="10">
        <f>AVERAGE('New Cases'!DZ20:EF20)/$E20*100000</f>
        <v>10.648312473957931</v>
      </c>
      <c r="EG20" s="10">
        <f>AVERAGE('New Cases'!EA20:EG20)/$E20*100000</f>
        <v>13.42613311933826</v>
      </c>
      <c r="EH20" s="10">
        <f>AVERAGE('New Cases'!EB20:EH20)/$E20*100000</f>
        <v>12.808839642587078</v>
      </c>
      <c r="EI20" s="10">
        <f>AVERAGE('New Cases'!EC20:EI20)/$E20*100000</f>
        <v>15.43233691877961</v>
      </c>
      <c r="EJ20" s="10">
        <f>AVERAGE('New Cases'!ED20:EJ20)/$E20*100000</f>
        <v>16.358277133906387</v>
      </c>
      <c r="EK20" s="10">
        <f>AVERAGE('New Cases'!EE20:EK20)/$E20*100000</f>
        <v>16.821247241469774</v>
      </c>
      <c r="EL20" s="10">
        <f>AVERAGE('New Cases'!EF20:EL20)/$E20*100000</f>
        <v>14.969366811216222</v>
      </c>
      <c r="EM20" s="10">
        <f>AVERAGE('New Cases'!EG20:EM20)/$E20*100000</f>
        <v>17.43854071822096</v>
      </c>
      <c r="EN20" s="10">
        <f>AVERAGE('New Cases'!EH20:EN20)/$E20*100000</f>
        <v>15.895307026342998</v>
      </c>
    </row>
    <row r="21" spans="1:144" x14ac:dyDescent="0.2">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c r="ED21" s="10">
        <f>AVERAGE('New Cases'!DX21:ED21)/$E21*100000</f>
        <v>27.40316440036289</v>
      </c>
      <c r="EE21" s="10">
        <f>AVERAGE('New Cases'!DY21:EE21)/$E21*100000</f>
        <v>34.548511012385397</v>
      </c>
      <c r="EF21" s="10">
        <f>AVERAGE('New Cases'!DZ21:EF21)/$E21*100000</f>
        <v>36.182819014071391</v>
      </c>
      <c r="EG21" s="10">
        <f>AVERAGE('New Cases'!EA21:EG21)/$E21*100000</f>
        <v>39.679477994422832</v>
      </c>
      <c r="EH21" s="10">
        <f>AVERAGE('New Cases'!EB21:EH21)/$E21*100000</f>
        <v>41.313785996108827</v>
      </c>
      <c r="EI21" s="10">
        <f>AVERAGE('New Cases'!EC21:EI21)/$E21*100000</f>
        <v>45.114502279099526</v>
      </c>
      <c r="EJ21" s="10">
        <f>AVERAGE('New Cases'!ED21:EJ21)/$E21*100000</f>
        <v>46.25471716399673</v>
      </c>
      <c r="EK21" s="10">
        <f>AVERAGE('New Cases'!EE21:EK21)/$E21*100000</f>
        <v>46.25471716399673</v>
      </c>
      <c r="EL21" s="10">
        <f>AVERAGE('New Cases'!EF21:EL21)/$E21*100000</f>
        <v>40.363606925361154</v>
      </c>
      <c r="EM21" s="10">
        <f>AVERAGE('New Cases'!EG21:EM21)/$E21*100000</f>
        <v>41.047735856299475</v>
      </c>
      <c r="EN21" s="10">
        <f>AVERAGE('New Cases'!EH21:EN21)/$E21*100000</f>
        <v>37.513069713118135</v>
      </c>
    </row>
    <row r="22" spans="1:144" x14ac:dyDescent="0.2">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c r="ED22" s="10">
        <f>AVERAGE('New Cases'!DX22:ED22)/$E22*100000</f>
        <v>32.505744549683349</v>
      </c>
      <c r="EE22" s="10">
        <f>AVERAGE('New Cases'!DY22:EE22)/$E22*100000</f>
        <v>33.253003045078373</v>
      </c>
      <c r="EF22" s="10">
        <f>AVERAGE('New Cases'!DZ22:EF22)/$E22*100000</f>
        <v>30.762141393761635</v>
      </c>
      <c r="EG22" s="10">
        <f>AVERAGE('New Cases'!EA22:EG22)/$E22*100000</f>
        <v>30.886684476327478</v>
      </c>
      <c r="EH22" s="10">
        <f>AVERAGE('New Cases'!EB22:EH22)/$E22*100000</f>
        <v>27.959922036030314</v>
      </c>
      <c r="EI22" s="10">
        <f>AVERAGE('New Cases'!EC22:EI22)/$E22*100000</f>
        <v>25.655875008562337</v>
      </c>
      <c r="EJ22" s="10">
        <f>AVERAGE('New Cases'!ED22:EJ22)/$E22*100000</f>
        <v>25.655875008562337</v>
      </c>
      <c r="EK22" s="10">
        <f>AVERAGE('New Cases'!EE22:EK22)/$E22*100000</f>
        <v>24.348172641621051</v>
      </c>
      <c r="EL22" s="10">
        <f>AVERAGE('New Cases'!EF22:EL22)/$E22*100000</f>
        <v>21.234595577475137</v>
      </c>
      <c r="EM22" s="10">
        <f>AVERAGE('New Cases'!EG22:EM22)/$E22*100000</f>
        <v>20.051436293099691</v>
      </c>
      <c r="EN22" s="10">
        <f>AVERAGE('New Cases'!EH22:EN22)/$E22*100000</f>
        <v>20.051436293099691</v>
      </c>
    </row>
    <row r="23" spans="1:144" x14ac:dyDescent="0.2">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c r="ED23" s="10">
        <f>AVERAGE('New Cases'!DX23:ED23)/$E23*100000</f>
        <v>10.949304719150334</v>
      </c>
      <c r="EE23" s="10">
        <f>AVERAGE('New Cases'!DY23:EE23)/$E23*100000</f>
        <v>10.949304719150334</v>
      </c>
      <c r="EF23" s="10">
        <f>AVERAGE('New Cases'!DZ23:EF23)/$E23*100000</f>
        <v>18.77023666140057</v>
      </c>
      <c r="EG23" s="10">
        <f>AVERAGE('New Cases'!EA23:EG23)/$E23*100000</f>
        <v>18.77023666140057</v>
      </c>
      <c r="EH23" s="10">
        <f>AVERAGE('New Cases'!EB23:EH23)/$E23*100000</f>
        <v>15.641863884500477</v>
      </c>
      <c r="EI23" s="10">
        <f>AVERAGE('New Cases'!EC23:EI23)/$E23*100000</f>
        <v>17.206050272950524</v>
      </c>
      <c r="EJ23" s="10">
        <f>AVERAGE('New Cases'!ED23:EJ23)/$E23*100000</f>
        <v>17.206050272950524</v>
      </c>
      <c r="EK23" s="10">
        <f>AVERAGE('New Cases'!EE23:EK23)/$E23*100000</f>
        <v>17.206050272950524</v>
      </c>
      <c r="EL23" s="10">
        <f>AVERAGE('New Cases'!EF23:EL23)/$E23*100000</f>
        <v>14.077677496050431</v>
      </c>
      <c r="EM23" s="10">
        <f>AVERAGE('New Cases'!EG23:EM23)/$E23*100000</f>
        <v>4.6925591653501426</v>
      </c>
      <c r="EN23" s="10">
        <f>AVERAGE('New Cases'!EH23:EN23)/$E23*100000</f>
        <v>6.2567455538001902</v>
      </c>
    </row>
    <row r="24" spans="1:144" x14ac:dyDescent="0.2">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c r="ED24" s="10">
        <f>AVERAGE('New Cases'!DX24:ED24)/$E24*100000</f>
        <v>18.221574344023324</v>
      </c>
      <c r="EE24" s="10">
        <f>AVERAGE('New Cases'!DY24:EE24)/$E24*100000</f>
        <v>9.110787172011662</v>
      </c>
      <c r="EF24" s="10">
        <f>AVERAGE('New Cases'!DZ24:EF24)/$E24*100000</f>
        <v>9.110787172011662</v>
      </c>
      <c r="EG24" s="10">
        <f>AVERAGE('New Cases'!EA24:EG24)/$E24*100000</f>
        <v>0</v>
      </c>
      <c r="EH24" s="10">
        <f>AVERAGE('New Cases'!EB24:EH24)/$E24*100000</f>
        <v>0</v>
      </c>
      <c r="EI24" s="10">
        <f>AVERAGE('New Cases'!EC24:EI24)/$E24*100000</f>
        <v>0</v>
      </c>
      <c r="EJ24" s="10">
        <f>AVERAGE('New Cases'!ED24:EJ24)/$E24*100000</f>
        <v>0</v>
      </c>
      <c r="EK24" s="10">
        <f>AVERAGE('New Cases'!EE24:EK24)/$E24*100000</f>
        <v>0</v>
      </c>
      <c r="EL24" s="10">
        <f>AVERAGE('New Cases'!EF24:EL24)/$E24*100000</f>
        <v>0</v>
      </c>
      <c r="EM24" s="10">
        <f>AVERAGE('New Cases'!EG24:EM24)/$E24*100000</f>
        <v>0</v>
      </c>
      <c r="EN24" s="10">
        <f>AVERAGE('New Cases'!EH24:EN24)/$E24*100000</f>
        <v>0</v>
      </c>
    </row>
    <row r="25" spans="1:144" x14ac:dyDescent="0.2">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c r="ED25" s="10">
        <f>AVERAGE('New Cases'!DX25:ED25)/$E25*100000</f>
        <v>61.722249875559982</v>
      </c>
      <c r="EE25" s="10">
        <f>AVERAGE('New Cases'!DY25:EE25)/$E25*100000</f>
        <v>59.73120955699352</v>
      </c>
      <c r="EF25" s="10">
        <f>AVERAGE('New Cases'!DZ25:EF25)/$E25*100000</f>
        <v>53.758088601294176</v>
      </c>
      <c r="EG25" s="10">
        <f>AVERAGE('New Cases'!EA25:EG25)/$E25*100000</f>
        <v>47.784967645594818</v>
      </c>
      <c r="EH25" s="10">
        <f>AVERAGE('New Cases'!EB25:EH25)/$E25*100000</f>
        <v>35.838725734196125</v>
      </c>
      <c r="EI25" s="10">
        <f>AVERAGE('New Cases'!EC25:EI25)/$E25*100000</f>
        <v>35.838725734196125</v>
      </c>
      <c r="EJ25" s="10">
        <f>AVERAGE('New Cases'!ED25:EJ25)/$E25*100000</f>
        <v>29.86560477849676</v>
      </c>
      <c r="EK25" s="10">
        <f>AVERAGE('New Cases'!EE25:EK25)/$E25*100000</f>
        <v>29.86560477849676</v>
      </c>
      <c r="EL25" s="10">
        <f>AVERAGE('New Cases'!EF25:EL25)/$E25*100000</f>
        <v>29.86560477849676</v>
      </c>
      <c r="EM25" s="10">
        <f>AVERAGE('New Cases'!EG25:EM25)/$E25*100000</f>
        <v>23.892483822797409</v>
      </c>
      <c r="EN25" s="10">
        <f>AVERAGE('New Cases'!EH25:EN25)/$E25*100000</f>
        <v>7.9641612742658037</v>
      </c>
    </row>
    <row r="26" spans="1:144" x14ac:dyDescent="0.2">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c r="ED26" s="10">
        <f>AVERAGE('New Cases'!DX26:ED26)/$E26*100000</f>
        <v>26.425800389780559</v>
      </c>
      <c r="EE26" s="10">
        <f>AVERAGE('New Cases'!DY26:EE26)/$E26*100000</f>
        <v>50.649450747079406</v>
      </c>
      <c r="EF26" s="10">
        <f>AVERAGE('New Cases'!DZ26:EF26)/$E26*100000</f>
        <v>45.144075665875114</v>
      </c>
      <c r="EG26" s="10">
        <f>AVERAGE('New Cases'!EA26:EG26)/$E26*100000</f>
        <v>33.766300498052935</v>
      </c>
      <c r="EH26" s="10">
        <f>AVERAGE('New Cases'!EB26:EH26)/$E26*100000</f>
        <v>41.473825611738931</v>
      </c>
      <c r="EI26" s="10">
        <f>AVERAGE('New Cases'!EC26:EI26)/$E26*100000</f>
        <v>37.436550552189118</v>
      </c>
      <c r="EJ26" s="10">
        <f>AVERAGE('New Cases'!ED26:EJ26)/$E26*100000</f>
        <v>37.436550552189118</v>
      </c>
      <c r="EK26" s="10">
        <f>AVERAGE('New Cases'!EE26:EK26)/$E26*100000</f>
        <v>37.436550552189118</v>
      </c>
      <c r="EL26" s="10">
        <f>AVERAGE('New Cases'!EF26:EL26)/$E26*100000</f>
        <v>19.085300281508179</v>
      </c>
      <c r="EM26" s="10">
        <f>AVERAGE('New Cases'!EG26:EM26)/$E26*100000</f>
        <v>21.654475319403513</v>
      </c>
      <c r="EN26" s="10">
        <f>AVERAGE('New Cases'!EH26:EN26)/$E26*100000</f>
        <v>20.186375297749034</v>
      </c>
    </row>
    <row r="27" spans="1:144" x14ac:dyDescent="0.2">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c r="ED27" s="10">
        <f>AVERAGE('New Cases'!DX27:ED27)/$E27*100000</f>
        <v>47.570670665828132</v>
      </c>
      <c r="EE27" s="10">
        <f>AVERAGE('New Cases'!DY27:EE27)/$E27*100000</f>
        <v>49.183235773144339</v>
      </c>
      <c r="EF27" s="10">
        <f>AVERAGE('New Cases'!DZ27:EF27)/$E27*100000</f>
        <v>29.026171931691742</v>
      </c>
      <c r="EG27" s="10">
        <f>AVERAGE('New Cases'!EA27:EG27)/$E27*100000</f>
        <v>23.382194056085016</v>
      </c>
      <c r="EH27" s="10">
        <f>AVERAGE('New Cases'!EB27:EH27)/$E27*100000</f>
        <v>38.701562575588987</v>
      </c>
      <c r="EI27" s="10">
        <f>AVERAGE('New Cases'!EC27:EI27)/$E27*100000</f>
        <v>27.413606824375535</v>
      </c>
      <c r="EJ27" s="10">
        <f>AVERAGE('New Cases'!ED27:EJ27)/$E27*100000</f>
        <v>26.607324270717431</v>
      </c>
      <c r="EK27" s="10">
        <f>AVERAGE('New Cases'!EE27:EK27)/$E27*100000</f>
        <v>35.476432360956572</v>
      </c>
      <c r="EL27" s="10">
        <f>AVERAGE('New Cases'!EF27:EL27)/$E27*100000</f>
        <v>34.670149807298472</v>
      </c>
      <c r="EM27" s="10">
        <f>AVERAGE('New Cases'!EG27:EM27)/$E27*100000</f>
        <v>36.282714914614679</v>
      </c>
      <c r="EN27" s="10">
        <f>AVERAGE('New Cases'!EH27:EN27)/$E27*100000</f>
        <v>41.926692790221402</v>
      </c>
    </row>
    <row r="28" spans="1:144" x14ac:dyDescent="0.2">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c r="ED28" s="10">
        <f>AVERAGE('New Cases'!DX28:ED28)/$E28*100000</f>
        <v>17.191705298602137</v>
      </c>
      <c r="EE28" s="10">
        <f>AVERAGE('New Cases'!DY28:EE28)/$E28*100000</f>
        <v>22.23065340336483</v>
      </c>
      <c r="EF28" s="10">
        <f>AVERAGE('New Cases'!DZ28:EF28)/$E28*100000</f>
        <v>22.23065340336483</v>
      </c>
      <c r="EG28" s="10">
        <f>AVERAGE('New Cases'!EA28:EG28)/$E28*100000</f>
        <v>21.341427267230241</v>
      </c>
      <c r="EH28" s="10">
        <f>AVERAGE('New Cases'!EB28:EH28)/$E28*100000</f>
        <v>30.530097340621033</v>
      </c>
      <c r="EI28" s="10">
        <f>AVERAGE('New Cases'!EC28:EI28)/$E28*100000</f>
        <v>26.676784084037802</v>
      </c>
      <c r="EJ28" s="10">
        <f>AVERAGE('New Cases'!ED28:EJ28)/$E28*100000</f>
        <v>26.676784084037802</v>
      </c>
      <c r="EK28" s="10">
        <f>AVERAGE('New Cases'!EE28:EK28)/$E28*100000</f>
        <v>27.269601508127526</v>
      </c>
      <c r="EL28" s="10">
        <f>AVERAGE('New Cases'!EF28:EL28)/$E28*100000</f>
        <v>26.38037537199293</v>
      </c>
      <c r="EM28" s="10">
        <f>AVERAGE('New Cases'!EG28:EM28)/$E28*100000</f>
        <v>24.601923099723749</v>
      </c>
      <c r="EN28" s="10">
        <f>AVERAGE('New Cases'!EH28:EN28)/$E28*100000</f>
        <v>27.269601508127526</v>
      </c>
    </row>
    <row r="29" spans="1:144" x14ac:dyDescent="0.2">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c r="ED29" s="10">
        <f>AVERAGE('New Cases'!DX29:ED29)/$E29*100000</f>
        <v>70.325302914951536</v>
      </c>
      <c r="EE29" s="10">
        <f>AVERAGE('New Cases'!DY29:EE29)/$E29*100000</f>
        <v>84.196807618359415</v>
      </c>
      <c r="EF29" s="10">
        <f>AVERAGE('New Cases'!DZ29:EF29)/$E29*100000</f>
        <v>67.744557853852413</v>
      </c>
      <c r="EG29" s="10">
        <f>AVERAGE('New Cases'!EA29:EG29)/$E29*100000</f>
        <v>61.937881466379345</v>
      </c>
      <c r="EH29" s="10">
        <f>AVERAGE('New Cases'!EB29:EH29)/$E29*100000</f>
        <v>69.680116649676762</v>
      </c>
      <c r="EI29" s="10">
        <f>AVERAGE('New Cases'!EC29:EI29)/$E29*100000</f>
        <v>56.453798211543678</v>
      </c>
      <c r="EJ29" s="10">
        <f>AVERAGE('New Cases'!ED29:EJ29)/$E29*100000</f>
        <v>59.034543272642807</v>
      </c>
      <c r="EK29" s="10">
        <f>AVERAGE('New Cases'!EE29:EK29)/$E29*100000</f>
        <v>56.131205078906284</v>
      </c>
      <c r="EL29" s="10">
        <f>AVERAGE('New Cases'!EF29:EL29)/$E29*100000</f>
        <v>51.614901221982784</v>
      </c>
      <c r="EM29" s="10">
        <f>AVERAGE('New Cases'!EG29:EM29)/$E29*100000</f>
        <v>50.001935558795829</v>
      </c>
      <c r="EN29" s="10">
        <f>AVERAGE('New Cases'!EH29:EN29)/$E29*100000</f>
        <v>54.518239415719314</v>
      </c>
    </row>
    <row r="30" spans="1:144" x14ac:dyDescent="0.2">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c r="ED30" s="10">
        <f>AVERAGE('New Cases'!DX30:ED30)/$E30*100000</f>
        <v>35.651738804103076</v>
      </c>
      <c r="EE30" s="10">
        <f>AVERAGE('New Cases'!DY30:EE30)/$E30*100000</f>
        <v>33.775331498623963</v>
      </c>
      <c r="EF30" s="10">
        <f>AVERAGE('New Cases'!DZ30:EF30)/$E30*100000</f>
        <v>40.030022516887662</v>
      </c>
      <c r="EG30" s="10">
        <f>AVERAGE('New Cases'!EA30:EG30)/$E30*100000</f>
        <v>35.651738804103076</v>
      </c>
      <c r="EH30" s="10">
        <f>AVERAGE('New Cases'!EB30:EH30)/$E30*100000</f>
        <v>29.39704778583938</v>
      </c>
      <c r="EI30" s="10">
        <f>AVERAGE('New Cases'!EC30:EI30)/$E30*100000</f>
        <v>36.90267700775582</v>
      </c>
      <c r="EJ30" s="10">
        <f>AVERAGE('New Cases'!ED30:EJ30)/$E30*100000</f>
        <v>39.404553415061294</v>
      </c>
      <c r="EK30" s="10">
        <f>AVERAGE('New Cases'!EE30:EK30)/$E30*100000</f>
        <v>39.404553415061294</v>
      </c>
      <c r="EL30" s="10">
        <f>AVERAGE('New Cases'!EF30:EL30)/$E30*100000</f>
        <v>58.79409557167876</v>
      </c>
      <c r="EM30" s="10">
        <f>AVERAGE('New Cases'!EG30:EM30)/$E30*100000</f>
        <v>62.546910182636985</v>
      </c>
      <c r="EN30" s="10">
        <f>AVERAGE('New Cases'!EH30:EN30)/$E30*100000</f>
        <v>86.940205153865406</v>
      </c>
    </row>
    <row r="31" spans="1:144" x14ac:dyDescent="0.2">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c r="ED31" s="10">
        <f>AVERAGE('New Cases'!DX31:ED31)/$E31*100000</f>
        <v>8.4932903006624763</v>
      </c>
      <c r="EE31" s="10">
        <f>AVERAGE('New Cases'!DY31:EE31)/$E31*100000</f>
        <v>4.2466451503312381</v>
      </c>
      <c r="EF31" s="10">
        <f>AVERAGE('New Cases'!DZ31:EF31)/$E31*100000</f>
        <v>3.1849838627484282</v>
      </c>
      <c r="EG31" s="10">
        <f>AVERAGE('New Cases'!EA31:EG31)/$E31*100000</f>
        <v>5.3083064379140481</v>
      </c>
      <c r="EH31" s="10">
        <f>AVERAGE('New Cases'!EB31:EH31)/$E31*100000</f>
        <v>5.3083064379140481</v>
      </c>
      <c r="EI31" s="10">
        <f>AVERAGE('New Cases'!EC31:EI31)/$E31*100000</f>
        <v>5.3083064379140481</v>
      </c>
      <c r="EJ31" s="10">
        <f>AVERAGE('New Cases'!ED31:EJ31)/$E31*100000</f>
        <v>5.3083064379140481</v>
      </c>
      <c r="EK31" s="10">
        <f>AVERAGE('New Cases'!EE31:EK31)/$E31*100000</f>
        <v>5.3083064379140481</v>
      </c>
      <c r="EL31" s="10">
        <f>AVERAGE('New Cases'!EF31:EL31)/$E31*100000</f>
        <v>8.4932903006624763</v>
      </c>
      <c r="EM31" s="10">
        <f>AVERAGE('New Cases'!EG31:EM31)/$E31*100000</f>
        <v>9.554951588245288</v>
      </c>
      <c r="EN31" s="10">
        <f>AVERAGE('New Cases'!EH31:EN31)/$E31*100000</f>
        <v>7.4316290130796663</v>
      </c>
    </row>
    <row r="32" spans="1:144" x14ac:dyDescent="0.2">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c r="ED32" s="10">
        <f>AVERAGE('New Cases'!DX32:ED32)/$E32*100000</f>
        <v>35.891153982398983</v>
      </c>
      <c r="EE32" s="10">
        <f>AVERAGE('New Cases'!DY32:EE32)/$E32*100000</f>
        <v>43.236320378796911</v>
      </c>
      <c r="EF32" s="10">
        <f>AVERAGE('New Cases'!DZ32:EF32)/$E32*100000</f>
        <v>53.185682133917751</v>
      </c>
      <c r="EG32" s="10">
        <f>AVERAGE('New Cases'!EA32:EG32)/$E32*100000</f>
        <v>59.596009170774124</v>
      </c>
      <c r="EH32" s="10">
        <f>AVERAGE('New Cases'!EB32:EH32)/$E32*100000</f>
        <v>66.573917247352142</v>
      </c>
      <c r="EI32" s="10">
        <f>AVERAGE('New Cases'!EC32:EI32)/$E32*100000</f>
        <v>69.077951246124172</v>
      </c>
      <c r="EJ32" s="10">
        <f>AVERAGE('New Cases'!ED32:EJ32)/$E32*100000</f>
        <v>68.009563406648113</v>
      </c>
      <c r="EK32" s="10">
        <f>AVERAGE('New Cases'!EE32:EK32)/$E32*100000</f>
        <v>68.009563406648113</v>
      </c>
      <c r="EL32" s="10">
        <f>AVERAGE('New Cases'!EF32:EL32)/$E32*100000</f>
        <v>68.042950526631742</v>
      </c>
      <c r="EM32" s="10">
        <f>AVERAGE('New Cases'!EG32:EM32)/$E32*100000</f>
        <v>64.437141568400023</v>
      </c>
      <c r="EN32" s="10">
        <f>AVERAGE('New Cases'!EH32:EN32)/$E32*100000</f>
        <v>65.071496848088941</v>
      </c>
    </row>
    <row r="33" spans="1:144" x14ac:dyDescent="0.2">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c r="ED33" s="10">
        <f>AVERAGE('New Cases'!DX33:ED33)/$E33*100000</f>
        <v>20.374461149119607</v>
      </c>
      <c r="EE33" s="10">
        <f>AVERAGE('New Cases'!DY33:EE33)/$E33*100000</f>
        <v>19.30212108863963</v>
      </c>
      <c r="EF33" s="10">
        <f>AVERAGE('New Cases'!DZ33:EF33)/$E33*100000</f>
        <v>17.157440967679669</v>
      </c>
      <c r="EG33" s="10">
        <f>AVERAGE('New Cases'!EA33:EG33)/$E33*100000</f>
        <v>23.591481330559546</v>
      </c>
      <c r="EH33" s="10">
        <f>AVERAGE('New Cases'!EB33:EH33)/$E33*100000</f>
        <v>34.314881935359338</v>
      </c>
      <c r="EI33" s="10">
        <f>AVERAGE('New Cases'!EC33:EI33)/$E33*100000</f>
        <v>34.314881935359338</v>
      </c>
      <c r="EJ33" s="10">
        <f>AVERAGE('New Cases'!ED33:EJ33)/$E33*100000</f>
        <v>28.953181632959446</v>
      </c>
      <c r="EK33" s="10">
        <f>AVERAGE('New Cases'!EE33:EK33)/$E33*100000</f>
        <v>26.808501511999488</v>
      </c>
      <c r="EL33" s="10">
        <f>AVERAGE('New Cases'!EF33:EL33)/$E33*100000</f>
        <v>27.880841572479468</v>
      </c>
      <c r="EM33" s="10">
        <f>AVERAGE('New Cases'!EG33:EM33)/$E33*100000</f>
        <v>33.242541874879365</v>
      </c>
      <c r="EN33" s="10">
        <f>AVERAGE('New Cases'!EH33:EN33)/$E33*100000</f>
        <v>25.736161451519504</v>
      </c>
    </row>
    <row r="34" spans="1:144" x14ac:dyDescent="0.2">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c r="ED34" s="10">
        <f>AVERAGE('New Cases'!DX34:ED34)/$E34*100000</f>
        <v>7.3904367748133906</v>
      </c>
      <c r="EE34" s="10">
        <f>AVERAGE('New Cases'!DY34:EE34)/$E34*100000</f>
        <v>7.3904367748133906</v>
      </c>
      <c r="EF34" s="10">
        <f>AVERAGE('New Cases'!DZ34:EF34)/$E34*100000</f>
        <v>7.3904367748133906</v>
      </c>
      <c r="EG34" s="10">
        <f>AVERAGE('New Cases'!EA34:EG34)/$E34*100000</f>
        <v>0</v>
      </c>
      <c r="EH34" s="10">
        <f>AVERAGE('New Cases'!EB34:EH34)/$E34*100000</f>
        <v>0</v>
      </c>
      <c r="EI34" s="10">
        <f>AVERAGE('New Cases'!EC34:EI34)/$E34*100000</f>
        <v>0</v>
      </c>
      <c r="EJ34" s="10">
        <f>AVERAGE('New Cases'!ED34:EJ34)/$E34*100000</f>
        <v>0</v>
      </c>
      <c r="EK34" s="10">
        <f>AVERAGE('New Cases'!EE34:EK34)/$E34*100000</f>
        <v>0</v>
      </c>
      <c r="EL34" s="10">
        <f>AVERAGE('New Cases'!EF34:EL34)/$E34*100000</f>
        <v>0</v>
      </c>
      <c r="EM34" s="10">
        <f>AVERAGE('New Cases'!EG34:EM34)/$E34*100000</f>
        <v>0</v>
      </c>
      <c r="EN34" s="10">
        <f>AVERAGE('New Cases'!EH34:EN34)/$E34*100000</f>
        <v>0</v>
      </c>
    </row>
    <row r="35" spans="1:144" x14ac:dyDescent="0.2">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c r="ED35" s="10">
        <f>AVERAGE('New Cases'!DX35:ED35)/$E35*100000</f>
        <v>6.1237275600714121</v>
      </c>
      <c r="EE35" s="10">
        <f>AVERAGE('New Cases'!DY35:EE35)/$E35*100000</f>
        <v>9.4211193231867885</v>
      </c>
      <c r="EF35" s="10">
        <f>AVERAGE('New Cases'!DZ35:EF35)/$E35*100000</f>
        <v>9.4211193231867885</v>
      </c>
      <c r="EG35" s="10">
        <f>AVERAGE('New Cases'!EA35:EG35)/$E35*100000</f>
        <v>10.834287221664805</v>
      </c>
      <c r="EH35" s="10">
        <f>AVERAGE('New Cases'!EB35:EH35)/$E35*100000</f>
        <v>13.189567052461504</v>
      </c>
      <c r="EI35" s="10">
        <f>AVERAGE('New Cases'!EC35:EI35)/$E35*100000</f>
        <v>15.07379091709886</v>
      </c>
      <c r="EJ35" s="10">
        <f>AVERAGE('New Cases'!ED35:EJ35)/$E35*100000</f>
        <v>14.13167898478018</v>
      </c>
      <c r="EK35" s="10">
        <f>AVERAGE('New Cases'!EE35:EK35)/$E35*100000</f>
        <v>13.189567052461504</v>
      </c>
      <c r="EL35" s="10">
        <f>AVERAGE('New Cases'!EF35:EL35)/$E35*100000</f>
        <v>10.363231255505466</v>
      </c>
      <c r="EM35" s="10">
        <f>AVERAGE('New Cases'!EG35:EM35)/$E35*100000</f>
        <v>11.305343187824144</v>
      </c>
      <c r="EN35" s="10">
        <f>AVERAGE('New Cases'!EH35:EN35)/$E35*100000</f>
        <v>11.305343187824144</v>
      </c>
    </row>
    <row r="36" spans="1:144" x14ac:dyDescent="0.2">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c r="ED36" s="10">
        <f>AVERAGE('New Cases'!DX36:ED36)/$E36*100000</f>
        <v>42.235675066873149</v>
      </c>
      <c r="EE36" s="10">
        <f>AVERAGE('New Cases'!DY36:EE36)/$E36*100000</f>
        <v>26.145894089016714</v>
      </c>
      <c r="EF36" s="10">
        <f>AVERAGE('New Cases'!DZ36:EF36)/$E36*100000</f>
        <v>46.258120311337258</v>
      </c>
      <c r="EG36" s="10">
        <f>AVERAGE('New Cases'!EA36:EG36)/$E36*100000</f>
        <v>50.280565555801374</v>
      </c>
      <c r="EH36" s="10">
        <f>AVERAGE('New Cases'!EB36:EH36)/$E36*100000</f>
        <v>52.291788178033428</v>
      </c>
      <c r="EI36" s="10">
        <f>AVERAGE('New Cases'!EC36:EI36)/$E36*100000</f>
        <v>44.246897689105204</v>
      </c>
      <c r="EJ36" s="10">
        <f>AVERAGE('New Cases'!ED36:EJ36)/$E36*100000</f>
        <v>44.246897689105204</v>
      </c>
      <c r="EK36" s="10">
        <f>AVERAGE('New Cases'!EE36:EK36)/$E36*100000</f>
        <v>50.280565555801374</v>
      </c>
      <c r="EL36" s="10">
        <f>AVERAGE('New Cases'!EF36:EL36)/$E36*100000</f>
        <v>50.280565555801374</v>
      </c>
      <c r="EM36" s="10">
        <f>AVERAGE('New Cases'!EG36:EM36)/$E36*100000</f>
        <v>32.17956195571287</v>
      </c>
      <c r="EN36" s="10">
        <f>AVERAGE('New Cases'!EH36:EN36)/$E36*100000</f>
        <v>22.123448844552602</v>
      </c>
    </row>
    <row r="37" spans="1:144" x14ac:dyDescent="0.2">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c r="ED37" s="10">
        <f>AVERAGE('New Cases'!DX37:ED37)/$E37*100000</f>
        <v>80.340264650283558</v>
      </c>
      <c r="EE37" s="10">
        <f>AVERAGE('New Cases'!DY37:EE37)/$E37*100000</f>
        <v>45.908722657304885</v>
      </c>
      <c r="EF37" s="10">
        <f>AVERAGE('New Cases'!DZ37:EF37)/$E37*100000</f>
        <v>55.360518498514722</v>
      </c>
      <c r="EG37" s="10">
        <f>AVERAGE('New Cases'!EA37:EG37)/$E37*100000</f>
        <v>56.035646772886849</v>
      </c>
      <c r="EH37" s="10">
        <f>AVERAGE('New Cases'!EB37:EH37)/$E37*100000</f>
        <v>36.119362678908992</v>
      </c>
      <c r="EI37" s="10">
        <f>AVERAGE('New Cases'!EC37:EI37)/$E37*100000</f>
        <v>48.271671617607339</v>
      </c>
      <c r="EJ37" s="10">
        <f>AVERAGE('New Cases'!ED37:EJ37)/$E37*100000</f>
        <v>36.456926816095063</v>
      </c>
      <c r="EK37" s="10">
        <f>AVERAGE('New Cases'!EE37:EK37)/$E37*100000</f>
        <v>36.456926816095063</v>
      </c>
      <c r="EL37" s="10">
        <f>AVERAGE('New Cases'!EF37:EL37)/$E37*100000</f>
        <v>48.946799891979481</v>
      </c>
      <c r="EM37" s="10">
        <f>AVERAGE('New Cases'!EG37:EM37)/$E37*100000</f>
        <v>46.58385093167702</v>
      </c>
      <c r="EN37" s="10">
        <f>AVERAGE('New Cases'!EH37:EN37)/$E37*100000</f>
        <v>47.934107480421275</v>
      </c>
    </row>
    <row r="38" spans="1:144" x14ac:dyDescent="0.2">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c r="ED38" s="10">
        <f>AVERAGE('New Cases'!DX38:ED38)/$E38*100000</f>
        <v>41.615787715676561</v>
      </c>
      <c r="EE38" s="10">
        <f>AVERAGE('New Cases'!DY38:EE38)/$E38*100000</f>
        <v>31.211840786757413</v>
      </c>
      <c r="EF38" s="10">
        <f>AVERAGE('New Cases'!DZ38:EF38)/$E38*100000</f>
        <v>40.246847330292461</v>
      </c>
      <c r="EG38" s="10">
        <f>AVERAGE('New Cases'!EA38:EG38)/$E38*100000</f>
        <v>41.889575792753377</v>
      </c>
      <c r="EH38" s="10">
        <f>AVERAGE('New Cases'!EB38:EH38)/$E38*100000</f>
        <v>37.235178482447445</v>
      </c>
      <c r="EI38" s="10">
        <f>AVERAGE('New Cases'!EC38:EI38)/$E38*100000</f>
        <v>36.140026174140175</v>
      </c>
      <c r="EJ38" s="10">
        <f>AVERAGE('New Cases'!ED38:EJ38)/$E38*100000</f>
        <v>34.223509634602436</v>
      </c>
      <c r="EK38" s="10">
        <f>AVERAGE('New Cases'!EE38:EK38)/$E38*100000</f>
        <v>41.615787715676561</v>
      </c>
      <c r="EL38" s="10">
        <f>AVERAGE('New Cases'!EF38:EL38)/$E38*100000</f>
        <v>41.615787715676561</v>
      </c>
      <c r="EM38" s="10">
        <f>AVERAGE('New Cases'!EG38:EM38)/$E38*100000</f>
        <v>45.448820794752031</v>
      </c>
      <c r="EN38" s="10">
        <f>AVERAGE('New Cases'!EH38:EN38)/$E38*100000</f>
        <v>39.425483099062006</v>
      </c>
    </row>
    <row r="39" spans="1:144" x14ac:dyDescent="0.2">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c r="ED39" s="10">
        <f>AVERAGE('New Cases'!DX39:ED39)/$E39*100000</f>
        <v>0</v>
      </c>
      <c r="EE39" s="10">
        <f>AVERAGE('New Cases'!DY39:EE39)/$E39*100000</f>
        <v>0</v>
      </c>
      <c r="EF39" s="10">
        <f>AVERAGE('New Cases'!DZ39:EF39)/$E39*100000</f>
        <v>0</v>
      </c>
      <c r="EG39" s="10">
        <f>AVERAGE('New Cases'!EA39:EG39)/$E39*100000</f>
        <v>2.0228992191609012</v>
      </c>
      <c r="EH39" s="10">
        <f>AVERAGE('New Cases'!EB39:EH39)/$E39*100000</f>
        <v>0</v>
      </c>
      <c r="EI39" s="10">
        <f>AVERAGE('New Cases'!EC39:EI39)/$E39*100000</f>
        <v>4.0457984383218024</v>
      </c>
      <c r="EJ39" s="10">
        <f>AVERAGE('New Cases'!ED39:EJ39)/$E39*100000</f>
        <v>4.0457984383218024</v>
      </c>
      <c r="EK39" s="10">
        <f>AVERAGE('New Cases'!EE39:EK39)/$E39*100000</f>
        <v>4.0457984383218024</v>
      </c>
      <c r="EL39" s="10">
        <f>AVERAGE('New Cases'!EF39:EL39)/$E39*100000</f>
        <v>4.0457984383218024</v>
      </c>
      <c r="EM39" s="10">
        <f>AVERAGE('New Cases'!EG39:EM39)/$E39*100000</f>
        <v>14.16029453412631</v>
      </c>
      <c r="EN39" s="10">
        <f>AVERAGE('New Cases'!EH39:EN39)/$E39*100000</f>
        <v>12.137395314965406</v>
      </c>
    </row>
    <row r="40" spans="1:144" x14ac:dyDescent="0.2">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c r="ED40" s="10">
        <f>AVERAGE('New Cases'!DX40:ED40)/$E40*100000</f>
        <v>10.217635639113109</v>
      </c>
      <c r="EE40" s="10">
        <f>AVERAGE('New Cases'!DY40:EE40)/$E40*100000</f>
        <v>14.596622341590155</v>
      </c>
      <c r="EF40" s="10">
        <f>AVERAGE('New Cases'!DZ40:EF40)/$E40*100000</f>
        <v>8.7579734049540932</v>
      </c>
      <c r="EG40" s="10">
        <f>AVERAGE('New Cases'!EA40:EG40)/$E40*100000</f>
        <v>8.7579734049540932</v>
      </c>
      <c r="EH40" s="10">
        <f>AVERAGE('New Cases'!EB40:EH40)/$E40*100000</f>
        <v>8.7579734049540932</v>
      </c>
      <c r="EI40" s="10">
        <f>AVERAGE('New Cases'!EC40:EI40)/$E40*100000</f>
        <v>4.3789867024770466</v>
      </c>
      <c r="EJ40" s="10">
        <f>AVERAGE('New Cases'!ED40:EJ40)/$E40*100000</f>
        <v>4.3789867024770466</v>
      </c>
      <c r="EK40" s="10">
        <f>AVERAGE('New Cases'!EE40:EK40)/$E40*100000</f>
        <v>4.3789867024770466</v>
      </c>
      <c r="EL40" s="10">
        <f>AVERAGE('New Cases'!EF40:EL40)/$E40*100000</f>
        <v>0</v>
      </c>
      <c r="EM40" s="10">
        <f>AVERAGE('New Cases'!EG40:EM40)/$E40*100000</f>
        <v>1.4596622341590155</v>
      </c>
      <c r="EN40" s="10">
        <f>AVERAGE('New Cases'!EH40:EN40)/$E40*100000</f>
        <v>2.9193244683180311</v>
      </c>
    </row>
    <row r="41" spans="1:144" x14ac:dyDescent="0.2">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c r="ED41" s="10">
        <f>AVERAGE('New Cases'!DX41:ED41)/$E41*100000</f>
        <v>21.334698754053594</v>
      </c>
      <c r="EE41" s="10">
        <f>AVERAGE('New Cases'!DY41:EE41)/$E41*100000</f>
        <v>12.800819252432156</v>
      </c>
      <c r="EF41" s="10">
        <f>AVERAGE('New Cases'!DZ41:EF41)/$E41*100000</f>
        <v>17.067759003242873</v>
      </c>
      <c r="EG41" s="10">
        <f>AVERAGE('New Cases'!EA41:EG41)/$E41*100000</f>
        <v>12.800819252432156</v>
      </c>
      <c r="EH41" s="10">
        <f>AVERAGE('New Cases'!EB41:EH41)/$E41*100000</f>
        <v>8.5338795016214366</v>
      </c>
      <c r="EI41" s="10">
        <f>AVERAGE('New Cases'!EC41:EI41)/$E41*100000</f>
        <v>12.800819252432156</v>
      </c>
      <c r="EJ41" s="10">
        <f>AVERAGE('New Cases'!ED41:EJ41)/$E41*100000</f>
        <v>12.800819252432156</v>
      </c>
      <c r="EK41" s="10">
        <f>AVERAGE('New Cases'!EE41:EK41)/$E41*100000</f>
        <v>12.800819252432156</v>
      </c>
      <c r="EL41" s="10">
        <f>AVERAGE('New Cases'!EF41:EL41)/$E41*100000</f>
        <v>12.800819252432156</v>
      </c>
      <c r="EM41" s="10">
        <f>AVERAGE('New Cases'!EG41:EM41)/$E41*100000</f>
        <v>4.2669397508107183</v>
      </c>
      <c r="EN41" s="10">
        <f>AVERAGE('New Cases'!EH41:EN41)/$E41*100000</f>
        <v>8.5338795016214366</v>
      </c>
    </row>
    <row r="42" spans="1:144" x14ac:dyDescent="0.2">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c r="ED42" s="10">
        <f>AVERAGE('New Cases'!DX42:ED42)/$E42*100000</f>
        <v>4.4434570095534323</v>
      </c>
      <c r="EE42" s="10">
        <f>AVERAGE('New Cases'!DY42:EE42)/$E42*100000</f>
        <v>0</v>
      </c>
      <c r="EF42" s="10">
        <f>AVERAGE('New Cases'!DZ42:EF42)/$E42*100000</f>
        <v>0</v>
      </c>
      <c r="EG42" s="10">
        <f>AVERAGE('New Cases'!EA42:EG42)/$E42*100000</f>
        <v>4.4434570095534323</v>
      </c>
      <c r="EH42" s="10">
        <f>AVERAGE('New Cases'!EB42:EH42)/$E42*100000</f>
        <v>13.330371028660299</v>
      </c>
      <c r="EI42" s="10">
        <f>AVERAGE('New Cases'!EC42:EI42)/$E42*100000</f>
        <v>13.330371028660299</v>
      </c>
      <c r="EJ42" s="10">
        <f>AVERAGE('New Cases'!ED42:EJ42)/$E42*100000</f>
        <v>13.330371028660299</v>
      </c>
      <c r="EK42" s="10">
        <f>AVERAGE('New Cases'!EE42:EK42)/$E42*100000</f>
        <v>13.330371028660299</v>
      </c>
      <c r="EL42" s="10">
        <f>AVERAGE('New Cases'!EF42:EL42)/$E42*100000</f>
        <v>22.217285047767163</v>
      </c>
      <c r="EM42" s="10">
        <f>AVERAGE('New Cases'!EG42:EM42)/$E42*100000</f>
        <v>39.991113085980899</v>
      </c>
      <c r="EN42" s="10">
        <f>AVERAGE('New Cases'!EH42:EN42)/$E42*100000</f>
        <v>48.878027105087753</v>
      </c>
    </row>
    <row r="43" spans="1:144" x14ac:dyDescent="0.2">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c r="ED43" s="10">
        <f>AVERAGE('New Cases'!DX43:ED43)/$E43*100000</f>
        <v>3.37006706433458</v>
      </c>
      <c r="EE43" s="10">
        <f>AVERAGE('New Cases'!DY43:EE43)/$E43*100000</f>
        <v>3.37006706433458</v>
      </c>
      <c r="EF43" s="10">
        <f>AVERAGE('New Cases'!DZ43:EF43)/$E43*100000</f>
        <v>1.68503353216729</v>
      </c>
      <c r="EG43" s="10">
        <f>AVERAGE('New Cases'!EA43:EG43)/$E43*100000</f>
        <v>1.68503353216729</v>
      </c>
      <c r="EH43" s="10">
        <f>AVERAGE('New Cases'!EB43:EH43)/$E43*100000</f>
        <v>3.37006706433458</v>
      </c>
      <c r="EI43" s="10">
        <f>AVERAGE('New Cases'!EC43:EI43)/$E43*100000</f>
        <v>3.37006706433458</v>
      </c>
      <c r="EJ43" s="10">
        <f>AVERAGE('New Cases'!ED43:EJ43)/$E43*100000</f>
        <v>3.37006706433458</v>
      </c>
      <c r="EK43" s="10">
        <f>AVERAGE('New Cases'!EE43:EK43)/$E43*100000</f>
        <v>3.37006706433458</v>
      </c>
      <c r="EL43" s="10">
        <f>AVERAGE('New Cases'!EF43:EL43)/$E43*100000</f>
        <v>3.37006706433458</v>
      </c>
      <c r="EM43" s="10">
        <f>AVERAGE('New Cases'!EG43:EM43)/$E43*100000</f>
        <v>3.37006706433458</v>
      </c>
      <c r="EN43" s="10">
        <f>AVERAGE('New Cases'!EH43:EN43)/$E43*100000</f>
        <v>5.0551005965018696</v>
      </c>
    </row>
    <row r="44" spans="1:144" x14ac:dyDescent="0.2">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c r="ED44" s="10">
        <f>AVERAGE('New Cases'!DX44:ED44)/$E44*100000</f>
        <v>13.909538245938506</v>
      </c>
      <c r="EE44" s="10">
        <f>AVERAGE('New Cases'!DY44:EE44)/$E44*100000</f>
        <v>13.442221743604604</v>
      </c>
      <c r="EF44" s="10">
        <f>AVERAGE('New Cases'!DZ44:EF44)/$E44*100000</f>
        <v>13.40098793457514</v>
      </c>
      <c r="EG44" s="10">
        <f>AVERAGE('New Cases'!EA44:EG44)/$E44*100000</f>
        <v>13.552178567683166</v>
      </c>
      <c r="EH44" s="10">
        <f>AVERAGE('New Cases'!EB44:EH44)/$E44*100000</f>
        <v>13.346009522535859</v>
      </c>
      <c r="EI44" s="10">
        <f>AVERAGE('New Cases'!EC44:EI44)/$E44*100000</f>
        <v>11.627934146308275</v>
      </c>
      <c r="EJ44" s="10">
        <f>AVERAGE('New Cases'!ED44:EJ44)/$E44*100000</f>
        <v>11.435509704170787</v>
      </c>
      <c r="EK44" s="10">
        <f>AVERAGE('New Cases'!EE44:EK44)/$E44*100000</f>
        <v>11.559211131259172</v>
      </c>
      <c r="EL44" s="10">
        <f>AVERAGE('New Cases'!EF44:EL44)/$E44*100000</f>
        <v>10.597088920571725</v>
      </c>
      <c r="EM44" s="10">
        <f>AVERAGE('New Cases'!EG44:EM44)/$E44*100000</f>
        <v>11.188106849994014</v>
      </c>
      <c r="EN44" s="10">
        <f>AVERAGE('New Cases'!EH44:EN44)/$E44*100000</f>
        <v>11.188106849994014</v>
      </c>
    </row>
    <row r="45" spans="1:144" x14ac:dyDescent="0.2">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c r="ED45" s="10">
        <f>AVERAGE('New Cases'!DX45:ED45)/$E45*100000</f>
        <v>0</v>
      </c>
      <c r="EE45" s="10">
        <f>AVERAGE('New Cases'!DY45:EE45)/$E45*100000</f>
        <v>0</v>
      </c>
      <c r="EF45" s="10">
        <f>AVERAGE('New Cases'!DZ45:EF45)/$E45*100000</f>
        <v>0</v>
      </c>
      <c r="EG45" s="10">
        <f>AVERAGE('New Cases'!EA45:EG45)/$E45*100000</f>
        <v>0</v>
      </c>
      <c r="EH45" s="10">
        <f>AVERAGE('New Cases'!EB45:EH45)/$E45*100000</f>
        <v>0</v>
      </c>
      <c r="EI45" s="10">
        <f>AVERAGE('New Cases'!EC45:EI45)/$E45*100000</f>
        <v>0</v>
      </c>
      <c r="EJ45" s="10">
        <f>AVERAGE('New Cases'!ED45:EJ45)/$E45*100000</f>
        <v>0</v>
      </c>
      <c r="EK45" s="10">
        <f>AVERAGE('New Cases'!EE45:EK45)/$E45*100000</f>
        <v>0</v>
      </c>
      <c r="EL45" s="10">
        <f>AVERAGE('New Cases'!EF45:EL45)/$E45*100000</f>
        <v>0</v>
      </c>
      <c r="EM45" s="10">
        <f>AVERAGE('New Cases'!EG45:EM45)/$E45*100000</f>
        <v>0</v>
      </c>
      <c r="EN45" s="10">
        <f>AVERAGE('New Cases'!EH45:EN45)/$E45*100000</f>
        <v>0</v>
      </c>
    </row>
    <row r="46" spans="1:144" x14ac:dyDescent="0.2">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c r="ED46" s="10">
        <f>AVERAGE('New Cases'!DX46:ED46)/$E46*100000</f>
        <v>41.635607846297454</v>
      </c>
      <c r="EE46" s="10">
        <f>AVERAGE('New Cases'!DY46:EE46)/$E46*100000</f>
        <v>47.007944342593895</v>
      </c>
      <c r="EF46" s="10">
        <f>AVERAGE('New Cases'!DZ46:EF46)/$E46*100000</f>
        <v>47.67948640463095</v>
      </c>
      <c r="EG46" s="10">
        <f>AVERAGE('New Cases'!EA46:EG46)/$E46*100000</f>
        <v>25.518598357408116</v>
      </c>
      <c r="EH46" s="10">
        <f>AVERAGE('New Cases'!EB46:EH46)/$E46*100000</f>
        <v>21.489345985185782</v>
      </c>
      <c r="EI46" s="10">
        <f>AVERAGE('New Cases'!EC46:EI46)/$E46*100000</f>
        <v>18.803177737037561</v>
      </c>
      <c r="EJ46" s="10">
        <f>AVERAGE('New Cases'!ED46:EJ46)/$E46*100000</f>
        <v>17.460093612963448</v>
      </c>
      <c r="EK46" s="10">
        <f>AVERAGE('New Cases'!EE46:EK46)/$E46*100000</f>
        <v>18.131635675000506</v>
      </c>
      <c r="EL46" s="10">
        <f>AVERAGE('New Cases'!EF46:EL46)/$E46*100000</f>
        <v>24.175514233334006</v>
      </c>
      <c r="EM46" s="10">
        <f>AVERAGE('New Cases'!EG46:EM46)/$E46*100000</f>
        <v>22.832430109259892</v>
      </c>
      <c r="EN46" s="10">
        <f>AVERAGE('New Cases'!EH46:EN46)/$E46*100000</f>
        <v>25.518598357408116</v>
      </c>
    </row>
    <row r="47" spans="1:144" x14ac:dyDescent="0.2">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c r="ED47" s="10">
        <f>AVERAGE('New Cases'!DX47:ED47)/$E47*100000</f>
        <v>27.828683906875721</v>
      </c>
      <c r="EE47" s="10">
        <f>AVERAGE('New Cases'!DY47:EE47)/$E47*100000</f>
        <v>25.889402798382644</v>
      </c>
      <c r="EF47" s="10">
        <f>AVERAGE('New Cases'!DZ47:EF47)/$E47*100000</f>
        <v>31.707246123861886</v>
      </c>
      <c r="EG47" s="10">
        <f>AVERAGE('New Cases'!EA47:EG47)/$E47*100000</f>
        <v>28.31350418399899</v>
      </c>
      <c r="EH47" s="10">
        <f>AVERAGE('New Cases'!EB47:EH47)/$E47*100000</f>
        <v>32.095102345560498</v>
      </c>
      <c r="EI47" s="10">
        <f>AVERAGE('New Cases'!EC47:EI47)/$E47*100000</f>
        <v>33.743491287779619</v>
      </c>
      <c r="EJ47" s="10">
        <f>AVERAGE('New Cases'!ED47:EJ47)/$E47*100000</f>
        <v>31.319389902163273</v>
      </c>
      <c r="EK47" s="10">
        <f>AVERAGE('New Cases'!EE47:EK47)/$E47*100000</f>
        <v>31.319389902163273</v>
      </c>
      <c r="EL47" s="10">
        <f>AVERAGE('New Cases'!EF47:EL47)/$E47*100000</f>
        <v>35.197952119149427</v>
      </c>
      <c r="EM47" s="10">
        <f>AVERAGE('New Cases'!EG47:EM47)/$E47*100000</f>
        <v>31.901174234711192</v>
      </c>
      <c r="EN47" s="10">
        <f>AVERAGE('New Cases'!EH47:EN47)/$E47*100000</f>
        <v>28.895288516546916</v>
      </c>
    </row>
    <row r="48" spans="1:144" x14ac:dyDescent="0.2">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c r="ED48" s="10">
        <f>AVERAGE('New Cases'!DX48:ED48)/$E48*100000</f>
        <v>5.4629882545752535</v>
      </c>
      <c r="EE48" s="10">
        <f>AVERAGE('New Cases'!DY48:EE48)/$E48*100000</f>
        <v>12.018574160065556</v>
      </c>
      <c r="EF48" s="10">
        <f>AVERAGE('New Cases'!DZ48:EF48)/$E48*100000</f>
        <v>9.8333788582354558</v>
      </c>
      <c r="EG48" s="10">
        <f>AVERAGE('New Cases'!EA48:EG48)/$E48*100000</f>
        <v>9.8333788582354558</v>
      </c>
      <c r="EH48" s="10">
        <f>AVERAGE('New Cases'!EB48:EH48)/$E48*100000</f>
        <v>9.8333788582354558</v>
      </c>
      <c r="EI48" s="10">
        <f>AVERAGE('New Cases'!EC48:EI48)/$E48*100000</f>
        <v>19.666757716470912</v>
      </c>
      <c r="EJ48" s="10">
        <f>AVERAGE('New Cases'!ED48:EJ48)/$E48*100000</f>
        <v>19.666757716470912</v>
      </c>
      <c r="EK48" s="10">
        <f>AVERAGE('New Cases'!EE48:EK48)/$E48*100000</f>
        <v>19.666757716470912</v>
      </c>
      <c r="EL48" s="10">
        <f>AVERAGE('New Cases'!EF48:EL48)/$E48*100000</f>
        <v>19.666757716470912</v>
      </c>
      <c r="EM48" s="10">
        <f>AVERAGE('New Cases'!EG48:EM48)/$E48*100000</f>
        <v>18.574160065555859</v>
      </c>
      <c r="EN48" s="10">
        <f>AVERAGE('New Cases'!EH48:EN48)/$E48*100000</f>
        <v>38.24091778202677</v>
      </c>
    </row>
    <row r="49" spans="1:144" x14ac:dyDescent="0.2">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c r="ED49" s="10">
        <f>AVERAGE('New Cases'!DX49:ED49)/$E49*100000</f>
        <v>13.779324124151708</v>
      </c>
      <c r="EE49" s="10">
        <f>AVERAGE('New Cases'!DY49:EE49)/$E49*100000</f>
        <v>13.779324124151708</v>
      </c>
      <c r="EF49" s="10">
        <f>AVERAGE('New Cases'!DZ49:EF49)/$E49*100000</f>
        <v>13.779324124151708</v>
      </c>
      <c r="EG49" s="10">
        <f>AVERAGE('New Cases'!EA49:EG49)/$E49*100000</f>
        <v>13.779324124151708</v>
      </c>
      <c r="EH49" s="10">
        <f>AVERAGE('New Cases'!EB49:EH49)/$E49*100000</f>
        <v>13.779324124151708</v>
      </c>
      <c r="EI49" s="10">
        <f>AVERAGE('New Cases'!EC49:EI49)/$E49*100000</f>
        <v>13.779324124151708</v>
      </c>
      <c r="EJ49" s="10">
        <f>AVERAGE('New Cases'!ED49:EJ49)/$E49*100000</f>
        <v>13.779324124151708</v>
      </c>
      <c r="EK49" s="10">
        <f>AVERAGE('New Cases'!EE49:EK49)/$E49*100000</f>
        <v>6.8896620620758542</v>
      </c>
      <c r="EL49" s="10">
        <f>AVERAGE('New Cases'!EF49:EL49)/$E49*100000</f>
        <v>13.779324124151708</v>
      </c>
      <c r="EM49" s="10">
        <f>AVERAGE('New Cases'!EG49:EM49)/$E49*100000</f>
        <v>17.224155155189639</v>
      </c>
      <c r="EN49" s="10">
        <f>AVERAGE('New Cases'!EH49:EN49)/$E49*100000</f>
        <v>10.334493093113782</v>
      </c>
    </row>
    <row r="50" spans="1:144" x14ac:dyDescent="0.2">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c r="ED50" s="10">
        <f>AVERAGE('New Cases'!DX50:ED50)/$E50*100000</f>
        <v>9.3495247924225708</v>
      </c>
      <c r="EE50" s="10">
        <f>AVERAGE('New Cases'!DY50:EE50)/$E50*100000</f>
        <v>10.787913222026042</v>
      </c>
      <c r="EF50" s="10">
        <f>AVERAGE('New Cases'!DZ50:EF50)/$E50*100000</f>
        <v>8.9899276850217031</v>
      </c>
      <c r="EG50" s="10">
        <f>AVERAGE('New Cases'!EA50:EG50)/$E50*100000</f>
        <v>8.6303305776208319</v>
      </c>
      <c r="EH50" s="10">
        <f>AVERAGE('New Cases'!EB50:EH50)/$E50*100000</f>
        <v>12.226301651629514</v>
      </c>
      <c r="EI50" s="10">
        <f>AVERAGE('New Cases'!EC50:EI50)/$E50*100000</f>
        <v>11.866704544228647</v>
      </c>
      <c r="EJ50" s="10">
        <f>AVERAGE('New Cases'!ED50:EJ50)/$E50*100000</f>
        <v>11.866704544228647</v>
      </c>
      <c r="EK50" s="10">
        <f>AVERAGE('New Cases'!EE50:EK50)/$E50*100000</f>
        <v>11.866704544228647</v>
      </c>
      <c r="EL50" s="10">
        <f>AVERAGE('New Cases'!EF50:EL50)/$E50*100000</f>
        <v>19.777840907047743</v>
      </c>
      <c r="EM50" s="10">
        <f>AVERAGE('New Cases'!EG50:EM50)/$E50*100000</f>
        <v>20.137438014448612</v>
      </c>
      <c r="EN50" s="10">
        <f>AVERAGE('New Cases'!EH50:EN50)/$E50*100000</f>
        <v>21.216229336651217</v>
      </c>
    </row>
    <row r="51" spans="1:144" x14ac:dyDescent="0.2">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c r="ED51" s="10">
        <f>AVERAGE('New Cases'!DX51:ED51)/$E51*100000</f>
        <v>12.403802130170607</v>
      </c>
      <c r="EE51" s="10">
        <f>AVERAGE('New Cases'!DY51:EE51)/$E51*100000</f>
        <v>14.592708388436009</v>
      </c>
      <c r="EF51" s="10">
        <f>AVERAGE('New Cases'!DZ51:EF51)/$E51*100000</f>
        <v>11.856575565604258</v>
      </c>
      <c r="EG51" s="10">
        <f>AVERAGE('New Cases'!EA51:EG51)/$E51*100000</f>
        <v>12.038984420459707</v>
      </c>
      <c r="EH51" s="10">
        <f>AVERAGE('New Cases'!EB51:EH51)/$E51*100000</f>
        <v>9.4852604524834057</v>
      </c>
      <c r="EI51" s="10">
        <f>AVERAGE('New Cases'!EC51:EI51)/$E51*100000</f>
        <v>5.107447935952603</v>
      </c>
      <c r="EJ51" s="10">
        <f>AVERAGE('New Cases'!ED51:EJ51)/$E51*100000</f>
        <v>6.3843099199407538</v>
      </c>
      <c r="EK51" s="10">
        <f>AVERAGE('New Cases'!EE51:EK51)/$E51*100000</f>
        <v>5.8370833553744035</v>
      </c>
      <c r="EL51" s="10">
        <f>AVERAGE('New Cases'!EF51:EL51)/$E51*100000</f>
        <v>5.2898567908080532</v>
      </c>
      <c r="EM51" s="10">
        <f>AVERAGE('New Cases'!EG51:EM51)/$E51*100000</f>
        <v>9.8500781621943059</v>
      </c>
      <c r="EN51" s="10">
        <f>AVERAGE('New Cases'!EH51:EN51)/$E51*100000</f>
        <v>12.403802130170607</v>
      </c>
    </row>
    <row r="52" spans="1:144" x14ac:dyDescent="0.2">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c r="ED52" s="10">
        <f>AVERAGE('New Cases'!DX52:ED52)/$E52*100000</f>
        <v>0</v>
      </c>
      <c r="EE52" s="10">
        <f>AVERAGE('New Cases'!DY52:EE52)/$E52*100000</f>
        <v>0</v>
      </c>
      <c r="EF52" s="10">
        <f>AVERAGE('New Cases'!DZ52:EF52)/$E52*100000</f>
        <v>0</v>
      </c>
      <c r="EG52" s="10">
        <f>AVERAGE('New Cases'!EA52:EG52)/$E52*100000</f>
        <v>9.460737937559129</v>
      </c>
      <c r="EH52" s="10">
        <f>AVERAGE('New Cases'!EB52:EH52)/$E52*100000</f>
        <v>9.460737937559129</v>
      </c>
      <c r="EI52" s="10">
        <f>AVERAGE('New Cases'!EC52:EI52)/$E52*100000</f>
        <v>18.921475875118258</v>
      </c>
      <c r="EJ52" s="10">
        <f>AVERAGE('New Cases'!ED52:EJ52)/$E52*100000</f>
        <v>18.921475875118258</v>
      </c>
      <c r="EK52" s="10">
        <f>AVERAGE('New Cases'!EE52:EK52)/$E52*100000</f>
        <v>18.921475875118258</v>
      </c>
      <c r="EL52" s="10">
        <f>AVERAGE('New Cases'!EF52:EL52)/$E52*100000</f>
        <v>18.921475875118258</v>
      </c>
      <c r="EM52" s="10">
        <f>AVERAGE('New Cases'!EG52:EM52)/$E52*100000</f>
        <v>18.921475875118258</v>
      </c>
      <c r="EN52" s="10">
        <f>AVERAGE('New Cases'!EH52:EN52)/$E52*100000</f>
        <v>9.460737937559129</v>
      </c>
    </row>
    <row r="53" spans="1:144" x14ac:dyDescent="0.2">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c r="ED53" s="10">
        <f>AVERAGE('New Cases'!DX53:ED53)/$E53*100000</f>
        <v>9.2032303338471806</v>
      </c>
      <c r="EE53" s="10">
        <f>AVERAGE('New Cases'!DY53:EE53)/$E53*100000</f>
        <v>6.9024227503853846</v>
      </c>
      <c r="EF53" s="10">
        <f>AVERAGE('New Cases'!DZ53:EF53)/$E53*100000</f>
        <v>4.6016151669235903</v>
      </c>
      <c r="EG53" s="10">
        <f>AVERAGE('New Cases'!EA53:EG53)/$E53*100000</f>
        <v>4.6016151669235903</v>
      </c>
      <c r="EH53" s="10">
        <f>AVERAGE('New Cases'!EB53:EH53)/$E53*100000</f>
        <v>4.6016151669235903</v>
      </c>
      <c r="EI53" s="10">
        <f>AVERAGE('New Cases'!EC53:EI53)/$E53*100000</f>
        <v>2.3008075834617951</v>
      </c>
      <c r="EJ53" s="10">
        <f>AVERAGE('New Cases'!ED53:EJ53)/$E53*100000</f>
        <v>2.3008075834617951</v>
      </c>
      <c r="EK53" s="10">
        <f>AVERAGE('New Cases'!EE53:EK53)/$E53*100000</f>
        <v>2.3008075834617951</v>
      </c>
      <c r="EL53" s="10">
        <f>AVERAGE('New Cases'!EF53:EL53)/$E53*100000</f>
        <v>2.3008075834617951</v>
      </c>
      <c r="EM53" s="10">
        <f>AVERAGE('New Cases'!EG53:EM53)/$E53*100000</f>
        <v>2.3008075834617951</v>
      </c>
      <c r="EN53" s="10">
        <f>AVERAGE('New Cases'!EH53:EN53)/$E53*100000</f>
        <v>2.3008075834617951</v>
      </c>
    </row>
    <row r="54" spans="1:144" x14ac:dyDescent="0.2">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c r="ED54" s="10">
        <f>AVERAGE('New Cases'!DX54:ED54)/$E54*100000</f>
        <v>88.401697312588411</v>
      </c>
      <c r="EE54" s="10">
        <f>AVERAGE('New Cases'!DY54:EE54)/$E54*100000</f>
        <v>91.937765205091935</v>
      </c>
      <c r="EF54" s="10">
        <f>AVERAGE('New Cases'!DZ54:EF54)/$E54*100000</f>
        <v>88.401697312588411</v>
      </c>
      <c r="EG54" s="10">
        <f>AVERAGE('New Cases'!EA54:EG54)/$E54*100000</f>
        <v>187.41159830268739</v>
      </c>
      <c r="EH54" s="10">
        <f>AVERAGE('New Cases'!EB54:EH54)/$E54*100000</f>
        <v>194.48373408769447</v>
      </c>
      <c r="EI54" s="10">
        <f>AVERAGE('New Cases'!EC54:EI54)/$E54*100000</f>
        <v>215.70014144271568</v>
      </c>
      <c r="EJ54" s="10">
        <f>AVERAGE('New Cases'!ED54:EJ54)/$E54*100000</f>
        <v>215.70014144271568</v>
      </c>
      <c r="EK54" s="10">
        <f>AVERAGE('New Cases'!EE54:EK54)/$E54*100000</f>
        <v>229.84441301272983</v>
      </c>
      <c r="EL54" s="10">
        <f>AVERAGE('New Cases'!EF54:EL54)/$E54*100000</f>
        <v>261.66902404526166</v>
      </c>
      <c r="EM54" s="10">
        <f>AVERAGE('New Cases'!EG54:EM54)/$E54*100000</f>
        <v>272.27722772277224</v>
      </c>
      <c r="EN54" s="10">
        <f>AVERAGE('New Cases'!EH54:EN54)/$E54*100000</f>
        <v>194.48373408769447</v>
      </c>
    </row>
    <row r="55" spans="1:144" x14ac:dyDescent="0.2">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c r="ED55" s="10">
        <f>AVERAGE('New Cases'!DX55:ED55)/$E55*100000</f>
        <v>19.890381895332393</v>
      </c>
      <c r="EE55" s="10">
        <f>AVERAGE('New Cases'!DY55:EE55)/$E55*100000</f>
        <v>15.470297029702971</v>
      </c>
      <c r="EF55" s="10">
        <f>AVERAGE('New Cases'!DZ55:EF55)/$E55*100000</f>
        <v>11.050212164073551</v>
      </c>
      <c r="EG55" s="10">
        <f>AVERAGE('New Cases'!EA55:EG55)/$E55*100000</f>
        <v>2.2100424328147099</v>
      </c>
      <c r="EH55" s="10">
        <f>AVERAGE('New Cases'!EB55:EH55)/$E55*100000</f>
        <v>4.4200848656294198</v>
      </c>
      <c r="EI55" s="10">
        <f>AVERAGE('New Cases'!EC55:EI55)/$E55*100000</f>
        <v>2.2100424328147099</v>
      </c>
      <c r="EJ55" s="10">
        <f>AVERAGE('New Cases'!ED55:EJ55)/$E55*100000</f>
        <v>2.2100424328147099</v>
      </c>
      <c r="EK55" s="10">
        <f>AVERAGE('New Cases'!EE55:EK55)/$E55*100000</f>
        <v>2.2100424328147099</v>
      </c>
      <c r="EL55" s="10">
        <f>AVERAGE('New Cases'!EF55:EL55)/$E55*100000</f>
        <v>2.2100424328147099</v>
      </c>
      <c r="EM55" s="10">
        <f>AVERAGE('New Cases'!EG55:EM55)/$E55*100000</f>
        <v>4.4200848656294198</v>
      </c>
      <c r="EN55" s="10">
        <f>AVERAGE('New Cases'!EH55:EN55)/$E55*100000</f>
        <v>4.4200848656294198</v>
      </c>
    </row>
    <row r="56" spans="1:144" x14ac:dyDescent="0.2">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c r="ED56" s="10">
        <f>AVERAGE('New Cases'!DX56:ED56)/$E56*100000</f>
        <v>19.090041361756285</v>
      </c>
      <c r="EE56" s="10">
        <f>AVERAGE('New Cases'!DY56:EE56)/$E56*100000</f>
        <v>19.090041361756285</v>
      </c>
      <c r="EF56" s="10">
        <f>AVERAGE('New Cases'!DZ56:EF56)/$E56*100000</f>
        <v>19.090041361756285</v>
      </c>
      <c r="EG56" s="10">
        <f>AVERAGE('New Cases'!EA56:EG56)/$E56*100000</f>
        <v>12.726694241170856</v>
      </c>
      <c r="EH56" s="10">
        <f>AVERAGE('New Cases'!EB56:EH56)/$E56*100000</f>
        <v>31.816735602927139</v>
      </c>
      <c r="EI56" s="10">
        <f>AVERAGE('New Cases'!EC56:EI56)/$E56*100000</f>
        <v>44.543429844098</v>
      </c>
      <c r="EJ56" s="10">
        <f>AVERAGE('New Cases'!ED56:EJ56)/$E56*100000</f>
        <v>44.543429844098</v>
      </c>
      <c r="EK56" s="10">
        <f>AVERAGE('New Cases'!EE56:EK56)/$E56*100000</f>
        <v>44.543429844098</v>
      </c>
      <c r="EL56" s="10">
        <f>AVERAGE('New Cases'!EF56:EL56)/$E56*100000</f>
        <v>38.180082723512569</v>
      </c>
      <c r="EM56" s="10">
        <f>AVERAGE('New Cases'!EG56:EM56)/$E56*100000</f>
        <v>38.180082723512569</v>
      </c>
      <c r="EN56" s="10">
        <f>AVERAGE('New Cases'!EH56:EN56)/$E56*100000</f>
        <v>31.816735602927139</v>
      </c>
    </row>
    <row r="57" spans="1:144" x14ac:dyDescent="0.2">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c r="ED57" s="10">
        <f>AVERAGE('New Cases'!DX57:ED57)/$E57*100000</f>
        <v>49.349572632701012</v>
      </c>
      <c r="EE57" s="10">
        <f>AVERAGE('New Cases'!DY57:EE57)/$E57*100000</f>
        <v>47.375589727392963</v>
      </c>
      <c r="EF57" s="10">
        <f>AVERAGE('New Cases'!DZ57:EF57)/$E57*100000</f>
        <v>49.349572632701012</v>
      </c>
      <c r="EG57" s="10">
        <f>AVERAGE('New Cases'!EA57:EG57)/$E57*100000</f>
        <v>59.219487159241197</v>
      </c>
      <c r="EH57" s="10">
        <f>AVERAGE('New Cases'!EB57:EH57)/$E57*100000</f>
        <v>37.505675200852764</v>
      </c>
      <c r="EI57" s="10">
        <f>AVERAGE('New Cases'!EC57:EI57)/$E57*100000</f>
        <v>59.219487159241197</v>
      </c>
      <c r="EJ57" s="10">
        <f>AVERAGE('New Cases'!ED57:EJ57)/$E57*100000</f>
        <v>59.219487159241197</v>
      </c>
      <c r="EK57" s="10">
        <f>AVERAGE('New Cases'!EE57:EK57)/$E57*100000</f>
        <v>65.141435875165314</v>
      </c>
      <c r="EL57" s="10">
        <f>AVERAGE('New Cases'!EF57:EL57)/$E57*100000</f>
        <v>47.375589727392963</v>
      </c>
      <c r="EM57" s="10">
        <f>AVERAGE('New Cases'!EG57:EM57)/$E57*100000</f>
        <v>57.24550425393317</v>
      </c>
      <c r="EN57" s="10">
        <f>AVERAGE('New Cases'!EH57:EN57)/$E57*100000</f>
        <v>73.037367496397479</v>
      </c>
    </row>
    <row r="58" spans="1:144" x14ac:dyDescent="0.2">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c r="ED58" s="10">
        <f>AVERAGE('New Cases'!DX58:ED58)/$E58*100000</f>
        <v>41.590954322734412</v>
      </c>
      <c r="EE58" s="10">
        <f>AVERAGE('New Cases'!DY58:EE58)/$E58*100000</f>
        <v>41.068454896569413</v>
      </c>
      <c r="EF58" s="10">
        <f>AVERAGE('New Cases'!DZ58:EF58)/$E58*100000</f>
        <v>40.666130338422356</v>
      </c>
      <c r="EG58" s="10">
        <f>AVERAGE('New Cases'!EA58:EG58)/$E58*100000</f>
        <v>40.801980189225262</v>
      </c>
      <c r="EH58" s="10">
        <f>AVERAGE('New Cases'!EB58:EH58)/$E58*100000</f>
        <v>39.89283118769815</v>
      </c>
      <c r="EI58" s="10">
        <f>AVERAGE('New Cases'!EC58:EI58)/$E58*100000</f>
        <v>40.054806009809298</v>
      </c>
      <c r="EJ58" s="10">
        <f>AVERAGE('New Cases'!ED58:EJ58)/$E58*100000</f>
        <v>39.689056411493794</v>
      </c>
      <c r="EK58" s="10">
        <f>AVERAGE('New Cases'!EE58:EK58)/$E58*100000</f>
        <v>39.009807157479294</v>
      </c>
      <c r="EL58" s="10">
        <f>AVERAGE('New Cases'!EF58:EL58)/$E58*100000</f>
        <v>38.550007662454085</v>
      </c>
      <c r="EM58" s="10">
        <f>AVERAGE('New Cases'!EG58:EM58)/$E58*100000</f>
        <v>37.160159188855175</v>
      </c>
      <c r="EN58" s="10">
        <f>AVERAGE('New Cases'!EH58:EN58)/$E58*100000</f>
        <v>33.805712872875837</v>
      </c>
    </row>
    <row r="59" spans="1:144" x14ac:dyDescent="0.2">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c r="ED59" s="10">
        <f>AVERAGE('New Cases'!DX59:ED59)/$E59*100000</f>
        <v>13.663499537543093</v>
      </c>
      <c r="EE59" s="10">
        <f>AVERAGE('New Cases'!DY59:EE59)/$E59*100000</f>
        <v>23.122845371226774</v>
      </c>
      <c r="EF59" s="10">
        <f>AVERAGE('New Cases'!DZ59:EF59)/$E59*100000</f>
        <v>25.224922223156476</v>
      </c>
      <c r="EG59" s="10">
        <f>AVERAGE('New Cases'!EA59:EG59)/$E59*100000</f>
        <v>24.173883797191625</v>
      </c>
      <c r="EH59" s="10">
        <f>AVERAGE('New Cases'!EB59:EH59)/$E59*100000</f>
        <v>31.5311527789456</v>
      </c>
      <c r="EI59" s="10">
        <f>AVERAGE('New Cases'!EC59:EI59)/$E59*100000</f>
        <v>24.173883797191625</v>
      </c>
      <c r="EJ59" s="10">
        <f>AVERAGE('New Cases'!ED59:EJ59)/$E59*100000</f>
        <v>24.173883797191625</v>
      </c>
      <c r="EK59" s="10">
        <f>AVERAGE('New Cases'!EE59:EK59)/$E59*100000</f>
        <v>24.173883797191625</v>
      </c>
      <c r="EL59" s="10">
        <f>AVERAGE('New Cases'!EF59:EL59)/$E59*100000</f>
        <v>14.714537963507945</v>
      </c>
      <c r="EM59" s="10">
        <f>AVERAGE('New Cases'!EG59:EM59)/$E59*100000</f>
        <v>18.918691667367362</v>
      </c>
      <c r="EN59" s="10">
        <f>AVERAGE('New Cases'!EH59:EN59)/$E59*100000</f>
        <v>14.714537963507945</v>
      </c>
    </row>
    <row r="60" spans="1:144" x14ac:dyDescent="0.2">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c r="ED60" s="10">
        <f>AVERAGE('New Cases'!DX60:ED60)/$E60*100000</f>
        <v>42.519350241336689</v>
      </c>
      <c r="EE60" s="10">
        <f>AVERAGE('New Cases'!DY60:EE60)/$E60*100000</f>
        <v>30.708419618743161</v>
      </c>
      <c r="EF60" s="10">
        <f>AVERAGE('New Cases'!DZ60:EF60)/$E60*100000</f>
        <v>32.283210368422296</v>
      </c>
      <c r="EG60" s="10">
        <f>AVERAGE('New Cases'!EA60:EG60)/$E60*100000</f>
        <v>23.621861245187045</v>
      </c>
      <c r="EH60" s="10">
        <f>AVERAGE('New Cases'!EB60:EH60)/$E60*100000</f>
        <v>22.834465870347479</v>
      </c>
      <c r="EI60" s="10">
        <f>AVERAGE('New Cases'!EC60:EI60)/$E60*100000</f>
        <v>23.621861245187045</v>
      </c>
      <c r="EJ60" s="10">
        <f>AVERAGE('New Cases'!ED60:EJ60)/$E60*100000</f>
        <v>23.621861245187045</v>
      </c>
      <c r="EK60" s="10">
        <f>AVERAGE('New Cases'!EE60:EK60)/$E60*100000</f>
        <v>29.921024243903592</v>
      </c>
      <c r="EL60" s="10">
        <f>AVERAGE('New Cases'!EF60:EL60)/$E60*100000</f>
        <v>45.668931740694958</v>
      </c>
      <c r="EM60" s="10">
        <f>AVERAGE('New Cases'!EG60:EM60)/$E60*100000</f>
        <v>48.818513240053228</v>
      </c>
      <c r="EN60" s="10">
        <f>AVERAGE('New Cases'!EH60:EN60)/$E60*100000</f>
        <v>47.24372249037409</v>
      </c>
    </row>
    <row r="61" spans="1:144" x14ac:dyDescent="0.2">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c r="ED61" s="10">
        <f>AVERAGE('New Cases'!DX61:ED61)/$E61*100000</f>
        <v>2.6617690116851658</v>
      </c>
      <c r="EE61" s="10">
        <f>AVERAGE('New Cases'!DY61:EE61)/$E61*100000</f>
        <v>5.3235380233703316</v>
      </c>
      <c r="EF61" s="10">
        <f>AVERAGE('New Cases'!DZ61:EF61)/$E61*100000</f>
        <v>5.3235380233703316</v>
      </c>
      <c r="EG61" s="10">
        <f>AVERAGE('New Cases'!EA61:EG61)/$E61*100000</f>
        <v>5.3235380233703316</v>
      </c>
      <c r="EH61" s="10">
        <f>AVERAGE('New Cases'!EB61:EH61)/$E61*100000</f>
        <v>5.3235380233703316</v>
      </c>
      <c r="EI61" s="10">
        <f>AVERAGE('New Cases'!EC61:EI61)/$E61*100000</f>
        <v>5.3235380233703316</v>
      </c>
      <c r="EJ61" s="10">
        <f>AVERAGE('New Cases'!ED61:EJ61)/$E61*100000</f>
        <v>5.3235380233703316</v>
      </c>
      <c r="EK61" s="10">
        <f>AVERAGE('New Cases'!EE61:EK61)/$E61*100000</f>
        <v>7.9853070350554978</v>
      </c>
      <c r="EL61" s="10">
        <f>AVERAGE('New Cases'!EF61:EL61)/$E61*100000</f>
        <v>5.3235380233703316</v>
      </c>
      <c r="EM61" s="10">
        <f>AVERAGE('New Cases'!EG61:EM61)/$E61*100000</f>
        <v>7.9853070350554978</v>
      </c>
      <c r="EN61" s="10">
        <f>AVERAGE('New Cases'!EH61:EN61)/$E61*100000</f>
        <v>7.9853070350554978</v>
      </c>
    </row>
    <row r="62" spans="1:144" x14ac:dyDescent="0.2">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c r="ED62" s="10">
        <f>AVERAGE('New Cases'!DX62:ED62)/$E62*100000</f>
        <v>11.31144153106327</v>
      </c>
      <c r="EE62" s="10">
        <f>AVERAGE('New Cases'!DY62:EE62)/$E62*100000</f>
        <v>12.075083153413534</v>
      </c>
      <c r="EF62" s="10">
        <f>AVERAGE('New Cases'!DZ62:EF62)/$E62*100000</f>
        <v>13.634184799045322</v>
      </c>
      <c r="EG62" s="10">
        <f>AVERAGE('New Cases'!EA62:EG62)/$E62*100000</f>
        <v>14.079642412082974</v>
      </c>
      <c r="EH62" s="10">
        <f>AVERAGE('New Cases'!EB62:EH62)/$E62*100000</f>
        <v>14.445554022792477</v>
      </c>
      <c r="EI62" s="10">
        <f>AVERAGE('New Cases'!EC62:EI62)/$E62*100000</f>
        <v>15.193286444677105</v>
      </c>
      <c r="EJ62" s="10">
        <f>AVERAGE('New Cases'!ED62:EJ62)/$E62*100000</f>
        <v>15.113740442348957</v>
      </c>
      <c r="EK62" s="10">
        <f>AVERAGE('New Cases'!EE62:EK62)/$E62*100000</f>
        <v>14.62055522791441</v>
      </c>
      <c r="EL62" s="10">
        <f>AVERAGE('New Cases'!EF62:EL62)/$E62*100000</f>
        <v>14.891011635830129</v>
      </c>
      <c r="EM62" s="10">
        <f>AVERAGE('New Cases'!EG62:EM62)/$E62*100000</f>
        <v>15.90920046563048</v>
      </c>
      <c r="EN62" s="10">
        <f>AVERAGE('New Cases'!EH62:EN62)/$E62*100000</f>
        <v>17.134208901484026</v>
      </c>
    </row>
    <row r="63" spans="1:144" x14ac:dyDescent="0.2">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c r="ED63" s="10">
        <f>AVERAGE('New Cases'!DX63:ED63)/$E63*100000</f>
        <v>41.404057597644567</v>
      </c>
      <c r="EE63" s="10">
        <f>AVERAGE('New Cases'!DY63:EE63)/$E63*100000</f>
        <v>51.262166549464702</v>
      </c>
      <c r="EF63" s="10">
        <f>AVERAGE('New Cases'!DZ63:EF63)/$E63*100000</f>
        <v>51.262166549464702</v>
      </c>
      <c r="EG63" s="10">
        <f>AVERAGE('New Cases'!EA63:EG63)/$E63*100000</f>
        <v>37.460814016916515</v>
      </c>
      <c r="EH63" s="10">
        <f>AVERAGE('New Cases'!EB63:EH63)/$E63*100000</f>
        <v>98.581089518201352</v>
      </c>
      <c r="EI63" s="10">
        <f>AVERAGE('New Cases'!EC63:EI63)/$E63*100000</f>
        <v>96.609467727837327</v>
      </c>
      <c r="EJ63" s="10">
        <f>AVERAGE('New Cases'!ED63:EJ63)/$E63*100000</f>
        <v>96.609467727837327</v>
      </c>
      <c r="EK63" s="10">
        <f>AVERAGE('New Cases'!EE63:EK63)/$E63*100000</f>
        <v>96.609467727837327</v>
      </c>
      <c r="EL63" s="10">
        <f>AVERAGE('New Cases'!EF63:EL63)/$E63*100000</f>
        <v>78.207664351106416</v>
      </c>
      <c r="EM63" s="10">
        <f>AVERAGE('New Cases'!EG63:EM63)/$E63*100000</f>
        <v>166.93064491748763</v>
      </c>
      <c r="EN63" s="10">
        <f>AVERAGE('New Cases'!EH63:EN63)/$E63*100000</f>
        <v>166.93064491748763</v>
      </c>
    </row>
    <row r="64" spans="1:144" x14ac:dyDescent="0.2">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c r="ED64" s="10">
        <f>AVERAGE('New Cases'!DX64:ED64)/$E64*100000</f>
        <v>0</v>
      </c>
      <c r="EE64" s="10">
        <f>AVERAGE('New Cases'!DY64:EE64)/$E64*100000</f>
        <v>0</v>
      </c>
      <c r="EF64" s="10">
        <f>AVERAGE('New Cases'!DZ64:EF64)/$E64*100000</f>
        <v>0</v>
      </c>
      <c r="EG64" s="10">
        <f>AVERAGE('New Cases'!EA64:EG64)/$E64*100000</f>
        <v>13.142331449599158</v>
      </c>
      <c r="EH64" s="10">
        <f>AVERAGE('New Cases'!EB64:EH64)/$E64*100000</f>
        <v>13.142331449599158</v>
      </c>
      <c r="EI64" s="10">
        <f>AVERAGE('New Cases'!EC64:EI64)/$E64*100000</f>
        <v>13.142331449599158</v>
      </c>
      <c r="EJ64" s="10">
        <f>AVERAGE('New Cases'!ED64:EJ64)/$E64*100000</f>
        <v>13.142331449599158</v>
      </c>
      <c r="EK64" s="10">
        <f>AVERAGE('New Cases'!EE64:EK64)/$E64*100000</f>
        <v>13.142331449599158</v>
      </c>
      <c r="EL64" s="10">
        <f>AVERAGE('New Cases'!EF64:EL64)/$E64*100000</f>
        <v>13.142331449599158</v>
      </c>
      <c r="EM64" s="10">
        <f>AVERAGE('New Cases'!EG64:EM64)/$E64*100000</f>
        <v>13.142331449599158</v>
      </c>
      <c r="EN64" s="10">
        <f>AVERAGE('New Cases'!EH64:EN64)/$E64*100000</f>
        <v>0</v>
      </c>
    </row>
    <row r="65" spans="1:144" x14ac:dyDescent="0.2">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c r="ED65" s="10">
        <f>AVERAGE('New Cases'!DX65:ED65)/$E65*100000</f>
        <v>30.413255313195705</v>
      </c>
      <c r="EE65" s="10">
        <f>AVERAGE('New Cases'!DY65:EE65)/$E65*100000</f>
        <v>24.330604250556561</v>
      </c>
      <c r="EF65" s="10">
        <f>AVERAGE('New Cases'!DZ65:EF65)/$E65*100000</f>
        <v>25.54713446308439</v>
      </c>
      <c r="EG65" s="10">
        <f>AVERAGE('New Cases'!EA65:EG65)/$E65*100000</f>
        <v>18.247953187917421</v>
      </c>
      <c r="EH65" s="10">
        <f>AVERAGE('New Cases'!EB65:EH65)/$E65*100000</f>
        <v>23.114074038028736</v>
      </c>
      <c r="EI65" s="10">
        <f>AVERAGE('New Cases'!EC65:EI65)/$E65*100000</f>
        <v>29.196725100667873</v>
      </c>
      <c r="EJ65" s="10">
        <f>AVERAGE('New Cases'!ED65:EJ65)/$E65*100000</f>
        <v>21.897543825500907</v>
      </c>
      <c r="EK65" s="10">
        <f>AVERAGE('New Cases'!EE65:EK65)/$E65*100000</f>
        <v>21.897543825500907</v>
      </c>
      <c r="EL65" s="10">
        <f>AVERAGE('New Cases'!EF65:EL65)/$E65*100000</f>
        <v>26.763664675612219</v>
      </c>
      <c r="EM65" s="10">
        <f>AVERAGE('New Cases'!EG65:EM65)/$E65*100000</f>
        <v>26.763664675612219</v>
      </c>
      <c r="EN65" s="10">
        <f>AVERAGE('New Cases'!EH65:EN65)/$E65*100000</f>
        <v>38.9289668008905</v>
      </c>
    </row>
    <row r="66" spans="1:144" x14ac:dyDescent="0.2">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c r="ED66" s="10">
        <f>AVERAGE('New Cases'!DX66:ED66)/$E66*100000</f>
        <v>20.946795140343529</v>
      </c>
      <c r="EE66" s="10">
        <f>AVERAGE('New Cases'!DY66:EE66)/$E66*100000</f>
        <v>20.946795140343529</v>
      </c>
      <c r="EF66" s="10">
        <f>AVERAGE('New Cases'!DZ66:EF66)/$E66*100000</f>
        <v>20.946795140343529</v>
      </c>
      <c r="EG66" s="10">
        <f>AVERAGE('New Cases'!EA66:EG66)/$E66*100000</f>
        <v>25.136154168412233</v>
      </c>
      <c r="EH66" s="10">
        <f>AVERAGE('New Cases'!EB66:EH66)/$E66*100000</f>
        <v>25.136154168412233</v>
      </c>
      <c r="EI66" s="10">
        <f>AVERAGE('New Cases'!EC66:EI66)/$E66*100000</f>
        <v>12.568077084206116</v>
      </c>
      <c r="EJ66" s="10">
        <f>AVERAGE('New Cases'!ED66:EJ66)/$E66*100000</f>
        <v>12.568077084206116</v>
      </c>
      <c r="EK66" s="10">
        <f>AVERAGE('New Cases'!EE66:EK66)/$E66*100000</f>
        <v>12.568077084206116</v>
      </c>
      <c r="EL66" s="10">
        <f>AVERAGE('New Cases'!EF66:EL66)/$E66*100000</f>
        <v>8.3787180561374104</v>
      </c>
      <c r="EM66" s="10">
        <f>AVERAGE('New Cases'!EG66:EM66)/$E66*100000</f>
        <v>16.757436112274821</v>
      </c>
      <c r="EN66" s="10">
        <f>AVERAGE('New Cases'!EH66:EN66)/$E66*100000</f>
        <v>12.568077084206116</v>
      </c>
    </row>
    <row r="67" spans="1:144" x14ac:dyDescent="0.2">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c r="ED67" s="10">
        <f>AVERAGE('New Cases'!DX67:ED67)/$E67*100000</f>
        <v>25.4323499491353</v>
      </c>
      <c r="EE67" s="10">
        <f>AVERAGE('New Cases'!DY67:EE67)/$E67*100000</f>
        <v>29.065542799011769</v>
      </c>
      <c r="EF67" s="10">
        <f>AVERAGE('New Cases'!DZ67:EF67)/$E67*100000</f>
        <v>26.643414232427457</v>
      </c>
      <c r="EG67" s="10">
        <f>AVERAGE('New Cases'!EA67:EG67)/$E67*100000</f>
        <v>29.065542799011769</v>
      </c>
      <c r="EH67" s="10">
        <f>AVERAGE('New Cases'!EB67:EH67)/$E67*100000</f>
        <v>27.854478515719613</v>
      </c>
      <c r="EI67" s="10">
        <f>AVERAGE('New Cases'!EC67:EI67)/$E67*100000</f>
        <v>26.643414232427457</v>
      </c>
      <c r="EJ67" s="10">
        <f>AVERAGE('New Cases'!ED67:EJ67)/$E67*100000</f>
        <v>30.276607082303933</v>
      </c>
      <c r="EK67" s="10">
        <f>AVERAGE('New Cases'!EE67:EK67)/$E67*100000</f>
        <v>26.643414232427457</v>
      </c>
      <c r="EL67" s="10">
        <f>AVERAGE('New Cases'!EF67:EL67)/$E67*100000</f>
        <v>20.588092815966668</v>
      </c>
      <c r="EM67" s="10">
        <f>AVERAGE('New Cases'!EG67:EM67)/$E67*100000</f>
        <v>24.221285665843144</v>
      </c>
      <c r="EN67" s="10">
        <f>AVERAGE('New Cases'!EH67:EN67)/$E67*100000</f>
        <v>19.377028532674512</v>
      </c>
    </row>
    <row r="68" spans="1:144" x14ac:dyDescent="0.2">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c r="ED68" s="10">
        <f>AVERAGE('New Cases'!DX68:ED68)/$E68*100000</f>
        <v>7.0624239808529836</v>
      </c>
      <c r="EE68" s="10">
        <f>AVERAGE('New Cases'!DY68:EE68)/$E68*100000</f>
        <v>7.0624239808529836</v>
      </c>
      <c r="EF68" s="10">
        <f>AVERAGE('New Cases'!DZ68:EF68)/$E68*100000</f>
        <v>5.4929964295523206</v>
      </c>
      <c r="EG68" s="10">
        <f>AVERAGE('New Cases'!EA68:EG68)/$E68*100000</f>
        <v>3.1388551026013261</v>
      </c>
      <c r="EH68" s="10">
        <f>AVERAGE('New Cases'!EB68:EH68)/$E68*100000</f>
        <v>4.7082826539019891</v>
      </c>
      <c r="EI68" s="10">
        <f>AVERAGE('New Cases'!EC68:EI68)/$E68*100000</f>
        <v>7.0624239808529836</v>
      </c>
      <c r="EJ68" s="10">
        <f>AVERAGE('New Cases'!ED68:EJ68)/$E68*100000</f>
        <v>7.0624239808529836</v>
      </c>
      <c r="EK68" s="10">
        <f>AVERAGE('New Cases'!EE68:EK68)/$E68*100000</f>
        <v>7.0624239808529836</v>
      </c>
      <c r="EL68" s="10">
        <f>AVERAGE('New Cases'!EF68:EL68)/$E68*100000</f>
        <v>10.985992859104641</v>
      </c>
      <c r="EM68" s="10">
        <f>AVERAGE('New Cases'!EG68:EM68)/$E68*100000</f>
        <v>10.985992859104641</v>
      </c>
      <c r="EN68" s="10">
        <f>AVERAGE('New Cases'!EH68:EN68)/$E68*100000</f>
        <v>10.985992859104641</v>
      </c>
    </row>
    <row r="69" spans="1:144" x14ac:dyDescent="0.2">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c r="ED69" s="10">
        <f>AVERAGE('New Cases'!DX69:ED69)/$E69*100000</f>
        <v>39.957121448781848</v>
      </c>
      <c r="EE69" s="10">
        <f>AVERAGE('New Cases'!DY69:EE69)/$E69*100000</f>
        <v>32.769476778111226</v>
      </c>
      <c r="EF69" s="10">
        <f>AVERAGE('New Cases'!DZ69:EF69)/$E69*100000</f>
        <v>32.769476778111226</v>
      </c>
      <c r="EG69" s="10">
        <f>AVERAGE('New Cases'!EA69:EG69)/$E69*100000</f>
        <v>31.378319745078201</v>
      </c>
      <c r="EH69" s="10">
        <f>AVERAGE('New Cases'!EB69:EH69)/$E69*100000</f>
        <v>31.378319745078201</v>
      </c>
      <c r="EI69" s="10">
        <f>AVERAGE('New Cases'!EC69:EI69)/$E69*100000</f>
        <v>26.277410623957113</v>
      </c>
      <c r="EJ69" s="10">
        <f>AVERAGE('New Cases'!ED69:EJ69)/$E69*100000</f>
        <v>26.277410623957113</v>
      </c>
      <c r="EK69" s="10">
        <f>AVERAGE('New Cases'!EE69:EK69)/$E69*100000</f>
        <v>26.277410623957113</v>
      </c>
      <c r="EL69" s="10">
        <f>AVERAGE('New Cases'!EF69:EL69)/$E69*100000</f>
        <v>21.099215001000861</v>
      </c>
      <c r="EM69" s="10">
        <f>AVERAGE('New Cases'!EG69:EM69)/$E69*100000</f>
        <v>21.099215001000861</v>
      </c>
      <c r="EN69" s="10">
        <f>AVERAGE('New Cases'!EH69:EN69)/$E69*100000</f>
        <v>19.785344469803004</v>
      </c>
    </row>
    <row r="70" spans="1:144" x14ac:dyDescent="0.2">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c r="ED70" s="10">
        <f>AVERAGE('New Cases'!DX70:ED70)/$E70*100000</f>
        <v>57.401162373538064</v>
      </c>
      <c r="EE70" s="10">
        <f>AVERAGE('New Cases'!DY70:EE70)/$E70*100000</f>
        <v>57.401162373538064</v>
      </c>
      <c r="EF70" s="10">
        <f>AVERAGE('New Cases'!DZ70:EF70)/$E70*100000</f>
        <v>57.401162373538064</v>
      </c>
      <c r="EG70" s="10">
        <f>AVERAGE('New Cases'!EA70:EG70)/$E70*100000</f>
        <v>64.576307670230335</v>
      </c>
      <c r="EH70" s="10">
        <f>AVERAGE('New Cases'!EB70:EH70)/$E70*100000</f>
        <v>78.926598263614835</v>
      </c>
      <c r="EI70" s="10">
        <f>AVERAGE('New Cases'!EC70:EI70)/$E70*100000</f>
        <v>64.576307670230335</v>
      </c>
      <c r="EJ70" s="10">
        <f>AVERAGE('New Cases'!ED70:EJ70)/$E70*100000</f>
        <v>28.700581186769032</v>
      </c>
      <c r="EK70" s="10">
        <f>AVERAGE('New Cases'!EE70:EK70)/$E70*100000</f>
        <v>28.700581186769032</v>
      </c>
      <c r="EL70" s="10">
        <f>AVERAGE('New Cases'!EF70:EL70)/$E70*100000</f>
        <v>35.875726483461293</v>
      </c>
      <c r="EM70" s="10">
        <f>AVERAGE('New Cases'!EG70:EM70)/$E70*100000</f>
        <v>57.401162373538064</v>
      </c>
      <c r="EN70" s="10">
        <f>AVERAGE('New Cases'!EH70:EN70)/$E70*100000</f>
        <v>64.576307670230335</v>
      </c>
    </row>
    <row r="71" spans="1:144" x14ac:dyDescent="0.2">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c r="ED71" s="10">
        <f>AVERAGE('New Cases'!DX71:ED71)/$E71*100000</f>
        <v>37.29762621508673</v>
      </c>
      <c r="EE71" s="10">
        <f>AVERAGE('New Cases'!DY71:EE71)/$E71*100000</f>
        <v>43.969399869940602</v>
      </c>
      <c r="EF71" s="10">
        <f>AVERAGE('New Cases'!DZ71:EF71)/$E71*100000</f>
        <v>36.976094954611838</v>
      </c>
      <c r="EG71" s="10">
        <f>AVERAGE('New Cases'!EA71:EG71)/$E71*100000</f>
        <v>33.198102644031934</v>
      </c>
      <c r="EH71" s="10">
        <f>AVERAGE('New Cases'!EB71:EH71)/$E71*100000</f>
        <v>37.940688736036506</v>
      </c>
      <c r="EI71" s="10">
        <f>AVERAGE('New Cases'!EC71:EI71)/$E71*100000</f>
        <v>37.136860584849288</v>
      </c>
      <c r="EJ71" s="10">
        <f>AVERAGE('New Cases'!ED71:EJ71)/$E71*100000</f>
        <v>37.136860584849288</v>
      </c>
      <c r="EK71" s="10">
        <f>AVERAGE('New Cases'!EE71:EK71)/$E71*100000</f>
        <v>37.136860584849288</v>
      </c>
      <c r="EL71" s="10">
        <f>AVERAGE('New Cases'!EF71:EL71)/$E71*100000</f>
        <v>29.018196257858424</v>
      </c>
      <c r="EM71" s="10">
        <f>AVERAGE('New Cases'!EG71:EM71)/$E71*100000</f>
        <v>25.561735207753404</v>
      </c>
      <c r="EN71" s="10">
        <f>AVERAGE('New Cases'!EH71:EN71)/$E71*100000</f>
        <v>27.812454031077603</v>
      </c>
    </row>
    <row r="72" spans="1:144" x14ac:dyDescent="0.2">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c r="ED72" s="10">
        <f>AVERAGE('New Cases'!DX72:ED72)/$E72*100000</f>
        <v>36.769261875411722</v>
      </c>
      <c r="EE72" s="10">
        <f>AVERAGE('New Cases'!DY72:EE72)/$E72*100000</f>
        <v>37.682378800033916</v>
      </c>
      <c r="EF72" s="10">
        <f>AVERAGE('New Cases'!DZ72:EF72)/$E72*100000</f>
        <v>36.899707150357742</v>
      </c>
      <c r="EG72" s="10">
        <f>AVERAGE('New Cases'!EA72:EG72)/$E72*100000</f>
        <v>36.736650556675208</v>
      </c>
      <c r="EH72" s="10">
        <f>AVERAGE('New Cases'!EB72:EH72)/$E72*100000</f>
        <v>34.192967695227658</v>
      </c>
      <c r="EI72" s="10">
        <f>AVERAGE('New Cases'!EC72:EI72)/$E72*100000</f>
        <v>33.149405495659437</v>
      </c>
      <c r="EJ72" s="10">
        <f>AVERAGE('New Cases'!ED72:EJ72)/$E72*100000</f>
        <v>33.638575276707037</v>
      </c>
      <c r="EK72" s="10">
        <f>AVERAGE('New Cases'!EE72:EK72)/$E72*100000</f>
        <v>33.475518683024504</v>
      </c>
      <c r="EL72" s="10">
        <f>AVERAGE('New Cases'!EF72:EL72)/$E72*100000</f>
        <v>34.046216760913374</v>
      </c>
      <c r="EM72" s="10">
        <f>AVERAGE('New Cases'!EG72:EM72)/$E72*100000</f>
        <v>32.595013077138809</v>
      </c>
      <c r="EN72" s="10">
        <f>AVERAGE('New Cases'!EH72:EN72)/$E72*100000</f>
        <v>30.377443403056336</v>
      </c>
    </row>
    <row r="73" spans="1:144" x14ac:dyDescent="0.2">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c r="ED73" s="10">
        <f>AVERAGE('New Cases'!DX73:ED73)/$E73*100000</f>
        <v>24.081298463613159</v>
      </c>
      <c r="EE73" s="10">
        <f>AVERAGE('New Cases'!DY73:EE73)/$E73*100000</f>
        <v>26.145409760494289</v>
      </c>
      <c r="EF73" s="10">
        <f>AVERAGE('New Cases'!DZ73:EF73)/$E73*100000</f>
        <v>24.425317013093341</v>
      </c>
      <c r="EG73" s="10">
        <f>AVERAGE('New Cases'!EA73:EG73)/$E73*100000</f>
        <v>22.705224265692408</v>
      </c>
      <c r="EH73" s="10">
        <f>AVERAGE('New Cases'!EB73:EH73)/$E73*100000</f>
        <v>23.049242815172594</v>
      </c>
      <c r="EI73" s="10">
        <f>AVERAGE('New Cases'!EC73:EI73)/$E73*100000</f>
        <v>24.081298463613159</v>
      </c>
      <c r="EJ73" s="10">
        <f>AVERAGE('New Cases'!ED73:EJ73)/$E73*100000</f>
        <v>24.081298463613159</v>
      </c>
      <c r="EK73" s="10">
        <f>AVERAGE('New Cases'!EE73:EK73)/$E73*100000</f>
        <v>24.081298463613159</v>
      </c>
      <c r="EL73" s="10">
        <f>AVERAGE('New Cases'!EF73:EL73)/$E73*100000</f>
        <v>22.017187166732029</v>
      </c>
      <c r="EM73" s="10">
        <f>AVERAGE('New Cases'!EG73:EM73)/$E73*100000</f>
        <v>19.609057320370713</v>
      </c>
      <c r="EN73" s="10">
        <f>AVERAGE('New Cases'!EH73:EN73)/$E73*100000</f>
        <v>21.673168617251843</v>
      </c>
    </row>
    <row r="74" spans="1:144" x14ac:dyDescent="0.2">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c r="ED74" s="10">
        <f>AVERAGE('New Cases'!DX74:ED74)/$E74*100000</f>
        <v>18.069023670421007</v>
      </c>
      <c r="EE74" s="10">
        <f>AVERAGE('New Cases'!DY74:EE74)/$E74*100000</f>
        <v>18.929453369012485</v>
      </c>
      <c r="EF74" s="10">
        <f>AVERAGE('New Cases'!DZ74:EF74)/$E74*100000</f>
        <v>11.185586081689197</v>
      </c>
      <c r="EG74" s="10">
        <f>AVERAGE('New Cases'!EA74:EG74)/$E74*100000</f>
        <v>12.046015780280673</v>
      </c>
      <c r="EH74" s="10">
        <f>AVERAGE('New Cases'!EB74:EH74)/$E74*100000</f>
        <v>13.766875177463625</v>
      </c>
      <c r="EI74" s="10">
        <f>AVERAGE('New Cases'!EC74:EI74)/$E74*100000</f>
        <v>8.6042969859147664</v>
      </c>
      <c r="EJ74" s="10">
        <f>AVERAGE('New Cases'!ED74:EJ74)/$E74*100000</f>
        <v>10.325156383097719</v>
      </c>
      <c r="EK74" s="10">
        <f>AVERAGE('New Cases'!EE74:EK74)/$E74*100000</f>
        <v>10.325156383097719</v>
      </c>
      <c r="EL74" s="10">
        <f>AVERAGE('New Cases'!EF74:EL74)/$E74*100000</f>
        <v>15.487734574646579</v>
      </c>
      <c r="EM74" s="10">
        <f>AVERAGE('New Cases'!EG74:EM74)/$E74*100000</f>
        <v>18.069023670421007</v>
      </c>
      <c r="EN74" s="10">
        <f>AVERAGE('New Cases'!EH74:EN74)/$E74*100000</f>
        <v>30.115039450701683</v>
      </c>
    </row>
    <row r="75" spans="1:144" x14ac:dyDescent="0.2">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c r="ED75" s="10">
        <f>AVERAGE('New Cases'!DX75:ED75)/$E75*100000</f>
        <v>10.32294294715892</v>
      </c>
      <c r="EE75" s="10">
        <f>AVERAGE('New Cases'!DY75:EE75)/$E75*100000</f>
        <v>9.497107511386206</v>
      </c>
      <c r="EF75" s="10">
        <f>AVERAGE('New Cases'!DZ75:EF75)/$E75*100000</f>
        <v>11.56169610081799</v>
      </c>
      <c r="EG75" s="10">
        <f>AVERAGE('New Cases'!EA75:EG75)/$E75*100000</f>
        <v>9.497107511386206</v>
      </c>
      <c r="EH75" s="10">
        <f>AVERAGE('New Cases'!EB75:EH75)/$E75*100000</f>
        <v>12.387531536590703</v>
      </c>
      <c r="EI75" s="10">
        <f>AVERAGE('New Cases'!EC75:EI75)/$E75*100000</f>
        <v>11.56169610081799</v>
      </c>
      <c r="EJ75" s="10">
        <f>AVERAGE('New Cases'!ED75:EJ75)/$E75*100000</f>
        <v>11.56169610081799</v>
      </c>
      <c r="EK75" s="10">
        <f>AVERAGE('New Cases'!EE75:EK75)/$E75*100000</f>
        <v>11.56169610081799</v>
      </c>
      <c r="EL75" s="10">
        <f>AVERAGE('New Cases'!EF75:EL75)/$E75*100000</f>
        <v>12.387531536590703</v>
      </c>
      <c r="EM75" s="10">
        <f>AVERAGE('New Cases'!EG75:EM75)/$E75*100000</f>
        <v>12.80044925447706</v>
      </c>
      <c r="EN75" s="10">
        <f>AVERAGE('New Cases'!EH75:EN75)/$E75*100000</f>
        <v>11.56169610081799</v>
      </c>
    </row>
    <row r="76" spans="1:144" x14ac:dyDescent="0.2">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c r="ED76" s="10">
        <f>AVERAGE('New Cases'!DX76:ED76)/$E76*100000</f>
        <v>29.572512896901461</v>
      </c>
      <c r="EE76" s="10">
        <f>AVERAGE('New Cases'!DY76:EE76)/$E76*100000</f>
        <v>38.334738940427819</v>
      </c>
      <c r="EF76" s="10">
        <f>AVERAGE('New Cases'!DZ76:EF76)/$E76*100000</f>
        <v>24.643760747417883</v>
      </c>
      <c r="EG76" s="10">
        <f>AVERAGE('New Cases'!EA76:EG76)/$E76*100000</f>
        <v>33.40598679094424</v>
      </c>
      <c r="EH76" s="10">
        <f>AVERAGE('New Cases'!EB76:EH76)/$E76*100000</f>
        <v>35.048904174105431</v>
      </c>
      <c r="EI76" s="10">
        <f>AVERAGE('New Cases'!EC76:EI76)/$E76*100000</f>
        <v>30.120152024621852</v>
      </c>
      <c r="EJ76" s="10">
        <f>AVERAGE('New Cases'!ED76:EJ76)/$E76*100000</f>
        <v>33.40598679094424</v>
      </c>
      <c r="EK76" s="10">
        <f>AVERAGE('New Cases'!EE76:EK76)/$E76*100000</f>
        <v>31.76306940778305</v>
      </c>
      <c r="EL76" s="10">
        <f>AVERAGE('New Cases'!EF76:EL76)/$E76*100000</f>
        <v>27.381956386019869</v>
      </c>
      <c r="EM76" s="10">
        <f>AVERAGE('New Cases'!EG76:EM76)/$E76*100000</f>
        <v>40.525295451309404</v>
      </c>
      <c r="EN76" s="10">
        <f>AVERAGE('New Cases'!EH76:EN76)/$E76*100000</f>
        <v>39.977656323589009</v>
      </c>
    </row>
    <row r="77" spans="1:144" x14ac:dyDescent="0.2">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c r="ED77" s="10">
        <f>AVERAGE('New Cases'!DX77:ED77)/$E77*100000</f>
        <v>7.1697436816633795</v>
      </c>
      <c r="EE77" s="10">
        <f>AVERAGE('New Cases'!DY77:EE77)/$E77*100000</f>
        <v>10.754615522495071</v>
      </c>
      <c r="EF77" s="10">
        <f>AVERAGE('New Cases'!DZ77:EF77)/$E77*100000</f>
        <v>17.924359204158449</v>
      </c>
      <c r="EG77" s="10">
        <f>AVERAGE('New Cases'!EA77:EG77)/$E77*100000</f>
        <v>17.924359204158449</v>
      </c>
      <c r="EH77" s="10">
        <f>AVERAGE('New Cases'!EB77:EH77)/$E77*100000</f>
        <v>17.924359204158449</v>
      </c>
      <c r="EI77" s="10">
        <f>AVERAGE('New Cases'!EC77:EI77)/$E77*100000</f>
        <v>32.26384656748521</v>
      </c>
      <c r="EJ77" s="10">
        <f>AVERAGE('New Cases'!ED77:EJ77)/$E77*100000</f>
        <v>32.26384656748521</v>
      </c>
      <c r="EK77" s="10">
        <f>AVERAGE('New Cases'!EE77:EK77)/$E77*100000</f>
        <v>32.26384656748521</v>
      </c>
      <c r="EL77" s="10">
        <f>AVERAGE('New Cases'!EF77:EL77)/$E77*100000</f>
        <v>28.678974726653518</v>
      </c>
      <c r="EM77" s="10">
        <f>AVERAGE('New Cases'!EG77:EM77)/$E77*100000</f>
        <v>25.09410288582183</v>
      </c>
      <c r="EN77" s="10">
        <f>AVERAGE('New Cases'!EH77:EN77)/$E77*100000</f>
        <v>25.09410288582183</v>
      </c>
    </row>
    <row r="78" spans="1:144" x14ac:dyDescent="0.2">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c r="ED78" s="10">
        <f>AVERAGE('New Cases'!DX78:ED78)/$E78*100000</f>
        <v>39.504222013727713</v>
      </c>
      <c r="EE78" s="10">
        <f>AVERAGE('New Cases'!DY78:EE78)/$E78*100000</f>
        <v>17.283097131005878</v>
      </c>
      <c r="EF78" s="10">
        <f>AVERAGE('New Cases'!DZ78:EF78)/$E78*100000</f>
        <v>29.628166510295785</v>
      </c>
      <c r="EG78" s="10">
        <f>AVERAGE('New Cases'!EA78:EG78)/$E78*100000</f>
        <v>29.628166510295785</v>
      </c>
      <c r="EH78" s="10">
        <f>AVERAGE('New Cases'!EB78:EH78)/$E78*100000</f>
        <v>24.690138758579824</v>
      </c>
      <c r="EI78" s="10">
        <f>AVERAGE('New Cases'!EC78:EI78)/$E78*100000</f>
        <v>22.221124882721842</v>
      </c>
      <c r="EJ78" s="10">
        <f>AVERAGE('New Cases'!ED78:EJ78)/$E78*100000</f>
        <v>22.221124882721842</v>
      </c>
      <c r="EK78" s="10">
        <f>AVERAGE('New Cases'!EE78:EK78)/$E78*100000</f>
        <v>24.690138758579824</v>
      </c>
      <c r="EL78" s="10">
        <f>AVERAGE('New Cases'!EF78:EL78)/$E78*100000</f>
        <v>24.690138758579824</v>
      </c>
      <c r="EM78" s="10">
        <f>AVERAGE('New Cases'!EG78:EM78)/$E78*100000</f>
        <v>4.9380277517159641</v>
      </c>
      <c r="EN78" s="10">
        <f>AVERAGE('New Cases'!EH78:EN78)/$E78*100000</f>
        <v>4.9380277517159641</v>
      </c>
    </row>
    <row r="79" spans="1:144" x14ac:dyDescent="0.2">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c r="ED79" s="10">
        <f>AVERAGE('New Cases'!DX79:ED79)/$E79*100000</f>
        <v>11.52073732718894</v>
      </c>
      <c r="EE79" s="10">
        <f>AVERAGE('New Cases'!DY79:EE79)/$E79*100000</f>
        <v>11.52073732718894</v>
      </c>
      <c r="EF79" s="10">
        <f>AVERAGE('New Cases'!DZ79:EF79)/$E79*100000</f>
        <v>11.52073732718894</v>
      </c>
      <c r="EG79" s="10">
        <f>AVERAGE('New Cases'!EA79:EG79)/$E79*100000</f>
        <v>11.52073732718894</v>
      </c>
      <c r="EH79" s="10">
        <f>AVERAGE('New Cases'!EB79:EH79)/$E79*100000</f>
        <v>0</v>
      </c>
      <c r="EI79" s="10">
        <f>AVERAGE('New Cases'!EC79:EI79)/$E79*100000</f>
        <v>0</v>
      </c>
      <c r="EJ79" s="10">
        <f>AVERAGE('New Cases'!ED79:EJ79)/$E79*100000</f>
        <v>0</v>
      </c>
      <c r="EK79" s="10">
        <f>AVERAGE('New Cases'!EE79:EK79)/$E79*100000</f>
        <v>0</v>
      </c>
      <c r="EL79" s="10">
        <f>AVERAGE('New Cases'!EF79:EL79)/$E79*100000</f>
        <v>11.52073732718894</v>
      </c>
      <c r="EM79" s="10">
        <f>AVERAGE('New Cases'!EG79:EM79)/$E79*100000</f>
        <v>0</v>
      </c>
      <c r="EN79" s="10">
        <f>AVERAGE('New Cases'!EH79:EN79)/$E79*100000</f>
        <v>0</v>
      </c>
    </row>
    <row r="80" spans="1:144" x14ac:dyDescent="0.2">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c r="ED80" s="10">
        <f>AVERAGE('New Cases'!DX80:ED80)/$E80*100000</f>
        <v>11.542356282790109</v>
      </c>
      <c r="EE80" s="10">
        <f>AVERAGE('New Cases'!DY80:EE80)/$E80*100000</f>
        <v>12.39230888093371</v>
      </c>
      <c r="EF80" s="10">
        <f>AVERAGE('New Cases'!DZ80:EF80)/$E80*100000</f>
        <v>14.704179947884306</v>
      </c>
      <c r="EG80" s="10">
        <f>AVERAGE('New Cases'!EA80:EG80)/$E80*100000</f>
        <v>14.806174259661539</v>
      </c>
      <c r="EH80" s="10">
        <f>AVERAGE('New Cases'!EB80:EH80)/$E80*100000</f>
        <v>14.398197012552611</v>
      </c>
      <c r="EI80" s="10">
        <f>AVERAGE('New Cases'!EC80:EI80)/$E80*100000</f>
        <v>18.222983704198818</v>
      </c>
      <c r="EJ80" s="10">
        <f>AVERAGE('New Cases'!ED80:EJ80)/$E80*100000</f>
        <v>20.755842446666747</v>
      </c>
      <c r="EK80" s="10">
        <f>AVERAGE('New Cases'!EE80:EK80)/$E80*100000</f>
        <v>20.058881316188998</v>
      </c>
      <c r="EL80" s="10">
        <f>AVERAGE('New Cases'!EF80:EL80)/$E80*100000</f>
        <v>16.659070923614589</v>
      </c>
      <c r="EM80" s="10">
        <f>AVERAGE('New Cases'!EG80:EM80)/$E80*100000</f>
        <v>15.622128753879394</v>
      </c>
      <c r="EN80" s="10">
        <f>AVERAGE('New Cases'!EH80:EN80)/$E80*100000</f>
        <v>16.234094624542788</v>
      </c>
    </row>
    <row r="81" spans="1:144" x14ac:dyDescent="0.2">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c r="ED81" s="10">
        <f>AVERAGE('New Cases'!DX81:ED81)/$E81*100000</f>
        <v>10.461892556363445</v>
      </c>
      <c r="EE81" s="10">
        <f>AVERAGE('New Cases'!DY81:EE81)/$E81*100000</f>
        <v>10.461892556363445</v>
      </c>
      <c r="EF81" s="10">
        <f>AVERAGE('New Cases'!DZ81:EF81)/$E81*100000</f>
        <v>10.461892556363445</v>
      </c>
      <c r="EG81" s="10">
        <f>AVERAGE('New Cases'!EA81:EG81)/$E81*100000</f>
        <v>15.692838834545169</v>
      </c>
      <c r="EH81" s="10">
        <f>AVERAGE('New Cases'!EB81:EH81)/$E81*100000</f>
        <v>15.692838834545169</v>
      </c>
      <c r="EI81" s="10">
        <f>AVERAGE('New Cases'!EC81:EI81)/$E81*100000</f>
        <v>14.385102264999738</v>
      </c>
      <c r="EJ81" s="10">
        <f>AVERAGE('New Cases'!ED81:EJ81)/$E81*100000</f>
        <v>13.077365695454308</v>
      </c>
      <c r="EK81" s="10">
        <f>AVERAGE('New Cases'!EE81:EK81)/$E81*100000</f>
        <v>11.769629125908878</v>
      </c>
      <c r="EL81" s="10">
        <f>AVERAGE('New Cases'!EF81:EL81)/$E81*100000</f>
        <v>9.1541559868180169</v>
      </c>
      <c r="EM81" s="10">
        <f>AVERAGE('New Cases'!EG81:EM81)/$E81*100000</f>
        <v>11.769629125908878</v>
      </c>
      <c r="EN81" s="10">
        <f>AVERAGE('New Cases'!EH81:EN81)/$E81*100000</f>
        <v>7.8464194172725845</v>
      </c>
    </row>
    <row r="82" spans="1:144" x14ac:dyDescent="0.2">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c r="ED82" s="10">
        <f>AVERAGE('New Cases'!DX82:ED82)/$E82*100000</f>
        <v>24.456912674435333</v>
      </c>
      <c r="EE82" s="10">
        <f>AVERAGE('New Cases'!DY82:EE82)/$E82*100000</f>
        <v>27.33419651848655</v>
      </c>
      <c r="EF82" s="10">
        <f>AVERAGE('New Cases'!DZ82:EF82)/$E82*100000</f>
        <v>17.263703064307293</v>
      </c>
      <c r="EG82" s="10">
        <f>AVERAGE('New Cases'!EA82:EG82)/$E82*100000</f>
        <v>19.421665947345705</v>
      </c>
      <c r="EH82" s="10">
        <f>AVERAGE('New Cases'!EB82:EH82)/$E82*100000</f>
        <v>17.263703064307293</v>
      </c>
      <c r="EI82" s="10">
        <f>AVERAGE('New Cases'!EC82:EI82)/$E82*100000</f>
        <v>14.386419220256078</v>
      </c>
      <c r="EJ82" s="10">
        <f>AVERAGE('New Cases'!ED82:EJ82)/$E82*100000</f>
        <v>15.825061142281687</v>
      </c>
      <c r="EK82" s="10">
        <f>AVERAGE('New Cases'!EE82:EK82)/$E82*100000</f>
        <v>16.544382103294488</v>
      </c>
      <c r="EL82" s="10">
        <f>AVERAGE('New Cases'!EF82:EL82)/$E82*100000</f>
        <v>20.860307869371315</v>
      </c>
      <c r="EM82" s="10">
        <f>AVERAGE('New Cases'!EG82:EM82)/$E82*100000</f>
        <v>17.983024025320098</v>
      </c>
      <c r="EN82" s="10">
        <f>AVERAGE('New Cases'!EH82:EN82)/$E82*100000</f>
        <v>20.14098690835851</v>
      </c>
    </row>
    <row r="83" spans="1:144" x14ac:dyDescent="0.2">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c r="ED83" s="10">
        <f>AVERAGE('New Cases'!DX83:ED83)/$E83*100000</f>
        <v>73.486918615021295</v>
      </c>
      <c r="EE83" s="10">
        <f>AVERAGE('New Cases'!DY83:EE83)/$E83*100000</f>
        <v>69.919592468661037</v>
      </c>
      <c r="EF83" s="10">
        <f>AVERAGE('New Cases'!DZ83:EF83)/$E83*100000</f>
        <v>72.773453385749249</v>
      </c>
      <c r="EG83" s="10">
        <f>AVERAGE('New Cases'!EA83:EG83)/$E83*100000</f>
        <v>34.959796234330518</v>
      </c>
      <c r="EH83" s="10">
        <f>AVERAGE('New Cases'!EB83:EH83)/$E83*100000</f>
        <v>31.392470087970263</v>
      </c>
      <c r="EI83" s="10">
        <f>AVERAGE('New Cases'!EC83:EI83)/$E83*100000</f>
        <v>7.8481175219925658</v>
      </c>
      <c r="EJ83" s="10">
        <f>AVERAGE('New Cases'!ED83:EJ83)/$E83*100000</f>
        <v>28.538609170882062</v>
      </c>
      <c r="EK83" s="10">
        <f>AVERAGE('New Cases'!EE83:EK83)/$E83*100000</f>
        <v>28.538609170882062</v>
      </c>
      <c r="EL83" s="10">
        <f>AVERAGE('New Cases'!EF83:EL83)/$E83*100000</f>
        <v>31.392470087970263</v>
      </c>
      <c r="EM83" s="10">
        <f>AVERAGE('New Cases'!EG83:EM83)/$E83*100000</f>
        <v>29.252074400154108</v>
      </c>
      <c r="EN83" s="10">
        <f>AVERAGE('New Cases'!EH83:EN83)/$E83*100000</f>
        <v>50.656031278315645</v>
      </c>
    </row>
    <row r="84" spans="1:144" x14ac:dyDescent="0.2">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c r="ED84" s="10">
        <f>AVERAGE('New Cases'!DX84:ED84)/$E84*100000</f>
        <v>9.6869813428739331</v>
      </c>
      <c r="EE84" s="10">
        <f>AVERAGE('New Cases'!DY84:EE84)/$E84*100000</f>
        <v>9.6869813428739331</v>
      </c>
      <c r="EF84" s="10">
        <f>AVERAGE('New Cases'!DZ84:EF84)/$E84*100000</f>
        <v>6.4579875619159557</v>
      </c>
      <c r="EG84" s="10">
        <f>AVERAGE('New Cases'!EA84:EG84)/$E84*100000</f>
        <v>6.4579875619159557</v>
      </c>
      <c r="EH84" s="10">
        <f>AVERAGE('New Cases'!EB84:EH84)/$E84*100000</f>
        <v>9.6869813428739331</v>
      </c>
      <c r="EI84" s="10">
        <f>AVERAGE('New Cases'!EC84:EI84)/$E84*100000</f>
        <v>9.0411825866823392</v>
      </c>
      <c r="EJ84" s="10">
        <f>AVERAGE('New Cases'!ED84:EJ84)/$E84*100000</f>
        <v>9.0411825866823392</v>
      </c>
      <c r="EK84" s="10">
        <f>AVERAGE('New Cases'!EE84:EK84)/$E84*100000</f>
        <v>9.0411825866823392</v>
      </c>
      <c r="EL84" s="10">
        <f>AVERAGE('New Cases'!EF84:EL84)/$E84*100000</f>
        <v>9.6869813428739331</v>
      </c>
      <c r="EM84" s="10">
        <f>AVERAGE('New Cases'!EG84:EM84)/$E84*100000</f>
        <v>14.207572636215103</v>
      </c>
      <c r="EN84" s="10">
        <f>AVERAGE('New Cases'!EH84:EN84)/$E84*100000</f>
        <v>18.082365173364678</v>
      </c>
    </row>
    <row r="85" spans="1:144" x14ac:dyDescent="0.2">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c r="ED85" s="10">
        <f>AVERAGE('New Cases'!DX85:ED85)/$E85*100000</f>
        <v>75.732834829221048</v>
      </c>
      <c r="EE85" s="10">
        <f>AVERAGE('New Cases'!DY85:EE85)/$E85*100000</f>
        <v>64.954077668184809</v>
      </c>
      <c r="EF85" s="10">
        <f>AVERAGE('New Cases'!DZ85:EF85)/$E85*100000</f>
        <v>60.248426221015997</v>
      </c>
      <c r="EG85" s="10">
        <f>AVERAGE('New Cases'!EA85:EG85)/$E85*100000</f>
        <v>55.864528718952755</v>
      </c>
      <c r="EH85" s="10">
        <f>AVERAGE('New Cases'!EB85:EH85)/$E85*100000</f>
        <v>52.566550781620776</v>
      </c>
      <c r="EI85" s="10">
        <f>AVERAGE('New Cases'!EC85:EI85)/$E85*100000</f>
        <v>51.520850460027702</v>
      </c>
      <c r="EJ85" s="10">
        <f>AVERAGE('New Cases'!ED85:EJ85)/$E85*100000</f>
        <v>50.354492409020047</v>
      </c>
      <c r="EK85" s="10">
        <f>AVERAGE('New Cases'!EE85:EK85)/$E85*100000</f>
        <v>50.354492409020047</v>
      </c>
      <c r="EL85" s="10">
        <f>AVERAGE('New Cases'!EF85:EL85)/$E85*100000</f>
        <v>46.37278733833876</v>
      </c>
      <c r="EM85" s="10">
        <f>AVERAGE('New Cases'!EG85:EM85)/$E85*100000</f>
        <v>47.136952957964454</v>
      </c>
      <c r="EN85" s="10">
        <f>AVERAGE('New Cases'!EH85:EN85)/$E85*100000</f>
        <v>48.705503440354057</v>
      </c>
    </row>
    <row r="86" spans="1:144" x14ac:dyDescent="0.2">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c r="ED86" s="10">
        <f>AVERAGE('New Cases'!DX86:ED86)/$E86*100000</f>
        <v>18.952156334231809</v>
      </c>
      <c r="EE86" s="10">
        <f>AVERAGE('New Cases'!DY86:EE86)/$E86*100000</f>
        <v>16.846361185983827</v>
      </c>
      <c r="EF86" s="10">
        <f>AVERAGE('New Cases'!DZ86:EF86)/$E86*100000</f>
        <v>44.221698113207552</v>
      </c>
      <c r="EG86" s="10">
        <f>AVERAGE('New Cases'!EA86:EG86)/$E86*100000</f>
        <v>82.126010781671155</v>
      </c>
      <c r="EH86" s="10">
        <f>AVERAGE('New Cases'!EB86:EH86)/$E86*100000</f>
        <v>80.020215633423192</v>
      </c>
      <c r="EI86" s="10">
        <f>AVERAGE('New Cases'!EC86:EI86)/$E86*100000</f>
        <v>82.126010781671155</v>
      </c>
      <c r="EJ86" s="10">
        <f>AVERAGE('New Cases'!ED86:EJ86)/$E86*100000</f>
        <v>82.126010781671155</v>
      </c>
      <c r="EK86" s="10">
        <f>AVERAGE('New Cases'!EE86:EK86)/$E86*100000</f>
        <v>82.126010781671155</v>
      </c>
      <c r="EL86" s="10">
        <f>AVERAGE('New Cases'!EF86:EL86)/$E86*100000</f>
        <v>126.34770889487869</v>
      </c>
      <c r="EM86" s="10">
        <f>AVERAGE('New Cases'!EG86:EM86)/$E86*100000</f>
        <v>90.549191374663081</v>
      </c>
      <c r="EN86" s="10">
        <f>AVERAGE('New Cases'!EH86:EN86)/$E86*100000</f>
        <v>63.173854447439346</v>
      </c>
    </row>
    <row r="87" spans="1:144" x14ac:dyDescent="0.2">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c r="ED87" s="10">
        <f>AVERAGE('New Cases'!DX87:ED87)/$E87*100000</f>
        <v>10.908872731636277</v>
      </c>
      <c r="EE87" s="10">
        <f>AVERAGE('New Cases'!DY87:EE87)/$E87*100000</f>
        <v>8.7270981853090195</v>
      </c>
      <c r="EF87" s="10">
        <f>AVERAGE('New Cases'!DZ87:EF87)/$E87*100000</f>
        <v>9.2725418218908349</v>
      </c>
      <c r="EG87" s="10">
        <f>AVERAGE('New Cases'!EA87:EG87)/$E87*100000</f>
        <v>9.8179854584726503</v>
      </c>
      <c r="EH87" s="10">
        <f>AVERAGE('New Cases'!EB87:EH87)/$E87*100000</f>
        <v>9.2725418218908349</v>
      </c>
      <c r="EI87" s="10">
        <f>AVERAGE('New Cases'!EC87:EI87)/$E87*100000</f>
        <v>29.999400011999757</v>
      </c>
      <c r="EJ87" s="10">
        <f>AVERAGE('New Cases'!ED87:EJ87)/$E87*100000</f>
        <v>31.635730921745207</v>
      </c>
      <c r="EK87" s="10">
        <f>AVERAGE('New Cases'!EE87:EK87)/$E87*100000</f>
        <v>31.635730921745207</v>
      </c>
      <c r="EL87" s="10">
        <f>AVERAGE('New Cases'!EF87:EL87)/$E87*100000</f>
        <v>32.181174558327015</v>
      </c>
      <c r="EM87" s="10">
        <f>AVERAGE('New Cases'!EG87:EM87)/$E87*100000</f>
        <v>34.36294910465427</v>
      </c>
      <c r="EN87" s="10">
        <f>AVERAGE('New Cases'!EH87:EN87)/$E87*100000</f>
        <v>38.181054560726963</v>
      </c>
    </row>
    <row r="88" spans="1:144" x14ac:dyDescent="0.2">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c r="ED88" s="10">
        <f>AVERAGE('New Cases'!DX88:ED88)/$E88*100000</f>
        <v>10.465724751439037</v>
      </c>
      <c r="EE88" s="10">
        <f>AVERAGE('New Cases'!DY88:EE88)/$E88*100000</f>
        <v>10.465724751439037</v>
      </c>
      <c r="EF88" s="10">
        <f>AVERAGE('New Cases'!DZ88:EF88)/$E88*100000</f>
        <v>0</v>
      </c>
      <c r="EG88" s="10">
        <f>AVERAGE('New Cases'!EA88:EG88)/$E88*100000</f>
        <v>0</v>
      </c>
      <c r="EH88" s="10">
        <f>AVERAGE('New Cases'!EB88:EH88)/$E88*100000</f>
        <v>0</v>
      </c>
      <c r="EI88" s="10">
        <f>AVERAGE('New Cases'!EC88:EI88)/$E88*100000</f>
        <v>0</v>
      </c>
      <c r="EJ88" s="10">
        <f>AVERAGE('New Cases'!ED88:EJ88)/$E88*100000</f>
        <v>0</v>
      </c>
      <c r="EK88" s="10">
        <f>AVERAGE('New Cases'!EE88:EK88)/$E88*100000</f>
        <v>0</v>
      </c>
      <c r="EL88" s="10">
        <f>AVERAGE('New Cases'!EF88:EL88)/$E88*100000</f>
        <v>0</v>
      </c>
      <c r="EM88" s="10">
        <f>AVERAGE('New Cases'!EG88:EM88)/$E88*100000</f>
        <v>0</v>
      </c>
      <c r="EN88" s="10">
        <f>AVERAGE('New Cases'!EH88:EN88)/$E88*100000</f>
        <v>0</v>
      </c>
    </row>
    <row r="89" spans="1:144" x14ac:dyDescent="0.2">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c r="ED89" s="10">
        <f>AVERAGE('New Cases'!DX89:ED89)/$E89*100000</f>
        <v>35.172809567004201</v>
      </c>
      <c r="EE89" s="10">
        <f>AVERAGE('New Cases'!DY89:EE89)/$E89*100000</f>
        <v>33.321609063477666</v>
      </c>
      <c r="EF89" s="10">
        <f>AVERAGE('New Cases'!DZ89:EF89)/$E89*100000</f>
        <v>33.321609063477666</v>
      </c>
      <c r="EG89" s="10">
        <f>AVERAGE('New Cases'!EA89:EG89)/$E89*100000</f>
        <v>18.512005035265371</v>
      </c>
      <c r="EH89" s="10">
        <f>AVERAGE('New Cases'!EB89:EH89)/$E89*100000</f>
        <v>7.4048020141061475</v>
      </c>
      <c r="EI89" s="10">
        <f>AVERAGE('New Cases'!EC89:EI89)/$E89*100000</f>
        <v>1.8512005035265369</v>
      </c>
      <c r="EJ89" s="10">
        <f>AVERAGE('New Cases'!ED89:EJ89)/$E89*100000</f>
        <v>-3.7024010070530737</v>
      </c>
      <c r="EK89" s="10">
        <f>AVERAGE('New Cases'!EE89:EK89)/$E89*100000</f>
        <v>-3.7024010070530737</v>
      </c>
      <c r="EL89" s="10">
        <f>AVERAGE('New Cases'!EF89:EL89)/$E89*100000</f>
        <v>1.8512005035265369</v>
      </c>
      <c r="EM89" s="10">
        <f>AVERAGE('New Cases'!EG89:EM89)/$E89*100000</f>
        <v>35.172809567004201</v>
      </c>
      <c r="EN89" s="10">
        <f>AVERAGE('New Cases'!EH89:EN89)/$E89*100000</f>
        <v>51.833614098743041</v>
      </c>
    </row>
    <row r="90" spans="1:144" x14ac:dyDescent="0.2">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c r="ED90" s="10">
        <f>AVERAGE('New Cases'!DX90:ED90)/$E90*100000</f>
        <v>27.437779815163054</v>
      </c>
      <c r="EE90" s="10">
        <f>AVERAGE('New Cases'!DY90:EE90)/$E90*100000</f>
        <v>22.753280822330336</v>
      </c>
      <c r="EF90" s="10">
        <f>AVERAGE('New Cases'!DZ90:EF90)/$E90*100000</f>
        <v>27.437779815163054</v>
      </c>
      <c r="EG90" s="10">
        <f>AVERAGE('New Cases'!EA90:EG90)/$E90*100000</f>
        <v>48.183418211993661</v>
      </c>
      <c r="EH90" s="10">
        <f>AVERAGE('New Cases'!EB90:EH90)/$E90*100000</f>
        <v>68.929056608824254</v>
      </c>
      <c r="EI90" s="10">
        <f>AVERAGE('New Cases'!EC90:EI90)/$E90*100000</f>
        <v>72.944341459823718</v>
      </c>
      <c r="EJ90" s="10">
        <f>AVERAGE('New Cases'!ED90:EJ90)/$E90*100000</f>
        <v>56.883202055825848</v>
      </c>
      <c r="EK90" s="10">
        <f>AVERAGE('New Cases'!EE90:EK90)/$E90*100000</f>
        <v>56.883202055825848</v>
      </c>
      <c r="EL90" s="10">
        <f>AVERAGE('New Cases'!EF90:EL90)/$E90*100000</f>
        <v>85.65941015465539</v>
      </c>
      <c r="EM90" s="10">
        <f>AVERAGE('New Cases'!EG90:EM90)/$E90*100000</f>
        <v>96.366836423987323</v>
      </c>
      <c r="EN90" s="10">
        <f>AVERAGE('New Cases'!EH90:EN90)/$E90*100000</f>
        <v>99.712907133153536</v>
      </c>
    </row>
    <row r="91" spans="1:144" x14ac:dyDescent="0.2">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c r="ED91" s="10">
        <f>AVERAGE('New Cases'!DX91:ED91)/$E91*100000</f>
        <v>7.0686364600268607</v>
      </c>
      <c r="EE91" s="10">
        <f>AVERAGE('New Cases'!DY91:EE91)/$E91*100000</f>
        <v>6.4795834216912898</v>
      </c>
      <c r="EF91" s="10">
        <f>AVERAGE('New Cases'!DZ91:EF91)/$E91*100000</f>
        <v>5.301477345020146</v>
      </c>
      <c r="EG91" s="10">
        <f>AVERAGE('New Cases'!EA91:EG91)/$E91*100000</f>
        <v>6.4795834216912898</v>
      </c>
      <c r="EH91" s="10">
        <f>AVERAGE('New Cases'!EB91:EH91)/$E91*100000</f>
        <v>4.7124243066845732</v>
      </c>
      <c r="EI91" s="10">
        <f>AVERAGE('New Cases'!EC91:EI91)/$E91*100000</f>
        <v>3.5343182300134304</v>
      </c>
      <c r="EJ91" s="10">
        <f>AVERAGE('New Cases'!ED91:EJ91)/$E91*100000</f>
        <v>3.5343182300134304</v>
      </c>
      <c r="EK91" s="10">
        <f>AVERAGE('New Cases'!EE91:EK91)/$E91*100000</f>
        <v>4.1233712683490022</v>
      </c>
      <c r="EL91" s="10">
        <f>AVERAGE('New Cases'!EF91:EL91)/$E91*100000</f>
        <v>4.1233712683490022</v>
      </c>
      <c r="EM91" s="10">
        <f>AVERAGE('New Cases'!EG91:EM91)/$E91*100000</f>
        <v>3.5343182300134304</v>
      </c>
      <c r="EN91" s="10">
        <f>AVERAGE('New Cases'!EH91:EN91)/$E91*100000</f>
        <v>2.3562121533422866</v>
      </c>
    </row>
    <row r="92" spans="1:144" x14ac:dyDescent="0.2">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c r="ED92" s="10">
        <f>AVERAGE('New Cases'!DX92:ED92)/$E92*100000</f>
        <v>11.930973892859855</v>
      </c>
      <c r="EE92" s="10">
        <f>AVERAGE('New Cases'!DY92:EE92)/$E92*100000</f>
        <v>11.49712029675586</v>
      </c>
      <c r="EF92" s="10">
        <f>AVERAGE('New Cases'!DZ92:EF92)/$E92*100000</f>
        <v>9.0024621191578902</v>
      </c>
      <c r="EG92" s="10">
        <f>AVERAGE('New Cases'!EA92:EG92)/$E92*100000</f>
        <v>10.62941310454787</v>
      </c>
      <c r="EH92" s="10">
        <f>AVERAGE('New Cases'!EB92:EH92)/$E92*100000</f>
        <v>12.581754287015849</v>
      </c>
      <c r="EI92" s="10">
        <f>AVERAGE('New Cases'!EC92:EI92)/$E92*100000</f>
        <v>12.256364089937851</v>
      </c>
      <c r="EJ92" s="10">
        <f>AVERAGE('New Cases'!ED92:EJ92)/$E92*100000</f>
        <v>12.147900690911852</v>
      </c>
      <c r="EK92" s="10">
        <f>AVERAGE('New Cases'!EE92:EK92)/$E92*100000</f>
        <v>11.49712029675586</v>
      </c>
      <c r="EL92" s="10">
        <f>AVERAGE('New Cases'!EF92:EL92)/$E92*100000</f>
        <v>11.714047094807857</v>
      </c>
      <c r="EM92" s="10">
        <f>AVERAGE('New Cases'!EG92:EM92)/$E92*100000</f>
        <v>11.822510493833855</v>
      </c>
      <c r="EN92" s="10">
        <f>AVERAGE('New Cases'!EH92:EN92)/$E92*100000</f>
        <v>11.388656897729861</v>
      </c>
    </row>
    <row r="93" spans="1:144" x14ac:dyDescent="0.2">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c r="ED93" s="10">
        <f>AVERAGE('New Cases'!DX93:ED93)/$E93*100000</f>
        <v>39.199645498858096</v>
      </c>
      <c r="EE93" s="10">
        <f>AVERAGE('New Cases'!DY93:EE93)/$E93*100000</f>
        <v>41.585710877049458</v>
      </c>
      <c r="EF93" s="10">
        <f>AVERAGE('New Cases'!DZ93:EF93)/$E93*100000</f>
        <v>26.928452125302517</v>
      </c>
      <c r="EG93" s="10">
        <f>AVERAGE('New Cases'!EA93:EG93)/$E93*100000</f>
        <v>27.837429412232563</v>
      </c>
      <c r="EH93" s="10">
        <f>AVERAGE('New Cases'!EB93:EH93)/$E93*100000</f>
        <v>25.224119712308688</v>
      </c>
      <c r="EI93" s="10">
        <f>AVERAGE('New Cases'!EC93:EI93)/$E93*100000</f>
        <v>27.95105157309882</v>
      </c>
      <c r="EJ93" s="10">
        <f>AVERAGE('New Cases'!ED93:EJ93)/$E93*100000</f>
        <v>27.95105157309882</v>
      </c>
      <c r="EK93" s="10">
        <f>AVERAGE('New Cases'!EE93:EK93)/$E93*100000</f>
        <v>27.95105157309882</v>
      </c>
      <c r="EL93" s="10">
        <f>AVERAGE('New Cases'!EF93:EL93)/$E93*100000</f>
        <v>29.087273181761368</v>
      </c>
      <c r="EM93" s="10">
        <f>AVERAGE('New Cases'!EG93:EM93)/$E93*100000</f>
        <v>26.473963481837494</v>
      </c>
      <c r="EN93" s="10">
        <f>AVERAGE('New Cases'!EH93:EN93)/$E93*100000</f>
        <v>24.996875390576175</v>
      </c>
    </row>
    <row r="94" spans="1:144" x14ac:dyDescent="0.2">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c r="ED94" s="10">
        <f>AVERAGE('New Cases'!DX94:ED94)/$E94*100000</f>
        <v>43.948446990272082</v>
      </c>
      <c r="EE94" s="10">
        <f>AVERAGE('New Cases'!DY94:EE94)/$E94*100000</f>
        <v>40.985630339242505</v>
      </c>
      <c r="EF94" s="10">
        <f>AVERAGE('New Cases'!DZ94:EF94)/$E94*100000</f>
        <v>36.541405362698136</v>
      </c>
      <c r="EG94" s="10">
        <f>AVERAGE('New Cases'!EA94:EG94)/$E94*100000</f>
        <v>28.146758184781</v>
      </c>
      <c r="EH94" s="10">
        <f>AVERAGE('New Cases'!EB94:EH94)/$E94*100000</f>
        <v>28.640560959952595</v>
      </c>
      <c r="EI94" s="10">
        <f>AVERAGE('New Cases'!EC94:EI94)/$E94*100000</f>
        <v>29.628166510295785</v>
      </c>
      <c r="EJ94" s="10">
        <f>AVERAGE('New Cases'!ED94:EJ94)/$E94*100000</f>
        <v>37.529010913041333</v>
      </c>
      <c r="EK94" s="10">
        <f>AVERAGE('New Cases'!EE94:EK94)/$E94*100000</f>
        <v>39.010419238556118</v>
      </c>
      <c r="EL94" s="10">
        <f>AVERAGE('New Cases'!EF94:EL94)/$E94*100000</f>
        <v>39.998024788899308</v>
      </c>
      <c r="EM94" s="10">
        <f>AVERAGE('New Cases'!EG94:EM94)/$E94*100000</f>
        <v>37.035208137869731</v>
      </c>
      <c r="EN94" s="10">
        <f>AVERAGE('New Cases'!EH94:EN94)/$E94*100000</f>
        <v>45.923658090958469</v>
      </c>
    </row>
    <row r="95" spans="1:144" x14ac:dyDescent="0.2">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c r="ED95" s="10">
        <f>AVERAGE('New Cases'!DX95:ED95)/$E95*100000</f>
        <v>15.605833561268</v>
      </c>
      <c r="EE95" s="10">
        <f>AVERAGE('New Cases'!DY95:EE95)/$E95*100000</f>
        <v>12.41754498423475</v>
      </c>
      <c r="EF95" s="10">
        <f>AVERAGE('New Cases'!DZ95:EF95)/$E95*100000</f>
        <v>17.955098828555656</v>
      </c>
      <c r="EG95" s="10">
        <f>AVERAGE('New Cases'!EA95:EG95)/$E95*100000</f>
        <v>20.136559433894192</v>
      </c>
      <c r="EH95" s="10">
        <f>AVERAGE('New Cases'!EB95:EH95)/$E95*100000</f>
        <v>19.045829131224924</v>
      </c>
      <c r="EI95" s="10">
        <f>AVERAGE('New Cases'!EC95:EI95)/$E95*100000</f>
        <v>22.401922370207291</v>
      </c>
      <c r="EJ95" s="10">
        <f>AVERAGE('New Cases'!ED95:EJ95)/$E95*100000</f>
        <v>21.143387405588904</v>
      </c>
      <c r="EK95" s="10">
        <f>AVERAGE('New Cases'!EE95:EK95)/$E95*100000</f>
        <v>21.143387405588904</v>
      </c>
      <c r="EL95" s="10">
        <f>AVERAGE('New Cases'!EF95:EL95)/$E95*100000</f>
        <v>26.848745911858927</v>
      </c>
      <c r="EM95" s="10">
        <f>AVERAGE('New Cases'!EG95:EM95)/$E95*100000</f>
        <v>24.918992299444064</v>
      </c>
      <c r="EN95" s="10">
        <f>AVERAGE('New Cases'!EH95:EN95)/$E95*100000</f>
        <v>24.247773651647591</v>
      </c>
    </row>
    <row r="96" spans="1:144" x14ac:dyDescent="0.2">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c r="ED96" s="10">
        <f>AVERAGE('New Cases'!DX96:ED96)/$E96*100000</f>
        <v>113.16013665269733</v>
      </c>
      <c r="EE96" s="10">
        <f>AVERAGE('New Cases'!DY96:EE96)/$E96*100000</f>
        <v>79.169068988959353</v>
      </c>
      <c r="EF96" s="10">
        <f>AVERAGE('New Cases'!DZ96:EF96)/$E96*100000</f>
        <v>92.937602726169686</v>
      </c>
      <c r="EG96" s="10">
        <f>AVERAGE('New Cases'!EA96:EG96)/$E96*100000</f>
        <v>80.029602347535004</v>
      </c>
      <c r="EH96" s="10">
        <f>AVERAGE('New Cases'!EB96:EH96)/$E96*100000</f>
        <v>70.563735403202898</v>
      </c>
      <c r="EI96" s="10">
        <f>AVERAGE('New Cases'!EC96:EI96)/$E96*100000</f>
        <v>52.922801552402184</v>
      </c>
      <c r="EJ96" s="10">
        <f>AVERAGE('New Cases'!ED96:EJ96)/$E96*100000</f>
        <v>73.575602158217649</v>
      </c>
      <c r="EK96" s="10">
        <f>AVERAGE('New Cases'!EE96:EK96)/$E96*100000</f>
        <v>73.575602158217649</v>
      </c>
      <c r="EL96" s="10">
        <f>AVERAGE('New Cases'!EF96:EL96)/$E96*100000</f>
        <v>67.982135327475973</v>
      </c>
      <c r="EM96" s="10">
        <f>AVERAGE('New Cases'!EG96:EM96)/$E96*100000</f>
        <v>71.424268761778549</v>
      </c>
      <c r="EN96" s="10">
        <f>AVERAGE('New Cases'!EH96:EN96)/$E96*100000</f>
        <v>79.599335668247178</v>
      </c>
    </row>
    <row r="97" spans="1:144" x14ac:dyDescent="0.2">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c r="ED97" s="10">
        <f>AVERAGE('New Cases'!DX97:ED97)/$E97*100000</f>
        <v>0</v>
      </c>
      <c r="EE97" s="10">
        <f>AVERAGE('New Cases'!DY97:EE97)/$E97*100000</f>
        <v>0</v>
      </c>
      <c r="EF97" s="10">
        <f>AVERAGE('New Cases'!DZ97:EF97)/$E97*100000</f>
        <v>0</v>
      </c>
      <c r="EG97" s="10">
        <f>AVERAGE('New Cases'!EA97:EG97)/$E97*100000</f>
        <v>0</v>
      </c>
      <c r="EH97" s="10">
        <f>AVERAGE('New Cases'!EB97:EH97)/$E97*100000</f>
        <v>0</v>
      </c>
      <c r="EI97" s="10">
        <f>AVERAGE('New Cases'!EC97:EI97)/$E97*100000</f>
        <v>0</v>
      </c>
      <c r="EJ97" s="10">
        <f>AVERAGE('New Cases'!ED97:EJ97)/$E97*100000</f>
        <v>0</v>
      </c>
      <c r="EK97" s="10">
        <f>AVERAGE('New Cases'!EE97:EK97)/$E97*100000</f>
        <v>0</v>
      </c>
      <c r="EL97" s="10">
        <f>AVERAGE('New Cases'!EF97:EL97)/$E97*100000</f>
        <v>0</v>
      </c>
      <c r="EM97" s="10">
        <f>AVERAGE('New Cases'!EG97:EM97)/$E97*100000</f>
        <v>8.6449103090555433</v>
      </c>
      <c r="EN97" s="10">
        <f>AVERAGE('New Cases'!EH97:EN97)/$E97*100000</f>
        <v>8.6449103090555433</v>
      </c>
    </row>
    <row r="98" spans="1:144" x14ac:dyDescent="0.2">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c r="ED98" s="10">
        <f>AVERAGE('New Cases'!DX98:ED98)/$E98*100000</f>
        <v>17.379214459506432</v>
      </c>
      <c r="EE98" s="10">
        <f>AVERAGE('New Cases'!DY98:EE98)/$E98*100000</f>
        <v>20.855057351407716</v>
      </c>
      <c r="EF98" s="10">
        <f>AVERAGE('New Cases'!DZ98:EF98)/$E98*100000</f>
        <v>22.592978797358359</v>
      </c>
      <c r="EG98" s="10">
        <f>AVERAGE('New Cases'!EA98:EG98)/$E98*100000</f>
        <v>19.117135905457072</v>
      </c>
      <c r="EH98" s="10">
        <f>AVERAGE('New Cases'!EB98:EH98)/$E98*100000</f>
        <v>22.592978797358359</v>
      </c>
      <c r="EI98" s="10">
        <f>AVERAGE('New Cases'!EC98:EI98)/$E98*100000</f>
        <v>15.641293013555789</v>
      </c>
      <c r="EJ98" s="10">
        <f>AVERAGE('New Cases'!ED98:EJ98)/$E98*100000</f>
        <v>22.592978797358359</v>
      </c>
      <c r="EK98" s="10">
        <f>AVERAGE('New Cases'!EE98:EK98)/$E98*100000</f>
        <v>22.592978797358359</v>
      </c>
      <c r="EL98" s="10">
        <f>AVERAGE('New Cases'!EF98:EL98)/$E98*100000</f>
        <v>22.592978797358359</v>
      </c>
      <c r="EM98" s="10">
        <f>AVERAGE('New Cases'!EG98:EM98)/$E98*100000</f>
        <v>17.379214459506432</v>
      </c>
      <c r="EN98" s="10">
        <f>AVERAGE('New Cases'!EH98:EN98)/$E98*100000</f>
        <v>17.379214459506432</v>
      </c>
    </row>
    <row r="99" spans="1:144" x14ac:dyDescent="0.2">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c r="ED99" s="10">
        <f>AVERAGE('New Cases'!DX99:ED99)/$E99*100000</f>
        <v>9.8183603338242502</v>
      </c>
      <c r="EE99" s="10">
        <f>AVERAGE('New Cases'!DY99:EE99)/$E99*100000</f>
        <v>17.182130584192443</v>
      </c>
      <c r="EF99" s="10">
        <f>AVERAGE('New Cases'!DZ99:EF99)/$E99*100000</f>
        <v>22.091310751104569</v>
      </c>
      <c r="EG99" s="10">
        <f>AVERAGE('New Cases'!EA99:EG99)/$E99*100000</f>
        <v>27.000490918016691</v>
      </c>
      <c r="EH99" s="10">
        <f>AVERAGE('New Cases'!EB99:EH99)/$E99*100000</f>
        <v>24.545900834560626</v>
      </c>
      <c r="EI99" s="10">
        <f>AVERAGE('New Cases'!EC99:EI99)/$E99*100000</f>
        <v>19.6367206676485</v>
      </c>
      <c r="EJ99" s="10">
        <f>AVERAGE('New Cases'!ED99:EJ99)/$E99*100000</f>
        <v>19.6367206676485</v>
      </c>
      <c r="EK99" s="10">
        <f>AVERAGE('New Cases'!EE99:EK99)/$E99*100000</f>
        <v>19.6367206676485</v>
      </c>
      <c r="EL99" s="10">
        <f>AVERAGE('New Cases'!EF99:EL99)/$E99*100000</f>
        <v>14.727540500736376</v>
      </c>
      <c r="EM99" s="10">
        <f>AVERAGE('New Cases'!EG99:EM99)/$E99*100000</f>
        <v>12.272950417280313</v>
      </c>
      <c r="EN99" s="10">
        <f>AVERAGE('New Cases'!EH99:EN99)/$E99*100000</f>
        <v>7.3637702503681881</v>
      </c>
    </row>
    <row r="100" spans="1:144" x14ac:dyDescent="0.2">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c r="ED100" s="10">
        <f>AVERAGE('New Cases'!DX100:ED100)/$E100*100000</f>
        <v>0</v>
      </c>
      <c r="EE100" s="10">
        <f>AVERAGE('New Cases'!DY100:EE100)/$E100*100000</f>
        <v>3.6913990402362495</v>
      </c>
      <c r="EF100" s="10">
        <f>AVERAGE('New Cases'!DZ100:EF100)/$E100*100000</f>
        <v>3.6913990402362495</v>
      </c>
      <c r="EG100" s="10">
        <f>AVERAGE('New Cases'!EA100:EG100)/$E100*100000</f>
        <v>3.6913990402362495</v>
      </c>
      <c r="EH100" s="10">
        <f>AVERAGE('New Cases'!EB100:EH100)/$E100*100000</f>
        <v>3.6913990402362495</v>
      </c>
      <c r="EI100" s="10">
        <f>AVERAGE('New Cases'!EC100:EI100)/$E100*100000</f>
        <v>3.6913990402362495</v>
      </c>
      <c r="EJ100" s="10">
        <f>AVERAGE('New Cases'!ED100:EJ100)/$E100*100000</f>
        <v>3.6913990402362495</v>
      </c>
      <c r="EK100" s="10">
        <f>AVERAGE('New Cases'!EE100:EK100)/$E100*100000</f>
        <v>3.6913990402362495</v>
      </c>
      <c r="EL100" s="10">
        <f>AVERAGE('New Cases'!EF100:EL100)/$E100*100000</f>
        <v>7.3827980804724991</v>
      </c>
      <c r="EM100" s="10">
        <f>AVERAGE('New Cases'!EG100:EM100)/$E100*100000</f>
        <v>14.765596160944998</v>
      </c>
      <c r="EN100" s="10">
        <f>AVERAGE('New Cases'!EH100:EN100)/$E100*100000</f>
        <v>14.765596160944998</v>
      </c>
    </row>
    <row r="101" spans="1:144" x14ac:dyDescent="0.2">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c r="ED101" s="10">
        <f>AVERAGE('New Cases'!DX101:ED101)/$E101*100000</f>
        <v>36.41863217687316</v>
      </c>
      <c r="EE101" s="10">
        <f>AVERAGE('New Cases'!DY101:EE101)/$E101*100000</f>
        <v>32.625024658448865</v>
      </c>
      <c r="EF101" s="10">
        <f>AVERAGE('New Cases'!DZ101:EF101)/$E101*100000</f>
        <v>46.787826060566211</v>
      </c>
      <c r="EG101" s="10">
        <f>AVERAGE('New Cases'!EA101:EG101)/$E101*100000</f>
        <v>46.02910455688135</v>
      </c>
      <c r="EH101" s="10">
        <f>AVERAGE('New Cases'!EB101:EH101)/$E101*100000</f>
        <v>39.200611023717634</v>
      </c>
      <c r="EI101" s="10">
        <f>AVERAGE('New Cases'!EC101:EI101)/$E101*100000</f>
        <v>30.348860147394294</v>
      </c>
      <c r="EJ101" s="10">
        <f>AVERAGE('New Cases'!ED101:EJ101)/$E101*100000</f>
        <v>30.348860147394294</v>
      </c>
      <c r="EK101" s="10">
        <f>AVERAGE('New Cases'!EE101:EK101)/$E101*100000</f>
        <v>30.348860147394294</v>
      </c>
      <c r="EL101" s="10">
        <f>AVERAGE('New Cases'!EF101:EL101)/$E101*100000</f>
        <v>41.476775534772209</v>
      </c>
      <c r="EM101" s="10">
        <f>AVERAGE('New Cases'!EG101:EM101)/$E101*100000</f>
        <v>34.395374833713532</v>
      </c>
      <c r="EN101" s="10">
        <f>AVERAGE('New Cases'!EH101:EN101)/$E101*100000</f>
        <v>37.430260848452967</v>
      </c>
    </row>
    <row r="102" spans="1:144" x14ac:dyDescent="0.2">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c r="ED102" s="10">
        <f>AVERAGE('New Cases'!DX102:ED102)/$E102*100000</f>
        <v>25.166479374232377</v>
      </c>
      <c r="EE102" s="10">
        <f>AVERAGE('New Cases'!DY102:EE102)/$E102*100000</f>
        <v>27.525029829781232</v>
      </c>
      <c r="EF102" s="10">
        <f>AVERAGE('New Cases'!DZ102:EF102)/$E102*100000</f>
        <v>27.877951613275769</v>
      </c>
      <c r="EG102" s="10">
        <f>AVERAGE('New Cases'!EA102:EG102)/$E102*100000</f>
        <v>29.720031166149695</v>
      </c>
      <c r="EH102" s="10">
        <f>AVERAGE('New Cases'!EB102:EH102)/$E102*100000</f>
        <v>31.705574858655542</v>
      </c>
      <c r="EI102" s="10">
        <f>AVERAGE('New Cases'!EC102:EI102)/$E102*100000</f>
        <v>33.154562668937992</v>
      </c>
      <c r="EJ102" s="10">
        <f>AVERAGE('New Cases'!ED102:EJ102)/$E102*100000</f>
        <v>31.180496107602693</v>
      </c>
      <c r="EK102" s="10">
        <f>AVERAGE('New Cases'!EE102:EK102)/$E102*100000</f>
        <v>29.843410326233151</v>
      </c>
      <c r="EL102" s="10">
        <f>AVERAGE('New Cases'!EF102:EL102)/$E102*100000</f>
        <v>27.90664444120215</v>
      </c>
      <c r="EM102" s="10">
        <f>AVERAGE('New Cases'!EG102:EM102)/$E102*100000</f>
        <v>27.123330238811842</v>
      </c>
      <c r="EN102" s="10">
        <f>AVERAGE('New Cases'!EH102:EN102)/$E102*100000</f>
        <v>27.413127800868335</v>
      </c>
    </row>
    <row r="103" spans="1:144" x14ac:dyDescent="0.2">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c r="ED103" s="10">
        <f>AVERAGE('New Cases'!DX103:ED103)/$E103*100000</f>
        <v>13.815363940644174</v>
      </c>
      <c r="EE103" s="10">
        <f>AVERAGE('New Cases'!DY103:EE103)/$E103*100000</f>
        <v>14.234011332784906</v>
      </c>
      <c r="EF103" s="10">
        <f>AVERAGE('New Cases'!DZ103:EF103)/$E103*100000</f>
        <v>14.443335028855271</v>
      </c>
      <c r="EG103" s="10">
        <f>AVERAGE('New Cases'!EA103:EG103)/$E103*100000</f>
        <v>19.885751126684795</v>
      </c>
      <c r="EH103" s="10">
        <f>AVERAGE('New Cases'!EB103:EH103)/$E103*100000</f>
        <v>20.72304591096626</v>
      </c>
      <c r="EI103" s="10">
        <f>AVERAGE('New Cases'!EC103:EI103)/$E103*100000</f>
        <v>21.560340695247721</v>
      </c>
      <c r="EJ103" s="10">
        <f>AVERAGE('New Cases'!ED103:EJ103)/$E103*100000</f>
        <v>16.7458956856293</v>
      </c>
      <c r="EK103" s="10">
        <f>AVERAGE('New Cases'!EE103:EK103)/$E103*100000</f>
        <v>17.583190469910768</v>
      </c>
      <c r="EL103" s="10">
        <f>AVERAGE('New Cases'!EF103:EL103)/$E103*100000</f>
        <v>14.234011332784906</v>
      </c>
      <c r="EM103" s="10">
        <f>AVERAGE('New Cases'!EG103:EM103)/$E103*100000</f>
        <v>14.443335028855271</v>
      </c>
      <c r="EN103" s="10">
        <f>AVERAGE('New Cases'!EH103:EN103)/$E103*100000</f>
        <v>11.094155891729411</v>
      </c>
    </row>
    <row r="104" spans="1:144" x14ac:dyDescent="0.2">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c r="ED104" s="10">
        <f>AVERAGE('New Cases'!DX104:ED104)/$E104*100000</f>
        <v>44.738515152228686</v>
      </c>
      <c r="EE104" s="10">
        <f>AVERAGE('New Cases'!DY104:EE104)/$E104*100000</f>
        <v>54.157149921118936</v>
      </c>
      <c r="EF104" s="10">
        <f>AVERAGE('New Cases'!DZ104:EF104)/$E104*100000</f>
        <v>49.447832536673815</v>
      </c>
      <c r="EG104" s="10">
        <f>AVERAGE('New Cases'!EA104:EG104)/$E104*100000</f>
        <v>32.965221691115872</v>
      </c>
      <c r="EH104" s="10">
        <f>AVERAGE('New Cases'!EB104:EH104)/$E104*100000</f>
        <v>14.127952153335373</v>
      </c>
      <c r="EI104" s="10">
        <f>AVERAGE('New Cases'!EC104:EI104)/$E104*100000</f>
        <v>28.255904306670747</v>
      </c>
      <c r="EJ104" s="10">
        <f>AVERAGE('New Cases'!ED104:EJ104)/$E104*100000</f>
        <v>28.255904306670747</v>
      </c>
      <c r="EK104" s="10">
        <f>AVERAGE('New Cases'!EE104:EK104)/$E104*100000</f>
        <v>35.319880383338436</v>
      </c>
      <c r="EL104" s="10">
        <f>AVERAGE('New Cases'!EF104:EL104)/$E104*100000</f>
        <v>28.255904306670747</v>
      </c>
      <c r="EM104" s="10">
        <f>AVERAGE('New Cases'!EG104:EM104)/$E104*100000</f>
        <v>25.901245614448186</v>
      </c>
      <c r="EN104" s="10">
        <f>AVERAGE('New Cases'!EH104:EN104)/$E104*100000</f>
        <v>35.319880383338436</v>
      </c>
    </row>
    <row r="105" spans="1:144" x14ac:dyDescent="0.2">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c r="ED105" s="10">
        <f>AVERAGE('New Cases'!DX105:ED105)/$E105*100000</f>
        <v>2.3052629152354824</v>
      </c>
      <c r="EE105" s="10">
        <f>AVERAGE('New Cases'!DY105:EE105)/$E105*100000</f>
        <v>4.6105258304709649</v>
      </c>
      <c r="EF105" s="10">
        <f>AVERAGE('New Cases'!DZ105:EF105)/$E105*100000</f>
        <v>25.35789206759031</v>
      </c>
      <c r="EG105" s="10">
        <f>AVERAGE('New Cases'!EA105:EG105)/$E105*100000</f>
        <v>27.663154982825791</v>
      </c>
      <c r="EH105" s="10">
        <f>AVERAGE('New Cases'!EB105:EH105)/$E105*100000</f>
        <v>59.936835796122551</v>
      </c>
      <c r="EI105" s="10">
        <f>AVERAGE('New Cases'!EC105:EI105)/$E105*100000</f>
        <v>41.494732474238688</v>
      </c>
      <c r="EJ105" s="10">
        <f>AVERAGE('New Cases'!ED105:EJ105)/$E105*100000</f>
        <v>41.494732474238688</v>
      </c>
      <c r="EK105" s="10">
        <f>AVERAGE('New Cases'!EE105:EK105)/$E105*100000</f>
        <v>41.494732474238688</v>
      </c>
      <c r="EL105" s="10">
        <f>AVERAGE('New Cases'!EF105:EL105)/$E105*100000</f>
        <v>39.1894695590032</v>
      </c>
      <c r="EM105" s="10">
        <f>AVERAGE('New Cases'!EG105:EM105)/$E105*100000</f>
        <v>18.442103321883859</v>
      </c>
      <c r="EN105" s="10">
        <f>AVERAGE('New Cases'!EH105:EN105)/$E105*100000</f>
        <v>13.831577491412895</v>
      </c>
    </row>
    <row r="106" spans="1:144" x14ac:dyDescent="0.2">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c r="ED106" s="10">
        <f>AVERAGE('New Cases'!DX106:ED106)/$E106*100000</f>
        <v>28.401626981423995</v>
      </c>
      <c r="EE106" s="10">
        <f>AVERAGE('New Cases'!DY106:EE106)/$E106*100000</f>
        <v>27.367734778674091</v>
      </c>
      <c r="EF106" s="10">
        <f>AVERAGE('New Cases'!DZ106:EF106)/$E106*100000</f>
        <v>27.732637909056404</v>
      </c>
      <c r="EG106" s="10">
        <f>AVERAGE('New Cases'!EA106:EG106)/$E106*100000</f>
        <v>26.820380083100606</v>
      </c>
      <c r="EH106" s="10">
        <f>AVERAGE('New Cases'!EB106:EH106)/$E106*100000</f>
        <v>24.752595677600787</v>
      </c>
      <c r="EI106" s="10">
        <f>AVERAGE('New Cases'!EC106:EI106)/$E106*100000</f>
        <v>22.137456576527484</v>
      </c>
      <c r="EJ106" s="10">
        <f>AVERAGE('New Cases'!ED106:EJ106)/$E106*100000</f>
        <v>20.130489359424718</v>
      </c>
      <c r="EK106" s="10">
        <f>AVERAGE('New Cases'!EE106:EK106)/$E106*100000</f>
        <v>18.853328403086593</v>
      </c>
      <c r="EL106" s="10">
        <f>AVERAGE('New Cases'!EF106:EL106)/$E106*100000</f>
        <v>20.434575301409986</v>
      </c>
      <c r="EM106" s="10">
        <f>AVERAGE('New Cases'!EG106:EM106)/$E106*100000</f>
        <v>18.549242461101326</v>
      </c>
      <c r="EN106" s="10">
        <f>AVERAGE('New Cases'!EH106:EN106)/$E106*100000</f>
        <v>16.785543997586775</v>
      </c>
    </row>
    <row r="107" spans="1:144" x14ac:dyDescent="0.2">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c r="ED107" s="10">
        <f>AVERAGE('New Cases'!DX107:ED107)/$E107*100000</f>
        <v>15.380829334317708</v>
      </c>
      <c r="EE107" s="10">
        <f>AVERAGE('New Cases'!DY107:EE107)/$E107*100000</f>
        <v>21.533161068044787</v>
      </c>
      <c r="EF107" s="10">
        <f>AVERAGE('New Cases'!DZ107:EF107)/$E107*100000</f>
        <v>15.380829334317708</v>
      </c>
      <c r="EG107" s="10">
        <f>AVERAGE('New Cases'!EA107:EG107)/$E107*100000</f>
        <v>12.304663467454166</v>
      </c>
      <c r="EH107" s="10">
        <f>AVERAGE('New Cases'!EB107:EH107)/$E107*100000</f>
        <v>6.1523317337270829</v>
      </c>
      <c r="EI107" s="10">
        <f>AVERAGE('New Cases'!EC107:EI107)/$E107*100000</f>
        <v>9.2284976005906234</v>
      </c>
      <c r="EJ107" s="10">
        <f>AVERAGE('New Cases'!ED107:EJ107)/$E107*100000</f>
        <v>9.2284976005906234</v>
      </c>
      <c r="EK107" s="10">
        <f>AVERAGE('New Cases'!EE107:EK107)/$E107*100000</f>
        <v>9.2284976005906234</v>
      </c>
      <c r="EL107" s="10">
        <f>AVERAGE('New Cases'!EF107:EL107)/$E107*100000</f>
        <v>3.0761658668635414</v>
      </c>
      <c r="EM107" s="10">
        <f>AVERAGE('New Cases'!EG107:EM107)/$E107*100000</f>
        <v>15.380829334317708</v>
      </c>
      <c r="EN107" s="10">
        <f>AVERAGE('New Cases'!EH107:EN107)/$E107*100000</f>
        <v>18.456995201181247</v>
      </c>
    </row>
    <row r="108" spans="1:144" x14ac:dyDescent="0.2">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c r="ED108" s="10">
        <f>AVERAGE('New Cases'!DX108:ED108)/$E108*100000</f>
        <v>15.486059906414924</v>
      </c>
      <c r="EE108" s="10">
        <f>AVERAGE('New Cases'!DY108:EE108)/$E108*100000</f>
        <v>21.6452882782845</v>
      </c>
      <c r="EF108" s="10">
        <f>AVERAGE('New Cases'!DZ108:EF108)/$E108*100000</f>
        <v>21.117354417838531</v>
      </c>
      <c r="EG108" s="10">
        <f>AVERAGE('New Cases'!EA108:EG108)/$E108*100000</f>
        <v>20.413442603910585</v>
      </c>
      <c r="EH108" s="10">
        <f>AVERAGE('New Cases'!EB108:EH108)/$E108*100000</f>
        <v>23.933001673550336</v>
      </c>
      <c r="EI108" s="10">
        <f>AVERAGE('New Cases'!EC108:EI108)/$E108*100000</f>
        <v>21.821266231766486</v>
      </c>
      <c r="EJ108" s="10">
        <f>AVERAGE('New Cases'!ED108:EJ108)/$E108*100000</f>
        <v>21.821266231766486</v>
      </c>
      <c r="EK108" s="10">
        <f>AVERAGE('New Cases'!EE108:EK108)/$E108*100000</f>
        <v>21.821266231766486</v>
      </c>
      <c r="EL108" s="10">
        <f>AVERAGE('New Cases'!EF108:EL108)/$E108*100000</f>
        <v>19.533552836500643</v>
      </c>
      <c r="EM108" s="10">
        <f>AVERAGE('New Cases'!EG108:EM108)/$E108*100000</f>
        <v>19.181596929536667</v>
      </c>
      <c r="EN108" s="10">
        <f>AVERAGE('New Cases'!EH108:EN108)/$E108*100000</f>
        <v>21.997244185248473</v>
      </c>
    </row>
    <row r="109" spans="1:144" x14ac:dyDescent="0.2">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c r="ED109" s="10">
        <f>AVERAGE('New Cases'!DX109:ED109)/$E109*100000</f>
        <v>44.234264665669386</v>
      </c>
      <c r="EE109" s="10">
        <f>AVERAGE('New Cases'!DY109:EE109)/$E109*100000</f>
        <v>44.234264665669386</v>
      </c>
      <c r="EF109" s="10">
        <f>AVERAGE('New Cases'!DZ109:EF109)/$E109*100000</f>
        <v>45.137004760887123</v>
      </c>
      <c r="EG109" s="10">
        <f>AVERAGE('New Cases'!EA109:EG109)/$E109*100000</f>
        <v>46.138225593764986</v>
      </c>
      <c r="EH109" s="10">
        <f>AVERAGE('New Cases'!EB109:EH109)/$E109*100000</f>
        <v>52.260444784968946</v>
      </c>
      <c r="EI109" s="10">
        <f>AVERAGE('New Cases'!EC109:EI109)/$E109*100000</f>
        <v>51.833694921775113</v>
      </c>
      <c r="EJ109" s="10">
        <f>AVERAGE('New Cases'!ED109:EJ109)/$E109*100000</f>
        <v>52.785675385822913</v>
      </c>
      <c r="EK109" s="10">
        <f>AVERAGE('New Cases'!EE109:EK109)/$E109*100000</f>
        <v>69.314025856445951</v>
      </c>
      <c r="EL109" s="10">
        <f>AVERAGE('New Cases'!EF109:EL109)/$E109*100000</f>
        <v>77.91467694542952</v>
      </c>
      <c r="EM109" s="10">
        <f>AVERAGE('New Cases'!EG109:EM109)/$E109*100000</f>
        <v>80.901925987786413</v>
      </c>
      <c r="EN109" s="10">
        <f>AVERAGE('New Cases'!EH109:EN109)/$E109*100000</f>
        <v>85.070943882064725</v>
      </c>
    </row>
    <row r="110" spans="1:144" x14ac:dyDescent="0.2">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c r="ED110" s="10">
        <f>AVERAGE('New Cases'!DX110:ED110)/$E110*100000</f>
        <v>25.229164914641323</v>
      </c>
      <c r="EE110" s="10">
        <f>AVERAGE('New Cases'!DY110:EE110)/$E110*100000</f>
        <v>28.833331331018659</v>
      </c>
      <c r="EF110" s="10">
        <f>AVERAGE('New Cases'!DZ110:EF110)/$E110*100000</f>
        <v>24.027776109182213</v>
      </c>
      <c r="EG110" s="10">
        <f>AVERAGE('New Cases'!EA110:EG110)/$E110*100000</f>
        <v>20.824072627957921</v>
      </c>
      <c r="EH110" s="10">
        <f>AVERAGE('New Cases'!EB110:EH110)/$E110*100000</f>
        <v>22.025461433417028</v>
      </c>
      <c r="EI110" s="10">
        <f>AVERAGE('New Cases'!EC110:EI110)/$E110*100000</f>
        <v>20.423609692804881</v>
      </c>
      <c r="EJ110" s="10">
        <f>AVERAGE('New Cases'!ED110:EJ110)/$E110*100000</f>
        <v>22.826387303723102</v>
      </c>
      <c r="EK110" s="10">
        <f>AVERAGE('New Cases'!EE110:EK110)/$E110*100000</f>
        <v>23.627313174029176</v>
      </c>
      <c r="EL110" s="10">
        <f>AVERAGE('New Cases'!EF110:EL110)/$E110*100000</f>
        <v>22.425924368570065</v>
      </c>
      <c r="EM110" s="10">
        <f>AVERAGE('New Cases'!EG110:EM110)/$E110*100000</f>
        <v>15.217591535815405</v>
      </c>
      <c r="EN110" s="10">
        <f>AVERAGE('New Cases'!EH110:EN110)/$E110*100000</f>
        <v>20.023146757651844</v>
      </c>
    </row>
    <row r="111" spans="1:144" x14ac:dyDescent="0.2">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c r="ED111" s="10">
        <f>AVERAGE('New Cases'!DX111:ED111)/$E111*100000</f>
        <v>23.194860019019785</v>
      </c>
      <c r="EE111" s="10">
        <f>AVERAGE('New Cases'!DY111:EE111)/$E111*100000</f>
        <v>13.337044510936376</v>
      </c>
      <c r="EF111" s="10">
        <f>AVERAGE('New Cases'!DZ111:EF111)/$E111*100000</f>
        <v>8.6980725071324194</v>
      </c>
      <c r="EG111" s="10">
        <f>AVERAGE('New Cases'!EA111:EG111)/$E111*100000</f>
        <v>11.597430009509893</v>
      </c>
      <c r="EH111" s="10">
        <f>AVERAGE('New Cases'!EB111:EH111)/$E111*100000</f>
        <v>12.757173010460882</v>
      </c>
      <c r="EI111" s="10">
        <f>AVERAGE('New Cases'!EC111:EI111)/$E111*100000</f>
        <v>11.597430009509893</v>
      </c>
      <c r="EJ111" s="10">
        <f>AVERAGE('New Cases'!ED111:EJ111)/$E111*100000</f>
        <v>11.597430009509893</v>
      </c>
      <c r="EK111" s="10">
        <f>AVERAGE('New Cases'!EE111:EK111)/$E111*100000</f>
        <v>12.177301509985387</v>
      </c>
      <c r="EL111" s="10">
        <f>AVERAGE('New Cases'!EF111:EL111)/$E111*100000</f>
        <v>12.757173010460882</v>
      </c>
      <c r="EM111" s="10">
        <f>AVERAGE('New Cases'!EG111:EM111)/$E111*100000</f>
        <v>18.555888015215828</v>
      </c>
      <c r="EN111" s="10">
        <f>AVERAGE('New Cases'!EH111:EN111)/$E111*100000</f>
        <v>16.816273513789344</v>
      </c>
    </row>
    <row r="112" spans="1:144" x14ac:dyDescent="0.2">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c r="ED112" s="10">
        <f>AVERAGE('New Cases'!DX112:ED112)/$E112*100000</f>
        <v>15.834309782436584</v>
      </c>
      <c r="EE112" s="10">
        <f>AVERAGE('New Cases'!DY112:EE112)/$E112*100000</f>
        <v>19.001171738923897</v>
      </c>
      <c r="EF112" s="10">
        <f>AVERAGE('New Cases'!DZ112:EF112)/$E112*100000</f>
        <v>15.590705016552944</v>
      </c>
      <c r="EG112" s="10">
        <f>AVERAGE('New Cases'!EA112:EG112)/$E112*100000</f>
        <v>14.859890718902022</v>
      </c>
      <c r="EH112" s="10">
        <f>AVERAGE('New Cases'!EB112:EH112)/$E112*100000</f>
        <v>17.539543143622062</v>
      </c>
      <c r="EI112" s="10">
        <f>AVERAGE('New Cases'!EC112:EI112)/$E112*100000</f>
        <v>14.859890718902022</v>
      </c>
      <c r="EJ112" s="10">
        <f>AVERAGE('New Cases'!ED112:EJ112)/$E112*100000</f>
        <v>14.859890718902022</v>
      </c>
      <c r="EK112" s="10">
        <f>AVERAGE('New Cases'!EE112:EK112)/$E112*100000</f>
        <v>14.859890718902022</v>
      </c>
      <c r="EL112" s="10">
        <f>AVERAGE('New Cases'!EF112:EL112)/$E112*100000</f>
        <v>10.23140016711287</v>
      </c>
      <c r="EM112" s="10">
        <f>AVERAGE('New Cases'!EG112:EM112)/$E112*100000</f>
        <v>13.154657357716546</v>
      </c>
      <c r="EN112" s="10">
        <f>AVERAGE('New Cases'!EH112:EN112)/$E112*100000</f>
        <v>16.5651240800875</v>
      </c>
    </row>
    <row r="113" spans="1:144" x14ac:dyDescent="0.2">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c r="ED113" s="10">
        <f>AVERAGE('New Cases'!DX113:ED113)/$E113*100000</f>
        <v>6.1709348966368403</v>
      </c>
      <c r="EE113" s="10">
        <f>AVERAGE('New Cases'!DY113:EE113)/$E113*100000</f>
        <v>5.0138846035174334</v>
      </c>
      <c r="EF113" s="10">
        <f>AVERAGE('New Cases'!DZ113:EF113)/$E113*100000</f>
        <v>8.0993520518358526</v>
      </c>
      <c r="EG113" s="10">
        <f>AVERAGE('New Cases'!EA113:EG113)/$E113*100000</f>
        <v>14.655970379512498</v>
      </c>
      <c r="EH113" s="10">
        <f>AVERAGE('New Cases'!EB113:EH113)/$E113*100000</f>
        <v>15.041653810552297</v>
      </c>
      <c r="EI113" s="10">
        <f>AVERAGE('New Cases'!EC113:EI113)/$E113*100000</f>
        <v>17.355754396791117</v>
      </c>
      <c r="EJ113" s="10">
        <f>AVERAGE('New Cases'!ED113:EJ113)/$E113*100000</f>
        <v>16.198704103671705</v>
      </c>
      <c r="EK113" s="10">
        <f>AVERAGE('New Cases'!EE113:EK113)/$E113*100000</f>
        <v>16.58438753471151</v>
      </c>
      <c r="EL113" s="10">
        <f>AVERAGE('New Cases'!EF113:EL113)/$E113*100000</f>
        <v>18.512804689910521</v>
      </c>
      <c r="EM113" s="10">
        <f>AVERAGE('New Cases'!EG113:EM113)/$E113*100000</f>
        <v>14.655970379512498</v>
      </c>
      <c r="EN113" s="10">
        <f>AVERAGE('New Cases'!EH113:EN113)/$E113*100000</f>
        <v>10.413452638074668</v>
      </c>
    </row>
    <row r="114" spans="1:144" x14ac:dyDescent="0.2">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c r="ED114" s="10">
        <f>AVERAGE('New Cases'!DX114:ED114)/$E114*100000</f>
        <v>10.104837691044587</v>
      </c>
      <c r="EE114" s="10">
        <f>AVERAGE('New Cases'!DY114:EE114)/$E114*100000</f>
        <v>10.104837691044587</v>
      </c>
      <c r="EF114" s="10">
        <f>AVERAGE('New Cases'!DZ114:EF114)/$E114*100000</f>
        <v>11.367942402425161</v>
      </c>
      <c r="EG114" s="10">
        <f>AVERAGE('New Cases'!EA114:EG114)/$E114*100000</f>
        <v>12.631047113805733</v>
      </c>
      <c r="EH114" s="10">
        <f>AVERAGE('New Cases'!EB114:EH114)/$E114*100000</f>
        <v>16.420361247947454</v>
      </c>
      <c r="EI114" s="10">
        <f>AVERAGE('New Cases'!EC114:EI114)/$E114*100000</f>
        <v>17.051913603637743</v>
      </c>
      <c r="EJ114" s="10">
        <f>AVERAGE('New Cases'!ED114:EJ114)/$E114*100000</f>
        <v>15.15725653656688</v>
      </c>
      <c r="EK114" s="10">
        <f>AVERAGE('New Cases'!EE114:EK114)/$E114*100000</f>
        <v>18.946570670708603</v>
      </c>
      <c r="EL114" s="10">
        <f>AVERAGE('New Cases'!EF114:EL114)/$E114*100000</f>
        <v>18.315018315018317</v>
      </c>
      <c r="EM114" s="10">
        <f>AVERAGE('New Cases'!EG114:EM114)/$E114*100000</f>
        <v>20.209675382089173</v>
      </c>
      <c r="EN114" s="10">
        <f>AVERAGE('New Cases'!EH114:EN114)/$E114*100000</f>
        <v>21.472780093469748</v>
      </c>
    </row>
    <row r="115" spans="1:144" x14ac:dyDescent="0.2">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c r="ED115" s="10">
        <f>AVERAGE('New Cases'!DX115:ED115)/$E115*100000</f>
        <v>8.3145102060612768</v>
      </c>
      <c r="EE115" s="10">
        <f>AVERAGE('New Cases'!DY115:EE115)/$E115*100000</f>
        <v>5.5430068040408518</v>
      </c>
      <c r="EF115" s="10">
        <f>AVERAGE('New Cases'!DZ115:EF115)/$E115*100000</f>
        <v>5.5430068040408518</v>
      </c>
      <c r="EG115" s="10">
        <f>AVERAGE('New Cases'!EA115:EG115)/$E115*100000</f>
        <v>5.5430068040408518</v>
      </c>
      <c r="EH115" s="10">
        <f>AVERAGE('New Cases'!EB115:EH115)/$E115*100000</f>
        <v>7.2751964303036178</v>
      </c>
      <c r="EI115" s="10">
        <f>AVERAGE('New Cases'!EC115:EI115)/$E115*100000</f>
        <v>7.9680722808087241</v>
      </c>
      <c r="EJ115" s="10">
        <f>AVERAGE('New Cases'!ED115:EJ115)/$E115*100000</f>
        <v>7.9680722808087241</v>
      </c>
      <c r="EK115" s="10">
        <f>AVERAGE('New Cases'!EE115:EK115)/$E115*100000</f>
        <v>7.9680722808087241</v>
      </c>
      <c r="EL115" s="10">
        <f>AVERAGE('New Cases'!EF115:EL115)/$E115*100000</f>
        <v>9.3538239818189375</v>
      </c>
      <c r="EM115" s="10">
        <f>AVERAGE('New Cases'!EG115:EM115)/$E115*100000</f>
        <v>9.7002619070714911</v>
      </c>
      <c r="EN115" s="10">
        <f>AVERAGE('New Cases'!EH115:EN115)/$E115*100000</f>
        <v>11.432451533334257</v>
      </c>
    </row>
    <row r="116" spans="1:144" x14ac:dyDescent="0.2">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c r="ED116" s="10">
        <f>AVERAGE('New Cases'!DX116:ED116)/$E116*100000</f>
        <v>4.2016806722689068</v>
      </c>
      <c r="EE116" s="10">
        <f>AVERAGE('New Cases'!DY116:EE116)/$E116*100000</f>
        <v>8.4033613445378137</v>
      </c>
      <c r="EF116" s="10">
        <f>AVERAGE('New Cases'!DZ116:EF116)/$E116*100000</f>
        <v>8.4033613445378137</v>
      </c>
      <c r="EG116" s="10">
        <f>AVERAGE('New Cases'!EA116:EG116)/$E116*100000</f>
        <v>8.4033613445378137</v>
      </c>
      <c r="EH116" s="10">
        <f>AVERAGE('New Cases'!EB116:EH116)/$E116*100000</f>
        <v>4.2016806722689068</v>
      </c>
      <c r="EI116" s="10">
        <f>AVERAGE('New Cases'!EC116:EI116)/$E116*100000</f>
        <v>4.2016806722689068</v>
      </c>
      <c r="EJ116" s="10">
        <f>AVERAGE('New Cases'!ED116:EJ116)/$E116*100000</f>
        <v>4.2016806722689068</v>
      </c>
      <c r="EK116" s="10">
        <f>AVERAGE('New Cases'!EE116:EK116)/$E116*100000</f>
        <v>4.2016806722689068</v>
      </c>
      <c r="EL116" s="10">
        <f>AVERAGE('New Cases'!EF116:EL116)/$E116*100000</f>
        <v>0</v>
      </c>
      <c r="EM116" s="10">
        <f>AVERAGE('New Cases'!EG116:EM116)/$E116*100000</f>
        <v>0</v>
      </c>
      <c r="EN116" s="10">
        <f>AVERAGE('New Cases'!EH116:EN116)/$E116*100000</f>
        <v>0</v>
      </c>
    </row>
    <row r="117" spans="1:144" x14ac:dyDescent="0.2">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c r="ED117" s="10">
        <f>AVERAGE('New Cases'!DX117:ED117)/$E117*100000</f>
        <v>28.02472170102568</v>
      </c>
      <c r="EE117" s="10">
        <f>AVERAGE('New Cases'!DY117:EE117)/$E117*100000</f>
        <v>15.585941480784332</v>
      </c>
      <c r="EF117" s="10">
        <f>AVERAGE('New Cases'!DZ117:EF117)/$E117*100000</f>
        <v>22.779452933454024</v>
      </c>
      <c r="EG117" s="10">
        <f>AVERAGE('New Cases'!EA117:EG117)/$E117*100000</f>
        <v>21.730399179939695</v>
      </c>
      <c r="EH117" s="10">
        <f>AVERAGE('New Cases'!EB117:EH117)/$E117*100000</f>
        <v>19.932021316772271</v>
      </c>
      <c r="EI117" s="10">
        <f>AVERAGE('New Cases'!EC117:EI117)/$E117*100000</f>
        <v>18.882967563257939</v>
      </c>
      <c r="EJ117" s="10">
        <f>AVERAGE('New Cases'!ED117:EJ117)/$E117*100000</f>
        <v>19.482426850980417</v>
      </c>
      <c r="EK117" s="10">
        <f>AVERAGE('New Cases'!EE117:EK117)/$E117*100000</f>
        <v>19.482426850980417</v>
      </c>
      <c r="EL117" s="10">
        <f>AVERAGE('New Cases'!EF117:EL117)/$E117*100000</f>
        <v>19.482426850980417</v>
      </c>
      <c r="EM117" s="10">
        <f>AVERAGE('New Cases'!EG117:EM117)/$E117*100000</f>
        <v>19.482426850980417</v>
      </c>
      <c r="EN117" s="10">
        <f>AVERAGE('New Cases'!EH117:EN117)/$E117*100000</f>
        <v>18.882967563257939</v>
      </c>
    </row>
    <row r="118" spans="1:144" x14ac:dyDescent="0.2">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c r="ED118" s="10">
        <f>AVERAGE('New Cases'!DX118:ED118)/$E118*100000</f>
        <v>1.996977906767758</v>
      </c>
      <c r="EE118" s="10">
        <f>AVERAGE('New Cases'!DY118:EE118)/$E118*100000</f>
        <v>7.3222523248151132</v>
      </c>
      <c r="EF118" s="10">
        <f>AVERAGE('New Cases'!DZ118:EF118)/$E118*100000</f>
        <v>9.3192302315828712</v>
      </c>
      <c r="EG118" s="10">
        <f>AVERAGE('New Cases'!EA118:EG118)/$E118*100000</f>
        <v>9.9848895338387891</v>
      </c>
      <c r="EH118" s="10">
        <f>AVERAGE('New Cases'!EB118:EH118)/$E118*100000</f>
        <v>9.9848895338387891</v>
      </c>
      <c r="EI118" s="10">
        <f>AVERAGE('New Cases'!EC118:EI118)/$E118*100000</f>
        <v>11.98186744060655</v>
      </c>
      <c r="EJ118" s="10">
        <f>AVERAGE('New Cases'!ED118:EJ118)/$E118*100000</f>
        <v>11.98186744060655</v>
      </c>
      <c r="EK118" s="10">
        <f>AVERAGE('New Cases'!EE118:EK118)/$E118*100000</f>
        <v>11.98186744060655</v>
      </c>
      <c r="EL118" s="10">
        <f>AVERAGE('New Cases'!EF118:EL118)/$E118*100000</f>
        <v>9.3192302315828712</v>
      </c>
      <c r="EM118" s="10">
        <f>AVERAGE('New Cases'!EG118:EM118)/$E118*100000</f>
        <v>7.987911627071032</v>
      </c>
      <c r="EN118" s="10">
        <f>AVERAGE('New Cases'!EH118:EN118)/$E118*100000</f>
        <v>9.3192302315828712</v>
      </c>
    </row>
    <row r="119" spans="1:144" x14ac:dyDescent="0.2">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c r="ED119" s="10">
        <f>AVERAGE('New Cases'!DX119:ED119)/$E119*100000</f>
        <v>9.4732853353543014</v>
      </c>
      <c r="EE119" s="10">
        <f>AVERAGE('New Cases'!DY119:EE119)/$E119*100000</f>
        <v>9.4732853353543014</v>
      </c>
      <c r="EF119" s="10">
        <f>AVERAGE('New Cases'!DZ119:EF119)/$E119*100000</f>
        <v>9.4732853353543014</v>
      </c>
      <c r="EG119" s="10">
        <f>AVERAGE('New Cases'!EA119:EG119)/$E119*100000</f>
        <v>9.4732853353543014</v>
      </c>
      <c r="EH119" s="10">
        <f>AVERAGE('New Cases'!EB119:EH119)/$E119*100000</f>
        <v>9.4732853353543014</v>
      </c>
      <c r="EI119" s="10">
        <f>AVERAGE('New Cases'!EC119:EI119)/$E119*100000</f>
        <v>9.4732853353543014</v>
      </c>
      <c r="EJ119" s="10">
        <f>AVERAGE('New Cases'!ED119:EJ119)/$E119*100000</f>
        <v>9.4732853353543014</v>
      </c>
      <c r="EK119" s="10">
        <f>AVERAGE('New Cases'!EE119:EK119)/$E119*100000</f>
        <v>9.4732853353543014</v>
      </c>
      <c r="EL119" s="10">
        <f>AVERAGE('New Cases'!EF119:EL119)/$E119*100000</f>
        <v>9.4732853353543014</v>
      </c>
      <c r="EM119" s="10">
        <f>AVERAGE('New Cases'!EG119:EM119)/$E119*100000</f>
        <v>9.4732853353543014</v>
      </c>
      <c r="EN119" s="10">
        <f>AVERAGE('New Cases'!EH119:EN119)/$E119*100000</f>
        <v>9.4732853353543014</v>
      </c>
    </row>
    <row r="120" spans="1:144" x14ac:dyDescent="0.2">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c r="ED120" s="10">
        <f>AVERAGE('New Cases'!DX120:ED120)/$E120*100000</f>
        <v>0</v>
      </c>
      <c r="EE120" s="10">
        <f>AVERAGE('New Cases'!DY120:EE120)/$E120*100000</f>
        <v>1.6158482395333429</v>
      </c>
      <c r="EF120" s="10">
        <f>AVERAGE('New Cases'!DZ120:EF120)/$E120*100000</f>
        <v>1.6158482395333429</v>
      </c>
      <c r="EG120" s="10">
        <f>AVERAGE('New Cases'!EA120:EG120)/$E120*100000</f>
        <v>1.6158482395333429</v>
      </c>
      <c r="EH120" s="10">
        <f>AVERAGE('New Cases'!EB120:EH120)/$E120*100000</f>
        <v>3.2316964790666858</v>
      </c>
      <c r="EI120" s="10">
        <f>AVERAGE('New Cases'!EC120:EI120)/$E120*100000</f>
        <v>3.2316964790666858</v>
      </c>
      <c r="EJ120" s="10">
        <f>AVERAGE('New Cases'!ED120:EJ120)/$E120*100000</f>
        <v>3.2316964790666858</v>
      </c>
      <c r="EK120" s="10">
        <f>AVERAGE('New Cases'!EE120:EK120)/$E120*100000</f>
        <v>3.2316964790666858</v>
      </c>
      <c r="EL120" s="10">
        <f>AVERAGE('New Cases'!EF120:EL120)/$E120*100000</f>
        <v>9.6950894372000569</v>
      </c>
      <c r="EM120" s="10">
        <f>AVERAGE('New Cases'!EG120:EM120)/$E120*100000</f>
        <v>16.158482395333433</v>
      </c>
      <c r="EN120" s="10">
        <f>AVERAGE('New Cases'!EH120:EN120)/$E120*100000</f>
        <v>16.158482395333433</v>
      </c>
    </row>
    <row r="121" spans="1:144" x14ac:dyDescent="0.2">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c r="ED121" s="10">
        <f>AVERAGE('New Cases'!DX121:ED121)/$E121*100000</f>
        <v>32.34704788261616</v>
      </c>
      <c r="EE121" s="10">
        <f>AVERAGE('New Cases'!DY121:EE121)/$E121*100000</f>
        <v>19.767640372709874</v>
      </c>
      <c r="EF121" s="10">
        <f>AVERAGE('New Cases'!DZ121:EF121)/$E121*100000</f>
        <v>26.057344127663018</v>
      </c>
      <c r="EG121" s="10">
        <f>AVERAGE('New Cases'!EA121:EG121)/$E121*100000</f>
        <v>43.129397176821541</v>
      </c>
      <c r="EH121" s="10">
        <f>AVERAGE('New Cases'!EB121:EH121)/$E121*100000</f>
        <v>45.824984500372885</v>
      </c>
      <c r="EI121" s="10">
        <f>AVERAGE('New Cases'!EC121:EI121)/$E121*100000</f>
        <v>76.374974167288144</v>
      </c>
      <c r="EJ121" s="10">
        <f>AVERAGE('New Cases'!ED121:EJ121)/$E121*100000</f>
        <v>52.114688255326037</v>
      </c>
      <c r="EK121" s="10">
        <f>AVERAGE('New Cases'!EE121:EK121)/$E121*100000</f>
        <v>52.114688255326037</v>
      </c>
      <c r="EL121" s="10">
        <f>AVERAGE('New Cases'!EF121:EL121)/$E121*100000</f>
        <v>53.91174647102693</v>
      </c>
      <c r="EM121" s="10">
        <f>AVERAGE('New Cases'!EG121:EM121)/$E121*100000</f>
        <v>55.708804686727824</v>
      </c>
      <c r="EN121" s="10">
        <f>AVERAGE('New Cases'!EH121:EN121)/$E121*100000</f>
        <v>44.926455392522442</v>
      </c>
    </row>
    <row r="122" spans="1:144" x14ac:dyDescent="0.2">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c r="ED122" s="10">
        <f>AVERAGE('New Cases'!DX122:ED122)/$E122*100000</f>
        <v>4.0213129586810092</v>
      </c>
      <c r="EE122" s="10">
        <f>AVERAGE('New Cases'!DY122:EE122)/$E122*100000</f>
        <v>4.4234442545491097</v>
      </c>
      <c r="EF122" s="10">
        <f>AVERAGE('New Cases'!DZ122:EF122)/$E122*100000</f>
        <v>7.6404946214939189</v>
      </c>
      <c r="EG122" s="10">
        <f>AVERAGE('New Cases'!EA122:EG122)/$E122*100000</f>
        <v>8.444757213230119</v>
      </c>
      <c r="EH122" s="10">
        <f>AVERAGE('New Cases'!EB122:EH122)/$E122*100000</f>
        <v>8.444757213230119</v>
      </c>
      <c r="EI122" s="10">
        <f>AVERAGE('New Cases'!EC122:EI122)/$E122*100000</f>
        <v>8.8468885090982194</v>
      </c>
      <c r="EJ122" s="10">
        <f>AVERAGE('New Cases'!ED122:EJ122)/$E122*100000</f>
        <v>8.444757213230119</v>
      </c>
      <c r="EK122" s="10">
        <f>AVERAGE('New Cases'!EE122:EK122)/$E122*100000</f>
        <v>8.8468885090982194</v>
      </c>
      <c r="EL122" s="10">
        <f>AVERAGE('New Cases'!EF122:EL122)/$E122*100000</f>
        <v>6.0319694380215143</v>
      </c>
      <c r="EM122" s="10">
        <f>AVERAGE('New Cases'!EG122:EM122)/$E122*100000</f>
        <v>2.8149190710767065</v>
      </c>
      <c r="EN122" s="10">
        <f>AVERAGE('New Cases'!EH122:EN122)/$E122*100000</f>
        <v>2.4127877752086051</v>
      </c>
    </row>
    <row r="123" spans="1:144" x14ac:dyDescent="0.2">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c r="ED123" s="10">
        <f>AVERAGE('New Cases'!DX123:ED123)/$E123*100000</f>
        <v>6.7608680954634561</v>
      </c>
      <c r="EE123" s="10">
        <f>AVERAGE('New Cases'!DY123:EE123)/$E123*100000</f>
        <v>6.7608680954634561</v>
      </c>
      <c r="EF123" s="10">
        <f>AVERAGE('New Cases'!DZ123:EF123)/$E123*100000</f>
        <v>13.521736190926912</v>
      </c>
      <c r="EG123" s="10">
        <f>AVERAGE('New Cases'!EA123:EG123)/$E123*100000</f>
        <v>6.7608680954634561</v>
      </c>
      <c r="EH123" s="10">
        <f>AVERAGE('New Cases'!EB123:EH123)/$E123*100000</f>
        <v>6.7608680954634561</v>
      </c>
      <c r="EI123" s="10">
        <f>AVERAGE('New Cases'!EC123:EI123)/$E123*100000</f>
        <v>6.7608680954634561</v>
      </c>
      <c r="EJ123" s="10">
        <f>AVERAGE('New Cases'!ED123:EJ123)/$E123*100000</f>
        <v>6.7608680954634561</v>
      </c>
      <c r="EK123" s="10">
        <f>AVERAGE('New Cases'!EE123:EK123)/$E123*100000</f>
        <v>6.7608680954634561</v>
      </c>
      <c r="EL123" s="10">
        <f>AVERAGE('New Cases'!EF123:EL123)/$E123*100000</f>
        <v>13.521736190926912</v>
      </c>
      <c r="EM123" s="10">
        <f>AVERAGE('New Cases'!EG123:EM123)/$E123*100000</f>
        <v>6.7608680954634561</v>
      </c>
      <c r="EN123" s="10">
        <f>AVERAGE('New Cases'!EH123:EN123)/$E123*100000</f>
        <v>6.7608680954634561</v>
      </c>
    </row>
    <row r="124" spans="1:144" x14ac:dyDescent="0.2">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c r="ED124" s="10">
        <f>AVERAGE('New Cases'!DX124:ED124)/$E124*100000</f>
        <v>45.34042875146487</v>
      </c>
      <c r="EE124" s="10">
        <f>AVERAGE('New Cases'!DY124:EE124)/$E124*100000</f>
        <v>38.9894551748285</v>
      </c>
      <c r="EF124" s="10">
        <f>AVERAGE('New Cases'!DZ124:EF124)/$E124*100000</f>
        <v>42.744813463622172</v>
      </c>
      <c r="EG124" s="10">
        <f>AVERAGE('New Cases'!EA124:EG124)/$E124*100000</f>
        <v>43.95978232176131</v>
      </c>
      <c r="EH124" s="10">
        <f>AVERAGE('New Cases'!EB124:EH124)/$E124*100000</f>
        <v>39.210358603581071</v>
      </c>
      <c r="EI124" s="10">
        <f>AVERAGE('New Cases'!EC124:EI124)/$E124*100000</f>
        <v>39.928294747026918</v>
      </c>
      <c r="EJ124" s="10">
        <f>AVERAGE('New Cases'!ED124:EJ124)/$E124*100000</f>
        <v>39.320810317957346</v>
      </c>
      <c r="EK124" s="10">
        <f>AVERAGE('New Cases'!EE124:EK124)/$E124*100000</f>
        <v>39.320810317957346</v>
      </c>
      <c r="EL124" s="10">
        <f>AVERAGE('New Cases'!EF124:EL124)/$E124*100000</f>
        <v>45.727009751781864</v>
      </c>
      <c r="EM124" s="10">
        <f>AVERAGE('New Cases'!EG124:EM124)/$E124*100000</f>
        <v>41.640296319859324</v>
      </c>
      <c r="EN124" s="10">
        <f>AVERAGE('New Cases'!EH124:EN124)/$E124*100000</f>
        <v>36.780420887302796</v>
      </c>
    </row>
    <row r="125" spans="1:144" x14ac:dyDescent="0.2">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c r="ED125" s="10">
        <f>AVERAGE('New Cases'!DX125:ED125)/$E125*100000</f>
        <v>33.765722164382794</v>
      </c>
      <c r="EE125" s="10">
        <f>AVERAGE('New Cases'!DY125:EE125)/$E125*100000</f>
        <v>28.138101803652326</v>
      </c>
      <c r="EF125" s="10">
        <f>AVERAGE('New Cases'!DZ125:EF125)/$E125*100000</f>
        <v>45.020962885843723</v>
      </c>
      <c r="EG125" s="10">
        <f>AVERAGE('New Cases'!EA125:EG125)/$E125*100000</f>
        <v>42.207152705478492</v>
      </c>
      <c r="EH125" s="10">
        <f>AVERAGE('New Cases'!EB125:EH125)/$E125*100000</f>
        <v>28.138101803652326</v>
      </c>
      <c r="EI125" s="10">
        <f>AVERAGE('New Cases'!EC125:EI125)/$E125*100000</f>
        <v>28.138101803652326</v>
      </c>
      <c r="EJ125" s="10">
        <f>AVERAGE('New Cases'!ED125:EJ125)/$E125*100000</f>
        <v>25.324291623287095</v>
      </c>
      <c r="EK125" s="10">
        <f>AVERAGE('New Cases'!EE125:EK125)/$E125*100000</f>
        <v>22.510481442921861</v>
      </c>
      <c r="EL125" s="10">
        <f>AVERAGE('New Cases'!EF125:EL125)/$E125*100000</f>
        <v>25.324291623287095</v>
      </c>
      <c r="EM125" s="10">
        <f>AVERAGE('New Cases'!EG125:EM125)/$E125*100000</f>
        <v>8.4414305410956985</v>
      </c>
      <c r="EN125" s="10">
        <f>AVERAGE('New Cases'!EH125:EN125)/$E125*100000</f>
        <v>5.6276203607304653</v>
      </c>
    </row>
    <row r="126" spans="1:144" x14ac:dyDescent="0.2">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c r="ED126" s="10">
        <f>AVERAGE('New Cases'!DX126:ED126)/$E126*100000</f>
        <v>22.649302201645405</v>
      </c>
      <c r="EE126" s="10">
        <f>AVERAGE('New Cases'!DY126:EE126)/$E126*100000</f>
        <v>33.30779735536089</v>
      </c>
      <c r="EF126" s="10">
        <f>AVERAGE('New Cases'!DZ126:EF126)/$E126*100000</f>
        <v>39.969356826433071</v>
      </c>
      <c r="EG126" s="10">
        <f>AVERAGE('New Cases'!EA126:EG126)/$E126*100000</f>
        <v>43.300136561969161</v>
      </c>
      <c r="EH126" s="10">
        <f>AVERAGE('New Cases'!EB126:EH126)/$E126*100000</f>
        <v>42.300902641308326</v>
      </c>
      <c r="EI126" s="10">
        <f>AVERAGE('New Cases'!EC126:EI126)/$E126*100000</f>
        <v>45.964760350398031</v>
      </c>
      <c r="EJ126" s="10">
        <f>AVERAGE('New Cases'!ED126:EJ126)/$E126*100000</f>
        <v>42.96705858841554</v>
      </c>
      <c r="EK126" s="10">
        <f>AVERAGE('New Cases'!EE126:EK126)/$E126*100000</f>
        <v>41.967824667754719</v>
      </c>
      <c r="EL126" s="10">
        <f>AVERAGE('New Cases'!EF126:EL126)/$E126*100000</f>
        <v>38.303966958665015</v>
      </c>
      <c r="EM126" s="10">
        <f>AVERAGE('New Cases'!EG126:EM126)/$E126*100000</f>
        <v>32.974719381807276</v>
      </c>
      <c r="EN126" s="10">
        <f>AVERAGE('New Cases'!EH126:EN126)/$E126*100000</f>
        <v>31.309329514039241</v>
      </c>
    </row>
    <row r="127" spans="1:144" x14ac:dyDescent="0.2">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c r="ED127" s="10">
        <f>AVERAGE('New Cases'!DX127:ED127)/$E127*100000</f>
        <v>19.552261531050238</v>
      </c>
      <c r="EE127" s="10">
        <f>AVERAGE('New Cases'!DY127:EE127)/$E127*100000</f>
        <v>27.622769482164596</v>
      </c>
      <c r="EF127" s="10">
        <f>AVERAGE('New Cases'!DZ127:EF127)/$E127*100000</f>
        <v>16.224217015126793</v>
      </c>
      <c r="EG127" s="10">
        <f>AVERAGE('New Cases'!EA127:EG127)/$E127*100000</f>
        <v>11.315351354139711</v>
      </c>
      <c r="EH127" s="10">
        <f>AVERAGE('New Cases'!EB127:EH127)/$E127*100000</f>
        <v>15.059401434553589</v>
      </c>
      <c r="EI127" s="10">
        <f>AVERAGE('New Cases'!EC127:EI127)/$E127*100000</f>
        <v>15.392205886145932</v>
      </c>
      <c r="EJ127" s="10">
        <f>AVERAGE('New Cases'!ED127:EJ127)/$E127*100000</f>
        <v>15.392205886145932</v>
      </c>
      <c r="EK127" s="10">
        <f>AVERAGE('New Cases'!EE127:EK127)/$E127*100000</f>
        <v>15.392205886145932</v>
      </c>
      <c r="EL127" s="10">
        <f>AVERAGE('New Cases'!EF127:EL127)/$E127*100000</f>
        <v>14.310591418470814</v>
      </c>
      <c r="EM127" s="10">
        <f>AVERAGE('New Cases'!EG127:EM127)/$E127*100000</f>
        <v>12.729770273407176</v>
      </c>
      <c r="EN127" s="10">
        <f>AVERAGE('New Cases'!EH127:EN127)/$E127*100000</f>
        <v>17.888239273088516</v>
      </c>
    </row>
    <row r="128" spans="1:144" x14ac:dyDescent="0.2">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c r="ED128" s="10">
        <f>AVERAGE('New Cases'!DX128:ED128)/$E128*100000</f>
        <v>-4.3432625140251186</v>
      </c>
      <c r="EE128" s="10">
        <f>AVERAGE('New Cases'!DY128:EE128)/$E128*100000</f>
        <v>-1.4477541713417061</v>
      </c>
      <c r="EF128" s="10">
        <f>AVERAGE('New Cases'!DZ128:EF128)/$E128*100000</f>
        <v>-1.4477541713417061</v>
      </c>
      <c r="EG128" s="10">
        <f>AVERAGE('New Cases'!EA128:EG128)/$E128*100000</f>
        <v>0.72387708567085307</v>
      </c>
      <c r="EH128" s="10">
        <f>AVERAGE('New Cases'!EB128:EH128)/$E128*100000</f>
        <v>25.335697998479858</v>
      </c>
      <c r="EI128" s="10">
        <f>AVERAGE('New Cases'!EC128:EI128)/$E128*100000</f>
        <v>26.783452169821565</v>
      </c>
      <c r="EJ128" s="10">
        <f>AVERAGE('New Cases'!ED128:EJ128)/$E128*100000</f>
        <v>26.783452169821565</v>
      </c>
      <c r="EK128" s="10">
        <f>AVERAGE('New Cases'!EE128:EK128)/$E128*100000</f>
        <v>26.783452169821565</v>
      </c>
      <c r="EL128" s="10">
        <f>AVERAGE('New Cases'!EF128:EL128)/$E128*100000</f>
        <v>37.641608454884363</v>
      </c>
      <c r="EM128" s="10">
        <f>AVERAGE('New Cases'!EG128:EM128)/$E128*100000</f>
        <v>31.850591769517536</v>
      </c>
      <c r="EN128" s="10">
        <f>AVERAGE('New Cases'!EH128:EN128)/$E128*100000</f>
        <v>31.850591769517536</v>
      </c>
    </row>
    <row r="129" spans="1:144" x14ac:dyDescent="0.2">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c r="ED129" s="10">
        <f>AVERAGE('New Cases'!DX129:ED129)/$E129*100000</f>
        <v>25.985837718443449</v>
      </c>
      <c r="EE129" s="10">
        <f>AVERAGE('New Cases'!DY129:EE129)/$E129*100000</f>
        <v>25.985837718443449</v>
      </c>
      <c r="EF129" s="10">
        <f>AVERAGE('New Cases'!DZ129:EF129)/$E129*100000</f>
        <v>27.841968984046552</v>
      </c>
      <c r="EG129" s="10">
        <f>AVERAGE('New Cases'!EA129:EG129)/$E129*100000</f>
        <v>27.841968984046552</v>
      </c>
      <c r="EH129" s="10">
        <f>AVERAGE('New Cases'!EB129:EH129)/$E129*100000</f>
        <v>28.770034616848104</v>
      </c>
      <c r="EI129" s="10">
        <f>AVERAGE('New Cases'!EC129:EI129)/$E129*100000</f>
        <v>66.820725561711726</v>
      </c>
      <c r="EJ129" s="10">
        <f>AVERAGE('New Cases'!ED129:EJ129)/$E129*100000</f>
        <v>66.820725561711726</v>
      </c>
      <c r="EK129" s="10">
        <f>AVERAGE('New Cases'!EE129:EK129)/$E129*100000</f>
        <v>66.820725561711726</v>
      </c>
      <c r="EL129" s="10">
        <f>AVERAGE('New Cases'!EF129:EL129)/$E129*100000</f>
        <v>77.957513155330346</v>
      </c>
      <c r="EM129" s="10">
        <f>AVERAGE('New Cases'!EG129:EM129)/$E129*100000</f>
        <v>75.173316256925688</v>
      </c>
      <c r="EN129" s="10">
        <f>AVERAGE('New Cases'!EH129:EN129)/$E129*100000</f>
        <v>82.597841319338102</v>
      </c>
    </row>
    <row r="130" spans="1:144" x14ac:dyDescent="0.2">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c r="ED130" s="10">
        <f>AVERAGE('New Cases'!DX130:ED130)/$E130*100000</f>
        <v>24.316789544465475</v>
      </c>
      <c r="EE130" s="10">
        <f>AVERAGE('New Cases'!DY130:EE130)/$E130*100000</f>
        <v>26.600056168358947</v>
      </c>
      <c r="EF130" s="10">
        <f>AVERAGE('New Cases'!DZ130:EF130)/$E130*100000</f>
        <v>26.828382830748296</v>
      </c>
      <c r="EG130" s="10">
        <f>AVERAGE('New Cases'!EA130:EG130)/$E130*100000</f>
        <v>24.088462882076126</v>
      </c>
      <c r="EH130" s="10">
        <f>AVERAGE('New Cases'!EB130:EH130)/$E130*100000</f>
        <v>29.225812785836439</v>
      </c>
      <c r="EI130" s="10">
        <f>AVERAGE('New Cases'!EC130:EI130)/$E130*100000</f>
        <v>28.654996129863068</v>
      </c>
      <c r="EJ130" s="10">
        <f>AVERAGE('New Cases'!ED130:EJ130)/$E130*100000</f>
        <v>28.654996129863068</v>
      </c>
      <c r="EK130" s="10">
        <f>AVERAGE('New Cases'!EE130:EK130)/$E130*100000</f>
        <v>28.654996129863068</v>
      </c>
      <c r="EL130" s="10">
        <f>AVERAGE('New Cases'!EF130:EL130)/$E130*100000</f>
        <v>24.887606200438842</v>
      </c>
      <c r="EM130" s="10">
        <f>AVERAGE('New Cases'!EG130:EM130)/$E130*100000</f>
        <v>23.745972888492108</v>
      </c>
      <c r="EN130" s="10">
        <f>AVERAGE('New Cases'!EH130:EN130)/$E130*100000</f>
        <v>25.686749518801562</v>
      </c>
    </row>
    <row r="131" spans="1:144" x14ac:dyDescent="0.2">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c r="ED131" s="10">
        <f>AVERAGE('New Cases'!DX131:ED131)/$E131*100000</f>
        <v>5.2477882116155161</v>
      </c>
      <c r="EE131" s="10">
        <f>AVERAGE('New Cases'!DY131:EE131)/$E131*100000</f>
        <v>3.3956276663394518</v>
      </c>
      <c r="EF131" s="10">
        <f>AVERAGE('New Cases'!DZ131:EF131)/$E131*100000</f>
        <v>3.3956276663394518</v>
      </c>
      <c r="EG131" s="10">
        <f>AVERAGE('New Cases'!EA131:EG131)/$E131*100000</f>
        <v>4.0130145147648069</v>
      </c>
      <c r="EH131" s="10">
        <f>AVERAGE('New Cases'!EB131:EH131)/$E131*100000</f>
        <v>3.3956276663394518</v>
      </c>
      <c r="EI131" s="10">
        <f>AVERAGE('New Cases'!EC131:EI131)/$E131*100000</f>
        <v>4.3217079389774842</v>
      </c>
      <c r="EJ131" s="10">
        <f>AVERAGE('New Cases'!ED131:EJ131)/$E131*100000</f>
        <v>3.3956276663394518</v>
      </c>
      <c r="EK131" s="10">
        <f>AVERAGE('New Cases'!EE131:EK131)/$E131*100000</f>
        <v>3.3956276663394518</v>
      </c>
      <c r="EL131" s="10">
        <f>AVERAGE('New Cases'!EF131:EL131)/$E131*100000</f>
        <v>4.9390947874028388</v>
      </c>
      <c r="EM131" s="10">
        <f>AVERAGE('New Cases'!EG131:EM131)/$E131*100000</f>
        <v>7.09994875689158</v>
      </c>
      <c r="EN131" s="10">
        <f>AVERAGE('New Cases'!EH131:EN131)/$E131*100000</f>
        <v>7.09994875689158</v>
      </c>
    </row>
    <row r="132" spans="1:144" x14ac:dyDescent="0.2">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c r="ED132" s="10">
        <f>AVERAGE('New Cases'!DX132:ED132)/$E132*100000</f>
        <v>60.024009603841534</v>
      </c>
      <c r="EE132" s="10">
        <f>AVERAGE('New Cases'!DY132:EE132)/$E132*100000</f>
        <v>60.024009603841534</v>
      </c>
      <c r="EF132" s="10">
        <f>AVERAGE('New Cases'!DZ132:EF132)/$E132*100000</f>
        <v>60.024009603841534</v>
      </c>
      <c r="EG132" s="10">
        <f>AVERAGE('New Cases'!EA132:EG132)/$E132*100000</f>
        <v>60.024009603841534</v>
      </c>
      <c r="EH132" s="10">
        <f>AVERAGE('New Cases'!EB132:EH132)/$E132*100000</f>
        <v>60.024009603841534</v>
      </c>
      <c r="EI132" s="10">
        <f>AVERAGE('New Cases'!EC132:EI132)/$E132*100000</f>
        <v>60.024009603841534</v>
      </c>
      <c r="EJ132" s="10">
        <f>AVERAGE('New Cases'!ED132:EJ132)/$E132*100000</f>
        <v>0</v>
      </c>
      <c r="EK132" s="10">
        <f>AVERAGE('New Cases'!EE132:EK132)/$E132*100000</f>
        <v>0</v>
      </c>
      <c r="EL132" s="10">
        <f>AVERAGE('New Cases'!EF132:EL132)/$E132*100000</f>
        <v>0</v>
      </c>
      <c r="EM132" s="10">
        <f>AVERAGE('New Cases'!EG132:EM132)/$E132*100000</f>
        <v>0</v>
      </c>
      <c r="EN132" s="10">
        <f>AVERAGE('New Cases'!EH132:EN132)/$E132*100000</f>
        <v>0</v>
      </c>
    </row>
    <row r="133" spans="1:144" x14ac:dyDescent="0.2">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c r="ED133" s="10">
        <f>AVERAGE('New Cases'!DX133:ED133)/$E133*100000</f>
        <v>0</v>
      </c>
      <c r="EE133" s="10">
        <f>AVERAGE('New Cases'!DY133:EE133)/$E133*100000</f>
        <v>17.969451931716083</v>
      </c>
      <c r="EF133" s="10">
        <f>AVERAGE('New Cases'!DZ133:EF133)/$E133*100000</f>
        <v>17.969451931716083</v>
      </c>
      <c r="EG133" s="10">
        <f>AVERAGE('New Cases'!EA133:EG133)/$E133*100000</f>
        <v>17.969451931716083</v>
      </c>
      <c r="EH133" s="10">
        <f>AVERAGE('New Cases'!EB133:EH133)/$E133*100000</f>
        <v>17.969451931716083</v>
      </c>
      <c r="EI133" s="10">
        <f>AVERAGE('New Cases'!EC133:EI133)/$E133*100000</f>
        <v>35.938903863432166</v>
      </c>
      <c r="EJ133" s="10">
        <f>AVERAGE('New Cases'!ED133:EJ133)/$E133*100000</f>
        <v>35.938903863432166</v>
      </c>
      <c r="EK133" s="10">
        <f>AVERAGE('New Cases'!EE133:EK133)/$E133*100000</f>
        <v>35.938903863432166</v>
      </c>
      <c r="EL133" s="10">
        <f>AVERAGE('New Cases'!EF133:EL133)/$E133*100000</f>
        <v>17.969451931716083</v>
      </c>
      <c r="EM133" s="10">
        <f>AVERAGE('New Cases'!EG133:EM133)/$E133*100000</f>
        <v>17.969451931716083</v>
      </c>
      <c r="EN133" s="10">
        <f>AVERAGE('New Cases'!EH133:EN133)/$E133*100000</f>
        <v>17.969451931716083</v>
      </c>
    </row>
    <row r="134" spans="1:144" x14ac:dyDescent="0.2">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c r="ED134" s="10">
        <f>AVERAGE('New Cases'!DX134:ED134)/$E134*100000</f>
        <v>21.865749762893277</v>
      </c>
      <c r="EE134" s="10">
        <f>AVERAGE('New Cases'!DY134:EE134)/$E134*100000</f>
        <v>20.499140402712445</v>
      </c>
      <c r="EF134" s="10">
        <f>AVERAGE('New Cases'!DZ134:EF134)/$E134*100000</f>
        <v>21.319106018820943</v>
      </c>
      <c r="EG134" s="10">
        <f>AVERAGE('New Cases'!EA134:EG134)/$E134*100000</f>
        <v>25.965577843435764</v>
      </c>
      <c r="EH134" s="10">
        <f>AVERAGE('New Cases'!EB134:EH134)/$E134*100000</f>
        <v>24.872290355291103</v>
      </c>
      <c r="EI134" s="10">
        <f>AVERAGE('New Cases'!EC134:EI134)/$E134*100000</f>
        <v>27.058865331580428</v>
      </c>
      <c r="EJ134" s="10">
        <f>AVERAGE('New Cases'!ED134:EJ134)/$E134*100000</f>
        <v>17.76592168235079</v>
      </c>
      <c r="EK134" s="10">
        <f>AVERAGE('New Cases'!EE134:EK134)/$E134*100000</f>
        <v>17.76592168235079</v>
      </c>
      <c r="EL134" s="10">
        <f>AVERAGE('New Cases'!EF134:EL134)/$E134*100000</f>
        <v>22.959037251037941</v>
      </c>
      <c r="EM134" s="10">
        <f>AVERAGE('New Cases'!EG134:EM134)/$E134*100000</f>
        <v>23.505680995110271</v>
      </c>
      <c r="EN134" s="10">
        <f>AVERAGE('New Cases'!EH134:EN134)/$E134*100000</f>
        <v>19.405852914567781</v>
      </c>
    </row>
    <row r="135" spans="1:144" x14ac:dyDescent="0.2">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c r="ED135" s="10">
        <f>AVERAGE('New Cases'!DX135:ED135)/$E135*100000</f>
        <v>9.8658247829518544</v>
      </c>
      <c r="EE135" s="10">
        <f>AVERAGE('New Cases'!DY135:EE135)/$E135*100000</f>
        <v>-3.2886082609839513</v>
      </c>
      <c r="EF135" s="10">
        <f>AVERAGE('New Cases'!DZ135:EF135)/$E135*100000</f>
        <v>0</v>
      </c>
      <c r="EG135" s="10">
        <f>AVERAGE('New Cases'!EA135:EG135)/$E135*100000</f>
        <v>0</v>
      </c>
      <c r="EH135" s="10">
        <f>AVERAGE('New Cases'!EB135:EH135)/$E135*100000</f>
        <v>0</v>
      </c>
      <c r="EI135" s="10">
        <f>AVERAGE('New Cases'!EC135:EI135)/$E135*100000</f>
        <v>6.5772165219679026</v>
      </c>
      <c r="EJ135" s="10">
        <f>AVERAGE('New Cases'!ED135:EJ135)/$E135*100000</f>
        <v>6.5772165219679026</v>
      </c>
      <c r="EK135" s="10">
        <f>AVERAGE('New Cases'!EE135:EK135)/$E135*100000</f>
        <v>6.5772165219679026</v>
      </c>
      <c r="EL135" s="10">
        <f>AVERAGE('New Cases'!EF135:EL135)/$E135*100000</f>
        <v>9.8658247829518544</v>
      </c>
      <c r="EM135" s="10">
        <f>AVERAGE('New Cases'!EG135:EM135)/$E135*100000</f>
        <v>9.8658247829518544</v>
      </c>
      <c r="EN135" s="10">
        <f>AVERAGE('New Cases'!EH135:EN135)/$E135*100000</f>
        <v>13.154433043935805</v>
      </c>
    </row>
    <row r="136" spans="1:144" x14ac:dyDescent="0.2">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c r="ED136" s="10">
        <f>AVERAGE('New Cases'!DX136:ED136)/$E136*100000</f>
        <v>0</v>
      </c>
      <c r="EE136" s="10">
        <f>AVERAGE('New Cases'!DY136:EE136)/$E136*100000</f>
        <v>0</v>
      </c>
      <c r="EF136" s="10">
        <f>AVERAGE('New Cases'!DZ136:EF136)/$E136*100000</f>
        <v>0</v>
      </c>
      <c r="EG136" s="10">
        <f>AVERAGE('New Cases'!EA136:EG136)/$E136*100000</f>
        <v>0</v>
      </c>
      <c r="EH136" s="10">
        <f>AVERAGE('New Cases'!EB136:EH136)/$E136*100000</f>
        <v>0</v>
      </c>
      <c r="EI136" s="10">
        <f>AVERAGE('New Cases'!EC136:EI136)/$E136*100000</f>
        <v>0</v>
      </c>
      <c r="EJ136" s="10">
        <f>AVERAGE('New Cases'!ED136:EJ136)/$E136*100000</f>
        <v>0</v>
      </c>
      <c r="EK136" s="10">
        <f>AVERAGE('New Cases'!EE136:EK136)/$E136*100000</f>
        <v>0</v>
      </c>
      <c r="EL136" s="10">
        <f>AVERAGE('New Cases'!EF136:EL136)/$E136*100000</f>
        <v>0</v>
      </c>
      <c r="EM136" s="10">
        <f>AVERAGE('New Cases'!EG136:EM136)/$E136*100000</f>
        <v>0</v>
      </c>
      <c r="EN136" s="10">
        <f>AVERAGE('New Cases'!EH136:EN136)/$E136*100000</f>
        <v>0</v>
      </c>
    </row>
    <row r="137" spans="1:144" x14ac:dyDescent="0.2">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c r="ED137" s="10">
        <f>AVERAGE('New Cases'!DX137:ED137)/$E137*100000</f>
        <v>4.1264339357926874</v>
      </c>
      <c r="EE137" s="10">
        <f>AVERAGE('New Cases'!DY137:EE137)/$E137*100000</f>
        <v>4.1264339357926874</v>
      </c>
      <c r="EF137" s="10">
        <f>AVERAGE('New Cases'!DZ137:EF137)/$E137*100000</f>
        <v>4.1264339357926874</v>
      </c>
      <c r="EG137" s="10">
        <f>AVERAGE('New Cases'!EA137:EG137)/$E137*100000</f>
        <v>4.1264339357926874</v>
      </c>
      <c r="EH137" s="10">
        <f>AVERAGE('New Cases'!EB137:EH137)/$E137*100000</f>
        <v>4.1264339357926874</v>
      </c>
      <c r="EI137" s="10">
        <f>AVERAGE('New Cases'!EC137:EI137)/$E137*100000</f>
        <v>4.1264339357926874</v>
      </c>
      <c r="EJ137" s="10">
        <f>AVERAGE('New Cases'!ED137:EJ137)/$E137*100000</f>
        <v>4.1264339357926874</v>
      </c>
      <c r="EK137" s="10">
        <f>AVERAGE('New Cases'!EE137:EK137)/$E137*100000</f>
        <v>4.1264339357926874</v>
      </c>
      <c r="EL137" s="10">
        <f>AVERAGE('New Cases'!EF137:EL137)/$E137*100000</f>
        <v>12.379301807378065</v>
      </c>
      <c r="EM137" s="10">
        <f>AVERAGE('New Cases'!EG137:EM137)/$E137*100000</f>
        <v>33.011471486341499</v>
      </c>
      <c r="EN137" s="10">
        <f>AVERAGE('New Cases'!EH137:EN137)/$E137*100000</f>
        <v>41.264339357926879</v>
      </c>
    </row>
    <row r="138" spans="1:144" x14ac:dyDescent="0.2">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c r="ED138" s="10">
        <f>AVERAGE('New Cases'!DX138:ED138)/$E138*100000</f>
        <v>36.881826019206208</v>
      </c>
      <c r="EE138" s="10">
        <f>AVERAGE('New Cases'!DY138:EE138)/$E138*100000</f>
        <v>37.342848844446287</v>
      </c>
      <c r="EF138" s="10">
        <f>AVERAGE('New Cases'!DZ138:EF138)/$E138*100000</f>
        <v>41.953077096847061</v>
      </c>
      <c r="EG138" s="10">
        <f>AVERAGE('New Cases'!EA138:EG138)/$E138*100000</f>
        <v>55.783761854049395</v>
      </c>
      <c r="EH138" s="10">
        <f>AVERAGE('New Cases'!EB138:EH138)/$E138*100000</f>
        <v>47.02432817448792</v>
      </c>
      <c r="EI138" s="10">
        <f>AVERAGE('New Cases'!EC138:EI138)/$E138*100000</f>
        <v>47.946373824968077</v>
      </c>
      <c r="EJ138" s="10">
        <f>AVERAGE('New Cases'!ED138:EJ138)/$E138*100000</f>
        <v>40.570008621126831</v>
      </c>
      <c r="EK138" s="10">
        <f>AVERAGE('New Cases'!EE138:EK138)/$E138*100000</f>
        <v>41.953077096847061</v>
      </c>
      <c r="EL138" s="10">
        <f>AVERAGE('New Cases'!EF138:EL138)/$E138*100000</f>
        <v>42.875122747327218</v>
      </c>
      <c r="EM138" s="10">
        <f>AVERAGE('New Cases'!EG138:EM138)/$E138*100000</f>
        <v>39.647962970646681</v>
      </c>
      <c r="EN138" s="10">
        <f>AVERAGE('New Cases'!EH138:EN138)/$E138*100000</f>
        <v>23.973186912484039</v>
      </c>
    </row>
    <row r="139" spans="1:144" x14ac:dyDescent="0.2">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c r="ED139" s="10">
        <f>AVERAGE('New Cases'!DX139:ED139)/$E139*100000</f>
        <v>10.885736057186399</v>
      </c>
      <c r="EE139" s="10">
        <f>AVERAGE('New Cases'!DY139:EE139)/$E139*100000</f>
        <v>21.771472114372799</v>
      </c>
      <c r="EF139" s="10">
        <f>AVERAGE('New Cases'!DZ139:EF139)/$E139*100000</f>
        <v>21.771472114372799</v>
      </c>
      <c r="EG139" s="10">
        <f>AVERAGE('New Cases'!EA139:EG139)/$E139*100000</f>
        <v>25.400050800101596</v>
      </c>
      <c r="EH139" s="10">
        <f>AVERAGE('New Cases'!EB139:EH139)/$E139*100000</f>
        <v>29.0286294858304</v>
      </c>
      <c r="EI139" s="10">
        <f>AVERAGE('New Cases'!EC139:EI139)/$E139*100000</f>
        <v>39.9143655430168</v>
      </c>
      <c r="EJ139" s="10">
        <f>AVERAGE('New Cases'!ED139:EJ139)/$E139*100000</f>
        <v>39.9143655430168</v>
      </c>
      <c r="EK139" s="10">
        <f>AVERAGE('New Cases'!EE139:EK139)/$E139*100000</f>
        <v>39.9143655430168</v>
      </c>
      <c r="EL139" s="10">
        <f>AVERAGE('New Cases'!EF139:EL139)/$E139*100000</f>
        <v>25.400050800101596</v>
      </c>
      <c r="EM139" s="10">
        <f>AVERAGE('New Cases'!EG139:EM139)/$E139*100000</f>
        <v>21.771472114372799</v>
      </c>
      <c r="EN139" s="10">
        <f>AVERAGE('New Cases'!EH139:EN139)/$E139*100000</f>
        <v>21.771472114372799</v>
      </c>
    </row>
    <row r="140" spans="1:144" x14ac:dyDescent="0.2">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c r="ED140" s="10">
        <f>AVERAGE('New Cases'!DX140:ED140)/$E140*100000</f>
        <v>22.279476032425205</v>
      </c>
      <c r="EE140" s="10">
        <f>AVERAGE('New Cases'!DY140:EE140)/$E140*100000</f>
        <v>24.564550497289332</v>
      </c>
      <c r="EF140" s="10">
        <f>AVERAGE('New Cases'!DZ140:EF140)/$E140*100000</f>
        <v>20.280035875669096</v>
      </c>
      <c r="EG140" s="10">
        <f>AVERAGE('New Cases'!EA140:EG140)/$E140*100000</f>
        <v>18.280595718912991</v>
      </c>
      <c r="EH140" s="10">
        <f>AVERAGE('New Cases'!EB140:EH140)/$E140*100000</f>
        <v>22.279476032425205</v>
      </c>
      <c r="EI140" s="10">
        <f>AVERAGE('New Cases'!EC140:EI140)/$E140*100000</f>
        <v>17.994961410804976</v>
      </c>
      <c r="EJ140" s="10">
        <f>AVERAGE('New Cases'!ED140:EJ140)/$E140*100000</f>
        <v>19.42313295134505</v>
      </c>
      <c r="EK140" s="10">
        <f>AVERAGE('New Cases'!EE140:EK140)/$E140*100000</f>
        <v>17.138058486480929</v>
      </c>
      <c r="EL140" s="10">
        <f>AVERAGE('New Cases'!EF140:EL140)/$E140*100000</f>
        <v>18.566230027021007</v>
      </c>
      <c r="EM140" s="10">
        <f>AVERAGE('New Cases'!EG140:EM140)/$E140*100000</f>
        <v>18.566230027021007</v>
      </c>
      <c r="EN140" s="10">
        <f>AVERAGE('New Cases'!EH140:EN140)/$E140*100000</f>
        <v>29.991602351341626</v>
      </c>
    </row>
    <row r="141" spans="1:144" x14ac:dyDescent="0.2">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c r="ED141" s="10">
        <f>AVERAGE('New Cases'!DX141:ED141)/$E141*100000</f>
        <v>27.954199838983811</v>
      </c>
      <c r="EE141" s="10">
        <f>AVERAGE('New Cases'!DY141:EE141)/$E141*100000</f>
        <v>40.254047768136687</v>
      </c>
      <c r="EF141" s="10">
        <f>AVERAGE('New Cases'!DZ141:EF141)/$E141*100000</f>
        <v>23.481527864746401</v>
      </c>
      <c r="EG141" s="10">
        <f>AVERAGE('New Cases'!EA141:EG141)/$E141*100000</f>
        <v>34.663207800339926</v>
      </c>
      <c r="EH141" s="10">
        <f>AVERAGE('New Cases'!EB141:EH141)/$E141*100000</f>
        <v>41.37221576169604</v>
      </c>
      <c r="EI141" s="10">
        <f>AVERAGE('New Cases'!EC141:EI141)/$E141*100000</f>
        <v>48.081223723052155</v>
      </c>
      <c r="EJ141" s="10">
        <f>AVERAGE('New Cases'!ED141:EJ141)/$E141*100000</f>
        <v>48.081223723052155</v>
      </c>
      <c r="EK141" s="10">
        <f>AVERAGE('New Cases'!EE141:EK141)/$E141*100000</f>
        <v>49.199391716611501</v>
      </c>
      <c r="EL141" s="10">
        <f>AVERAGE('New Cases'!EF141:EL141)/$E141*100000</f>
        <v>46.963055729492801</v>
      </c>
      <c r="EM141" s="10">
        <f>AVERAGE('New Cases'!EG141:EM141)/$E141*100000</f>
        <v>60.38107165220503</v>
      </c>
      <c r="EN141" s="10">
        <f>AVERAGE('New Cases'!EH141:EN141)/$E141*100000</f>
        <v>61.499239645764384</v>
      </c>
    </row>
    <row r="142" spans="1:144" x14ac:dyDescent="0.2">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c r="ED142" s="10">
        <f>AVERAGE('New Cases'!DX142:ED142)/$E142*100000</f>
        <v>12.902437202479984</v>
      </c>
      <c r="EE142" s="10">
        <f>AVERAGE('New Cases'!DY142:EE142)/$E142*100000</f>
        <v>13.581512844715773</v>
      </c>
      <c r="EF142" s="10">
        <f>AVERAGE('New Cases'!DZ142:EF142)/$E142*100000</f>
        <v>9.5070589913010402</v>
      </c>
      <c r="EG142" s="10">
        <f>AVERAGE('New Cases'!EA142:EG142)/$E142*100000</f>
        <v>8.1489077068294637</v>
      </c>
      <c r="EH142" s="10">
        <f>AVERAGE('New Cases'!EB142:EH142)/$E142*100000</f>
        <v>5.4326051378863083</v>
      </c>
      <c r="EI142" s="10">
        <f>AVERAGE('New Cases'!EC142:EI142)/$E142*100000</f>
        <v>4.0744538534147319</v>
      </c>
      <c r="EJ142" s="10">
        <f>AVERAGE('New Cases'!ED142:EJ142)/$E142*100000</f>
        <v>5.4326051378863083</v>
      </c>
      <c r="EK142" s="10">
        <f>AVERAGE('New Cases'!EE142:EK142)/$E142*100000</f>
        <v>6.1116807801220974</v>
      </c>
      <c r="EL142" s="10">
        <f>AVERAGE('New Cases'!EF142:EL142)/$E142*100000</f>
        <v>6.7907564223578865</v>
      </c>
      <c r="EM142" s="10">
        <f>AVERAGE('New Cases'!EG142:EM142)/$E142*100000</f>
        <v>6.7907564223578865</v>
      </c>
      <c r="EN142" s="10">
        <f>AVERAGE('New Cases'!EH142:EN142)/$E142*100000</f>
        <v>14.260588486951562</v>
      </c>
    </row>
    <row r="143" spans="1:144" x14ac:dyDescent="0.2">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c r="ED143" s="10">
        <f>AVERAGE('New Cases'!DX143:ED143)/$E143*100000</f>
        <v>94.561834843457177</v>
      </c>
      <c r="EE143" s="10">
        <f>AVERAGE('New Cases'!DY143:EE143)/$E143*100000</f>
        <v>108.31628354796004</v>
      </c>
      <c r="EF143" s="10">
        <f>AVERAGE('New Cases'!DZ143:EF143)/$E143*100000</f>
        <v>79.088080050891463</v>
      </c>
      <c r="EG143" s="10">
        <f>AVERAGE('New Cases'!EA143:EG143)/$E143*100000</f>
        <v>68.772243522514316</v>
      </c>
      <c r="EH143" s="10">
        <f>AVERAGE('New Cases'!EB143:EH143)/$E143*100000</f>
        <v>42.982652201571447</v>
      </c>
      <c r="EI143" s="10">
        <f>AVERAGE('New Cases'!EC143:EI143)/$E143*100000</f>
        <v>404.03693069477157</v>
      </c>
      <c r="EJ143" s="10">
        <f>AVERAGE('New Cases'!ED143:EJ143)/$E143*100000</f>
        <v>404.03693069477157</v>
      </c>
      <c r="EK143" s="10">
        <f>AVERAGE('New Cases'!EE143:EK143)/$E143*100000</f>
        <v>404.03693069477157</v>
      </c>
      <c r="EL143" s="10">
        <f>AVERAGE('New Cases'!EF143:EL143)/$E143*100000</f>
        <v>426.38790983958876</v>
      </c>
      <c r="EM143" s="10">
        <f>AVERAGE('New Cases'!EG143:EM143)/$E143*100000</f>
        <v>433.26513419184016</v>
      </c>
      <c r="EN143" s="10">
        <f>AVERAGE('New Cases'!EH143:EN143)/$E143*100000</f>
        <v>440.14235854409162</v>
      </c>
    </row>
    <row r="144" spans="1:144" x14ac:dyDescent="0.2">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c r="ED144" s="10">
        <f>AVERAGE('New Cases'!DX144:ED144)/$E144*100000</f>
        <v>105.4118295497606</v>
      </c>
      <c r="EE144" s="10">
        <f>AVERAGE('New Cases'!DY144:EE144)/$E144*100000</f>
        <v>98.522167487684726</v>
      </c>
      <c r="EF144" s="10">
        <f>AVERAGE('New Cases'!DZ144:EF144)/$E144*100000</f>
        <v>105.4118295497606</v>
      </c>
      <c r="EG144" s="10">
        <f>AVERAGE('New Cases'!EA144:EG144)/$E144*100000</f>
        <v>104.03389713734542</v>
      </c>
      <c r="EH144" s="10">
        <f>AVERAGE('New Cases'!EB144:EH144)/$E144*100000</f>
        <v>95.766302662854386</v>
      </c>
      <c r="EI144" s="10">
        <f>AVERAGE('New Cases'!EC144:EI144)/$E144*100000</f>
        <v>155.70636260291434</v>
      </c>
      <c r="EJ144" s="10">
        <f>AVERAGE('New Cases'!ED144:EJ144)/$E144*100000</f>
        <v>87.498708188363352</v>
      </c>
      <c r="EK144" s="10">
        <f>AVERAGE('New Cases'!EE144:EK144)/$E144*100000</f>
        <v>87.498708188363352</v>
      </c>
      <c r="EL144" s="10">
        <f>AVERAGE('New Cases'!EF144:EL144)/$E144*100000</f>
        <v>106.78976196217575</v>
      </c>
      <c r="EM144" s="10">
        <f>AVERAGE('New Cases'!EG144:EM144)/$E144*100000</f>
        <v>109.5456267870061</v>
      </c>
      <c r="EN144" s="10">
        <f>AVERAGE('New Cases'!EH144:EN144)/$E144*100000</f>
        <v>111.61252540562886</v>
      </c>
    </row>
    <row r="145" spans="1:144" x14ac:dyDescent="0.2">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c r="ED145" s="10">
        <f>AVERAGE('New Cases'!DX145:ED145)/$E145*100000</f>
        <v>10.554946616327692</v>
      </c>
      <c r="EE145" s="10">
        <f>AVERAGE('New Cases'!DY145:EE145)/$E145*100000</f>
        <v>10.554946616327692</v>
      </c>
      <c r="EF145" s="10">
        <f>AVERAGE('New Cases'!DZ145:EF145)/$E145*100000</f>
        <v>12.178784557301181</v>
      </c>
      <c r="EG145" s="10">
        <f>AVERAGE('New Cases'!EA145:EG145)/$E145*100000</f>
        <v>12.990703527787927</v>
      </c>
      <c r="EH145" s="10">
        <f>AVERAGE('New Cases'!EB145:EH145)/$E145*100000</f>
        <v>22.733731173628872</v>
      </c>
      <c r="EI145" s="10">
        <f>AVERAGE('New Cases'!EC145:EI145)/$E145*100000</f>
        <v>20.297974262168637</v>
      </c>
      <c r="EJ145" s="10">
        <f>AVERAGE('New Cases'!ED145:EJ145)/$E145*100000</f>
        <v>17.050298380221655</v>
      </c>
      <c r="EK145" s="10">
        <f>AVERAGE('New Cases'!EE145:EK145)/$E145*100000</f>
        <v>16.238379409734911</v>
      </c>
      <c r="EL145" s="10">
        <f>AVERAGE('New Cases'!EF145:EL145)/$E145*100000</f>
        <v>18.674136321195142</v>
      </c>
      <c r="EM145" s="10">
        <f>AVERAGE('New Cases'!EG145:EM145)/$E145*100000</f>
        <v>17.862217350708399</v>
      </c>
      <c r="EN145" s="10">
        <f>AVERAGE('New Cases'!EH145:EN145)/$E145*100000</f>
        <v>16.238379409734911</v>
      </c>
    </row>
    <row r="146" spans="1:144" x14ac:dyDescent="0.2">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c r="ED146" s="10">
        <f>AVERAGE('New Cases'!DX146:ED146)/$E146*100000</f>
        <v>44.373088931738053</v>
      </c>
      <c r="EE146" s="10">
        <f>AVERAGE('New Cases'!DY146:EE146)/$E146*100000</f>
        <v>44.373088931738053</v>
      </c>
      <c r="EF146" s="10">
        <f>AVERAGE('New Cases'!DZ146:EF146)/$E146*100000</f>
        <v>20.976369313185263</v>
      </c>
      <c r="EG146" s="10">
        <f>AVERAGE('New Cases'!EA146:EG146)/$E146*100000</f>
        <v>20.169585878062755</v>
      </c>
      <c r="EH146" s="10">
        <f>AVERAGE('New Cases'!EB146:EH146)/$E146*100000</f>
        <v>23.396719618552794</v>
      </c>
      <c r="EI146" s="10">
        <f>AVERAGE('New Cases'!EC146:EI146)/$E146*100000</f>
        <v>16.1356687024502</v>
      </c>
      <c r="EJ146" s="10">
        <f>AVERAGE('New Cases'!ED146:EJ146)/$E146*100000</f>
        <v>16.942452137572712</v>
      </c>
      <c r="EK146" s="10">
        <f>AVERAGE('New Cases'!EE146:EK146)/$E146*100000</f>
        <v>16.942452137572712</v>
      </c>
      <c r="EL146" s="10">
        <f>AVERAGE('New Cases'!EF146:EL146)/$E146*100000</f>
        <v>17.749235572695223</v>
      </c>
      <c r="EM146" s="10">
        <f>AVERAGE('New Cases'!EG146:EM146)/$E146*100000</f>
        <v>16.942452137572712</v>
      </c>
      <c r="EN146" s="10">
        <f>AVERAGE('New Cases'!EH146:EN146)/$E146*100000</f>
        <v>16.1356687024502</v>
      </c>
    </row>
    <row r="147" spans="1:144" x14ac:dyDescent="0.2">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c r="ED147" s="10">
        <f>AVERAGE('New Cases'!DX147:ED147)/$E147*100000</f>
        <v>20.435921660066867</v>
      </c>
      <c r="EE147" s="10">
        <f>AVERAGE('New Cases'!DY147:EE147)/$E147*100000</f>
        <v>20.435921660066867</v>
      </c>
      <c r="EF147" s="10">
        <f>AVERAGE('New Cases'!DZ147:EF147)/$E147*100000</f>
        <v>22.110997205973991</v>
      </c>
      <c r="EG147" s="10">
        <f>AVERAGE('New Cases'!EA147:EG147)/$E147*100000</f>
        <v>22.110997205973991</v>
      </c>
      <c r="EH147" s="10">
        <f>AVERAGE('New Cases'!EB147:EH147)/$E147*100000</f>
        <v>20.770936769248294</v>
      </c>
      <c r="EI147" s="10">
        <f>AVERAGE('New Cases'!EC147:EI147)/$E147*100000</f>
        <v>19.933398996294734</v>
      </c>
      <c r="EJ147" s="10">
        <f>AVERAGE('New Cases'!ED147:EJ147)/$E147*100000</f>
        <v>19.598383887113307</v>
      </c>
      <c r="EK147" s="10">
        <f>AVERAGE('New Cases'!EE147:EK147)/$E147*100000</f>
        <v>19.765891441704021</v>
      </c>
      <c r="EL147" s="10">
        <f>AVERAGE('New Cases'!EF147:EL147)/$E147*100000</f>
        <v>19.933398996294734</v>
      </c>
      <c r="EM147" s="10">
        <f>AVERAGE('New Cases'!EG147:EM147)/$E147*100000</f>
        <v>17.588293232024764</v>
      </c>
      <c r="EN147" s="10">
        <f>AVERAGE('New Cases'!EH147:EN147)/$E147*100000</f>
        <v>17.420785677434054</v>
      </c>
    </row>
    <row r="148" spans="1:144" x14ac:dyDescent="0.2">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c r="ED148" s="10">
        <f>AVERAGE('New Cases'!DX148:ED148)/$E148*100000</f>
        <v>24.877433134313868</v>
      </c>
      <c r="EE148" s="10">
        <f>AVERAGE('New Cases'!DY148:EE148)/$E148*100000</f>
        <v>27.304499781564001</v>
      </c>
      <c r="EF148" s="10">
        <f>AVERAGE('New Cases'!DZ148:EF148)/$E148*100000</f>
        <v>21.843599825251204</v>
      </c>
      <c r="EG148" s="10">
        <f>AVERAGE('New Cases'!EA148:EG148)/$E148*100000</f>
        <v>14.562399883500801</v>
      </c>
      <c r="EH148" s="10">
        <f>AVERAGE('New Cases'!EB148:EH148)/$E148*100000</f>
        <v>12.742099898063202</v>
      </c>
      <c r="EI148" s="10">
        <f>AVERAGE('New Cases'!EC148:EI148)/$E148*100000</f>
        <v>7.2811999417504003</v>
      </c>
      <c r="EJ148" s="10">
        <f>AVERAGE('New Cases'!ED148:EJ148)/$E148*100000</f>
        <v>10.315033250813066</v>
      </c>
      <c r="EK148" s="10">
        <f>AVERAGE('New Cases'!EE148:EK148)/$E148*100000</f>
        <v>9.1014999271879997</v>
      </c>
      <c r="EL148" s="10">
        <f>AVERAGE('New Cases'!EF148:EL148)/$E148*100000</f>
        <v>8.4947332653754675</v>
      </c>
      <c r="EM148" s="10">
        <f>AVERAGE('New Cases'!EG148:EM148)/$E148*100000</f>
        <v>11.528566574438134</v>
      </c>
      <c r="EN148" s="10">
        <f>AVERAGE('New Cases'!EH148:EN148)/$E148*100000</f>
        <v>17.596233192563471</v>
      </c>
    </row>
    <row r="149" spans="1:144" x14ac:dyDescent="0.2">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c r="ED149" s="10">
        <f>AVERAGE('New Cases'!DX149:ED149)/$E149*100000</f>
        <v>0</v>
      </c>
      <c r="EE149" s="10">
        <f>AVERAGE('New Cases'!DY149:EE149)/$E149*100000</f>
        <v>3.9128223187385061</v>
      </c>
      <c r="EF149" s="10">
        <f>AVERAGE('New Cases'!DZ149:EF149)/$E149*100000</f>
        <v>3.9128223187385061</v>
      </c>
      <c r="EG149" s="10">
        <f>AVERAGE('New Cases'!EA149:EG149)/$E149*100000</f>
        <v>3.9128223187385061</v>
      </c>
      <c r="EH149" s="10">
        <f>AVERAGE('New Cases'!EB149:EH149)/$E149*100000</f>
        <v>3.9128223187385061</v>
      </c>
      <c r="EI149" s="10">
        <f>AVERAGE('New Cases'!EC149:EI149)/$E149*100000</f>
        <v>3.9128223187385061</v>
      </c>
      <c r="EJ149" s="10">
        <f>AVERAGE('New Cases'!ED149:EJ149)/$E149*100000</f>
        <v>3.9128223187385061</v>
      </c>
      <c r="EK149" s="10">
        <f>AVERAGE('New Cases'!EE149:EK149)/$E149*100000</f>
        <v>3.9128223187385061</v>
      </c>
      <c r="EL149" s="10">
        <f>AVERAGE('New Cases'!EF149:EL149)/$E149*100000</f>
        <v>0</v>
      </c>
      <c r="EM149" s="10">
        <f>AVERAGE('New Cases'!EG149:EM149)/$E149*100000</f>
        <v>0</v>
      </c>
      <c r="EN149" s="10">
        <f>AVERAGE('New Cases'!EH149:EN149)/$E149*100000</f>
        <v>0</v>
      </c>
    </row>
    <row r="150" spans="1:144" x14ac:dyDescent="0.2">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c r="ED150" s="10">
        <f>AVERAGE('New Cases'!DX150:ED150)/$E150*100000</f>
        <v>32.062700391877449</v>
      </c>
      <c r="EE150" s="10">
        <f>AVERAGE('New Cases'!DY150:EE150)/$E150*100000</f>
        <v>22.562641016506355</v>
      </c>
      <c r="EF150" s="10">
        <f>AVERAGE('New Cases'!DZ150:EF150)/$E150*100000</f>
        <v>27.312670704191898</v>
      </c>
      <c r="EG150" s="10">
        <f>AVERAGE('New Cases'!EA150:EG150)/$E150*100000</f>
        <v>26.125163282270513</v>
      </c>
      <c r="EH150" s="10">
        <f>AVERAGE('New Cases'!EB150:EH150)/$E150*100000</f>
        <v>30.875192969956061</v>
      </c>
      <c r="EI150" s="10">
        <f>AVERAGE('New Cases'!EC150:EI150)/$E150*100000</f>
        <v>42.750267189169932</v>
      </c>
      <c r="EJ150" s="10">
        <f>AVERAGE('New Cases'!ED150:EJ150)/$E150*100000</f>
        <v>38.000237501484385</v>
      </c>
      <c r="EK150" s="10">
        <f>AVERAGE('New Cases'!EE150:EK150)/$E150*100000</f>
        <v>38.000237501484385</v>
      </c>
      <c r="EL150" s="10">
        <f>AVERAGE('New Cases'!EF150:EL150)/$E150*100000</f>
        <v>43.937774611091321</v>
      </c>
      <c r="EM150" s="10">
        <f>AVERAGE('New Cases'!EG150:EM150)/$E150*100000</f>
        <v>24.937655860349125</v>
      </c>
      <c r="EN150" s="10">
        <f>AVERAGE('New Cases'!EH150:EN150)/$E150*100000</f>
        <v>24.937655860349125</v>
      </c>
    </row>
    <row r="151" spans="1:144" x14ac:dyDescent="0.2">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c r="ED151" s="10">
        <f>AVERAGE('New Cases'!DX151:ED151)/$E151*100000</f>
        <v>26.438706265973387</v>
      </c>
      <c r="EE151" s="10">
        <f>AVERAGE('New Cases'!DY151:EE151)/$E151*100000</f>
        <v>27.173114773361533</v>
      </c>
      <c r="EF151" s="10">
        <f>AVERAGE('New Cases'!DZ151:EF151)/$E151*100000</f>
        <v>21.297846714256341</v>
      </c>
      <c r="EG151" s="10">
        <f>AVERAGE('New Cases'!EA151:EG151)/$E151*100000</f>
        <v>19.094621192091889</v>
      </c>
      <c r="EH151" s="10">
        <f>AVERAGE('New Cases'!EB151:EH151)/$E151*100000</f>
        <v>20.563438206868188</v>
      </c>
      <c r="EI151" s="10">
        <f>AVERAGE('New Cases'!EC151:EI151)/$E151*100000</f>
        <v>16.891395669927441</v>
      </c>
      <c r="EJ151" s="10">
        <f>AVERAGE('New Cases'!ED151:EJ151)/$E151*100000</f>
        <v>10.281719103434094</v>
      </c>
      <c r="EK151" s="10">
        <f>AVERAGE('New Cases'!EE151:EK151)/$E151*100000</f>
        <v>9.5473105960459446</v>
      </c>
      <c r="EL151" s="10">
        <f>AVERAGE('New Cases'!EF151:EL151)/$E151*100000</f>
        <v>10.281719103434094</v>
      </c>
      <c r="EM151" s="10">
        <f>AVERAGE('New Cases'!EG151:EM151)/$E151*100000</f>
        <v>11.750536118210393</v>
      </c>
      <c r="EN151" s="10">
        <f>AVERAGE('New Cases'!EH151:EN151)/$E151*100000</f>
        <v>13.219353132986694</v>
      </c>
    </row>
    <row r="152" spans="1:144" x14ac:dyDescent="0.2">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c r="ED152" s="10">
        <f>AVERAGE('New Cases'!DX152:ED152)/$E152*100000</f>
        <v>0</v>
      </c>
      <c r="EE152" s="10">
        <f>AVERAGE('New Cases'!DY152:EE152)/$E152*100000</f>
        <v>0</v>
      </c>
      <c r="EF152" s="10">
        <f>AVERAGE('New Cases'!DZ152:EF152)/$E152*100000</f>
        <v>0</v>
      </c>
      <c r="EG152" s="10">
        <f>AVERAGE('New Cases'!EA152:EG152)/$E152*100000</f>
        <v>0</v>
      </c>
      <c r="EH152" s="10">
        <f>AVERAGE('New Cases'!EB152:EH152)/$E152*100000</f>
        <v>0</v>
      </c>
      <c r="EI152" s="10">
        <f>AVERAGE('New Cases'!EC152:EI152)/$E152*100000</f>
        <v>0</v>
      </c>
      <c r="EJ152" s="10">
        <f>AVERAGE('New Cases'!ED152:EJ152)/$E152*100000</f>
        <v>0</v>
      </c>
      <c r="EK152" s="10">
        <f>AVERAGE('New Cases'!EE152:EK152)/$E152*100000</f>
        <v>0</v>
      </c>
      <c r="EL152" s="10">
        <f>AVERAGE('New Cases'!EF152:EL152)/$E152*100000</f>
        <v>0</v>
      </c>
      <c r="EM152" s="10">
        <f>AVERAGE('New Cases'!EG152:EM152)/$E152*100000</f>
        <v>0</v>
      </c>
      <c r="EN152" s="10">
        <f>AVERAGE('New Cases'!EH152:EN152)/$E152*100000</f>
        <v>0</v>
      </c>
    </row>
    <row r="153" spans="1:144" x14ac:dyDescent="0.2">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c r="ED153" s="10">
        <f>AVERAGE('New Cases'!DX153:ED153)/$E153*100000</f>
        <v>50.800055844033018</v>
      </c>
      <c r="EE153" s="10">
        <f>AVERAGE('New Cases'!DY153:EE153)/$E153*100000</f>
        <v>40.757137002526491</v>
      </c>
      <c r="EF153" s="10">
        <f>AVERAGE('New Cases'!DZ153:EF153)/$E153*100000</f>
        <v>34.767414106022599</v>
      </c>
      <c r="EG153" s="10">
        <f>AVERAGE('New Cases'!EA153:EG153)/$E153*100000</f>
        <v>37.469544736024353</v>
      </c>
      <c r="EH153" s="10">
        <f>AVERAGE('New Cases'!EB153:EH153)/$E153*100000</f>
        <v>37.514580246524382</v>
      </c>
      <c r="EI153" s="10">
        <f>AVERAGE('New Cases'!EC153:EI153)/$E153*100000</f>
        <v>35.352875742522976</v>
      </c>
      <c r="EJ153" s="10">
        <f>AVERAGE('New Cases'!ED153:EJ153)/$E153*100000</f>
        <v>34.992591658522741</v>
      </c>
      <c r="EK153" s="10">
        <f>AVERAGE('New Cases'!EE153:EK153)/$E153*100000</f>
        <v>33.056064707021491</v>
      </c>
      <c r="EL153" s="10">
        <f>AVERAGE('New Cases'!EF153:EL153)/$E153*100000</f>
        <v>33.011029196521456</v>
      </c>
      <c r="EM153" s="10">
        <f>AVERAGE('New Cases'!EG153:EM153)/$E153*100000</f>
        <v>37.514580246524382</v>
      </c>
      <c r="EN153" s="10">
        <f>AVERAGE('New Cases'!EH153:EN153)/$E153*100000</f>
        <v>31.795070413020667</v>
      </c>
    </row>
    <row r="154" spans="1:144" x14ac:dyDescent="0.2">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c r="ED154" s="10">
        <f>AVERAGE('New Cases'!DX154:ED154)/$E154*100000</f>
        <v>35.790980672870432</v>
      </c>
      <c r="EE154" s="10">
        <f>AVERAGE('New Cases'!DY154:EE154)/$E154*100000</f>
        <v>33.234482053379693</v>
      </c>
      <c r="EF154" s="10">
        <f>AVERAGE('New Cases'!DZ154:EF154)/$E154*100000</f>
        <v>25.564986194907455</v>
      </c>
      <c r="EG154" s="10">
        <f>AVERAGE('New Cases'!EA154:EG154)/$E154*100000</f>
        <v>15.338991716944472</v>
      </c>
      <c r="EH154" s="10">
        <f>AVERAGE('New Cases'!EB154:EH154)/$E154*100000</f>
        <v>15.338991716944472</v>
      </c>
      <c r="EI154" s="10">
        <f>AVERAGE('New Cases'!EC154:EI154)/$E154*100000</f>
        <v>5.1129972389814906</v>
      </c>
      <c r="EJ154" s="10">
        <f>AVERAGE('New Cases'!ED154:EJ154)/$E154*100000</f>
        <v>5.1129972389814906</v>
      </c>
      <c r="EK154" s="10">
        <f>AVERAGE('New Cases'!EE154:EK154)/$E154*100000</f>
        <v>5.1129972389814906</v>
      </c>
      <c r="EL154" s="10">
        <f>AVERAGE('New Cases'!EF154:EL154)/$E154*100000</f>
        <v>5.1129972389814906</v>
      </c>
      <c r="EM154" s="10">
        <f>AVERAGE('New Cases'!EG154:EM154)/$E154*100000</f>
        <v>5.1129972389814906</v>
      </c>
      <c r="EN154" s="10">
        <f>AVERAGE('New Cases'!EH154:EN154)/$E154*100000</f>
        <v>5.1129972389814906</v>
      </c>
    </row>
    <row r="155" spans="1:144" x14ac:dyDescent="0.2">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c r="ED155" s="10">
        <f>AVERAGE('New Cases'!DX155:ED155)/$E155*100000</f>
        <v>4.9488617617947872</v>
      </c>
      <c r="EE155" s="10">
        <f>AVERAGE('New Cases'!DY155:EE155)/$E155*100000</f>
        <v>6.598482349059716</v>
      </c>
      <c r="EF155" s="10">
        <f>AVERAGE('New Cases'!DZ155:EF155)/$E155*100000</f>
        <v>4.9488617617947872</v>
      </c>
      <c r="EG155" s="10">
        <f>AVERAGE('New Cases'!EA155:EG155)/$E155*100000</f>
        <v>9.8977235235895744</v>
      </c>
      <c r="EH155" s="10">
        <f>AVERAGE('New Cases'!EB155:EH155)/$E155*100000</f>
        <v>11.547344110854503</v>
      </c>
      <c r="EI155" s="10">
        <f>AVERAGE('New Cases'!EC155:EI155)/$E155*100000</f>
        <v>11.547344110854503</v>
      </c>
      <c r="EJ155" s="10">
        <f>AVERAGE('New Cases'!ED155:EJ155)/$E155*100000</f>
        <v>11.547344110854503</v>
      </c>
      <c r="EK155" s="10">
        <f>AVERAGE('New Cases'!EE155:EK155)/$E155*100000</f>
        <v>11.547344110854503</v>
      </c>
      <c r="EL155" s="10">
        <f>AVERAGE('New Cases'!EF155:EL155)/$E155*100000</f>
        <v>8.2481029363246456</v>
      </c>
      <c r="EM155" s="10">
        <f>AVERAGE('New Cases'!EG155:EM155)/$E155*100000</f>
        <v>9.8977235235895744</v>
      </c>
      <c r="EN155" s="10">
        <f>AVERAGE('New Cases'!EH155:EN155)/$E155*100000</f>
        <v>6.598482349059716</v>
      </c>
    </row>
    <row r="156" spans="1:144" x14ac:dyDescent="0.2">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c r="ED156" s="10">
        <f>AVERAGE('New Cases'!DX156:ED156)/$E156*100000</f>
        <v>49.281328078163682</v>
      </c>
      <c r="EE156" s="10">
        <f>AVERAGE('New Cases'!DY156:EE156)/$E156*100000</f>
        <v>53.402218054917348</v>
      </c>
      <c r="EF156" s="10">
        <f>AVERAGE('New Cases'!DZ156:EF156)/$E156*100000</f>
        <v>49.450679721043976</v>
      </c>
      <c r="EG156" s="10">
        <f>AVERAGE('New Cases'!EA156:EG156)/$E156*100000</f>
        <v>40.757295386522543</v>
      </c>
      <c r="EH156" s="10">
        <f>AVERAGE('New Cases'!EB156:EH156)/$E156*100000</f>
        <v>37.144460338409743</v>
      </c>
      <c r="EI156" s="10">
        <f>AVERAGE('New Cases'!EC156:EI156)/$E156*100000</f>
        <v>43.354020577353616</v>
      </c>
      <c r="EJ156" s="10">
        <f>AVERAGE('New Cases'!ED156:EJ156)/$E156*100000</f>
        <v>42.563712910578943</v>
      </c>
      <c r="EK156" s="10">
        <f>AVERAGE('New Cases'!EE156:EK156)/$E156*100000</f>
        <v>48.321668768508729</v>
      </c>
      <c r="EL156" s="10">
        <f>AVERAGE('New Cases'!EF156:EL156)/$E156*100000</f>
        <v>41.095998672283116</v>
      </c>
      <c r="EM156" s="10">
        <f>AVERAGE('New Cases'!EG156:EM156)/$E156*100000</f>
        <v>36.975108695529457</v>
      </c>
      <c r="EN156" s="10">
        <f>AVERAGE('New Cases'!EH156:EN156)/$E156*100000</f>
        <v>38.555724029078803</v>
      </c>
    </row>
    <row r="157" spans="1:144" x14ac:dyDescent="0.2">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c r="ED157" s="10">
        <f>AVERAGE('New Cases'!DX157:ED157)/$E157*100000</f>
        <v>0</v>
      </c>
      <c r="EE157" s="10">
        <f>AVERAGE('New Cases'!DY157:EE157)/$E157*100000</f>
        <v>18.244845831052725</v>
      </c>
      <c r="EF157" s="10">
        <f>AVERAGE('New Cases'!DZ157:EF157)/$E157*100000</f>
        <v>18.244845831052725</v>
      </c>
      <c r="EG157" s="10">
        <f>AVERAGE('New Cases'!EA157:EG157)/$E157*100000</f>
        <v>18.244845831052725</v>
      </c>
      <c r="EH157" s="10">
        <f>AVERAGE('New Cases'!EB157:EH157)/$E157*100000</f>
        <v>18.244845831052725</v>
      </c>
      <c r="EI157" s="10">
        <f>AVERAGE('New Cases'!EC157:EI157)/$E157*100000</f>
        <v>18.244845831052725</v>
      </c>
      <c r="EJ157" s="10">
        <f>AVERAGE('New Cases'!ED157:EJ157)/$E157*100000</f>
        <v>72.9793833242109</v>
      </c>
      <c r="EK157" s="10">
        <f>AVERAGE('New Cases'!EE157:EK157)/$E157*100000</f>
        <v>72.9793833242109</v>
      </c>
      <c r="EL157" s="10">
        <f>AVERAGE('New Cases'!EF157:EL157)/$E157*100000</f>
        <v>54.734537493158186</v>
      </c>
      <c r="EM157" s="10">
        <f>AVERAGE('New Cases'!EG157:EM157)/$E157*100000</f>
        <v>54.734537493158186</v>
      </c>
      <c r="EN157" s="10">
        <f>AVERAGE('New Cases'!EH157:EN157)/$E157*100000</f>
        <v>91.224229155263643</v>
      </c>
    </row>
    <row r="158" spans="1:144" x14ac:dyDescent="0.2">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c r="ED158" s="10">
        <f>AVERAGE('New Cases'!DX158:ED158)/$E158*100000</f>
        <v>83.588195380031266</v>
      </c>
      <c r="EE158" s="10">
        <f>AVERAGE('New Cases'!DY158:EE158)/$E158*100000</f>
        <v>90.471929117210308</v>
      </c>
      <c r="EF158" s="10">
        <f>AVERAGE('New Cases'!DZ158:EF158)/$E158*100000</f>
        <v>81.621414312265841</v>
      </c>
      <c r="EG158" s="10">
        <f>AVERAGE('New Cases'!EA158:EG158)/$E158*100000</f>
        <v>65.887165770142289</v>
      </c>
      <c r="EH158" s="10">
        <f>AVERAGE('New Cases'!EB158:EH158)/$E158*100000</f>
        <v>76.704461642852223</v>
      </c>
      <c r="EI158" s="10">
        <f>AVERAGE('New Cases'!EC158:EI158)/$E158*100000</f>
        <v>66.870556304025001</v>
      </c>
      <c r="EJ158" s="10">
        <f>AVERAGE('New Cases'!ED158:EJ158)/$E158*100000</f>
        <v>65.887165770142289</v>
      </c>
      <c r="EK158" s="10">
        <f>AVERAGE('New Cases'!EE158:EK158)/$E158*100000</f>
        <v>53.103088829666923</v>
      </c>
      <c r="EL158" s="10">
        <f>AVERAGE('New Cases'!EF158:EL158)/$E158*100000</f>
        <v>50.152917228018765</v>
      </c>
      <c r="EM158" s="10">
        <f>AVERAGE('New Cases'!EG158:EM158)/$E158*100000</f>
        <v>49.169526694136039</v>
      </c>
      <c r="EN158" s="10">
        <f>AVERAGE('New Cases'!EH158:EN158)/$E158*100000</f>
        <v>64.903775236259577</v>
      </c>
    </row>
    <row r="159" spans="1:144" x14ac:dyDescent="0.2">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c r="ED159" s="10">
        <f>AVERAGE('New Cases'!DX159:ED159)/$E159*100000</f>
        <v>40.245357906131176</v>
      </c>
      <c r="EE159" s="10">
        <f>AVERAGE('New Cases'!DY159:EE159)/$E159*100000</f>
        <v>41.633128868411553</v>
      </c>
      <c r="EF159" s="10">
        <f>AVERAGE('New Cases'!DZ159:EF159)/$E159*100000</f>
        <v>37.469815981570406</v>
      </c>
      <c r="EG159" s="10">
        <f>AVERAGE('New Cases'!EA159:EG159)/$E159*100000</f>
        <v>41.633128868411553</v>
      </c>
      <c r="EH159" s="10">
        <f>AVERAGE('New Cases'!EB159:EH159)/$E159*100000</f>
        <v>43.020899830691945</v>
      </c>
      <c r="EI159" s="10">
        <f>AVERAGE('New Cases'!EC159:EI159)/$E159*100000</f>
        <v>47.184212717533093</v>
      </c>
      <c r="EJ159" s="10">
        <f>AVERAGE('New Cases'!ED159:EJ159)/$E159*100000</f>
        <v>43.020899830691945</v>
      </c>
      <c r="EK159" s="10">
        <f>AVERAGE('New Cases'!EE159:EK159)/$E159*100000</f>
        <v>69.388548114019272</v>
      </c>
      <c r="EL159" s="10">
        <f>AVERAGE('New Cases'!EF159:EL159)/$E159*100000</f>
        <v>65.225235227178104</v>
      </c>
      <c r="EM159" s="10">
        <f>AVERAGE('New Cases'!EG159:EM159)/$E159*100000</f>
        <v>65.225235227178104</v>
      </c>
      <c r="EN159" s="10">
        <f>AVERAGE('New Cases'!EH159:EN159)/$E159*100000</f>
        <v>63.837464264897712</v>
      </c>
    </row>
    <row r="160" spans="1:144" x14ac:dyDescent="0.2">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c r="ED160" s="10">
        <f>AVERAGE('New Cases'!DX160:ED160)/$E160*100000</f>
        <v>16.545334215751158</v>
      </c>
      <c r="EE160" s="10">
        <f>AVERAGE('New Cases'!DY160:EE160)/$E160*100000</f>
        <v>16.545334215751158</v>
      </c>
      <c r="EF160" s="10">
        <f>AVERAGE('New Cases'!DZ160:EF160)/$E160*100000</f>
        <v>16.545334215751158</v>
      </c>
      <c r="EG160" s="10">
        <f>AVERAGE('New Cases'!EA160:EG160)/$E160*100000</f>
        <v>14.181715042072423</v>
      </c>
      <c r="EH160" s="10">
        <f>AVERAGE('New Cases'!EB160:EH160)/$E160*100000</f>
        <v>16.545334215751158</v>
      </c>
      <c r="EI160" s="10">
        <f>AVERAGE('New Cases'!EC160:EI160)/$E160*100000</f>
        <v>16.545334215751158</v>
      </c>
      <c r="EJ160" s="10">
        <f>AVERAGE('New Cases'!ED160:EJ160)/$E160*100000</f>
        <v>16.545334215751158</v>
      </c>
      <c r="EK160" s="10">
        <f>AVERAGE('New Cases'!EE160:EK160)/$E160*100000</f>
        <v>16.545334215751158</v>
      </c>
      <c r="EL160" s="10">
        <f>AVERAGE('New Cases'!EF160:EL160)/$E160*100000</f>
        <v>18.908953389429893</v>
      </c>
      <c r="EM160" s="10">
        <f>AVERAGE('New Cases'!EG160:EM160)/$E160*100000</f>
        <v>16.545334215751158</v>
      </c>
      <c r="EN160" s="10">
        <f>AVERAGE('New Cases'!EH160:EN160)/$E160*100000</f>
        <v>23.636191736787371</v>
      </c>
    </row>
    <row r="161" spans="1:144" x14ac:dyDescent="0.2">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c r="ED161" s="10">
        <f>AVERAGE('New Cases'!DX161:ED161)/$E161*100000</f>
        <v>3.6639431356025356</v>
      </c>
      <c r="EE161" s="10">
        <f>AVERAGE('New Cases'!DY161:EE161)/$E161*100000</f>
        <v>3.6639431356025356</v>
      </c>
      <c r="EF161" s="10">
        <f>AVERAGE('New Cases'!DZ161:EF161)/$E161*100000</f>
        <v>3.6639431356025356</v>
      </c>
      <c r="EG161" s="10">
        <f>AVERAGE('New Cases'!EA161:EG161)/$E161*100000</f>
        <v>10.991829406807605</v>
      </c>
      <c r="EH161" s="10">
        <f>AVERAGE('New Cases'!EB161:EH161)/$E161*100000</f>
        <v>10.991829406807605</v>
      </c>
      <c r="EI161" s="10">
        <f>AVERAGE('New Cases'!EC161:EI161)/$E161*100000</f>
        <v>10.991829406807605</v>
      </c>
      <c r="EJ161" s="10">
        <f>AVERAGE('New Cases'!ED161:EJ161)/$E161*100000</f>
        <v>10.991829406807605</v>
      </c>
      <c r="EK161" s="10">
        <f>AVERAGE('New Cases'!EE161:EK161)/$E161*100000</f>
        <v>10.991829406807605</v>
      </c>
      <c r="EL161" s="10">
        <f>AVERAGE('New Cases'!EF161:EL161)/$E161*100000</f>
        <v>7.3278862712050712</v>
      </c>
      <c r="EM161" s="10">
        <f>AVERAGE('New Cases'!EG161:EM161)/$E161*100000</f>
        <v>7.3278862712050712</v>
      </c>
      <c r="EN161" s="10">
        <f>AVERAGE('New Cases'!EH161:EN161)/$E161*100000</f>
        <v>0</v>
      </c>
    </row>
    <row r="162" spans="1:144" x14ac:dyDescent="0.2">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c r="ED162" s="10">
        <f>AVERAGE('New Cases'!DX162:ED162)/$E162*100000</f>
        <v>40.855971138725295</v>
      </c>
      <c r="EE162" s="10">
        <f>AVERAGE('New Cases'!DY162:EE162)/$E162*100000</f>
        <v>41.626838518701248</v>
      </c>
      <c r="EF162" s="10">
        <f>AVERAGE('New Cases'!DZ162:EF162)/$E162*100000</f>
        <v>40.855971138725295</v>
      </c>
      <c r="EG162" s="10">
        <f>AVERAGE('New Cases'!EA162:EG162)/$E162*100000</f>
        <v>40.085103758749348</v>
      </c>
      <c r="EH162" s="10">
        <f>AVERAGE('New Cases'!EB162:EH162)/$E162*100000</f>
        <v>32.76186364897783</v>
      </c>
      <c r="EI162" s="10">
        <f>AVERAGE('New Cases'!EC162:EI162)/$E162*100000</f>
        <v>40.085103758749348</v>
      </c>
      <c r="EJ162" s="10">
        <f>AVERAGE('New Cases'!ED162:EJ162)/$E162*100000</f>
        <v>39.699670068761364</v>
      </c>
      <c r="EK162" s="10">
        <f>AVERAGE('New Cases'!EE162:EK162)/$E162*100000</f>
        <v>39.699670068761364</v>
      </c>
      <c r="EL162" s="10">
        <f>AVERAGE('New Cases'!EF162:EL162)/$E162*100000</f>
        <v>40.470537448737318</v>
      </c>
      <c r="EM162" s="10">
        <f>AVERAGE('New Cases'!EG162:EM162)/$E162*100000</f>
        <v>46.637476488544905</v>
      </c>
      <c r="EN162" s="10">
        <f>AVERAGE('New Cases'!EH162:EN162)/$E162*100000</f>
        <v>47.793777558508836</v>
      </c>
    </row>
    <row r="163" spans="1:144" x14ac:dyDescent="0.2">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c r="ED163" s="10">
        <f>AVERAGE('New Cases'!DX163:ED163)/$E163*100000</f>
        <v>61.253771754622633</v>
      </c>
      <c r="EE163" s="10">
        <f>AVERAGE('New Cases'!DY163:EE163)/$E163*100000</f>
        <v>53.865184500173996</v>
      </c>
      <c r="EF163" s="10">
        <f>AVERAGE('New Cases'!DZ163:EF163)/$E163*100000</f>
        <v>77.22265388520519</v>
      </c>
      <c r="EG163" s="10">
        <f>AVERAGE('New Cases'!EA163:EG163)/$E163*100000</f>
        <v>51.243427732466408</v>
      </c>
      <c r="EH163" s="10">
        <f>AVERAGE('New Cases'!EB163:EH163)/$E163*100000</f>
        <v>52.196793829814609</v>
      </c>
      <c r="EI163" s="10">
        <f>AVERAGE('New Cases'!EC163:EI163)/$E163*100000</f>
        <v>67.927334436060121</v>
      </c>
      <c r="EJ163" s="10">
        <f>AVERAGE('New Cases'!ED163:EJ163)/$E163*100000</f>
        <v>93.668219064461852</v>
      </c>
      <c r="EK163" s="10">
        <f>AVERAGE('New Cases'!EE163:EK163)/$E163*100000</f>
        <v>93.668219064461852</v>
      </c>
      <c r="EL163" s="10">
        <f>AVERAGE('New Cases'!EF163:EL163)/$E163*100000</f>
        <v>93.668219064461852</v>
      </c>
      <c r="EM163" s="10">
        <f>AVERAGE('New Cases'!EG163:EM163)/$E163*100000</f>
        <v>97.4816834538547</v>
      </c>
      <c r="EN163" s="10">
        <f>AVERAGE('New Cases'!EH163:EN163)/$E163*100000</f>
        <v>93.191536015787733</v>
      </c>
    </row>
    <row r="164" spans="1:144" x14ac:dyDescent="0.2">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c r="ED164" s="10">
        <f>AVERAGE('New Cases'!DX164:ED164)/$E164*100000</f>
        <v>13.553272833029324</v>
      </c>
      <c r="EE164" s="10">
        <f>AVERAGE('New Cases'!DY164:EE164)/$E164*100000</f>
        <v>9.3178750727076629</v>
      </c>
      <c r="EF164" s="10">
        <f>AVERAGE('New Cases'!DZ164:EF164)/$E164*100000</f>
        <v>23.718227457801319</v>
      </c>
      <c r="EG164" s="10">
        <f>AVERAGE('New Cases'!EA164:EG164)/$E164*100000</f>
        <v>22.871147905736986</v>
      </c>
      <c r="EH164" s="10">
        <f>AVERAGE('New Cases'!EB164:EH164)/$E164*100000</f>
        <v>22.871147905736986</v>
      </c>
      <c r="EI164" s="10">
        <f>AVERAGE('New Cases'!EC164:EI164)/$E164*100000</f>
        <v>42.071617752528532</v>
      </c>
      <c r="EJ164" s="10">
        <f>AVERAGE('New Cases'!ED164:EJ164)/$E164*100000</f>
        <v>42.071617752528532</v>
      </c>
      <c r="EK164" s="10">
        <f>AVERAGE('New Cases'!EE164:EK164)/$E164*100000</f>
        <v>42.071617752528532</v>
      </c>
      <c r="EL164" s="10">
        <f>AVERAGE('New Cases'!EF164:EL164)/$E164*100000</f>
        <v>46.307015512850192</v>
      </c>
      <c r="EM164" s="10">
        <f>AVERAGE('New Cases'!EG164:EM164)/$E164*100000</f>
        <v>30.212504023627876</v>
      </c>
      <c r="EN164" s="10">
        <f>AVERAGE('New Cases'!EH164:EN164)/$E164*100000</f>
        <v>30.494863874315985</v>
      </c>
    </row>
    <row r="165" spans="1:144" x14ac:dyDescent="0.2">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c r="ED165" s="10">
        <f>AVERAGE('New Cases'!DX165:ED165)/$E165*100000</f>
        <v>39.174719247845388</v>
      </c>
      <c r="EE165" s="10">
        <f>AVERAGE('New Cases'!DY165:EE165)/$E165*100000</f>
        <v>13.058239749281794</v>
      </c>
      <c r="EF165" s="10">
        <f>AVERAGE('New Cases'!DZ165:EF165)/$E165*100000</f>
        <v>13.058239749281794</v>
      </c>
      <c r="EG165" s="10">
        <f>AVERAGE('New Cases'!EA165:EG165)/$E165*100000</f>
        <v>19.587359623922694</v>
      </c>
      <c r="EH165" s="10">
        <f>AVERAGE('New Cases'!EB165:EH165)/$E165*100000</f>
        <v>6.5291198746408972</v>
      </c>
      <c r="EI165" s="10">
        <f>AVERAGE('New Cases'!EC165:EI165)/$E165*100000</f>
        <v>6.5291198746408972</v>
      </c>
      <c r="EJ165" s="10">
        <f>AVERAGE('New Cases'!ED165:EJ165)/$E165*100000</f>
        <v>6.5291198746408972</v>
      </c>
      <c r="EK165" s="10">
        <f>AVERAGE('New Cases'!EE165:EK165)/$E165*100000</f>
        <v>6.5291198746408972</v>
      </c>
      <c r="EL165" s="10">
        <f>AVERAGE('New Cases'!EF165:EL165)/$E165*100000</f>
        <v>6.5291198746408972</v>
      </c>
      <c r="EM165" s="10">
        <f>AVERAGE('New Cases'!EG165:EM165)/$E165*100000</f>
        <v>13.058239749281794</v>
      </c>
      <c r="EN165" s="10">
        <f>AVERAGE('New Cases'!EH165:EN165)/$E165*100000</f>
        <v>6.5291198746408972</v>
      </c>
    </row>
    <row r="166" spans="1:144" x14ac:dyDescent="0.2">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c r="ED166" s="10">
        <f>AVERAGE('New Cases'!DX166:ED166)/$E166*100000</f>
        <v>25.313598892301311</v>
      </c>
      <c r="EE166" s="10">
        <f>AVERAGE('New Cases'!DY166:EE166)/$E166*100000</f>
        <v>20.357623205555576</v>
      </c>
      <c r="EF166" s="10">
        <f>AVERAGE('New Cases'!DZ166:EF166)/$E166*100000</f>
        <v>22.111276140865606</v>
      </c>
      <c r="EG166" s="10">
        <f>AVERAGE('New Cases'!EA166:EG166)/$E166*100000</f>
        <v>21.196326783312543</v>
      </c>
      <c r="EH166" s="10">
        <f>AVERAGE('New Cases'!EB166:EH166)/$E166*100000</f>
        <v>20.510114765147751</v>
      </c>
      <c r="EI166" s="10">
        <f>AVERAGE('New Cases'!EC166:EI166)/$E166*100000</f>
        <v>21.577555682292985</v>
      </c>
      <c r="EJ166" s="10">
        <f>AVERAGE('New Cases'!ED166:EJ166)/$E166*100000</f>
        <v>21.577555682292985</v>
      </c>
      <c r="EK166" s="10">
        <f>AVERAGE('New Cases'!EE166:EK166)/$E166*100000</f>
        <v>21.577555682292985</v>
      </c>
      <c r="EL166" s="10">
        <f>AVERAGE('New Cases'!EF166:EL166)/$E166*100000</f>
        <v>0.38122889898044143</v>
      </c>
      <c r="EM166" s="10">
        <f>AVERAGE('New Cases'!EG166:EM166)/$E166*100000</f>
        <v>-1.2961782565335007</v>
      </c>
      <c r="EN166" s="10">
        <f>AVERAGE('New Cases'!EH166:EN166)/$E166*100000</f>
        <v>-3.7360432100083263</v>
      </c>
    </row>
    <row r="167" spans="1:144" x14ac:dyDescent="0.2">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c r="ED167" s="10">
        <f>AVERAGE('New Cases'!DX167:ED167)/$E167*100000</f>
        <v>33.054017222882656</v>
      </c>
      <c r="EE167" s="10">
        <f>AVERAGE('New Cases'!DY167:EE167)/$E167*100000</f>
        <v>21.456116442923832</v>
      </c>
      <c r="EF167" s="10">
        <f>AVERAGE('New Cases'!DZ167:EF167)/$E167*100000</f>
        <v>38.852967612862074</v>
      </c>
      <c r="EG167" s="10">
        <f>AVERAGE('New Cases'!EA167:EG167)/$E167*100000</f>
        <v>33.633912261880603</v>
      </c>
      <c r="EH167" s="10">
        <f>AVERAGE('New Cases'!EB167:EH167)/$E167*100000</f>
        <v>38.273072573864127</v>
      </c>
      <c r="EI167" s="10">
        <f>AVERAGE('New Cases'!EC167:EI167)/$E167*100000</f>
        <v>39.432862651860013</v>
      </c>
      <c r="EJ167" s="10">
        <f>AVERAGE('New Cases'!ED167:EJ167)/$E167*100000</f>
        <v>39.432862651860013</v>
      </c>
      <c r="EK167" s="10">
        <f>AVERAGE('New Cases'!EE167:EK167)/$E167*100000</f>
        <v>39.432862651860013</v>
      </c>
      <c r="EL167" s="10">
        <f>AVERAGE('New Cases'!EF167:EL167)/$E167*100000</f>
        <v>52.770448548812666</v>
      </c>
      <c r="EM167" s="10">
        <f>AVERAGE('New Cases'!EG167:EM167)/$E167*100000</f>
        <v>40.592652729855892</v>
      </c>
      <c r="EN167" s="10">
        <f>AVERAGE('New Cases'!EH167:EN167)/$E167*100000</f>
        <v>40.01275769085796</v>
      </c>
    </row>
    <row r="168" spans="1:144" x14ac:dyDescent="0.2">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c r="ED168" s="10">
        <f>AVERAGE('New Cases'!DX168:ED168)/$E168*100000</f>
        <v>17.60046934584922</v>
      </c>
      <c r="EE168" s="10">
        <f>AVERAGE('New Cases'!DY168:EE168)/$E168*100000</f>
        <v>17.60046934584922</v>
      </c>
      <c r="EF168" s="10">
        <f>AVERAGE('New Cases'!DZ168:EF168)/$E168*100000</f>
        <v>11.733646230566148</v>
      </c>
      <c r="EG168" s="10">
        <f>AVERAGE('New Cases'!EA168:EG168)/$E168*100000</f>
        <v>2.9334115576415369</v>
      </c>
      <c r="EH168" s="10">
        <f>AVERAGE('New Cases'!EB168:EH168)/$E168*100000</f>
        <v>2.9334115576415369</v>
      </c>
      <c r="EI168" s="10">
        <f>AVERAGE('New Cases'!EC168:EI168)/$E168*100000</f>
        <v>0</v>
      </c>
      <c r="EJ168" s="10">
        <f>AVERAGE('New Cases'!ED168:EJ168)/$E168*100000</f>
        <v>0</v>
      </c>
      <c r="EK168" s="10">
        <f>AVERAGE('New Cases'!EE168:EK168)/$E168*100000</f>
        <v>2.9334115576415369</v>
      </c>
      <c r="EL168" s="10">
        <f>AVERAGE('New Cases'!EF168:EL168)/$E168*100000</f>
        <v>2.9334115576415369</v>
      </c>
      <c r="EM168" s="10">
        <f>AVERAGE('New Cases'!EG168:EM168)/$E168*100000</f>
        <v>8.8002346729246099</v>
      </c>
      <c r="EN168" s="10">
        <f>AVERAGE('New Cases'!EH168:EN168)/$E168*100000</f>
        <v>11.733646230566148</v>
      </c>
    </row>
    <row r="169" spans="1:144" x14ac:dyDescent="0.2">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c r="ED169" s="10">
        <f>AVERAGE('New Cases'!DX169:ED169)/$E169*100000</f>
        <v>18.825573817971183</v>
      </c>
      <c r="EE169" s="10">
        <f>AVERAGE('New Cases'!DY169:EE169)/$E169*100000</f>
        <v>20.273694880892041</v>
      </c>
      <c r="EF169" s="10">
        <f>AVERAGE('New Cases'!DZ169:EF169)/$E169*100000</f>
        <v>13.033089566287742</v>
      </c>
      <c r="EG169" s="10">
        <f>AVERAGE('New Cases'!EA169:EG169)/$E169*100000</f>
        <v>8.6887263775251604</v>
      </c>
      <c r="EH169" s="10">
        <f>AVERAGE('New Cases'!EB169:EH169)/$E169*100000</f>
        <v>5.7924842516834403</v>
      </c>
      <c r="EI169" s="10">
        <f>AVERAGE('New Cases'!EC169:EI169)/$E169*100000</f>
        <v>2.8962421258417201</v>
      </c>
      <c r="EJ169" s="10">
        <f>AVERAGE('New Cases'!ED169:EJ169)/$E169*100000</f>
        <v>8.6887263775251604</v>
      </c>
      <c r="EK169" s="10">
        <f>AVERAGE('New Cases'!EE169:EK169)/$E169*100000</f>
        <v>8.6887263775251604</v>
      </c>
      <c r="EL169" s="10">
        <f>AVERAGE('New Cases'!EF169:EL169)/$E169*100000</f>
        <v>7.2406053146043012</v>
      </c>
      <c r="EM169" s="10">
        <f>AVERAGE('New Cases'!EG169:EM169)/$E169*100000</f>
        <v>10.13684744044602</v>
      </c>
      <c r="EN169" s="10">
        <f>AVERAGE('New Cases'!EH169:EN169)/$E169*100000</f>
        <v>10.13684744044602</v>
      </c>
    </row>
    <row r="170" spans="1:144" x14ac:dyDescent="0.2">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c r="ED170" s="10">
        <f>AVERAGE('New Cases'!DX170:ED170)/$E170*100000</f>
        <v>3.720431867731206</v>
      </c>
      <c r="EE170" s="10">
        <f>AVERAGE('New Cases'!DY170:EE170)/$E170*100000</f>
        <v>4.4645182412774469</v>
      </c>
      <c r="EF170" s="10">
        <f>AVERAGE('New Cases'!DZ170:EF170)/$E170*100000</f>
        <v>5.9526909883699295</v>
      </c>
      <c r="EG170" s="10">
        <f>AVERAGE('New Cases'!EA170:EG170)/$E170*100000</f>
        <v>5.2086046148236882</v>
      </c>
      <c r="EH170" s="10">
        <f>AVERAGE('New Cases'!EB170:EH170)/$E170*100000</f>
        <v>5.2086046148236882</v>
      </c>
      <c r="EI170" s="10">
        <f>AVERAGE('New Cases'!EC170:EI170)/$E170*100000</f>
        <v>6.6967773619161717</v>
      </c>
      <c r="EJ170" s="10">
        <f>AVERAGE('New Cases'!ED170:EJ170)/$E170*100000</f>
        <v>6.6967773619161717</v>
      </c>
      <c r="EK170" s="10">
        <f>AVERAGE('New Cases'!EE170:EK170)/$E170*100000</f>
        <v>6.6967773619161717</v>
      </c>
      <c r="EL170" s="10">
        <f>AVERAGE('New Cases'!EF170:EL170)/$E170*100000</f>
        <v>7.4408637354624121</v>
      </c>
      <c r="EM170" s="10">
        <f>AVERAGE('New Cases'!EG170:EM170)/$E170*100000</f>
        <v>3.720431867731206</v>
      </c>
      <c r="EN170" s="10">
        <f>AVERAGE('New Cases'!EH170:EN170)/$E170*100000</f>
        <v>5.2086046148236882</v>
      </c>
    </row>
    <row r="171" spans="1:144" x14ac:dyDescent="0.2">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c r="ED171" s="10">
        <f>AVERAGE('New Cases'!DX171:ED171)/$E171*100000</f>
        <v>15.217594144902675</v>
      </c>
      <c r="EE171" s="10">
        <f>AVERAGE('New Cases'!DY171:EE171)/$E171*100000</f>
        <v>13.076892827882729</v>
      </c>
      <c r="EF171" s="10">
        <f>AVERAGE('New Cases'!DZ171:EF171)/$E171*100000</f>
        <v>19.010358434840192</v>
      </c>
      <c r="EG171" s="10">
        <f>AVERAGE('New Cases'!EA171:EG171)/$E171*100000</f>
        <v>35.833478567507832</v>
      </c>
      <c r="EH171" s="10">
        <f>AVERAGE('New Cases'!EB171:EH171)/$E171*100000</f>
        <v>37.811300436493646</v>
      </c>
      <c r="EI171" s="10">
        <f>AVERAGE('New Cases'!EC171:EI171)/$E171*100000</f>
        <v>39.882196275784693</v>
      </c>
      <c r="EJ171" s="10">
        <f>AVERAGE('New Cases'!ED171:EJ171)/$E171*100000</f>
        <v>39.882196275784693</v>
      </c>
      <c r="EK171" s="10">
        <f>AVERAGE('New Cases'!EE171:EK171)/$E171*100000</f>
        <v>39.882196275784693</v>
      </c>
      <c r="EL171" s="10">
        <f>AVERAGE('New Cases'!EF171:EL171)/$E171*100000</f>
        <v>45.489902986673897</v>
      </c>
      <c r="EM171" s="10">
        <f>AVERAGE('New Cases'!EG171:EM171)/$E171*100000</f>
        <v>39.509900394563829</v>
      </c>
      <c r="EN171" s="10">
        <f>AVERAGE('New Cases'!EH171:EN171)/$E171*100000</f>
        <v>22.570437799014673</v>
      </c>
    </row>
    <row r="172" spans="1:144" x14ac:dyDescent="0.2">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c r="ED172" s="10">
        <f>AVERAGE('New Cases'!DX172:ED172)/$E172*100000</f>
        <v>12.580698559841087</v>
      </c>
      <c r="EE172" s="10">
        <f>AVERAGE('New Cases'!DY172:EE172)/$E172*100000</f>
        <v>12.580698559841087</v>
      </c>
      <c r="EF172" s="10">
        <f>AVERAGE('New Cases'!DZ172:EF172)/$E172*100000</f>
        <v>7.9457043535838432</v>
      </c>
      <c r="EG172" s="10">
        <f>AVERAGE('New Cases'!EA172:EG172)/$E172*100000</f>
        <v>7.9457043535838432</v>
      </c>
      <c r="EH172" s="10">
        <f>AVERAGE('New Cases'!EB172:EH172)/$E172*100000</f>
        <v>7.9457043535838432</v>
      </c>
      <c r="EI172" s="10">
        <f>AVERAGE('New Cases'!EC172:EI172)/$E172*100000</f>
        <v>15.891408707167686</v>
      </c>
      <c r="EJ172" s="10">
        <f>AVERAGE('New Cases'!ED172:EJ172)/$E172*100000</f>
        <v>15.891408707167686</v>
      </c>
      <c r="EK172" s="10">
        <f>AVERAGE('New Cases'!EE172:EK172)/$E172*100000</f>
        <v>17.215692766098329</v>
      </c>
      <c r="EL172" s="10">
        <f>AVERAGE('New Cases'!EF172:EL172)/$E172*100000</f>
        <v>19.864260883959609</v>
      </c>
      <c r="EM172" s="10">
        <f>AVERAGE('New Cases'!EG172:EM172)/$E172*100000</f>
        <v>26.485681178612811</v>
      </c>
      <c r="EN172" s="10">
        <f>AVERAGE('New Cases'!EH172:EN172)/$E172*100000</f>
        <v>28.472107267008777</v>
      </c>
    </row>
    <row r="173" spans="1:144" x14ac:dyDescent="0.2">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c r="ED173" s="10">
        <f>AVERAGE('New Cases'!DX173:ED173)/$E173*100000</f>
        <v>9.1810503121557101</v>
      </c>
      <c r="EE173" s="10">
        <f>AVERAGE('New Cases'!DY173:EE173)/$E173*100000</f>
        <v>5.738156445097319</v>
      </c>
      <c r="EF173" s="10">
        <f>AVERAGE('New Cases'!DZ173:EF173)/$E173*100000</f>
        <v>5.738156445097319</v>
      </c>
      <c r="EG173" s="10">
        <f>AVERAGE('New Cases'!EA173:EG173)/$E173*100000</f>
        <v>5.738156445097319</v>
      </c>
      <c r="EH173" s="10">
        <f>AVERAGE('New Cases'!EB173:EH173)/$E173*100000</f>
        <v>11.476312890194638</v>
      </c>
      <c r="EI173" s="10">
        <f>AVERAGE('New Cases'!EC173:EI173)/$E173*100000</f>
        <v>17.214469335291955</v>
      </c>
      <c r="EJ173" s="10">
        <f>AVERAGE('New Cases'!ED173:EJ173)/$E173*100000</f>
        <v>14.919206757253031</v>
      </c>
      <c r="EK173" s="10">
        <f>AVERAGE('New Cases'!EE173:EK173)/$E173*100000</f>
        <v>14.919206757253031</v>
      </c>
      <c r="EL173" s="10">
        <f>AVERAGE('New Cases'!EF173:EL173)/$E173*100000</f>
        <v>12.623944179214101</v>
      </c>
      <c r="EM173" s="10">
        <f>AVERAGE('New Cases'!EG173:EM173)/$E173*100000</f>
        <v>16.066838046272494</v>
      </c>
      <c r="EN173" s="10">
        <f>AVERAGE('New Cases'!EH173:EN173)/$E173*100000</f>
        <v>17.214469335291955</v>
      </c>
    </row>
    <row r="174" spans="1:144" x14ac:dyDescent="0.2">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c r="ED174" s="10">
        <f>AVERAGE('New Cases'!DX174:ED174)/$E174*100000</f>
        <v>12.189176011701608</v>
      </c>
      <c r="EE174" s="10">
        <f>AVERAGE('New Cases'!DY174:EE174)/$E174*100000</f>
        <v>12.189176011701608</v>
      </c>
      <c r="EF174" s="10">
        <f>AVERAGE('New Cases'!DZ174:EF174)/$E174*100000</f>
        <v>0</v>
      </c>
      <c r="EG174" s="10">
        <f>AVERAGE('New Cases'!EA174:EG174)/$E174*100000</f>
        <v>0</v>
      </c>
      <c r="EH174" s="10">
        <f>AVERAGE('New Cases'!EB174:EH174)/$E174*100000</f>
        <v>0</v>
      </c>
      <c r="EI174" s="10">
        <f>AVERAGE('New Cases'!EC174:EI174)/$E174*100000</f>
        <v>0</v>
      </c>
      <c r="EJ174" s="10">
        <f>AVERAGE('New Cases'!ED174:EJ174)/$E174*100000</f>
        <v>0</v>
      </c>
      <c r="EK174" s="10">
        <f>AVERAGE('New Cases'!EE174:EK174)/$E174*100000</f>
        <v>0</v>
      </c>
      <c r="EL174" s="10">
        <f>AVERAGE('New Cases'!EF174:EL174)/$E174*100000</f>
        <v>0</v>
      </c>
      <c r="EM174" s="10">
        <f>AVERAGE('New Cases'!EG174:EM174)/$E174*100000</f>
        <v>0</v>
      </c>
      <c r="EN174" s="10">
        <f>AVERAGE('New Cases'!EH174:EN174)/$E174*100000</f>
        <v>12.189176011701608</v>
      </c>
    </row>
    <row r="175" spans="1:144" x14ac:dyDescent="0.2">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c r="ED175" s="10">
        <f>AVERAGE('New Cases'!DX175:ED175)/$E175*100000</f>
        <v>33.203934554822148</v>
      </c>
      <c r="EE175" s="10">
        <f>AVERAGE('New Cases'!DY175:EE175)/$E175*100000</f>
        <v>33.426779753176653</v>
      </c>
      <c r="EF175" s="10">
        <f>AVERAGE('New Cases'!DZ175:EF175)/$E175*100000</f>
        <v>34.318160546594704</v>
      </c>
      <c r="EG175" s="10">
        <f>AVERAGE('New Cases'!EA175:EG175)/$E175*100000</f>
        <v>27.409959397604862</v>
      </c>
      <c r="EH175" s="10">
        <f>AVERAGE('New Cases'!EB175:EH175)/$E175*100000</f>
        <v>27.187114199250345</v>
      </c>
      <c r="EI175" s="10">
        <f>AVERAGE('New Cases'!EC175:EI175)/$E175*100000</f>
        <v>24.290126620641704</v>
      </c>
      <c r="EJ175" s="10">
        <f>AVERAGE('New Cases'!ED175:EJ175)/$E175*100000</f>
        <v>17.604770670006374</v>
      </c>
      <c r="EK175" s="10">
        <f>AVERAGE('New Cases'!EE175:EK175)/$E175*100000</f>
        <v>16.936235074942843</v>
      </c>
      <c r="EL175" s="10">
        <f>AVERAGE('New Cases'!EF175:EL175)/$E175*100000</f>
        <v>29.415566182795462</v>
      </c>
      <c r="EM175" s="10">
        <f>AVERAGE('New Cases'!EG175:EM175)/$E175*100000</f>
        <v>35.655231736721767</v>
      </c>
      <c r="EN175" s="10">
        <f>AVERAGE('New Cases'!EH175:EN175)/$E175*100000</f>
        <v>38.106528918621386</v>
      </c>
    </row>
    <row r="176" spans="1:144" x14ac:dyDescent="0.2">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c r="ED176" s="10">
        <f>AVERAGE('New Cases'!DX176:ED176)/$E176*100000</f>
        <v>48.52706947111448</v>
      </c>
      <c r="EE176" s="10">
        <f>AVERAGE('New Cases'!DY176:EE176)/$E176*100000</f>
        <v>29.771208264487417</v>
      </c>
      <c r="EF176" s="10">
        <f>AVERAGE('New Cases'!DZ176:EF176)/$E176*100000</f>
        <v>26.79408743803867</v>
      </c>
      <c r="EG176" s="10">
        <f>AVERAGE('New Cases'!EA176:EG176)/$E176*100000</f>
        <v>27.091799520683548</v>
      </c>
      <c r="EH176" s="10">
        <f>AVERAGE('New Cases'!EB176:EH176)/$E176*100000</f>
        <v>30.664344512422037</v>
      </c>
      <c r="EI176" s="10">
        <f>AVERAGE('New Cases'!EC176:EI176)/$E176*100000</f>
        <v>38.404858661188761</v>
      </c>
      <c r="EJ176" s="10">
        <f>AVERAGE('New Cases'!ED176:EJ176)/$E176*100000</f>
        <v>34.534601586805408</v>
      </c>
      <c r="EK176" s="10">
        <f>AVERAGE('New Cases'!EE176:EK176)/$E176*100000</f>
        <v>34.534601586805408</v>
      </c>
      <c r="EL176" s="10">
        <f>AVERAGE('New Cases'!EF176:EL176)/$E176*100000</f>
        <v>37.511722413254141</v>
      </c>
      <c r="EM176" s="10">
        <f>AVERAGE('New Cases'!EG176:EM176)/$E176*100000</f>
        <v>41.67969157028238</v>
      </c>
      <c r="EN176" s="10">
        <f>AVERAGE('New Cases'!EH176:EN176)/$E176*100000</f>
        <v>37.21401033060927</v>
      </c>
    </row>
    <row r="177" spans="1:144" x14ac:dyDescent="0.2">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c r="ED177" s="10">
        <f>AVERAGE('New Cases'!DX177:ED177)/$E177*100000</f>
        <v>0</v>
      </c>
      <c r="EE177" s="10">
        <f>AVERAGE('New Cases'!DY177:EE177)/$E177*100000</f>
        <v>9.3683640754465589</v>
      </c>
      <c r="EF177" s="10">
        <f>AVERAGE('New Cases'!DZ177:EF177)/$E177*100000</f>
        <v>14.573010784027982</v>
      </c>
      <c r="EG177" s="10">
        <f>AVERAGE('New Cases'!EA177:EG177)/$E177*100000</f>
        <v>15.613940125744262</v>
      </c>
      <c r="EH177" s="10">
        <f>AVERAGE('New Cases'!EB177:EH177)/$E177*100000</f>
        <v>15.613940125744262</v>
      </c>
      <c r="EI177" s="10">
        <f>AVERAGE('New Cases'!EC177:EI177)/$E177*100000</f>
        <v>16.654869467460546</v>
      </c>
      <c r="EJ177" s="10">
        <f>AVERAGE('New Cases'!ED177:EJ177)/$E177*100000</f>
        <v>17.695798809176832</v>
      </c>
      <c r="EK177" s="10">
        <f>AVERAGE('New Cases'!EE177:EK177)/$E177*100000</f>
        <v>17.695798809176832</v>
      </c>
      <c r="EL177" s="10">
        <f>AVERAGE('New Cases'!EF177:EL177)/$E177*100000</f>
        <v>9.3683640754465589</v>
      </c>
      <c r="EM177" s="10">
        <f>AVERAGE('New Cases'!EG177:EM177)/$E177*100000</f>
        <v>4.1637173668651366</v>
      </c>
      <c r="EN177" s="10">
        <f>AVERAGE('New Cases'!EH177:EN177)/$E177*100000</f>
        <v>5.2046467085814214</v>
      </c>
    </row>
    <row r="178" spans="1:144" x14ac:dyDescent="0.2">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c r="ED178" s="10">
        <f>AVERAGE('New Cases'!DX178:ED178)/$E178*100000</f>
        <v>19.179133103183734</v>
      </c>
      <c r="EE178" s="10">
        <f>AVERAGE('New Cases'!DY178:EE178)/$E178*100000</f>
        <v>21.919009260781412</v>
      </c>
      <c r="EF178" s="10">
        <f>AVERAGE('New Cases'!DZ178:EF178)/$E178*100000</f>
        <v>20.092425155716292</v>
      </c>
      <c r="EG178" s="10">
        <f>AVERAGE('New Cases'!EA178:EG178)/$E178*100000</f>
        <v>19.179133103183734</v>
      </c>
      <c r="EH178" s="10">
        <f>AVERAGE('New Cases'!EB178:EH178)/$E178*100000</f>
        <v>14.612672840520942</v>
      </c>
      <c r="EI178" s="10">
        <f>AVERAGE('New Cases'!EC178:EI178)/$E178*100000</f>
        <v>14.612672840520942</v>
      </c>
      <c r="EJ178" s="10">
        <f>AVERAGE('New Cases'!ED178:EJ178)/$E178*100000</f>
        <v>21.005717208248853</v>
      </c>
      <c r="EK178" s="10">
        <f>AVERAGE('New Cases'!EE178:EK178)/$E178*100000</f>
        <v>21.005717208248853</v>
      </c>
      <c r="EL178" s="10">
        <f>AVERAGE('New Cases'!EF178:EL178)/$E178*100000</f>
        <v>18.265841050651176</v>
      </c>
      <c r="EM178" s="10">
        <f>AVERAGE('New Cases'!EG178:EM178)/$E178*100000</f>
        <v>35.618390048769797</v>
      </c>
      <c r="EN178" s="10">
        <f>AVERAGE('New Cases'!EH178:EN178)/$E178*100000</f>
        <v>31.051929786106999</v>
      </c>
    </row>
    <row r="179" spans="1:144" x14ac:dyDescent="0.2">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c r="ED179" s="10">
        <f>AVERAGE('New Cases'!DX179:ED179)/$E179*100000</f>
        <v>88.532277796268545</v>
      </c>
      <c r="EE179" s="10">
        <f>AVERAGE('New Cases'!DY179:EE179)/$E179*100000</f>
        <v>87.229237542749033</v>
      </c>
      <c r="EF179" s="10">
        <f>AVERAGE('New Cases'!DZ179:EF179)/$E179*100000</f>
        <v>95.30808711457</v>
      </c>
      <c r="EG179" s="10">
        <f>AVERAGE('New Cases'!EA179:EG179)/$E179*100000</f>
        <v>97.355721798672093</v>
      </c>
      <c r="EH179" s="10">
        <f>AVERAGE('New Cases'!EB179:EH179)/$E179*100000</f>
        <v>96.834505697264277</v>
      </c>
      <c r="EI179" s="10">
        <f>AVERAGE('New Cases'!EC179:EI179)/$E179*100000</f>
        <v>93.037074101293143</v>
      </c>
      <c r="EJ179" s="10">
        <f>AVERAGE('New Cases'!ED179:EJ179)/$E179*100000</f>
        <v>90.914979974132777</v>
      </c>
      <c r="EK179" s="10">
        <f>AVERAGE('New Cases'!EE179:EK179)/$E179*100000</f>
        <v>89.537480277555019</v>
      </c>
      <c r="EL179" s="10">
        <f>AVERAGE('New Cases'!EF179:EL179)/$E179*100000</f>
        <v>88.941804733088958</v>
      </c>
      <c r="EM179" s="10">
        <f>AVERAGE('New Cases'!EG179:EM179)/$E179*100000</f>
        <v>77.177212729884232</v>
      </c>
      <c r="EN179" s="10">
        <f>AVERAGE('New Cases'!EH179:EN179)/$E179*100000</f>
        <v>77.251672172942477</v>
      </c>
    </row>
    <row r="180" spans="1:144" x14ac:dyDescent="0.2">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c r="ED180" s="10">
        <f>AVERAGE('New Cases'!DX180:ED180)/$E180*100000</f>
        <v>12.632164016017583</v>
      </c>
      <c r="EE180" s="10">
        <f>AVERAGE('New Cases'!DY180:EE180)/$E180*100000</f>
        <v>2.5264328032035168</v>
      </c>
      <c r="EF180" s="10">
        <f>AVERAGE('New Cases'!DZ180:EF180)/$E180*100000</f>
        <v>2.5264328032035168</v>
      </c>
      <c r="EG180" s="10">
        <f>AVERAGE('New Cases'!EA180:EG180)/$E180*100000</f>
        <v>2.5264328032035168</v>
      </c>
      <c r="EH180" s="10">
        <f>AVERAGE('New Cases'!EB180:EH180)/$E180*100000</f>
        <v>2.5264328032035168</v>
      </c>
      <c r="EI180" s="10">
        <f>AVERAGE('New Cases'!EC180:EI180)/$E180*100000</f>
        <v>-1.2632164016017584</v>
      </c>
      <c r="EJ180" s="10">
        <f>AVERAGE('New Cases'!ED180:EJ180)/$E180*100000</f>
        <v>-1.2632164016017584</v>
      </c>
      <c r="EK180" s="10">
        <f>AVERAGE('New Cases'!EE180:EK180)/$E180*100000</f>
        <v>-1.2632164016017584</v>
      </c>
      <c r="EL180" s="10">
        <f>AVERAGE('New Cases'!EF180:EL180)/$E180*100000</f>
        <v>0</v>
      </c>
      <c r="EM180" s="10">
        <f>AVERAGE('New Cases'!EG180:EM180)/$E180*100000</f>
        <v>1.2632164016017584</v>
      </c>
      <c r="EN180" s="10">
        <f>AVERAGE('New Cases'!EH180:EN180)/$E180*100000</f>
        <v>1.2632164016017584</v>
      </c>
    </row>
    <row r="181" spans="1:144" x14ac:dyDescent="0.2">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c r="ED181" s="10">
        <f>AVERAGE('New Cases'!DX181:ED181)/$E181*100000</f>
        <v>0</v>
      </c>
      <c r="EE181" s="10">
        <f>AVERAGE('New Cases'!DY181:EE181)/$E181*100000</f>
        <v>-6.4935064935064934</v>
      </c>
      <c r="EF181" s="10">
        <f>AVERAGE('New Cases'!DZ181:EF181)/$E181*100000</f>
        <v>0</v>
      </c>
      <c r="EG181" s="10">
        <f>AVERAGE('New Cases'!EA181:EG181)/$E181*100000</f>
        <v>12.987012987012987</v>
      </c>
      <c r="EH181" s="10">
        <f>AVERAGE('New Cases'!EB181:EH181)/$E181*100000</f>
        <v>12.987012987012987</v>
      </c>
      <c r="EI181" s="10">
        <f>AVERAGE('New Cases'!EC181:EI181)/$E181*100000</f>
        <v>19.480519480519479</v>
      </c>
      <c r="EJ181" s="10">
        <f>AVERAGE('New Cases'!ED181:EJ181)/$E181*100000</f>
        <v>19.480519480519479</v>
      </c>
      <c r="EK181" s="10">
        <f>AVERAGE('New Cases'!EE181:EK181)/$E181*100000</f>
        <v>32.467532467532465</v>
      </c>
      <c r="EL181" s="10">
        <f>AVERAGE('New Cases'!EF181:EL181)/$E181*100000</f>
        <v>51.948051948051948</v>
      </c>
      <c r="EM181" s="10">
        <f>AVERAGE('New Cases'!EG181:EM181)/$E181*100000</f>
        <v>51.948051948051948</v>
      </c>
      <c r="EN181" s="10">
        <f>AVERAGE('New Cases'!EH181:EN181)/$E181*100000</f>
        <v>38.961038961038959</v>
      </c>
    </row>
    <row r="182" spans="1:144" x14ac:dyDescent="0.2">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c r="ED182" s="10">
        <f>AVERAGE('New Cases'!DX182:ED182)/$E182*100000</f>
        <v>32.333750632166279</v>
      </c>
      <c r="EE182" s="10">
        <f>AVERAGE('New Cases'!DY182:EE182)/$E182*100000</f>
        <v>28.354212092822735</v>
      </c>
      <c r="EF182" s="10">
        <f>AVERAGE('New Cases'!DZ182:EF182)/$E182*100000</f>
        <v>13.762570781896416</v>
      </c>
      <c r="EG182" s="10">
        <f>AVERAGE('New Cases'!EA182:EG182)/$E182*100000</f>
        <v>9.1197758193289502</v>
      </c>
      <c r="EH182" s="10">
        <f>AVERAGE('New Cases'!EB182:EH182)/$E182*100000</f>
        <v>37.63980201795767</v>
      </c>
      <c r="EI182" s="10">
        <f>AVERAGE('New Cases'!EC182:EI182)/$E182*100000</f>
        <v>36.810731488927765</v>
      </c>
      <c r="EJ182" s="10">
        <f>AVERAGE('New Cases'!ED182:EJ182)/$E182*100000</f>
        <v>36.810731488927765</v>
      </c>
      <c r="EK182" s="10">
        <f>AVERAGE('New Cases'!EE182:EK182)/$E182*100000</f>
        <v>36.810731488927765</v>
      </c>
      <c r="EL182" s="10">
        <f>AVERAGE('New Cases'!EF182:EL182)/$E182*100000</f>
        <v>44.438180356002881</v>
      </c>
      <c r="EM182" s="10">
        <f>AVERAGE('New Cases'!EG182:EM182)/$E182*100000</f>
        <v>47.422834260510541</v>
      </c>
      <c r="EN182" s="10">
        <f>AVERAGE('New Cases'!EH182:EN182)/$E182*100000</f>
        <v>52.231443328883991</v>
      </c>
    </row>
    <row r="183" spans="1:144" x14ac:dyDescent="0.2">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c r="ED183" s="10">
        <f>AVERAGE('New Cases'!DX183:ED183)/$E183*100000</f>
        <v>11.794085522503627</v>
      </c>
      <c r="EE183" s="10">
        <f>AVERAGE('New Cases'!DY183:EE183)/$E183*100000</f>
        <v>14.870803484895879</v>
      </c>
      <c r="EF183" s="10">
        <f>AVERAGE('New Cases'!DZ183:EF183)/$E183*100000</f>
        <v>13.845230830765129</v>
      </c>
      <c r="EG183" s="10">
        <f>AVERAGE('New Cases'!EA183:EG183)/$E183*100000</f>
        <v>13.332444503699753</v>
      </c>
      <c r="EH183" s="10">
        <f>AVERAGE('New Cases'!EB183:EH183)/$E183*100000</f>
        <v>14.358017157830503</v>
      </c>
      <c r="EI183" s="10">
        <f>AVERAGE('New Cases'!EC183:EI183)/$E183*100000</f>
        <v>11.794085522503627</v>
      </c>
      <c r="EJ183" s="10">
        <f>AVERAGE('New Cases'!ED183:EJ183)/$E183*100000</f>
        <v>11.794085522503627</v>
      </c>
      <c r="EK183" s="10">
        <f>AVERAGE('New Cases'!EE183:EK183)/$E183*100000</f>
        <v>11.794085522503627</v>
      </c>
      <c r="EL183" s="10">
        <f>AVERAGE('New Cases'!EF183:EL183)/$E183*100000</f>
        <v>9.7429402142421289</v>
      </c>
      <c r="EM183" s="10">
        <f>AVERAGE('New Cases'!EG183:EM183)/$E183*100000</f>
        <v>14.870803484895879</v>
      </c>
      <c r="EN183" s="10">
        <f>AVERAGE('New Cases'!EH183:EN183)/$E183*100000</f>
        <v>19.485880428484258</v>
      </c>
    </row>
    <row r="184" spans="1:144" x14ac:dyDescent="0.2">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c r="ED184" s="10">
        <f>AVERAGE('New Cases'!DX184:ED184)/$E184*100000</f>
        <v>8.1380208333333321</v>
      </c>
      <c r="EE184" s="10">
        <f>AVERAGE('New Cases'!DY184:EE184)/$E184*100000</f>
        <v>9.3005952380952372</v>
      </c>
      <c r="EF184" s="10">
        <f>AVERAGE('New Cases'!DZ184:EF184)/$E184*100000</f>
        <v>9.3005952380952372</v>
      </c>
      <c r="EG184" s="10">
        <f>AVERAGE('New Cases'!EA184:EG184)/$E184*100000</f>
        <v>8.7193080357142865</v>
      </c>
      <c r="EH184" s="10">
        <f>AVERAGE('New Cases'!EB184:EH184)/$E184*100000</f>
        <v>8.7193080357142865</v>
      </c>
      <c r="EI184" s="10">
        <f>AVERAGE('New Cases'!EC184:EI184)/$E184*100000</f>
        <v>5.8128720238095237</v>
      </c>
      <c r="EJ184" s="10">
        <f>AVERAGE('New Cases'!ED184:EJ184)/$E184*100000</f>
        <v>6.9754464285714279</v>
      </c>
      <c r="EK184" s="10">
        <f>AVERAGE('New Cases'!EE184:EK184)/$E184*100000</f>
        <v>9.8818824404761898</v>
      </c>
      <c r="EL184" s="10">
        <f>AVERAGE('New Cases'!EF184:EL184)/$E184*100000</f>
        <v>9.3005952380952372</v>
      </c>
      <c r="EM184" s="10">
        <f>AVERAGE('New Cases'!EG184:EM184)/$E184*100000</f>
        <v>10.463169642857144</v>
      </c>
      <c r="EN184" s="10">
        <f>AVERAGE('New Cases'!EH184:EN184)/$E184*100000</f>
        <v>9.8818824404761898</v>
      </c>
    </row>
    <row r="185" spans="1:144" x14ac:dyDescent="0.2">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c r="ED185" s="10">
        <f>AVERAGE('New Cases'!DX185:ED185)/$E185*100000</f>
        <v>22.331139193572</v>
      </c>
      <c r="EE185" s="10">
        <f>AVERAGE('New Cases'!DY185:EE185)/$E185*100000</f>
        <v>23.911172627079459</v>
      </c>
      <c r="EF185" s="10">
        <f>AVERAGE('New Cases'!DZ185:EF185)/$E185*100000</f>
        <v>20.224427948895396</v>
      </c>
      <c r="EG185" s="10">
        <f>AVERAGE('New Cases'!EA185:EG185)/$E185*100000</f>
        <v>16.853689957412833</v>
      </c>
      <c r="EH185" s="10">
        <f>AVERAGE('New Cases'!EB185:EH185)/$E185*100000</f>
        <v>17.169696644114321</v>
      </c>
      <c r="EI185" s="10">
        <f>AVERAGE('New Cases'!EC185:EI185)/$E185*100000</f>
        <v>14.852314274970059</v>
      </c>
      <c r="EJ185" s="10">
        <f>AVERAGE('New Cases'!ED185:EJ185)/$E185*100000</f>
        <v>14.852314274970059</v>
      </c>
      <c r="EK185" s="10">
        <f>AVERAGE('New Cases'!EE185:EK185)/$E185*100000</f>
        <v>14.852314274970059</v>
      </c>
      <c r="EL185" s="10">
        <f>AVERAGE('New Cases'!EF185:EL185)/$E185*100000</f>
        <v>13.482951965930264</v>
      </c>
      <c r="EM185" s="10">
        <f>AVERAGE('New Cases'!EG185:EM185)/$E185*100000</f>
        <v>9.3748650388108867</v>
      </c>
      <c r="EN185" s="10">
        <f>AVERAGE('New Cases'!EH185:EN185)/$E185*100000</f>
        <v>24.121843751547118</v>
      </c>
    </row>
    <row r="186" spans="1:144" x14ac:dyDescent="0.2">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c r="ED186" s="10">
        <f>AVERAGE('New Cases'!DX186:ED186)/$E186*100000</f>
        <v>32.608695652173914</v>
      </c>
      <c r="EE186" s="10">
        <f>AVERAGE('New Cases'!DY186:EE186)/$E186*100000</f>
        <v>13.975155279503108</v>
      </c>
      <c r="EF186" s="10">
        <f>AVERAGE('New Cases'!DZ186:EF186)/$E186*100000</f>
        <v>10.869565217391305</v>
      </c>
      <c r="EG186" s="10">
        <f>AVERAGE('New Cases'!EA186:EG186)/$E186*100000</f>
        <v>9.3167701863354022</v>
      </c>
      <c r="EH186" s="10">
        <f>AVERAGE('New Cases'!EB186:EH186)/$E186*100000</f>
        <v>24.844720496894411</v>
      </c>
      <c r="EI186" s="10">
        <f>AVERAGE('New Cases'!EC186:EI186)/$E186*100000</f>
        <v>32.608695652173914</v>
      </c>
      <c r="EJ186" s="10">
        <f>AVERAGE('New Cases'!ED186:EJ186)/$E186*100000</f>
        <v>32.608695652173914</v>
      </c>
      <c r="EK186" s="10">
        <f>AVERAGE('New Cases'!EE186:EK186)/$E186*100000</f>
        <v>38.819875776397517</v>
      </c>
      <c r="EL186" s="10">
        <f>AVERAGE('New Cases'!EF186:EL186)/$E186*100000</f>
        <v>51.242236024844715</v>
      </c>
      <c r="EM186" s="10">
        <f>AVERAGE('New Cases'!EG186:EM186)/$E186*100000</f>
        <v>63.664596273291927</v>
      </c>
      <c r="EN186" s="10">
        <f>AVERAGE('New Cases'!EH186:EN186)/$E186*100000</f>
        <v>65.217391304347828</v>
      </c>
    </row>
    <row r="187" spans="1:144" x14ac:dyDescent="0.2">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c r="ED187" s="10">
        <f>AVERAGE('New Cases'!DX187:ED187)/$E187*100000</f>
        <v>6.912581762881163</v>
      </c>
      <c r="EE187" s="10">
        <f>AVERAGE('New Cases'!DY187:EE187)/$E187*100000</f>
        <v>11.232945364681893</v>
      </c>
      <c r="EF187" s="10">
        <f>AVERAGE('New Cases'!DZ187:EF187)/$E187*100000</f>
        <v>13.825163525762326</v>
      </c>
      <c r="EG187" s="10">
        <f>AVERAGE('New Cases'!EA187:EG187)/$E187*100000</f>
        <v>12.961090805402181</v>
      </c>
      <c r="EH187" s="10">
        <f>AVERAGE('New Cases'!EB187:EH187)/$E187*100000</f>
        <v>22.465890729363785</v>
      </c>
      <c r="EI187" s="10">
        <f>AVERAGE('New Cases'!EC187:EI187)/$E187*100000</f>
        <v>23.32996344972393</v>
      </c>
      <c r="EJ187" s="10">
        <f>AVERAGE('New Cases'!ED187:EJ187)/$E187*100000</f>
        <v>23.32996344972393</v>
      </c>
      <c r="EK187" s="10">
        <f>AVERAGE('New Cases'!EE187:EK187)/$E187*100000</f>
        <v>23.32996344972393</v>
      </c>
      <c r="EL187" s="10">
        <f>AVERAGE('New Cases'!EF187:EL187)/$E187*100000</f>
        <v>25.922181610804362</v>
      </c>
      <c r="EM187" s="10">
        <f>AVERAGE('New Cases'!EG187:EM187)/$E187*100000</f>
        <v>29.378472492244946</v>
      </c>
      <c r="EN187" s="10">
        <f>AVERAGE('New Cases'!EH187:EN187)/$E187*100000</f>
        <v>30.242545212605094</v>
      </c>
    </row>
    <row r="188" spans="1:144" x14ac:dyDescent="0.2">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c r="ED188" s="10">
        <f>AVERAGE('New Cases'!DX188:ED188)/$E188*100000</f>
        <v>43.951565956455937</v>
      </c>
      <c r="EE188" s="10">
        <f>AVERAGE('New Cases'!DY188:EE188)/$E188*100000</f>
        <v>50.937245313773424</v>
      </c>
      <c r="EF188" s="10">
        <f>AVERAGE('New Cases'!DZ188:EF188)/$E188*100000</f>
        <v>50.937245313773424</v>
      </c>
      <c r="EG188" s="10">
        <f>AVERAGE('New Cases'!EA188:EG188)/$E188*100000</f>
        <v>38.712306438467806</v>
      </c>
      <c r="EH188" s="10">
        <f>AVERAGE('New Cases'!EB188:EH188)/$E188*100000</f>
        <v>36.674816625916876</v>
      </c>
      <c r="EI188" s="10">
        <f>AVERAGE('New Cases'!EC188:EI188)/$E188*100000</f>
        <v>27.069507509605312</v>
      </c>
      <c r="EJ188" s="10">
        <f>AVERAGE('New Cases'!ED188:EJ188)/$E188*100000</f>
        <v>27.069507509605312</v>
      </c>
      <c r="EK188" s="10">
        <f>AVERAGE('New Cases'!EE188:EK188)/$E188*100000</f>
        <v>27.069507509605312</v>
      </c>
      <c r="EL188" s="10">
        <f>AVERAGE('New Cases'!EF188:EL188)/$E188*100000</f>
        <v>9.8963790895331236</v>
      </c>
      <c r="EM188" s="10">
        <f>AVERAGE('New Cases'!EG188:EM188)/$E188*100000</f>
        <v>44.533705902899058</v>
      </c>
      <c r="EN188" s="10">
        <f>AVERAGE('New Cases'!EH188:EN188)/$E188*100000</f>
        <v>38.421236465246245</v>
      </c>
    </row>
    <row r="189" spans="1:144" x14ac:dyDescent="0.2">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c r="ED189" s="10">
        <f>AVERAGE('New Cases'!DX189:ED189)/$E189*100000</f>
        <v>12.922874885615094</v>
      </c>
      <c r="EE189" s="10">
        <f>AVERAGE('New Cases'!DY189:EE189)/$E189*100000</f>
        <v>9.0809391088106057</v>
      </c>
      <c r="EF189" s="10">
        <f>AVERAGE('New Cases'!DZ189:EF189)/$E189*100000</f>
        <v>8.4988276274765937</v>
      </c>
      <c r="EG189" s="10">
        <f>AVERAGE('New Cases'!EA189:EG189)/$E189*100000</f>
        <v>8.7316722200101982</v>
      </c>
      <c r="EH189" s="10">
        <f>AVERAGE('New Cases'!EB189:EH189)/$E189*100000</f>
        <v>9.4302059976110151</v>
      </c>
      <c r="EI189" s="10">
        <f>AVERAGE('New Cases'!EC189:EI189)/$E189*100000</f>
        <v>12.922874885615094</v>
      </c>
      <c r="EJ189" s="10">
        <f>AVERAGE('New Cases'!ED189:EJ189)/$E189*100000</f>
        <v>12.922874885615094</v>
      </c>
      <c r="EK189" s="10">
        <f>AVERAGE('New Cases'!EE189:EK189)/$E189*100000</f>
        <v>12.922874885615094</v>
      </c>
      <c r="EL189" s="10">
        <f>AVERAGE('New Cases'!EF189:EL189)/$E189*100000</f>
        <v>18.161878217621211</v>
      </c>
      <c r="EM189" s="10">
        <f>AVERAGE('New Cases'!EG189:EM189)/$E189*100000</f>
        <v>21.188857920558082</v>
      </c>
      <c r="EN189" s="10">
        <f>AVERAGE('New Cases'!EH189:EN189)/$E189*100000</f>
        <v>22.585925475759716</v>
      </c>
    </row>
    <row r="190" spans="1:144" x14ac:dyDescent="0.2">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c r="ED190" s="10">
        <f>AVERAGE('New Cases'!DX190:ED190)/$E190*100000</f>
        <v>16.931933626820182</v>
      </c>
      <c r="EE190" s="10">
        <f>AVERAGE('New Cases'!DY190:EE190)/$E190*100000</f>
        <v>19.350781287794494</v>
      </c>
      <c r="EF190" s="10">
        <f>AVERAGE('New Cases'!DZ190:EF190)/$E190*100000</f>
        <v>21.769628948768808</v>
      </c>
      <c r="EG190" s="10">
        <f>AVERAGE('New Cases'!EA190:EG190)/$E190*100000</f>
        <v>4.8376953219486234</v>
      </c>
      <c r="EH190" s="10">
        <f>AVERAGE('New Cases'!EB190:EH190)/$E190*100000</f>
        <v>4.8376953219486234</v>
      </c>
      <c r="EI190" s="10">
        <f>AVERAGE('New Cases'!EC190:EI190)/$E190*100000</f>
        <v>4.8376953219486234</v>
      </c>
      <c r="EJ190" s="10">
        <f>AVERAGE('New Cases'!ED190:EJ190)/$E190*100000</f>
        <v>4.8376953219486234</v>
      </c>
      <c r="EK190" s="10">
        <f>AVERAGE('New Cases'!EE190:EK190)/$E190*100000</f>
        <v>4.8376953219486234</v>
      </c>
      <c r="EL190" s="10">
        <f>AVERAGE('New Cases'!EF190:EL190)/$E190*100000</f>
        <v>2.4188476609743117</v>
      </c>
      <c r="EM190" s="10">
        <f>AVERAGE('New Cases'!EG190:EM190)/$E190*100000</f>
        <v>0</v>
      </c>
      <c r="EN190" s="10">
        <f>AVERAGE('New Cases'!EH190:EN190)/$E190*100000</f>
        <v>9.6753906438972468</v>
      </c>
    </row>
    <row r="191" spans="1:144" x14ac:dyDescent="0.2">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c r="ED191" s="10">
        <f>AVERAGE('New Cases'!DX191:ED191)/$E191*100000</f>
        <v>2.5111116691359263</v>
      </c>
      <c r="EE191" s="10">
        <f>AVERAGE('New Cases'!DY191:EE191)/$E191*100000</f>
        <v>3.7666675037038897</v>
      </c>
      <c r="EF191" s="10">
        <f>AVERAGE('New Cases'!DZ191:EF191)/$E191*100000</f>
        <v>6.277779172839816</v>
      </c>
      <c r="EG191" s="10">
        <f>AVERAGE('New Cases'!EA191:EG191)/$E191*100000</f>
        <v>5.0222233382718526</v>
      </c>
      <c r="EH191" s="10">
        <f>AVERAGE('New Cases'!EB191:EH191)/$E191*100000</f>
        <v>7.5333350074077794</v>
      </c>
      <c r="EI191" s="10">
        <f>AVERAGE('New Cases'!EC191:EI191)/$E191*100000</f>
        <v>10.044446676543705</v>
      </c>
      <c r="EJ191" s="10">
        <f>AVERAGE('New Cases'!ED191:EJ191)/$E191*100000</f>
        <v>11.30000251111167</v>
      </c>
      <c r="EK191" s="10">
        <f>AVERAGE('New Cases'!EE191:EK191)/$E191*100000</f>
        <v>11.30000251111167</v>
      </c>
      <c r="EL191" s="10">
        <f>AVERAGE('New Cases'!EF191:EL191)/$E191*100000</f>
        <v>11.30000251111167</v>
      </c>
      <c r="EM191" s="10">
        <f>AVERAGE('New Cases'!EG191:EM191)/$E191*100000</f>
        <v>10.044446676543705</v>
      </c>
      <c r="EN191" s="10">
        <f>AVERAGE('New Cases'!EH191:EN191)/$E191*100000</f>
        <v>13.811114180247596</v>
      </c>
    </row>
    <row r="192" spans="1:144" x14ac:dyDescent="0.2">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c r="ED192" s="10">
        <f>AVERAGE('New Cases'!DX192:ED192)/$E192*100000</f>
        <v>13.137097508296025</v>
      </c>
      <c r="EE192" s="10">
        <f>AVERAGE('New Cases'!DY192:EE192)/$E192*100000</f>
        <v>16.860999164190961</v>
      </c>
      <c r="EF192" s="10">
        <f>AVERAGE('New Cases'!DZ192:EF192)/$E192*100000</f>
        <v>16.757557451527212</v>
      </c>
      <c r="EG192" s="10">
        <f>AVERAGE('New Cases'!EA192:EG192)/$E192*100000</f>
        <v>17.067882589518458</v>
      </c>
      <c r="EH192" s="10">
        <f>AVERAGE('New Cases'!EB192:EH192)/$E192*100000</f>
        <v>18.82639170480218</v>
      </c>
      <c r="EI192" s="10">
        <f>AVERAGE('New Cases'!EC192:EI192)/$E192*100000</f>
        <v>22.239968222705869</v>
      </c>
      <c r="EJ192" s="10">
        <f>AVERAGE('New Cases'!ED192:EJ192)/$E192*100000</f>
        <v>22.239968222705869</v>
      </c>
      <c r="EK192" s="10">
        <f>AVERAGE('New Cases'!EE192:EK192)/$E192*100000</f>
        <v>22.239968222705869</v>
      </c>
      <c r="EL192" s="10">
        <f>AVERAGE('New Cases'!EF192:EL192)/$E192*100000</f>
        <v>20.895225958077145</v>
      </c>
      <c r="EM192" s="10">
        <f>AVERAGE('New Cases'!EG192:EM192)/$E192*100000</f>
        <v>22.964060211352109</v>
      </c>
      <c r="EN192" s="10">
        <f>AVERAGE('New Cases'!EH192:EN192)/$E192*100000</f>
        <v>23.584710487334593</v>
      </c>
    </row>
    <row r="193" spans="1:144" x14ac:dyDescent="0.2">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c r="ED193" s="10">
        <f>AVERAGE('New Cases'!DX193:ED193)/$E193*100000</f>
        <v>77.749983097829755</v>
      </c>
      <c r="EE193" s="10">
        <f>AVERAGE('New Cases'!DY193:EE193)/$E193*100000</f>
        <v>84.51085119329322</v>
      </c>
      <c r="EF193" s="10">
        <f>AVERAGE('New Cases'!DZ193:EF193)/$E193*100000</f>
        <v>81.130417145561495</v>
      </c>
      <c r="EG193" s="10">
        <f>AVERAGE('New Cases'!EA193:EG193)/$E193*100000</f>
        <v>64.228246906902854</v>
      </c>
      <c r="EH193" s="10">
        <f>AVERAGE('New Cases'!EB193:EH193)/$E193*100000</f>
        <v>60.847812859171128</v>
      </c>
      <c r="EI193" s="10">
        <f>AVERAGE('New Cases'!EC193:EI193)/$E193*100000</f>
        <v>54.086944763707649</v>
      </c>
      <c r="EJ193" s="10">
        <f>AVERAGE('New Cases'!ED193:EJ193)/$E193*100000</f>
        <v>54.086944763707649</v>
      </c>
      <c r="EK193" s="10">
        <f>AVERAGE('New Cases'!EE193:EK193)/$E193*100000</f>
        <v>40.565208572780747</v>
      </c>
      <c r="EL193" s="10">
        <f>AVERAGE('New Cases'!EF193:EL193)/$E193*100000</f>
        <v>40.565208572780747</v>
      </c>
      <c r="EM193" s="10">
        <f>AVERAGE('New Cases'!EG193:EM193)/$E193*100000</f>
        <v>40.565208572780747</v>
      </c>
      <c r="EN193" s="10">
        <f>AVERAGE('New Cases'!EH193:EN193)/$E193*100000</f>
        <v>37.184774525049015</v>
      </c>
    </row>
    <row r="194" spans="1:144" x14ac:dyDescent="0.2">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c r="ED194" s="10">
        <f>AVERAGE('New Cases'!DX194:ED194)/$E194*100000</f>
        <v>8.3860958530756005</v>
      </c>
      <c r="EE194" s="10">
        <f>AVERAGE('New Cases'!DY194:EE194)/$E194*100000</f>
        <v>8.3860958530756005</v>
      </c>
      <c r="EF194" s="10">
        <f>AVERAGE('New Cases'!DZ194:EF194)/$E194*100000</f>
        <v>8.3860958530756005</v>
      </c>
      <c r="EG194" s="10">
        <f>AVERAGE('New Cases'!EA194:EG194)/$E194*100000</f>
        <v>8.3860958530756005</v>
      </c>
      <c r="EH194" s="10">
        <f>AVERAGE('New Cases'!EB194:EH194)/$E194*100000</f>
        <v>16.772191706151201</v>
      </c>
      <c r="EI194" s="10">
        <f>AVERAGE('New Cases'!EC194:EI194)/$E194*100000</f>
        <v>8.3860958530756005</v>
      </c>
      <c r="EJ194" s="10">
        <f>AVERAGE('New Cases'!ED194:EJ194)/$E194*100000</f>
        <v>8.3860958530756005</v>
      </c>
      <c r="EK194" s="10">
        <f>AVERAGE('New Cases'!EE194:EK194)/$E194*100000</f>
        <v>8.3860958530756005</v>
      </c>
      <c r="EL194" s="10">
        <f>AVERAGE('New Cases'!EF194:EL194)/$E194*100000</f>
        <v>16.772191706151201</v>
      </c>
      <c r="EM194" s="10">
        <f>AVERAGE('New Cases'!EG194:EM194)/$E194*100000</f>
        <v>29.351335485764601</v>
      </c>
      <c r="EN194" s="10">
        <f>AVERAGE('New Cases'!EH194:EN194)/$E194*100000</f>
        <v>239.00373181265462</v>
      </c>
    </row>
    <row r="195" spans="1:144" x14ac:dyDescent="0.2">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c r="ED195" s="10">
        <f>AVERAGE('New Cases'!DX195:ED195)/$E195*100000</f>
        <v>6.7973263849552508</v>
      </c>
      <c r="EE195" s="10">
        <f>AVERAGE('New Cases'!DY195:EE195)/$E195*100000</f>
        <v>6.7973263849552508</v>
      </c>
      <c r="EF195" s="10">
        <f>AVERAGE('New Cases'!DZ195:EF195)/$E195*100000</f>
        <v>6.7973263849552508</v>
      </c>
      <c r="EG195" s="10">
        <f>AVERAGE('New Cases'!EA195:EG195)/$E195*100000</f>
        <v>13.594652769910502</v>
      </c>
      <c r="EH195" s="10">
        <f>AVERAGE('New Cases'!EB195:EH195)/$E195*100000</f>
        <v>11.328877308258752</v>
      </c>
      <c r="EI195" s="10">
        <f>AVERAGE('New Cases'!EC195:EI195)/$E195*100000</f>
        <v>11.328877308258752</v>
      </c>
      <c r="EJ195" s="10">
        <f>AVERAGE('New Cases'!ED195:EJ195)/$E195*100000</f>
        <v>10.195989577432877</v>
      </c>
      <c r="EK195" s="10">
        <f>AVERAGE('New Cases'!EE195:EK195)/$E195*100000</f>
        <v>7.9302141157811263</v>
      </c>
      <c r="EL195" s="10">
        <f>AVERAGE('New Cases'!EF195:EL195)/$E195*100000</f>
        <v>7.9302141157811263</v>
      </c>
      <c r="EM195" s="10">
        <f>AVERAGE('New Cases'!EG195:EM195)/$E195*100000</f>
        <v>6.7973263849552508</v>
      </c>
      <c r="EN195" s="10">
        <f>AVERAGE('New Cases'!EH195:EN195)/$E195*100000</f>
        <v>0</v>
      </c>
    </row>
    <row r="196" spans="1:144" x14ac:dyDescent="0.2">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c r="ED196" s="10">
        <f>AVERAGE('New Cases'!DX196:ED196)/$E196*100000</f>
        <v>27.28537776605517</v>
      </c>
      <c r="EE196" s="10">
        <f>AVERAGE('New Cases'!DY196:EE196)/$E196*100000</f>
        <v>21.828302212844136</v>
      </c>
      <c r="EF196" s="10">
        <f>AVERAGE('New Cases'!DZ196:EF196)/$E196*100000</f>
        <v>20.918789620642297</v>
      </c>
      <c r="EG196" s="10">
        <f>AVERAGE('New Cases'!EA196:EG196)/$E196*100000</f>
        <v>19.099764436238619</v>
      </c>
      <c r="EH196" s="10">
        <f>AVERAGE('New Cases'!EB196:EH196)/$E196*100000</f>
        <v>10.004638514220229</v>
      </c>
      <c r="EI196" s="10">
        <f>AVERAGE('New Cases'!EC196:EI196)/$E196*100000</f>
        <v>10.914151106422068</v>
      </c>
      <c r="EJ196" s="10">
        <f>AVERAGE('New Cases'!ED196:EJ196)/$E196*100000</f>
        <v>10.914151106422068</v>
      </c>
      <c r="EK196" s="10">
        <f>AVERAGE('New Cases'!EE196:EK196)/$E196*100000</f>
        <v>10.914151106422068</v>
      </c>
      <c r="EL196" s="10">
        <f>AVERAGE('New Cases'!EF196:EL196)/$E196*100000</f>
        <v>8.1856133298165528</v>
      </c>
      <c r="EM196" s="10">
        <f>AVERAGE('New Cases'!EG196:EM196)/$E196*100000</f>
        <v>15.461714067431263</v>
      </c>
      <c r="EN196" s="10">
        <f>AVERAGE('New Cases'!EH196:EN196)/$E196*100000</f>
        <v>17.280739251834941</v>
      </c>
    </row>
    <row r="197" spans="1:144" x14ac:dyDescent="0.2">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c r="ED197" s="10">
        <f>AVERAGE('New Cases'!DX197:ED197)/$E197*100000</f>
        <v>37.728018713097285</v>
      </c>
      <c r="EE197" s="10">
        <f>AVERAGE('New Cases'!DY197:EE197)/$E197*100000</f>
        <v>33.955216841787561</v>
      </c>
      <c r="EF197" s="10">
        <f>AVERAGE('New Cases'!DZ197:EF197)/$E197*100000</f>
        <v>35.841617777442423</v>
      </c>
      <c r="EG197" s="10">
        <f>AVERAGE('New Cases'!EA197:EG197)/$E197*100000</f>
        <v>52.819226198336189</v>
      </c>
      <c r="EH197" s="10">
        <f>AVERAGE('New Cases'!EB197:EH197)/$E197*100000</f>
        <v>49.046424327026465</v>
      </c>
      <c r="EI197" s="10">
        <f>AVERAGE('New Cases'!EC197:EI197)/$E197*100000</f>
        <v>62.251230876610521</v>
      </c>
      <c r="EJ197" s="10">
        <f>AVERAGE('New Cases'!ED197:EJ197)/$E197*100000</f>
        <v>52.819226198336189</v>
      </c>
      <c r="EK197" s="10">
        <f>AVERAGE('New Cases'!EE197:EK197)/$E197*100000</f>
        <v>71.683235554884845</v>
      </c>
      <c r="EL197" s="10">
        <f>AVERAGE('New Cases'!EF197:EL197)/$E197*100000</f>
        <v>103.75205146101752</v>
      </c>
      <c r="EM197" s="10">
        <f>AVERAGE('New Cases'!EG197:EM197)/$E197*100000</f>
        <v>116.95685801060156</v>
      </c>
      <c r="EN197" s="10">
        <f>AVERAGE('New Cases'!EH197:EN197)/$E197*100000</f>
        <v>105.63845239667238</v>
      </c>
    </row>
    <row r="198" spans="1:144" x14ac:dyDescent="0.2">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c r="ED198" s="10">
        <f>AVERAGE('New Cases'!DX198:ED198)/$E198*100000</f>
        <v>29.065542799011769</v>
      </c>
      <c r="EE198" s="10">
        <f>AVERAGE('New Cases'!DY198:EE198)/$E198*100000</f>
        <v>14.532771399505885</v>
      </c>
      <c r="EF198" s="10">
        <f>AVERAGE('New Cases'!DZ198:EF198)/$E198*100000</f>
        <v>0</v>
      </c>
      <c r="EG198" s="10">
        <f>AVERAGE('New Cases'!EA198:EG198)/$E198*100000</f>
        <v>0</v>
      </c>
      <c r="EH198" s="10">
        <f>AVERAGE('New Cases'!EB198:EH198)/$E198*100000</f>
        <v>0</v>
      </c>
      <c r="EI198" s="10">
        <f>AVERAGE('New Cases'!EC198:EI198)/$E198*100000</f>
        <v>0</v>
      </c>
      <c r="EJ198" s="10">
        <f>AVERAGE('New Cases'!ED198:EJ198)/$E198*100000</f>
        <v>0</v>
      </c>
      <c r="EK198" s="10">
        <f>AVERAGE('New Cases'!EE198:EK198)/$E198*100000</f>
        <v>0</v>
      </c>
      <c r="EL198" s="10">
        <f>AVERAGE('New Cases'!EF198:EL198)/$E198*100000</f>
        <v>0</v>
      </c>
      <c r="EM198" s="10">
        <f>AVERAGE('New Cases'!EG198:EM198)/$E198*100000</f>
        <v>0</v>
      </c>
      <c r="EN198" s="10">
        <f>AVERAGE('New Cases'!EH198:EN198)/$E198*100000</f>
        <v>0</v>
      </c>
    </row>
    <row r="199" spans="1:144" x14ac:dyDescent="0.2">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c r="ED199" s="10">
        <f>AVERAGE('New Cases'!DX199:ED199)/$E199*100000</f>
        <v>45.679095892265003</v>
      </c>
      <c r="EE199" s="10">
        <f>AVERAGE('New Cases'!DY199:EE199)/$E199*100000</f>
        <v>45.679095892265003</v>
      </c>
      <c r="EF199" s="10">
        <f>AVERAGE('New Cases'!DZ199:EF199)/$E199*100000</f>
        <v>39.757731609934353</v>
      </c>
      <c r="EG199" s="10">
        <f>AVERAGE('New Cases'!EA199:EG199)/$E199*100000</f>
        <v>32.990458144413608</v>
      </c>
      <c r="EH199" s="10">
        <f>AVERAGE('New Cases'!EB199:EH199)/$E199*100000</f>
        <v>48.216823441835281</v>
      </c>
      <c r="EI199" s="10">
        <f>AVERAGE('New Cases'!EC199:EI199)/$E199*100000</f>
        <v>27.069093862082962</v>
      </c>
      <c r="EJ199" s="10">
        <f>AVERAGE('New Cases'!ED199:EJ199)/$E199*100000</f>
        <v>36.374094877173988</v>
      </c>
      <c r="EK199" s="10">
        <f>AVERAGE('New Cases'!EE199:EK199)/$E199*100000</f>
        <v>33.83636732760371</v>
      </c>
      <c r="EL199" s="10">
        <f>AVERAGE('New Cases'!EF199:EL199)/$E199*100000</f>
        <v>41.449549976314543</v>
      </c>
      <c r="EM199" s="10">
        <f>AVERAGE('New Cases'!EG199:EM199)/$E199*100000</f>
        <v>45.679095892265003</v>
      </c>
      <c r="EN199" s="10">
        <f>AVERAGE('New Cases'!EH199:EN199)/$E199*100000</f>
        <v>51.600460174595646</v>
      </c>
    </row>
    <row r="200" spans="1:144" x14ac:dyDescent="0.2">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c r="ED200" s="10">
        <f>AVERAGE('New Cases'!DX200:ED200)/$E200*100000</f>
        <v>5.3094797967307574</v>
      </c>
      <c r="EE200" s="10">
        <f>AVERAGE('New Cases'!DY200:EE200)/$E200*100000</f>
        <v>12.295637424008071</v>
      </c>
      <c r="EF200" s="10">
        <f>AVERAGE('New Cases'!DZ200:EF200)/$E200*100000</f>
        <v>11.876467966371431</v>
      </c>
      <c r="EG200" s="10">
        <f>AVERAGE('New Cases'!EA200:EG200)/$E200*100000</f>
        <v>12.854530034190256</v>
      </c>
      <c r="EH200" s="10">
        <f>AVERAGE('New Cases'!EB200:EH200)/$E200*100000</f>
        <v>14.112038407100172</v>
      </c>
      <c r="EI200" s="10">
        <f>AVERAGE('New Cases'!EC200:EI200)/$E200*100000</f>
        <v>14.53120786473681</v>
      </c>
      <c r="EJ200" s="10">
        <f>AVERAGE('New Cases'!ED200:EJ200)/$E200*100000</f>
        <v>14.53120786473681</v>
      </c>
      <c r="EK200" s="10">
        <f>AVERAGE('New Cases'!EE200:EK200)/$E200*100000</f>
        <v>14.53120786473681</v>
      </c>
      <c r="EL200" s="10">
        <f>AVERAGE('New Cases'!EF200:EL200)/$E200*100000</f>
        <v>10.339513288370423</v>
      </c>
      <c r="EM200" s="10">
        <f>AVERAGE('New Cases'!EG200:EM200)/$E200*100000</f>
        <v>14.670931017282356</v>
      </c>
      <c r="EN200" s="10">
        <f>AVERAGE('New Cases'!EH200:EN200)/$E200*100000</f>
        <v>16.347608847828916</v>
      </c>
    </row>
    <row r="201" spans="1:144" x14ac:dyDescent="0.2">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c r="ED201" s="10">
        <f>AVERAGE('New Cases'!DX201:ED201)/$E201*100000</f>
        <v>9.0834771550549558</v>
      </c>
      <c r="EE201" s="10">
        <f>AVERAGE('New Cases'!DY201:EE201)/$E201*100000</f>
        <v>10.381116748634234</v>
      </c>
      <c r="EF201" s="10">
        <f>AVERAGE('New Cases'!DZ201:EF201)/$E201*100000</f>
        <v>14.274035529372071</v>
      </c>
      <c r="EG201" s="10">
        <f>AVERAGE('New Cases'!EA201:EG201)/$E201*100000</f>
        <v>15.571675122951351</v>
      </c>
      <c r="EH201" s="10">
        <f>AVERAGE('New Cases'!EB201:EH201)/$E201*100000</f>
        <v>16.869314716530631</v>
      </c>
      <c r="EI201" s="10">
        <f>AVERAGE('New Cases'!EC201:EI201)/$E201*100000</f>
        <v>14.274035529372071</v>
      </c>
      <c r="EJ201" s="10">
        <f>AVERAGE('New Cases'!ED201:EJ201)/$E201*100000</f>
        <v>14.274035529372071</v>
      </c>
      <c r="EK201" s="10">
        <f>AVERAGE('New Cases'!EE201:EK201)/$E201*100000</f>
        <v>14.274035529372071</v>
      </c>
      <c r="EL201" s="10">
        <f>AVERAGE('New Cases'!EF201:EL201)/$E201*100000</f>
        <v>24.655152278006309</v>
      </c>
      <c r="EM201" s="10">
        <f>AVERAGE('New Cases'!EG201:EM201)/$E201*100000</f>
        <v>24.655152278006309</v>
      </c>
      <c r="EN201" s="10">
        <f>AVERAGE('New Cases'!EH201:EN201)/$E201*100000</f>
        <v>28.548071058744142</v>
      </c>
    </row>
    <row r="202" spans="1:144" x14ac:dyDescent="0.2">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c r="ED202" s="10">
        <f>AVERAGE('New Cases'!DX202:ED202)/$E202*100000</f>
        <v>-5.4146395609810245</v>
      </c>
      <c r="EE202" s="10">
        <f>AVERAGE('New Cases'!DY202:EE202)/$E202*100000</f>
        <v>-6.7682994512262802</v>
      </c>
      <c r="EF202" s="10">
        <f>AVERAGE('New Cases'!DZ202:EF202)/$E202*100000</f>
        <v>-7.8512273634224865</v>
      </c>
      <c r="EG202" s="10">
        <f>AVERAGE('New Cases'!EA202:EG202)/$E202*100000</f>
        <v>-4.33171164878482</v>
      </c>
      <c r="EH202" s="10">
        <f>AVERAGE('New Cases'!EB202:EH202)/$E202*100000</f>
        <v>5.4146395609810245</v>
      </c>
      <c r="EI202" s="10">
        <f>AVERAGE('New Cases'!EC202:EI202)/$E202*100000</f>
        <v>5.1439075829319734</v>
      </c>
      <c r="EJ202" s="10">
        <f>AVERAGE('New Cases'!ED202:EJ202)/$E202*100000</f>
        <v>4.8731756048829222</v>
      </c>
      <c r="EK202" s="10">
        <f>AVERAGE('New Cases'!EE202:EK202)/$E202*100000</f>
        <v>-0.81219593414715363</v>
      </c>
      <c r="EL202" s="10">
        <f>AVERAGE('New Cases'!EF202:EL202)/$E202*100000</f>
        <v>0.27073197804905125</v>
      </c>
      <c r="EM202" s="10">
        <f>AVERAGE('New Cases'!EG202:EM202)/$E202*100000</f>
        <v>4.6024436268338702</v>
      </c>
      <c r="EN202" s="10">
        <f>AVERAGE('New Cases'!EH202:EN202)/$E202*100000</f>
        <v>11.370743078060151</v>
      </c>
    </row>
    <row r="203" spans="1:144" x14ac:dyDescent="0.2">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c r="ED203" s="10">
        <f>AVERAGE('New Cases'!DX203:ED203)/$E203*100000</f>
        <v>8.6266390614216704</v>
      </c>
      <c r="EE203" s="10">
        <f>AVERAGE('New Cases'!DY203:EE203)/$E203*100000</f>
        <v>8.6266390614216704</v>
      </c>
      <c r="EF203" s="10">
        <f>AVERAGE('New Cases'!DZ203:EF203)/$E203*100000</f>
        <v>8.6266390614216704</v>
      </c>
      <c r="EG203" s="10">
        <f>AVERAGE('New Cases'!EA203:EG203)/$E203*100000</f>
        <v>8.6266390614216704</v>
      </c>
      <c r="EH203" s="10">
        <f>AVERAGE('New Cases'!EB203:EH203)/$E203*100000</f>
        <v>8.6266390614216704</v>
      </c>
      <c r="EI203" s="10">
        <f>AVERAGE('New Cases'!EC203:EI203)/$E203*100000</f>
        <v>5.7510927076144469</v>
      </c>
      <c r="EJ203" s="10">
        <f>AVERAGE('New Cases'!ED203:EJ203)/$E203*100000</f>
        <v>5.7510927076144469</v>
      </c>
      <c r="EK203" s="10">
        <f>AVERAGE('New Cases'!EE203:EK203)/$E203*100000</f>
        <v>4.3133195307108352</v>
      </c>
      <c r="EL203" s="10">
        <f>AVERAGE('New Cases'!EF203:EL203)/$E203*100000</f>
        <v>7.1888658845180586</v>
      </c>
      <c r="EM203" s="10">
        <f>AVERAGE('New Cases'!EG203:EM203)/$E203*100000</f>
        <v>7.1888658845180586</v>
      </c>
      <c r="EN203" s="10">
        <f>AVERAGE('New Cases'!EH203:EN203)/$E203*100000</f>
        <v>7.1888658845180586</v>
      </c>
    </row>
    <row r="204" spans="1:144" x14ac:dyDescent="0.2">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c r="ED204" s="10">
        <f>AVERAGE('New Cases'!DX204:ED204)/$E204*100000</f>
        <v>20.396022775558766</v>
      </c>
      <c r="EE204" s="10">
        <f>AVERAGE('New Cases'!DY204:EE204)/$E204*100000</f>
        <v>27.194697034078356</v>
      </c>
      <c r="EF204" s="10">
        <f>AVERAGE('New Cases'!DZ204:EF204)/$E204*100000</f>
        <v>27.194697034078356</v>
      </c>
      <c r="EG204" s="10">
        <f>AVERAGE('New Cases'!EA204:EG204)/$E204*100000</f>
        <v>27.194697034078356</v>
      </c>
      <c r="EH204" s="10">
        <f>AVERAGE('New Cases'!EB204:EH204)/$E204*100000</f>
        <v>30.594034163338151</v>
      </c>
      <c r="EI204" s="10">
        <f>AVERAGE('New Cases'!EC204:EI204)/$E204*100000</f>
        <v>22.095691340188665</v>
      </c>
      <c r="EJ204" s="10">
        <f>AVERAGE('New Cases'!ED204:EJ204)/$E204*100000</f>
        <v>22.095691340188665</v>
      </c>
      <c r="EK204" s="10">
        <f>AVERAGE('New Cases'!EE204:EK204)/$E204*100000</f>
        <v>22.095691340188665</v>
      </c>
      <c r="EL204" s="10">
        <f>AVERAGE('New Cases'!EF204:EL204)/$E204*100000</f>
        <v>15.297017081669075</v>
      </c>
      <c r="EM204" s="10">
        <f>AVERAGE('New Cases'!EG204:EM204)/$E204*100000</f>
        <v>20.396022775558766</v>
      </c>
      <c r="EN204" s="10">
        <f>AVERAGE('New Cases'!EH204:EN204)/$E204*100000</f>
        <v>11.89767995240928</v>
      </c>
    </row>
    <row r="205" spans="1:144" x14ac:dyDescent="0.2">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c r="ED205" s="10">
        <f>AVERAGE('New Cases'!DX205:ED205)/$E205*100000</f>
        <v>18.325177803752204</v>
      </c>
      <c r="EE205" s="10">
        <f>AVERAGE('New Cases'!DY205:EE205)/$E205*100000</f>
        <v>20.30627810686055</v>
      </c>
      <c r="EF205" s="10">
        <f>AVERAGE('New Cases'!DZ205:EF205)/$E205*100000</f>
        <v>22.287378409968895</v>
      </c>
      <c r="EG205" s="10">
        <f>AVERAGE('New Cases'!EA205:EG205)/$E205*100000</f>
        <v>29.716504546625195</v>
      </c>
      <c r="EH205" s="10">
        <f>AVERAGE('New Cases'!EB205:EH205)/$E205*100000</f>
        <v>30.211779622402275</v>
      </c>
      <c r="EI205" s="10">
        <f>AVERAGE('New Cases'!EC205:EI205)/$E205*100000</f>
        <v>32.192879925510631</v>
      </c>
      <c r="EJ205" s="10">
        <f>AVERAGE('New Cases'!ED205:EJ205)/$E205*100000</f>
        <v>22.287378409968895</v>
      </c>
      <c r="EK205" s="10">
        <f>AVERAGE('New Cases'!EE205:EK205)/$E205*100000</f>
        <v>12.381876894427165</v>
      </c>
      <c r="EL205" s="10">
        <f>AVERAGE('New Cases'!EF205:EL205)/$E205*100000</f>
        <v>9.9055015155417312</v>
      </c>
      <c r="EM205" s="10">
        <f>AVERAGE('New Cases'!EG205:EM205)/$E205*100000</f>
        <v>8.9149513639875604</v>
      </c>
      <c r="EN205" s="10">
        <f>AVERAGE('New Cases'!EH205:EN205)/$E205*100000</f>
        <v>4.4574756819937802</v>
      </c>
    </row>
    <row r="206" spans="1:144" x14ac:dyDescent="0.2">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c r="ED206" s="10">
        <f>AVERAGE('New Cases'!DX206:ED206)/$E206*100000</f>
        <v>24.635721796605079</v>
      </c>
      <c r="EE206" s="10">
        <f>AVERAGE('New Cases'!DY206:EE206)/$E206*100000</f>
        <v>27.039206849932398</v>
      </c>
      <c r="EF206" s="10">
        <f>AVERAGE('New Cases'!DZ206:EF206)/$E206*100000</f>
        <v>29.642982324370337</v>
      </c>
      <c r="EG206" s="10">
        <f>AVERAGE('New Cases'!EA206:EG206)/$E206*100000</f>
        <v>19.428170847729209</v>
      </c>
      <c r="EH206" s="10">
        <f>AVERAGE('New Cases'!EB206:EH206)/$E206*100000</f>
        <v>16.02323368884883</v>
      </c>
      <c r="EI206" s="10">
        <f>AVERAGE('New Cases'!EC206:EI206)/$E206*100000</f>
        <v>18.426718742176153</v>
      </c>
      <c r="EJ206" s="10">
        <f>AVERAGE('New Cases'!ED206:EJ206)/$E206*100000</f>
        <v>18.426718742176153</v>
      </c>
      <c r="EK206" s="10">
        <f>AVERAGE('New Cases'!EE206:EK206)/$E206*100000</f>
        <v>18.426718742176153</v>
      </c>
      <c r="EL206" s="10">
        <f>AVERAGE('New Cases'!EF206:EL206)/$E206*100000</f>
        <v>20.22933253217165</v>
      </c>
      <c r="EM206" s="10">
        <f>AVERAGE('New Cases'!EG206:EM206)/$E206*100000</f>
        <v>28.040658955485455</v>
      </c>
      <c r="EN206" s="10">
        <f>AVERAGE('New Cases'!EH206:EN206)/$E206*100000</f>
        <v>38.65605127434781</v>
      </c>
    </row>
    <row r="207" spans="1:144" x14ac:dyDescent="0.2">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c r="ED207" s="10">
        <f>AVERAGE('New Cases'!DX207:ED207)/$E207*100000</f>
        <v>12.162195032959549</v>
      </c>
      <c r="EE207" s="10">
        <f>AVERAGE('New Cases'!DY207:EE207)/$E207*100000</f>
        <v>12.162195032959549</v>
      </c>
      <c r="EF207" s="10">
        <f>AVERAGE('New Cases'!DZ207:EF207)/$E207*100000</f>
        <v>4.8648780131838194</v>
      </c>
      <c r="EG207" s="10">
        <f>AVERAGE('New Cases'!EA207:EG207)/$E207*100000</f>
        <v>7.2973170197757291</v>
      </c>
      <c r="EH207" s="10">
        <f>AVERAGE('New Cases'!EB207:EH207)/$E207*100000</f>
        <v>0</v>
      </c>
      <c r="EI207" s="10">
        <f>AVERAGE('New Cases'!EC207:EI207)/$E207*100000</f>
        <v>0</v>
      </c>
      <c r="EJ207" s="10">
        <f>AVERAGE('New Cases'!ED207:EJ207)/$E207*100000</f>
        <v>2.4324390065919097</v>
      </c>
      <c r="EK207" s="10">
        <f>AVERAGE('New Cases'!EE207:EK207)/$E207*100000</f>
        <v>2.4324390065919097</v>
      </c>
      <c r="EL207" s="10">
        <f>AVERAGE('New Cases'!EF207:EL207)/$E207*100000</f>
        <v>4.8648780131838194</v>
      </c>
      <c r="EM207" s="10">
        <f>AVERAGE('New Cases'!EG207:EM207)/$E207*100000</f>
        <v>9.7297560263676388</v>
      </c>
      <c r="EN207" s="10">
        <f>AVERAGE('New Cases'!EH207:EN207)/$E207*100000</f>
        <v>12.162195032959549</v>
      </c>
    </row>
    <row r="208" spans="1:144" x14ac:dyDescent="0.2">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c r="ED208" s="10">
        <f>AVERAGE('New Cases'!DX208:ED208)/$E208*100000</f>
        <v>12.939958592132504</v>
      </c>
      <c r="EE208" s="10">
        <f>AVERAGE('New Cases'!DY208:EE208)/$E208*100000</f>
        <v>17.253278122843341</v>
      </c>
      <c r="EF208" s="10">
        <f>AVERAGE('New Cases'!DZ208:EF208)/$E208*100000</f>
        <v>17.253278122843341</v>
      </c>
      <c r="EG208" s="10">
        <f>AVERAGE('New Cases'!EA208:EG208)/$E208*100000</f>
        <v>21.566597653554176</v>
      </c>
      <c r="EH208" s="10">
        <f>AVERAGE('New Cases'!EB208:EH208)/$E208*100000</f>
        <v>21.566597653554176</v>
      </c>
      <c r="EI208" s="10">
        <f>AVERAGE('New Cases'!EC208:EI208)/$E208*100000</f>
        <v>25.879917184265008</v>
      </c>
      <c r="EJ208" s="10">
        <f>AVERAGE('New Cases'!ED208:EJ208)/$E208*100000</f>
        <v>25.879917184265008</v>
      </c>
      <c r="EK208" s="10">
        <f>AVERAGE('New Cases'!EE208:EK208)/$E208*100000</f>
        <v>25.879917184265008</v>
      </c>
      <c r="EL208" s="10">
        <f>AVERAGE('New Cases'!EF208:EL208)/$E208*100000</f>
        <v>25.879917184265008</v>
      </c>
      <c r="EM208" s="10">
        <f>AVERAGE('New Cases'!EG208:EM208)/$E208*100000</f>
        <v>34.506556245686681</v>
      </c>
      <c r="EN208" s="10">
        <f>AVERAGE('New Cases'!EH208:EN208)/$E208*100000</f>
        <v>30.193236714975843</v>
      </c>
    </row>
    <row r="209" spans="1:144" x14ac:dyDescent="0.2">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c r="ED209" s="10">
        <f>AVERAGE('New Cases'!DX209:ED209)/$E209*100000</f>
        <v>203.7705326032852</v>
      </c>
      <c r="EE209" s="10">
        <f>AVERAGE('New Cases'!DY209:EE209)/$E209*100000</f>
        <v>216.99228471876555</v>
      </c>
      <c r="EF209" s="10">
        <f>AVERAGE('New Cases'!DZ209:EF209)/$E209*100000</f>
        <v>216.99228471876555</v>
      </c>
      <c r="EG209" s="10">
        <f>AVERAGE('New Cases'!EA209:EG209)/$E209*100000</f>
        <v>211.54803384768542</v>
      </c>
      <c r="EH209" s="10">
        <f>AVERAGE('New Cases'!EB209:EH209)/$E209*100000</f>
        <v>211.54803384768542</v>
      </c>
      <c r="EI209" s="10">
        <f>AVERAGE('New Cases'!EC209:EI209)/$E209*100000</f>
        <v>35.776505724240913</v>
      </c>
      <c r="EJ209" s="10">
        <f>AVERAGE('New Cases'!ED209:EJ209)/$E209*100000</f>
        <v>35.776505724240913</v>
      </c>
      <c r="EK209" s="10">
        <f>AVERAGE('New Cases'!EE209:EK209)/$E209*100000</f>
        <v>35.776505724240913</v>
      </c>
      <c r="EL209" s="10">
        <f>AVERAGE('New Cases'!EF209:EL209)/$E209*100000</f>
        <v>16.332752613240419</v>
      </c>
      <c r="EM209" s="10">
        <f>AVERAGE('New Cases'!EG209:EM209)/$E209*100000</f>
        <v>20.221503235440519</v>
      </c>
      <c r="EN209" s="10">
        <f>AVERAGE('New Cases'!EH209:EN209)/$E209*100000</f>
        <v>15.555002488800399</v>
      </c>
    </row>
    <row r="210" spans="1:144" x14ac:dyDescent="0.2">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c r="ED210" s="10">
        <f>AVERAGE('New Cases'!DX210:ED210)/$E210*100000</f>
        <v>16.782043213761273</v>
      </c>
      <c r="EE210" s="10">
        <f>AVERAGE('New Cases'!DY210:EE210)/$E210*100000</f>
        <v>16.782043213761273</v>
      </c>
      <c r="EF210" s="10">
        <f>AVERAGE('New Cases'!DZ210:EF210)/$E210*100000</f>
        <v>16.782043213761273</v>
      </c>
      <c r="EG210" s="10">
        <f>AVERAGE('New Cases'!EA210:EG210)/$E210*100000</f>
        <v>16.782043213761273</v>
      </c>
      <c r="EH210" s="10">
        <f>AVERAGE('New Cases'!EB210:EH210)/$E210*100000</f>
        <v>12.586532410320956</v>
      </c>
      <c r="EI210" s="10">
        <f>AVERAGE('New Cases'!EC210:EI210)/$E210*100000</f>
        <v>20.977554017201594</v>
      </c>
      <c r="EJ210" s="10">
        <f>AVERAGE('New Cases'!ED210:EJ210)/$E210*100000</f>
        <v>20.977554017201594</v>
      </c>
      <c r="EK210" s="10">
        <f>AVERAGE('New Cases'!EE210:EK210)/$E210*100000</f>
        <v>20.977554017201594</v>
      </c>
      <c r="EL210" s="10">
        <f>AVERAGE('New Cases'!EF210:EL210)/$E210*100000</f>
        <v>37.759597230962875</v>
      </c>
      <c r="EM210" s="10">
        <f>AVERAGE('New Cases'!EG210:EM210)/$E210*100000</f>
        <v>33.564086427522547</v>
      </c>
      <c r="EN210" s="10">
        <f>AVERAGE('New Cases'!EH210:EN210)/$E210*100000</f>
        <v>20.977554017201594</v>
      </c>
    </row>
    <row r="211" spans="1:144" x14ac:dyDescent="0.2">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c r="ED211" s="10">
        <f>AVERAGE('New Cases'!DX211:ED211)/$E211*100000</f>
        <v>8.947795207337192</v>
      </c>
      <c r="EE211" s="10">
        <f>AVERAGE('New Cases'!DY211:EE211)/$E211*100000</f>
        <v>8.3885580068786183</v>
      </c>
      <c r="EF211" s="10">
        <f>AVERAGE('New Cases'!DZ211:EF211)/$E211*100000</f>
        <v>13.421692811005787</v>
      </c>
      <c r="EG211" s="10">
        <f>AVERAGE('New Cases'!EA211:EG211)/$E211*100000</f>
        <v>13.980930011464363</v>
      </c>
      <c r="EH211" s="10">
        <f>AVERAGE('New Cases'!EB211:EH211)/$E211*100000</f>
        <v>15.099404412381512</v>
      </c>
      <c r="EI211" s="10">
        <f>AVERAGE('New Cases'!EC211:EI211)/$E211*100000</f>
        <v>15.099404412381512</v>
      </c>
      <c r="EJ211" s="10">
        <f>AVERAGE('New Cases'!ED211:EJ211)/$E211*100000</f>
        <v>13.421692811005787</v>
      </c>
      <c r="EK211" s="10">
        <f>AVERAGE('New Cases'!EE211:EK211)/$E211*100000</f>
        <v>10.625506808712917</v>
      </c>
      <c r="EL211" s="10">
        <f>AVERAGE('New Cases'!EF211:EL211)/$E211*100000</f>
        <v>13.421692811005787</v>
      </c>
      <c r="EM211" s="10">
        <f>AVERAGE('New Cases'!EG211:EM211)/$E211*100000</f>
        <v>11.18474400917149</v>
      </c>
      <c r="EN211" s="10">
        <f>AVERAGE('New Cases'!EH211:EN211)/$E211*100000</f>
        <v>10.066269608254341</v>
      </c>
    </row>
    <row r="212" spans="1:144" x14ac:dyDescent="0.2">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c r="ED212" s="10">
        <f>AVERAGE('New Cases'!DX212:ED212)/$E212*100000</f>
        <v>8.7214372928658648</v>
      </c>
      <c r="EE212" s="10">
        <f>AVERAGE('New Cases'!DY212:EE212)/$E212*100000</f>
        <v>13.082155939298794</v>
      </c>
      <c r="EF212" s="10">
        <f>AVERAGE('New Cases'!DZ212:EF212)/$E212*100000</f>
        <v>13.082155939298794</v>
      </c>
      <c r="EG212" s="10">
        <f>AVERAGE('New Cases'!EA212:EG212)/$E212*100000</f>
        <v>4.3607186464329324</v>
      </c>
      <c r="EH212" s="10">
        <f>AVERAGE('New Cases'!EB212:EH212)/$E212*100000</f>
        <v>4.3607186464329324</v>
      </c>
      <c r="EI212" s="10">
        <f>AVERAGE('New Cases'!EC212:EI212)/$E212*100000</f>
        <v>8.7214372928658648</v>
      </c>
      <c r="EJ212" s="10">
        <f>AVERAGE('New Cases'!ED212:EJ212)/$E212*100000</f>
        <v>8.7214372928658648</v>
      </c>
      <c r="EK212" s="10">
        <f>AVERAGE('New Cases'!EE212:EK212)/$E212*100000</f>
        <v>8.7214372928658648</v>
      </c>
      <c r="EL212" s="10">
        <f>AVERAGE('New Cases'!EF212:EL212)/$E212*100000</f>
        <v>4.3607186464329324</v>
      </c>
      <c r="EM212" s="10">
        <f>AVERAGE('New Cases'!EG212:EM212)/$E212*100000</f>
        <v>8.7214372928658648</v>
      </c>
      <c r="EN212" s="10">
        <f>AVERAGE('New Cases'!EH212:EN212)/$E212*100000</f>
        <v>8.7214372928658648</v>
      </c>
    </row>
    <row r="213" spans="1:144" x14ac:dyDescent="0.2">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c r="ED213" s="10">
        <f>AVERAGE('New Cases'!DX213:ED213)/$E213*100000</f>
        <v>32.077744788733419</v>
      </c>
      <c r="EE213" s="10">
        <f>AVERAGE('New Cases'!DY213:EE213)/$E213*100000</f>
        <v>36.026709582800983</v>
      </c>
      <c r="EF213" s="10">
        <f>AVERAGE('New Cases'!DZ213:EF213)/$E213*100000</f>
        <v>24.362075114170647</v>
      </c>
      <c r="EG213" s="10">
        <f>AVERAGE('New Cases'!EA213:EG213)/$E213*100000</f>
        <v>24.544335027742996</v>
      </c>
      <c r="EH213" s="10">
        <f>AVERAGE('New Cases'!EB213:EH213)/$E213*100000</f>
        <v>30.194392348485813</v>
      </c>
      <c r="EI213" s="10">
        <f>AVERAGE('New Cases'!EC213:EI213)/$E213*100000</f>
        <v>28.128779994665859</v>
      </c>
      <c r="EJ213" s="10">
        <f>AVERAGE('New Cases'!ED213:EJ213)/$E213*100000</f>
        <v>28.128779994665859</v>
      </c>
      <c r="EK213" s="10">
        <f>AVERAGE('New Cases'!EE213:EK213)/$E213*100000</f>
        <v>28.128779994665859</v>
      </c>
      <c r="EL213" s="10">
        <f>AVERAGE('New Cases'!EF213:EL213)/$E213*100000</f>
        <v>28.311039908238211</v>
      </c>
      <c r="EM213" s="10">
        <f>AVERAGE('New Cases'!EG213:EM213)/$E213*100000</f>
        <v>28.007273385617626</v>
      </c>
      <c r="EN213" s="10">
        <f>AVERAGE('New Cases'!EH213:EN213)/$E213*100000</f>
        <v>26.609947381562954</v>
      </c>
    </row>
    <row r="214" spans="1:144" x14ac:dyDescent="0.2">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c r="ED214" s="10">
        <f>AVERAGE('New Cases'!DX214:ED214)/$E214*100000</f>
        <v>21.519259737465031</v>
      </c>
      <c r="EE214" s="10">
        <f>AVERAGE('New Cases'!DY214:EE214)/$E214*100000</f>
        <v>21.519259737465031</v>
      </c>
      <c r="EF214" s="10">
        <f>AVERAGE('New Cases'!DZ214:EF214)/$E214*100000</f>
        <v>15.370899812475024</v>
      </c>
      <c r="EG214" s="10">
        <f>AVERAGE('New Cases'!EA214:EG214)/$E214*100000</f>
        <v>16.907989793722525</v>
      </c>
      <c r="EH214" s="10">
        <f>AVERAGE('New Cases'!EB214:EH214)/$E214*100000</f>
        <v>18.445079774970026</v>
      </c>
      <c r="EI214" s="10">
        <f>AVERAGE('New Cases'!EC214:EI214)/$E214*100000</f>
        <v>15.370899812475024</v>
      </c>
      <c r="EJ214" s="10">
        <f>AVERAGE('New Cases'!ED214:EJ214)/$E214*100000</f>
        <v>15.370899812475024</v>
      </c>
      <c r="EK214" s="10">
        <f>AVERAGE('New Cases'!EE214:EK214)/$E214*100000</f>
        <v>15.370899812475024</v>
      </c>
      <c r="EL214" s="10">
        <f>AVERAGE('New Cases'!EF214:EL214)/$E214*100000</f>
        <v>13.833809831227521</v>
      </c>
      <c r="EM214" s="10">
        <f>AVERAGE('New Cases'!EG214:EM214)/$E214*100000</f>
        <v>13.833809831227521</v>
      </c>
      <c r="EN214" s="10">
        <f>AVERAGE('New Cases'!EH214:EN214)/$E214*100000</f>
        <v>9.2225398874850129</v>
      </c>
    </row>
    <row r="215" spans="1:144" x14ac:dyDescent="0.2">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c r="ED215" s="10">
        <f>AVERAGE('New Cases'!DX215:ED215)/$E215*100000</f>
        <v>37.73859731592502</v>
      </c>
      <c r="EE215" s="10">
        <f>AVERAGE('New Cases'!DY215:EE215)/$E215*100000</f>
        <v>41.49038769236202</v>
      </c>
      <c r="EF215" s="10">
        <f>AVERAGE('New Cases'!DZ215:EF215)/$E215*100000</f>
        <v>48.111194239015525</v>
      </c>
      <c r="EG215" s="10">
        <f>AVERAGE('New Cases'!EA215:EG215)/$E215*100000</f>
        <v>67.090839672755607</v>
      </c>
      <c r="EH215" s="10">
        <f>AVERAGE('New Cases'!EB215:EH215)/$E215*100000</f>
        <v>75.47719463185004</v>
      </c>
      <c r="EI215" s="10">
        <f>AVERAGE('New Cases'!EC215:EI215)/$E215*100000</f>
        <v>77.463436595846105</v>
      </c>
      <c r="EJ215" s="10">
        <f>AVERAGE('New Cases'!ED215:EJ215)/$E215*100000</f>
        <v>69.077081636751657</v>
      </c>
      <c r="EK215" s="10">
        <f>AVERAGE('New Cases'!EE215:EK215)/$E215*100000</f>
        <v>68.856388085196542</v>
      </c>
      <c r="EL215" s="10">
        <f>AVERAGE('New Cases'!EF215:EL215)/$E215*100000</f>
        <v>91.587823895373603</v>
      </c>
      <c r="EM215" s="10">
        <f>AVERAGE('New Cases'!EG215:EM215)/$E215*100000</f>
        <v>91.367130343818488</v>
      </c>
      <c r="EN215" s="10">
        <f>AVERAGE('New Cases'!EH215:EN215)/$E215*100000</f>
        <v>76.58066238962563</v>
      </c>
    </row>
    <row r="216" spans="1:144" x14ac:dyDescent="0.2">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c r="ED216" s="10">
        <f>AVERAGE('New Cases'!DX216:ED216)/$E216*100000</f>
        <v>10.449320794148381</v>
      </c>
      <c r="EE216" s="10">
        <f>AVERAGE('New Cases'!DY216:EE216)/$E216*100000</f>
        <v>10.449320794148381</v>
      </c>
      <c r="EF216" s="10">
        <f>AVERAGE('New Cases'!DZ216:EF216)/$E216*100000</f>
        <v>8.9565606806986118</v>
      </c>
      <c r="EG216" s="10">
        <f>AVERAGE('New Cases'!EA216:EG216)/$E216*100000</f>
        <v>8.9565606806986118</v>
      </c>
      <c r="EH216" s="10">
        <f>AVERAGE('New Cases'!EB216:EH216)/$E216*100000</f>
        <v>7.4638005672488434</v>
      </c>
      <c r="EI216" s="10">
        <f>AVERAGE('New Cases'!EC216:EI216)/$E216*100000</f>
        <v>1.4927601134497686</v>
      </c>
      <c r="EJ216" s="10">
        <f>AVERAGE('New Cases'!ED216:EJ216)/$E216*100000</f>
        <v>1.4927601134497686</v>
      </c>
      <c r="EK216" s="10">
        <f>AVERAGE('New Cases'!EE216:EK216)/$E216*100000</f>
        <v>1.4927601134497686</v>
      </c>
      <c r="EL216" s="10">
        <f>AVERAGE('New Cases'!EF216:EL216)/$E216*100000</f>
        <v>2.9855202268995371</v>
      </c>
      <c r="EM216" s="10">
        <f>AVERAGE('New Cases'!EG216:EM216)/$E216*100000</f>
        <v>1.4927601134497686</v>
      </c>
      <c r="EN216" s="10">
        <f>AVERAGE('New Cases'!EH216:EN216)/$E216*100000</f>
        <v>0</v>
      </c>
    </row>
    <row r="217" spans="1:144" x14ac:dyDescent="0.2">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c r="ED217" s="10">
        <f>AVERAGE('New Cases'!DX217:ED217)/$E217*100000</f>
        <v>-11.410314924691921</v>
      </c>
      <c r="EE217" s="10">
        <f>AVERAGE('New Cases'!DY217:EE217)/$E217*100000</f>
        <v>0</v>
      </c>
      <c r="EF217" s="10">
        <f>AVERAGE('New Cases'!DZ217:EF217)/$E217*100000</f>
        <v>0</v>
      </c>
      <c r="EG217" s="10">
        <f>AVERAGE('New Cases'!EA217:EG217)/$E217*100000</f>
        <v>0</v>
      </c>
      <c r="EH217" s="10">
        <f>AVERAGE('New Cases'!EB217:EH217)/$E217*100000</f>
        <v>0</v>
      </c>
      <c r="EI217" s="10">
        <f>AVERAGE('New Cases'!EC217:EI217)/$E217*100000</f>
        <v>0</v>
      </c>
      <c r="EJ217" s="10">
        <f>AVERAGE('New Cases'!ED217:EJ217)/$E217*100000</f>
        <v>0</v>
      </c>
      <c r="EK217" s="10">
        <f>AVERAGE('New Cases'!EE217:EK217)/$E217*100000</f>
        <v>0</v>
      </c>
      <c r="EL217" s="10">
        <f>AVERAGE('New Cases'!EF217:EL217)/$E217*100000</f>
        <v>0</v>
      </c>
      <c r="EM217" s="10">
        <f>AVERAGE('New Cases'!EG217:EM217)/$E217*100000</f>
        <v>0</v>
      </c>
      <c r="EN217" s="10">
        <f>AVERAGE('New Cases'!EH217:EN217)/$E217*100000</f>
        <v>0</v>
      </c>
    </row>
    <row r="218" spans="1:144" x14ac:dyDescent="0.2">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c r="ED218" s="10">
        <f>AVERAGE('New Cases'!DX218:ED218)/$E218*100000</f>
        <v>0</v>
      </c>
      <c r="EE218" s="10">
        <f>AVERAGE('New Cases'!DY218:EE218)/$E218*100000</f>
        <v>0</v>
      </c>
      <c r="EF218" s="10">
        <f>AVERAGE('New Cases'!DZ218:EF218)/$E218*100000</f>
        <v>0</v>
      </c>
      <c r="EG218" s="10">
        <f>AVERAGE('New Cases'!EA218:EG218)/$E218*100000</f>
        <v>0</v>
      </c>
      <c r="EH218" s="10">
        <f>AVERAGE('New Cases'!EB218:EH218)/$E218*100000</f>
        <v>0</v>
      </c>
      <c r="EI218" s="10">
        <f>AVERAGE('New Cases'!EC218:EI218)/$E218*100000</f>
        <v>37.51993246412156</v>
      </c>
      <c r="EJ218" s="10">
        <f>AVERAGE('New Cases'!ED218:EJ218)/$E218*100000</f>
        <v>37.51993246412156</v>
      </c>
      <c r="EK218" s="10">
        <f>AVERAGE('New Cases'!EE218:EK218)/$E218*100000</f>
        <v>37.51993246412156</v>
      </c>
      <c r="EL218" s="10">
        <f>AVERAGE('New Cases'!EF218:EL218)/$E218*100000</f>
        <v>37.51993246412156</v>
      </c>
      <c r="EM218" s="10">
        <f>AVERAGE('New Cases'!EG218:EM218)/$E218*100000</f>
        <v>37.51993246412156</v>
      </c>
      <c r="EN218" s="10">
        <f>AVERAGE('New Cases'!EH218:EN218)/$E218*100000</f>
        <v>37.51993246412156</v>
      </c>
    </row>
    <row r="219" spans="1:144" x14ac:dyDescent="0.2">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c r="ED219" s="10">
        <f>AVERAGE('New Cases'!DX219:ED219)/$E219*100000</f>
        <v>32.608341213682465</v>
      </c>
      <c r="EE219" s="10">
        <f>AVERAGE('New Cases'!DY219:EE219)/$E219*100000</f>
        <v>39.130009456418954</v>
      </c>
      <c r="EF219" s="10">
        <f>AVERAGE('New Cases'!DZ219:EF219)/$E219*100000</f>
        <v>42.390843577787201</v>
      </c>
      <c r="EG219" s="10">
        <f>AVERAGE('New Cases'!EA219:EG219)/$E219*100000</f>
        <v>32.608341213682465</v>
      </c>
      <c r="EH219" s="10">
        <f>AVERAGE('New Cases'!EB219:EH219)/$E219*100000</f>
        <v>52.173345941891938</v>
      </c>
      <c r="EI219" s="10">
        <f>AVERAGE('New Cases'!EC219:EI219)/$E219*100000</f>
        <v>58.695014184628434</v>
      </c>
      <c r="EJ219" s="10">
        <f>AVERAGE('New Cases'!ED219:EJ219)/$E219*100000</f>
        <v>58.695014184628434</v>
      </c>
      <c r="EK219" s="10">
        <f>AVERAGE('New Cases'!EE219:EK219)/$E219*100000</f>
        <v>58.695014184628434</v>
      </c>
      <c r="EL219" s="10">
        <f>AVERAGE('New Cases'!EF219:EL219)/$E219*100000</f>
        <v>68.477516548733163</v>
      </c>
      <c r="EM219" s="10">
        <f>AVERAGE('New Cases'!EG219:EM219)/$E219*100000</f>
        <v>68.477516548733163</v>
      </c>
      <c r="EN219" s="10">
        <f>AVERAGE('New Cases'!EH219:EN219)/$E219*100000</f>
        <v>71.738350670101411</v>
      </c>
    </row>
    <row r="220" spans="1:144" x14ac:dyDescent="0.2">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c r="ED220" s="10">
        <f>AVERAGE('New Cases'!DX220:ED220)/$E220*100000</f>
        <v>28.902847893945818</v>
      </c>
      <c r="EE220" s="10">
        <f>AVERAGE('New Cases'!DY220:EE220)/$E220*100000</f>
        <v>26.975991367682763</v>
      </c>
      <c r="EF220" s="10">
        <f>AVERAGE('New Cases'!DZ220:EF220)/$E220*100000</f>
        <v>28.902847893945818</v>
      </c>
      <c r="EG220" s="10">
        <f>AVERAGE('New Cases'!EA220:EG220)/$E220*100000</f>
        <v>21.195421788893601</v>
      </c>
      <c r="EH220" s="10">
        <f>AVERAGE('New Cases'!EB220:EH220)/$E220*100000</f>
        <v>19.268565262630545</v>
      </c>
      <c r="EI220" s="10">
        <f>AVERAGE('New Cases'!EC220:EI220)/$E220*100000</f>
        <v>21.195421788893601</v>
      </c>
      <c r="EJ220" s="10">
        <f>AVERAGE('New Cases'!ED220:EJ220)/$E220*100000</f>
        <v>21.195421788893601</v>
      </c>
      <c r="EK220" s="10">
        <f>AVERAGE('New Cases'!EE220:EK220)/$E220*100000</f>
        <v>23.122278315156652</v>
      </c>
      <c r="EL220" s="10">
        <f>AVERAGE('New Cases'!EF220:EL220)/$E220*100000</f>
        <v>17.341708736367494</v>
      </c>
      <c r="EM220" s="10">
        <f>AVERAGE('New Cases'!EG220:EM220)/$E220*100000</f>
        <v>17.341708736367494</v>
      </c>
      <c r="EN220" s="10">
        <f>AVERAGE('New Cases'!EH220:EN220)/$E220*100000</f>
        <v>13.487995683841381</v>
      </c>
    </row>
    <row r="221" spans="1:144" x14ac:dyDescent="0.2">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c r="ED221" s="10">
        <f>AVERAGE('New Cases'!DX221:ED221)/$E221*100000</f>
        <v>27.675070811996445</v>
      </c>
      <c r="EE221" s="10">
        <f>AVERAGE('New Cases'!DY221:EE221)/$E221*100000</f>
        <v>24.356461309378034</v>
      </c>
      <c r="EF221" s="10">
        <f>AVERAGE('New Cases'!DZ221:EF221)/$E221*100000</f>
        <v>22.850425671643581</v>
      </c>
      <c r="EG221" s="10">
        <f>AVERAGE('New Cases'!EA221:EG221)/$E221*100000</f>
        <v>24.596360791495034</v>
      </c>
      <c r="EH221" s="10">
        <f>AVERAGE('New Cases'!EB221:EH221)/$E221*100000</f>
        <v>24.876243520631522</v>
      </c>
      <c r="EI221" s="10">
        <f>AVERAGE('New Cases'!EC221:EI221)/$E221*100000</f>
        <v>23.810023600111553</v>
      </c>
      <c r="EJ221" s="10">
        <f>AVERAGE('New Cases'!ED221:EJ221)/$E221*100000</f>
        <v>22.91040054217283</v>
      </c>
      <c r="EK221" s="10">
        <f>AVERAGE('New Cases'!EE221:EK221)/$E221*100000</f>
        <v>23.030350283231325</v>
      </c>
      <c r="EL221" s="10">
        <f>AVERAGE('New Cases'!EF221:EL221)/$E221*100000</f>
        <v>23.450174376936062</v>
      </c>
      <c r="EM221" s="10">
        <f>AVERAGE('New Cases'!EG221:EM221)/$E221*100000</f>
        <v>24.329805811365038</v>
      </c>
      <c r="EN221" s="10">
        <f>AVERAGE('New Cases'!EH221:EN221)/$E221*100000</f>
        <v>24.423100054410536</v>
      </c>
    </row>
    <row r="222" spans="1:144" x14ac:dyDescent="0.2">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c r="ED222" s="10">
        <f>AVERAGE('New Cases'!DX222:ED222)/$E222*100000</f>
        <v>22.946141104426456</v>
      </c>
      <c r="EE222" s="10">
        <f>AVERAGE('New Cases'!DY222:EE222)/$E222*100000</f>
        <v>22.843702974495979</v>
      </c>
      <c r="EF222" s="10">
        <f>AVERAGE('New Cases'!DZ222:EF222)/$E222*100000</f>
        <v>22.63882671463503</v>
      </c>
      <c r="EG222" s="10">
        <f>AVERAGE('New Cases'!EA222:EG222)/$E222*100000</f>
        <v>22.331512324843604</v>
      </c>
      <c r="EH222" s="10">
        <f>AVERAGE('New Cases'!EB222:EH222)/$E222*100000</f>
        <v>21.819321675191226</v>
      </c>
      <c r="EI222" s="10">
        <f>AVERAGE('New Cases'!EC222:EI222)/$E222*100000</f>
        <v>23.048579234356932</v>
      </c>
      <c r="EJ222" s="10">
        <f>AVERAGE('New Cases'!ED222:EJ222)/$E222*100000</f>
        <v>18.746177777276969</v>
      </c>
      <c r="EK222" s="10">
        <f>AVERAGE('New Cases'!EE222:EK222)/$E222*100000</f>
        <v>15.775472009293187</v>
      </c>
      <c r="EL222" s="10">
        <f>AVERAGE('New Cases'!EF222:EL222)/$E222*100000</f>
        <v>15.877910139223662</v>
      </c>
      <c r="EM222" s="10">
        <f>AVERAGE('New Cases'!EG222:EM222)/$E222*100000</f>
        <v>15.673033879362713</v>
      </c>
      <c r="EN222" s="10">
        <f>AVERAGE('New Cases'!EH222:EN222)/$E222*100000</f>
        <v>14.853528839918912</v>
      </c>
    </row>
    <row r="223" spans="1:144" x14ac:dyDescent="0.2">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c r="ED223" s="10">
        <f>AVERAGE('New Cases'!DX223:ED223)/$E223*100000</f>
        <v>0</v>
      </c>
      <c r="EE223" s="10">
        <f>AVERAGE('New Cases'!DY223:EE223)/$E223*100000</f>
        <v>0</v>
      </c>
      <c r="EF223" s="10">
        <f>AVERAGE('New Cases'!DZ223:EF223)/$E223*100000</f>
        <v>0</v>
      </c>
      <c r="EG223" s="10">
        <f>AVERAGE('New Cases'!EA223:EG223)/$E223*100000</f>
        <v>0</v>
      </c>
      <c r="EH223" s="10">
        <f>AVERAGE('New Cases'!EB223:EH223)/$E223*100000</f>
        <v>0</v>
      </c>
      <c r="EI223" s="10">
        <f>AVERAGE('New Cases'!EC223:EI223)/$E223*100000</f>
        <v>0</v>
      </c>
      <c r="EJ223" s="10">
        <f>AVERAGE('New Cases'!ED223:EJ223)/$E223*100000</f>
        <v>0</v>
      </c>
      <c r="EK223" s="10">
        <f>AVERAGE('New Cases'!EE223:EK223)/$E223*100000</f>
        <v>0</v>
      </c>
      <c r="EL223" s="10">
        <f>AVERAGE('New Cases'!EF223:EL223)/$E223*100000</f>
        <v>0</v>
      </c>
      <c r="EM223" s="10">
        <f>AVERAGE('New Cases'!EG223:EM223)/$E223*100000</f>
        <v>0</v>
      </c>
      <c r="EN223" s="10">
        <f>AVERAGE('New Cases'!EH223:EN223)/$E223*100000</f>
        <v>0</v>
      </c>
    </row>
    <row r="224" spans="1:144" x14ac:dyDescent="0.2">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c r="ED224" s="10">
        <f>AVERAGE('New Cases'!DX224:ED224)/$E224*100000</f>
        <v>13.146362839614373</v>
      </c>
      <c r="EE224" s="10">
        <f>AVERAGE('New Cases'!DY224:EE224)/$E224*100000</f>
        <v>18.62401402278703</v>
      </c>
      <c r="EF224" s="10">
        <f>AVERAGE('New Cases'!DZ224:EF224)/$E224*100000</f>
        <v>16.432953549517968</v>
      </c>
      <c r="EG224" s="10">
        <f>AVERAGE('New Cases'!EA224:EG224)/$E224*100000</f>
        <v>14.241893076248905</v>
      </c>
      <c r="EH224" s="10">
        <f>AVERAGE('New Cases'!EB224:EH224)/$E224*100000</f>
        <v>14.241893076248905</v>
      </c>
      <c r="EI224" s="10">
        <f>AVERAGE('New Cases'!EC224:EI224)/$E224*100000</f>
        <v>17.528483786152499</v>
      </c>
      <c r="EJ224" s="10">
        <f>AVERAGE('New Cases'!ED224:EJ224)/$E224*100000</f>
        <v>17.528483786152499</v>
      </c>
      <c r="EK224" s="10">
        <f>AVERAGE('New Cases'!EE224:EK224)/$E224*100000</f>
        <v>17.528483786152499</v>
      </c>
      <c r="EL224" s="10">
        <f>AVERAGE('New Cases'!EF224:EL224)/$E224*100000</f>
        <v>7.6687116564417179</v>
      </c>
      <c r="EM224" s="10">
        <f>AVERAGE('New Cases'!EG224:EM224)/$E224*100000</f>
        <v>8.7642418930762496</v>
      </c>
      <c r="EN224" s="10">
        <f>AVERAGE('New Cases'!EH224:EN224)/$E224*100000</f>
        <v>12.050832602979842</v>
      </c>
    </row>
    <row r="225" spans="1:144" x14ac:dyDescent="0.2">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c r="ED225" s="10">
        <f>AVERAGE('New Cases'!DX225:ED225)/$E225*100000</f>
        <v>0</v>
      </c>
      <c r="EE225" s="10">
        <f>AVERAGE('New Cases'!DY225:EE225)/$E225*100000</f>
        <v>9.4046835323991349</v>
      </c>
      <c r="EF225" s="10">
        <f>AVERAGE('New Cases'!DZ225:EF225)/$E225*100000</f>
        <v>9.4046835323991349</v>
      </c>
      <c r="EG225" s="10">
        <f>AVERAGE('New Cases'!EA225:EG225)/$E225*100000</f>
        <v>9.4046835323991349</v>
      </c>
      <c r="EH225" s="10">
        <f>AVERAGE('New Cases'!EB225:EH225)/$E225*100000</f>
        <v>9.4046835323991349</v>
      </c>
      <c r="EI225" s="10">
        <f>AVERAGE('New Cases'!EC225:EI225)/$E225*100000</f>
        <v>9.4046835323991349</v>
      </c>
      <c r="EJ225" s="10">
        <f>AVERAGE('New Cases'!ED225:EJ225)/$E225*100000</f>
        <v>9.4046835323991349</v>
      </c>
      <c r="EK225" s="10">
        <f>AVERAGE('New Cases'!EE225:EK225)/$E225*100000</f>
        <v>9.4046835323991349</v>
      </c>
      <c r="EL225" s="10">
        <f>AVERAGE('New Cases'!EF225:EL225)/$E225*100000</f>
        <v>0</v>
      </c>
      <c r="EM225" s="10">
        <f>AVERAGE('New Cases'!EG225:EM225)/$E225*100000</f>
        <v>0</v>
      </c>
      <c r="EN225" s="10">
        <f>AVERAGE('New Cases'!EH225:EN225)/$E225*100000</f>
        <v>0</v>
      </c>
    </row>
    <row r="226" spans="1:144" x14ac:dyDescent="0.2">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c r="ED226" s="10">
        <f>AVERAGE('New Cases'!DX226:ED226)/$E226*100000</f>
        <v>62.86009077864145</v>
      </c>
      <c r="EE226" s="10">
        <f>AVERAGE('New Cases'!DY226:EE226)/$E226*100000</f>
        <v>32.08032219047908</v>
      </c>
      <c r="EF226" s="10">
        <f>AVERAGE('New Cases'!DZ226:EF226)/$E226*100000</f>
        <v>32.94735792535689</v>
      </c>
      <c r="EG226" s="10">
        <f>AVERAGE('New Cases'!EA226:EG226)/$E226*100000</f>
        <v>38.14957233462377</v>
      </c>
      <c r="EH226" s="10">
        <f>AVERAGE('New Cases'!EB226:EH226)/$E226*100000</f>
        <v>51.155108357790965</v>
      </c>
      <c r="EI226" s="10">
        <f>AVERAGE('New Cases'!EC226:EI226)/$E226*100000</f>
        <v>50.288072622913155</v>
      </c>
      <c r="EJ226" s="10">
        <f>AVERAGE('New Cases'!ED226:EJ226)/$E226*100000</f>
        <v>46.386411815962994</v>
      </c>
      <c r="EK226" s="10">
        <f>AVERAGE('New Cases'!EE226:EK226)/$E226*100000</f>
        <v>42.051233141573931</v>
      </c>
      <c r="EL226" s="10">
        <f>AVERAGE('New Cases'!EF226:EL226)/$E226*100000</f>
        <v>34.247911527673615</v>
      </c>
      <c r="EM226" s="10">
        <f>AVERAGE('New Cases'!EG226:EM226)/$E226*100000</f>
        <v>45.952893948524085</v>
      </c>
      <c r="EN226" s="10">
        <f>AVERAGE('New Cases'!EH226:EN226)/$E226*100000</f>
        <v>41.184197406696121</v>
      </c>
    </row>
    <row r="227" spans="1:144" x14ac:dyDescent="0.2">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c r="ED227" s="10">
        <f>AVERAGE('New Cases'!DX227:ED227)/$E227*100000</f>
        <v>28.27569263858566</v>
      </c>
      <c r="EE227" s="10">
        <f>AVERAGE('New Cases'!DY227:EE227)/$E227*100000</f>
        <v>61.997932629685771</v>
      </c>
      <c r="EF227" s="10">
        <f>AVERAGE('New Cases'!DZ227:EF227)/$E227*100000</f>
        <v>65.474452216397125</v>
      </c>
      <c r="EG227" s="10">
        <f>AVERAGE('New Cases'!EA227:EG227)/$E227*100000</f>
        <v>70.805115582687861</v>
      </c>
      <c r="EH227" s="10">
        <f>AVERAGE('New Cases'!EB227:EH227)/$E227*100000</f>
        <v>81.350558329045626</v>
      </c>
      <c r="EI227" s="10">
        <f>AVERAGE('New Cases'!EC227:EI227)/$E227*100000</f>
        <v>53.886053594025945</v>
      </c>
      <c r="EJ227" s="10">
        <f>AVERAGE('New Cases'!ED227:EJ227)/$E227*100000</f>
        <v>52.379561773117693</v>
      </c>
      <c r="EK227" s="10">
        <f>AVERAGE('New Cases'!EE227:EK227)/$E227*100000</f>
        <v>51.916025828222843</v>
      </c>
      <c r="EL227" s="10">
        <f>AVERAGE('New Cases'!EF227:EL227)/$E227*100000</f>
        <v>18.657321782017586</v>
      </c>
      <c r="EM227" s="10">
        <f>AVERAGE('New Cases'!EG227:EM227)/$E227*100000</f>
        <v>12.863122470832002</v>
      </c>
      <c r="EN227" s="10">
        <f>AVERAGE('New Cases'!EH227:EN227)/$E227*100000</f>
        <v>11.356630649923748</v>
      </c>
    </row>
    <row r="228" spans="1:144" x14ac:dyDescent="0.2">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c r="ED228" s="10">
        <f>AVERAGE('New Cases'!DX228:ED228)/$E228*100000</f>
        <v>34.389637580341116</v>
      </c>
      <c r="EE228" s="10">
        <f>AVERAGE('New Cases'!DY228:EE228)/$E228*100000</f>
        <v>38.924777949572338</v>
      </c>
      <c r="EF228" s="10">
        <f>AVERAGE('New Cases'!DZ228:EF228)/$E228*100000</f>
        <v>39.710131525707503</v>
      </c>
      <c r="EG228" s="10">
        <f>AVERAGE('New Cases'!EA228:EG228)/$E228*100000</f>
        <v>37.708032972461517</v>
      </c>
      <c r="EH228" s="10">
        <f>AVERAGE('New Cases'!EB228:EH228)/$E228*100000</f>
        <v>34.500250760078458</v>
      </c>
      <c r="EI228" s="10">
        <f>AVERAGE('New Cases'!EC228:EI228)/$E228*100000</f>
        <v>32.199496621541655</v>
      </c>
      <c r="EJ228" s="10">
        <f>AVERAGE('New Cases'!ED228:EJ228)/$E228*100000</f>
        <v>31.325652501616609</v>
      </c>
      <c r="EK228" s="10">
        <f>AVERAGE('New Cases'!EE228:EK228)/$E228*100000</f>
        <v>31.613246768933713</v>
      </c>
      <c r="EL228" s="10">
        <f>AVERAGE('New Cases'!EF228:EL228)/$E228*100000</f>
        <v>25.949851966381559</v>
      </c>
      <c r="EM228" s="10">
        <f>AVERAGE('New Cases'!EG228:EM228)/$E228*100000</f>
        <v>26.502917865068291</v>
      </c>
      <c r="EN228" s="10">
        <f>AVERAGE('New Cases'!EH228:EN228)/$E228*100000</f>
        <v>23.516362012159931</v>
      </c>
    </row>
    <row r="229" spans="1:144" x14ac:dyDescent="0.2">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c r="ED229" s="10">
        <f>AVERAGE('New Cases'!DX229:ED229)/$E229*100000</f>
        <v>33.122220995473299</v>
      </c>
      <c r="EE229" s="10">
        <f>AVERAGE('New Cases'!DY229:EE229)/$E229*100000</f>
        <v>35.129628328532284</v>
      </c>
      <c r="EF229" s="10">
        <f>AVERAGE('New Cases'!DZ229:EF229)/$E229*100000</f>
        <v>36.133331995061781</v>
      </c>
      <c r="EG229" s="10">
        <f>AVERAGE('New Cases'!EA229:EG229)/$E229*100000</f>
        <v>37.137035661591277</v>
      </c>
      <c r="EH229" s="10">
        <f>AVERAGE('New Cases'!EB229:EH229)/$E229*100000</f>
        <v>39.144442994650255</v>
      </c>
      <c r="EI229" s="10">
        <f>AVERAGE('New Cases'!EC229:EI229)/$E229*100000</f>
        <v>37.137035661591277</v>
      </c>
      <c r="EJ229" s="10">
        <f>AVERAGE('New Cases'!ED229:EJ229)/$E229*100000</f>
        <v>28.103702662825828</v>
      </c>
      <c r="EK229" s="10">
        <f>AVERAGE('New Cases'!EE229:EK229)/$E229*100000</f>
        <v>21.077776997119368</v>
      </c>
      <c r="EL229" s="10">
        <f>AVERAGE('New Cases'!EF229:EL229)/$E229*100000</f>
        <v>21.077776997119368</v>
      </c>
      <c r="EM229" s="10">
        <f>AVERAGE('New Cases'!EG229:EM229)/$E229*100000</f>
        <v>23.085184330178357</v>
      </c>
      <c r="EN229" s="10">
        <f>AVERAGE('New Cases'!EH229:EN229)/$E229*100000</f>
        <v>26.096295329766839</v>
      </c>
    </row>
    <row r="230" spans="1:144" x14ac:dyDescent="0.2">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c r="ED230" s="10">
        <f>AVERAGE('New Cases'!DX230:ED230)/$E230*100000</f>
        <v>6.6933956265352972</v>
      </c>
      <c r="EE230" s="10">
        <f>AVERAGE('New Cases'!DY230:EE230)/$E230*100000</f>
        <v>10.040093439802947</v>
      </c>
      <c r="EF230" s="10">
        <f>AVERAGE('New Cases'!DZ230:EF230)/$E230*100000</f>
        <v>10.040093439802947</v>
      </c>
      <c r="EG230" s="10">
        <f>AVERAGE('New Cases'!EA230:EG230)/$E230*100000</f>
        <v>10.040093439802947</v>
      </c>
      <c r="EH230" s="10">
        <f>AVERAGE('New Cases'!EB230:EH230)/$E230*100000</f>
        <v>7.3627351891888271</v>
      </c>
      <c r="EI230" s="10">
        <f>AVERAGE('New Cases'!EC230:EI230)/$E230*100000</f>
        <v>8.032074751842357</v>
      </c>
      <c r="EJ230" s="10">
        <f>AVERAGE('New Cases'!ED230:EJ230)/$E230*100000</f>
        <v>8.032074751842357</v>
      </c>
      <c r="EK230" s="10">
        <f>AVERAGE('New Cases'!EE230:EK230)/$E230*100000</f>
        <v>8.032074751842357</v>
      </c>
      <c r="EL230" s="10">
        <f>AVERAGE('New Cases'!EF230:EL230)/$E230*100000</f>
        <v>2.6773582506141187</v>
      </c>
      <c r="EM230" s="10">
        <f>AVERAGE('New Cases'!EG230:EM230)/$E230*100000</f>
        <v>3.3466978132676486</v>
      </c>
      <c r="EN230" s="10">
        <f>AVERAGE('New Cases'!EH230:EN230)/$E230*100000</f>
        <v>4.0160373759211785</v>
      </c>
    </row>
    <row r="231" spans="1:144" x14ac:dyDescent="0.2">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c r="ED231" s="10">
        <f>AVERAGE('New Cases'!DX231:ED231)/$E231*100000</f>
        <v>9.9456419225954704</v>
      </c>
      <c r="EE231" s="10">
        <f>AVERAGE('New Cases'!DY231:EE231)/$E231*100000</f>
        <v>10.631548262084813</v>
      </c>
      <c r="EF231" s="10">
        <f>AVERAGE('New Cases'!DZ231:EF231)/$E231*100000</f>
        <v>10.631548262084813</v>
      </c>
      <c r="EG231" s="10">
        <f>AVERAGE('New Cases'!EA231:EG231)/$E231*100000</f>
        <v>10.631548262084813</v>
      </c>
      <c r="EH231" s="10">
        <f>AVERAGE('New Cases'!EB231:EH231)/$E231*100000</f>
        <v>9.2597355831061261</v>
      </c>
      <c r="EI231" s="10">
        <f>AVERAGE('New Cases'!EC231:EI231)/$E231*100000</f>
        <v>10.631548262084813</v>
      </c>
      <c r="EJ231" s="10">
        <f>AVERAGE('New Cases'!ED231:EJ231)/$E231*100000</f>
        <v>9.6026887528507974</v>
      </c>
      <c r="EK231" s="10">
        <f>AVERAGE('New Cases'!EE231:EK231)/$E231*100000</f>
        <v>10.288595092340142</v>
      </c>
      <c r="EL231" s="10">
        <f>AVERAGE('New Cases'!EF231:EL231)/$E231*100000</f>
        <v>9.9456419225954704</v>
      </c>
      <c r="EM231" s="10">
        <f>AVERAGE('New Cases'!EG231:EM231)/$E231*100000</f>
        <v>11.317454601574156</v>
      </c>
      <c r="EN231" s="10">
        <f>AVERAGE('New Cases'!EH231:EN231)/$E231*100000</f>
        <v>10.631548262084813</v>
      </c>
    </row>
    <row r="232" spans="1:144" x14ac:dyDescent="0.2">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c r="ED232" s="10">
        <f>AVERAGE('New Cases'!DX232:ED232)/$E232*100000</f>
        <v>14.346687708475304</v>
      </c>
      <c r="EE232" s="10">
        <f>AVERAGE('New Cases'!DY232:EE232)/$E232*100000</f>
        <v>10.760015781356479</v>
      </c>
      <c r="EF232" s="10">
        <f>AVERAGE('New Cases'!DZ232:EF232)/$E232*100000</f>
        <v>10.760015781356479</v>
      </c>
      <c r="EG232" s="10">
        <f>AVERAGE('New Cases'!EA232:EG232)/$E232*100000</f>
        <v>0</v>
      </c>
      <c r="EH232" s="10">
        <f>AVERAGE('New Cases'!EB232:EH232)/$E232*100000</f>
        <v>7.1733438542376522</v>
      </c>
      <c r="EI232" s="10">
        <f>AVERAGE('New Cases'!EC232:EI232)/$E232*100000</f>
        <v>3.5866719271188261</v>
      </c>
      <c r="EJ232" s="10">
        <f>AVERAGE('New Cases'!ED232:EJ232)/$E232*100000</f>
        <v>3.5866719271188261</v>
      </c>
      <c r="EK232" s="10">
        <f>AVERAGE('New Cases'!EE232:EK232)/$E232*100000</f>
        <v>10.760015781356479</v>
      </c>
      <c r="EL232" s="10">
        <f>AVERAGE('New Cases'!EF232:EL232)/$E232*100000</f>
        <v>10.760015781356479</v>
      </c>
      <c r="EM232" s="10">
        <f>AVERAGE('New Cases'!EG232:EM232)/$E232*100000</f>
        <v>10.760015781356479</v>
      </c>
      <c r="EN232" s="10">
        <f>AVERAGE('New Cases'!EH232:EN232)/$E232*100000</f>
        <v>14.346687708475304</v>
      </c>
    </row>
    <row r="233" spans="1:144" x14ac:dyDescent="0.2">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c r="ED233" s="10">
        <f>AVERAGE('New Cases'!DX233:ED233)/$E233*100000</f>
        <v>50.112753695815584</v>
      </c>
      <c r="EE233" s="10">
        <f>AVERAGE('New Cases'!DY233:EE233)/$E233*100000</f>
        <v>44.487852770775064</v>
      </c>
      <c r="EF233" s="10">
        <f>AVERAGE('New Cases'!DZ233:EF233)/$E233*100000</f>
        <v>41.931079623029369</v>
      </c>
      <c r="EG233" s="10">
        <f>AVERAGE('New Cases'!EA233:EG233)/$E233*100000</f>
        <v>44.999207400324195</v>
      </c>
      <c r="EH233" s="10">
        <f>AVERAGE('New Cases'!EB233:EH233)/$E233*100000</f>
        <v>49.601399066266445</v>
      </c>
      <c r="EI233" s="10">
        <f>AVERAGE('New Cases'!EC233:EI233)/$E233*100000</f>
        <v>42.95378888212764</v>
      </c>
      <c r="EJ233" s="10">
        <f>AVERAGE('New Cases'!ED233:EJ233)/$E233*100000</f>
        <v>39.885661104832806</v>
      </c>
      <c r="EK233" s="10">
        <f>AVERAGE('New Cases'!EE233:EK233)/$E233*100000</f>
        <v>33.749405550243154</v>
      </c>
      <c r="EL233" s="10">
        <f>AVERAGE('New Cases'!EF233:EL233)/$E233*100000</f>
        <v>39.885661104832806</v>
      </c>
      <c r="EM233" s="10">
        <f>AVERAGE('New Cases'!EG233:EM233)/$E233*100000</f>
        <v>46.533271288971619</v>
      </c>
      <c r="EN233" s="10">
        <f>AVERAGE('New Cases'!EH233:EN233)/$E233*100000</f>
        <v>49.090044436717299</v>
      </c>
    </row>
    <row r="234" spans="1:144" x14ac:dyDescent="0.2">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c r="ED234" s="10">
        <f>AVERAGE('New Cases'!DX234:ED234)/$E234*100000</f>
        <v>64.540768745688638</v>
      </c>
      <c r="EE234" s="10">
        <f>AVERAGE('New Cases'!DY234:EE234)/$E234*100000</f>
        <v>64.540768745688638</v>
      </c>
      <c r="EF234" s="10">
        <f>AVERAGE('New Cases'!DZ234:EF234)/$E234*100000</f>
        <v>79.935814501540989</v>
      </c>
      <c r="EG234" s="10">
        <f>AVERAGE('New Cases'!EA234:EG234)/$E234*100000</f>
        <v>79.935814501540989</v>
      </c>
      <c r="EH234" s="10">
        <f>AVERAGE('New Cases'!EB234:EH234)/$E234*100000</f>
        <v>45.593020123101155</v>
      </c>
      <c r="EI234" s="10">
        <f>AVERAGE('New Cases'!EC234:EI234)/$E234*100000</f>
        <v>45.593020123101155</v>
      </c>
      <c r="EJ234" s="10">
        <f>AVERAGE('New Cases'!ED234:EJ234)/$E234*100000</f>
        <v>45.593020123101155</v>
      </c>
      <c r="EK234" s="10">
        <f>AVERAGE('New Cases'!EE234:EK234)/$E234*100000</f>
        <v>45.593020123101155</v>
      </c>
      <c r="EL234" s="10">
        <f>AVERAGE('New Cases'!EF234:EL234)/$E234*100000</f>
        <v>45.593020123101155</v>
      </c>
      <c r="EM234" s="10">
        <f>AVERAGE('New Cases'!EG234:EM234)/$E234*100000</f>
        <v>0</v>
      </c>
      <c r="EN234" s="10">
        <f>AVERAGE('New Cases'!EH234:EN234)/$E234*100000</f>
        <v>0</v>
      </c>
    </row>
    <row r="235" spans="1:144" x14ac:dyDescent="0.2">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c r="ED235" s="10">
        <f>AVERAGE('New Cases'!DX235:ED235)/$E235*100000</f>
        <v>18.028087760731218</v>
      </c>
      <c r="EE235" s="10">
        <f>AVERAGE('New Cases'!DY235:EE235)/$E235*100000</f>
        <v>21.118617091142283</v>
      </c>
      <c r="EF235" s="10">
        <f>AVERAGE('New Cases'!DZ235:EF235)/$E235*100000</f>
        <v>16.997911317260865</v>
      </c>
      <c r="EG235" s="10">
        <f>AVERAGE('New Cases'!EA235:EG235)/$E235*100000</f>
        <v>16.225278984658097</v>
      </c>
      <c r="EH235" s="10">
        <f>AVERAGE('New Cases'!EB235:EH235)/$E235*100000</f>
        <v>15.967734873790508</v>
      </c>
      <c r="EI235" s="10">
        <f>AVERAGE('New Cases'!EC235:EI235)/$E235*100000</f>
        <v>15.967734873790508</v>
      </c>
      <c r="EJ235" s="10">
        <f>AVERAGE('New Cases'!ED235:EJ235)/$E235*100000</f>
        <v>15.967734873790508</v>
      </c>
      <c r="EK235" s="10">
        <f>AVERAGE('New Cases'!EE235:EK235)/$E235*100000</f>
        <v>15.967734873790508</v>
      </c>
      <c r="EL235" s="10">
        <f>AVERAGE('New Cases'!EF235:EL235)/$E235*100000</f>
        <v>14.164926097717386</v>
      </c>
      <c r="EM235" s="10">
        <f>AVERAGE('New Cases'!EG235:EM235)/$E235*100000</f>
        <v>13.649837875982209</v>
      </c>
      <c r="EN235" s="10">
        <f>AVERAGE('New Cases'!EH235:EN235)/$E235*100000</f>
        <v>15.45264665205533</v>
      </c>
    </row>
    <row r="236" spans="1:144" x14ac:dyDescent="0.2">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c r="ED236" s="10">
        <f>AVERAGE('New Cases'!DX236:ED236)/$E236*100000</f>
        <v>78.338750789233671</v>
      </c>
      <c r="EE236" s="10">
        <f>AVERAGE('New Cases'!DY236:EE236)/$E236*100000</f>
        <v>52.469424502490469</v>
      </c>
      <c r="EF236" s="10">
        <f>AVERAGE('New Cases'!DZ236:EF236)/$E236*100000</f>
        <v>96.023431471131602</v>
      </c>
      <c r="EG236" s="10">
        <f>AVERAGE('New Cases'!EA236:EG236)/$E236*100000</f>
        <v>96.023431471131602</v>
      </c>
      <c r="EH236" s="10">
        <f>AVERAGE('New Cases'!EB236:EH236)/$E236*100000</f>
        <v>86.084933236676562</v>
      </c>
      <c r="EI236" s="10">
        <f>AVERAGE('New Cases'!EC236:EI236)/$E236*100000</f>
        <v>86.084933236676562</v>
      </c>
      <c r="EJ236" s="10">
        <f>AVERAGE('New Cases'!ED236:EJ236)/$E236*100000</f>
        <v>86.084933236676562</v>
      </c>
      <c r="EK236" s="10">
        <f>AVERAGE('New Cases'!EE236:EK236)/$E236*100000</f>
        <v>86.084933236676562</v>
      </c>
      <c r="EL236" s="10">
        <f>AVERAGE('New Cases'!EF236:EL236)/$E236*100000</f>
        <v>143.08514369899211</v>
      </c>
      <c r="EM236" s="10">
        <f>AVERAGE('New Cases'!EG236:EM236)/$E236*100000</f>
        <v>85.792624465074951</v>
      </c>
      <c r="EN236" s="10">
        <f>AVERAGE('New Cases'!EH236:EN236)/$E236*100000</f>
        <v>100.84652620255829</v>
      </c>
    </row>
    <row r="237" spans="1:144" x14ac:dyDescent="0.2">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c r="ED237" s="10">
        <f>AVERAGE('New Cases'!DX237:ED237)/$E237*100000</f>
        <v>31.082341175993619</v>
      </c>
      <c r="EE237" s="10">
        <f>AVERAGE('New Cases'!DY237:EE237)/$E237*100000</f>
        <v>75.485685713127367</v>
      </c>
      <c r="EF237" s="10">
        <f>AVERAGE('New Cases'!DZ237:EF237)/$E237*100000</f>
        <v>66.798074825427292</v>
      </c>
      <c r="EG237" s="10">
        <f>AVERAGE('New Cases'!EA237:EG237)/$E237*100000</f>
        <v>65.832784726793946</v>
      </c>
      <c r="EH237" s="10">
        <f>AVERAGE('New Cases'!EB237:EH237)/$E237*100000</f>
        <v>66.991132845153956</v>
      </c>
      <c r="EI237" s="10">
        <f>AVERAGE('New Cases'!EC237:EI237)/$E237*100000</f>
        <v>66.605016805700615</v>
      </c>
      <c r="EJ237" s="10">
        <f>AVERAGE('New Cases'!ED237:EJ237)/$E237*100000</f>
        <v>66.991132845153956</v>
      </c>
      <c r="EK237" s="10">
        <f>AVERAGE('New Cases'!EE237:EK237)/$E237*100000</f>
        <v>67.570306904333961</v>
      </c>
      <c r="EL237" s="10">
        <f>AVERAGE('New Cases'!EF237:EL237)/$E237*100000</f>
        <v>27.993412860366931</v>
      </c>
      <c r="EM237" s="10">
        <f>AVERAGE('New Cases'!EG237:EM237)/$E237*100000</f>
        <v>29.730935037906939</v>
      </c>
      <c r="EN237" s="10">
        <f>AVERAGE('New Cases'!EH237:EN237)/$E237*100000</f>
        <v>28.572586919546932</v>
      </c>
    </row>
    <row r="238" spans="1:144" x14ac:dyDescent="0.2">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c r="ED238" s="10">
        <f>AVERAGE('New Cases'!DX238:ED238)/$E238*100000</f>
        <v>18.867021291574325</v>
      </c>
      <c r="EE238" s="10">
        <f>AVERAGE('New Cases'!DY238:EE238)/$E238*100000</f>
        <v>17.459034628024003</v>
      </c>
      <c r="EF238" s="10">
        <f>AVERAGE('New Cases'!DZ238:EF238)/$E238*100000</f>
        <v>18.022229293444131</v>
      </c>
      <c r="EG238" s="10">
        <f>AVERAGE('New Cases'!EA238:EG238)/$E238*100000</f>
        <v>16.614242629893809</v>
      </c>
      <c r="EH238" s="10">
        <f>AVERAGE('New Cases'!EB238:EH238)/$E238*100000</f>
        <v>14.92465863363342</v>
      </c>
      <c r="EI238" s="10">
        <f>AVERAGE('New Cases'!EC238:EI238)/$E238*100000</f>
        <v>14.361463968213291</v>
      </c>
      <c r="EJ238" s="10">
        <f>AVERAGE('New Cases'!ED238:EJ238)/$E238*100000</f>
        <v>11.545490641112647</v>
      </c>
      <c r="EK238" s="10">
        <f>AVERAGE('New Cases'!EE238:EK238)/$E238*100000</f>
        <v>12.671879971952908</v>
      </c>
      <c r="EL238" s="10">
        <f>AVERAGE('New Cases'!EF238:EL238)/$E238*100000</f>
        <v>14.07986663550323</v>
      </c>
      <c r="EM238" s="10">
        <f>AVERAGE('New Cases'!EG238:EM238)/$E238*100000</f>
        <v>13.798269302793162</v>
      </c>
      <c r="EN238" s="10">
        <f>AVERAGE('New Cases'!EH238:EN238)/$E238*100000</f>
        <v>16.051047964473678</v>
      </c>
    </row>
    <row r="239" spans="1:144" x14ac:dyDescent="0.2">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c r="ED239" s="10">
        <f>AVERAGE('New Cases'!DX239:ED239)/$E239*100000</f>
        <v>25.224922223156476</v>
      </c>
      <c r="EE239" s="10">
        <f>AVERAGE('New Cases'!DY239:EE239)/$E239*100000</f>
        <v>25.224922223156476</v>
      </c>
      <c r="EF239" s="10">
        <f>AVERAGE('New Cases'!DZ239:EF239)/$E239*100000</f>
        <v>27.326999075086185</v>
      </c>
      <c r="EG239" s="10">
        <f>AVERAGE('New Cases'!EA239:EG239)/$E239*100000</f>
        <v>28.37803750105104</v>
      </c>
      <c r="EH239" s="10">
        <f>AVERAGE('New Cases'!EB239:EH239)/$E239*100000</f>
        <v>28.37803750105104</v>
      </c>
      <c r="EI239" s="10">
        <f>AVERAGE('New Cases'!EC239:EI239)/$E239*100000</f>
        <v>22.071806945261919</v>
      </c>
      <c r="EJ239" s="10">
        <f>AVERAGE('New Cases'!ED239:EJ239)/$E239*100000</f>
        <v>22.071806945261919</v>
      </c>
      <c r="EK239" s="10">
        <f>AVERAGE('New Cases'!EE239:EK239)/$E239*100000</f>
        <v>19.969730093332213</v>
      </c>
      <c r="EL239" s="10">
        <f>AVERAGE('New Cases'!EF239:EL239)/$E239*100000</f>
        <v>14.714537963507945</v>
      </c>
      <c r="EM239" s="10">
        <f>AVERAGE('New Cases'!EG239:EM239)/$E239*100000</f>
        <v>12.612461111578238</v>
      </c>
      <c r="EN239" s="10">
        <f>AVERAGE('New Cases'!EH239:EN239)/$E239*100000</f>
        <v>17.867653241402504</v>
      </c>
    </row>
    <row r="240" spans="1:144" x14ac:dyDescent="0.2">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c r="ED240" s="10">
        <f>AVERAGE('New Cases'!DX240:ED240)/$E240*100000</f>
        <v>16.660909848223174</v>
      </c>
      <c r="EE240" s="10">
        <f>AVERAGE('New Cases'!DY240:EE240)/$E240*100000</f>
        <v>19.505455432066153</v>
      </c>
      <c r="EF240" s="10">
        <f>AVERAGE('New Cases'!DZ240:EF240)/$E240*100000</f>
        <v>13.816364264380192</v>
      </c>
      <c r="EG240" s="10">
        <f>AVERAGE('New Cases'!EA240:EG240)/$E240*100000</f>
        <v>12.190909645041346</v>
      </c>
      <c r="EH240" s="10">
        <f>AVERAGE('New Cases'!EB240:EH240)/$E240*100000</f>
        <v>12.190909645041346</v>
      </c>
      <c r="EI240" s="10">
        <f>AVERAGE('New Cases'!EC240:EI240)/$E240*100000</f>
        <v>12.190909645041346</v>
      </c>
      <c r="EJ240" s="10">
        <f>AVERAGE('New Cases'!ED240:EJ240)/$E240*100000</f>
        <v>15.441818883719041</v>
      </c>
      <c r="EK240" s="10">
        <f>AVERAGE('New Cases'!EE240:EK240)/$E240*100000</f>
        <v>15.441818883719041</v>
      </c>
      <c r="EL240" s="10">
        <f>AVERAGE('New Cases'!EF240:EL240)/$E240*100000</f>
        <v>15.84818253855375</v>
      </c>
      <c r="EM240" s="10">
        <f>AVERAGE('New Cases'!EG240:EM240)/$E240*100000</f>
        <v>23.975455635247982</v>
      </c>
      <c r="EN240" s="10">
        <f>AVERAGE('New Cases'!EH240:EN240)/$E240*100000</f>
        <v>27.632728528760385</v>
      </c>
    </row>
    <row r="241" spans="1:144" x14ac:dyDescent="0.2">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c r="ED241" s="10">
        <f>AVERAGE('New Cases'!DX241:ED241)/$E241*100000</f>
        <v>52.346244544895448</v>
      </c>
      <c r="EE241" s="10">
        <f>AVERAGE('New Cases'!DY241:EE241)/$E241*100000</f>
        <v>53.846285149442842</v>
      </c>
      <c r="EF241" s="10">
        <f>AVERAGE('New Cases'!DZ241:EF241)/$E241*100000</f>
        <v>57.932602658382308</v>
      </c>
      <c r="EG241" s="10">
        <f>AVERAGE('New Cases'!EA241:EG241)/$E241*100000</f>
        <v>62.587901086288021</v>
      </c>
      <c r="EH241" s="10">
        <f>AVERAGE('New Cases'!EB241:EH241)/$E241*100000</f>
        <v>60.467154024686536</v>
      </c>
      <c r="EI241" s="10">
        <f>AVERAGE('New Cases'!EC241:EI241)/$E241*100000</f>
        <v>58.449858039260718</v>
      </c>
      <c r="EJ241" s="10">
        <f>AVERAGE('New Cases'!ED241:EJ241)/$E241*100000</f>
        <v>57.260170663240366</v>
      </c>
      <c r="EK241" s="10">
        <f>AVERAGE('New Cases'!EE241:EK241)/$E241*100000</f>
        <v>55.346325753990243</v>
      </c>
      <c r="EL241" s="10">
        <f>AVERAGE('New Cases'!EF241:EL241)/$E241*100000</f>
        <v>58.449858039260718</v>
      </c>
      <c r="EM241" s="10">
        <f>AVERAGE('New Cases'!EG241:EM241)/$E241*100000</f>
        <v>55.087698063551024</v>
      </c>
      <c r="EN241" s="10">
        <f>AVERAGE('New Cases'!EH241:EN241)/$E241*100000</f>
        <v>56.846366358537637</v>
      </c>
    </row>
    <row r="242" spans="1:144" x14ac:dyDescent="0.2">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c r="ED242" s="10">
        <f>AVERAGE('New Cases'!DX242:ED242)/$E242*100000</f>
        <v>38.489442652433524</v>
      </c>
      <c r="EE242" s="10">
        <f>AVERAGE('New Cases'!DY242:EE242)/$E242*100000</f>
        <v>39.170671725927917</v>
      </c>
      <c r="EF242" s="10">
        <f>AVERAGE('New Cases'!DZ242:EF242)/$E242*100000</f>
        <v>39.851900799422317</v>
      </c>
      <c r="EG242" s="10">
        <f>AVERAGE('New Cases'!EA242:EG242)/$E242*100000</f>
        <v>40.192515336169514</v>
      </c>
      <c r="EH242" s="10">
        <f>AVERAGE('New Cases'!EB242:EH242)/$E242*100000</f>
        <v>25.88670479278715</v>
      </c>
      <c r="EI242" s="10">
        <f>AVERAGE('New Cases'!EC242:EI242)/$E242*100000</f>
        <v>22.82117396206235</v>
      </c>
      <c r="EJ242" s="10">
        <f>AVERAGE('New Cases'!ED242:EJ242)/$E242*100000</f>
        <v>21.799330351820753</v>
      </c>
      <c r="EK242" s="10">
        <f>AVERAGE('New Cases'!EE242:EK242)/$E242*100000</f>
        <v>24.18363210905115</v>
      </c>
      <c r="EL242" s="10">
        <f>AVERAGE('New Cases'!EF242:EL242)/$E242*100000</f>
        <v>27.249162939775943</v>
      </c>
      <c r="EM242" s="10">
        <f>AVERAGE('New Cases'!EG242:EM242)/$E242*100000</f>
        <v>26.567933866281546</v>
      </c>
      <c r="EN242" s="10">
        <f>AVERAGE('New Cases'!EH242:EN242)/$E242*100000</f>
        <v>24.86486118254555</v>
      </c>
    </row>
    <row r="243" spans="1:144" x14ac:dyDescent="0.2">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c r="ED243" s="10">
        <f>AVERAGE('New Cases'!DX243:ED243)/$E243*100000</f>
        <v>2.4702947061584446</v>
      </c>
      <c r="EE243" s="10">
        <f>AVERAGE('New Cases'!DY243:EE243)/$E243*100000</f>
        <v>9.8811788246337784</v>
      </c>
      <c r="EF243" s="10">
        <f>AVERAGE('New Cases'!DZ243:EF243)/$E243*100000</f>
        <v>7.4108841184753338</v>
      </c>
      <c r="EG243" s="10">
        <f>AVERAGE('New Cases'!EA243:EG243)/$E243*100000</f>
        <v>7.4108841184753338</v>
      </c>
      <c r="EH243" s="10">
        <f>AVERAGE('New Cases'!EB243:EH243)/$E243*100000</f>
        <v>14.821768236950668</v>
      </c>
      <c r="EI243" s="10">
        <f>AVERAGE('New Cases'!EC243:EI243)/$E243*100000</f>
        <v>14.821768236950668</v>
      </c>
      <c r="EJ243" s="10">
        <f>AVERAGE('New Cases'!ED243:EJ243)/$E243*100000</f>
        <v>14.821768236950668</v>
      </c>
      <c r="EK243" s="10">
        <f>AVERAGE('New Cases'!EE243:EK243)/$E243*100000</f>
        <v>17.292062943109116</v>
      </c>
      <c r="EL243" s="10">
        <f>AVERAGE('New Cases'!EF243:EL243)/$E243*100000</f>
        <v>9.8811788246337784</v>
      </c>
      <c r="EM243" s="10">
        <f>AVERAGE('New Cases'!EG243:EM243)/$E243*100000</f>
        <v>14.821768236950668</v>
      </c>
      <c r="EN243" s="10">
        <f>AVERAGE('New Cases'!EH243:EN243)/$E243*100000</f>
        <v>14.821768236950668</v>
      </c>
    </row>
    <row r="244" spans="1:144" x14ac:dyDescent="0.2">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c r="ED244" s="10">
        <f>AVERAGE('New Cases'!DX244:ED244)/$E244*100000</f>
        <v>17.382608378417238</v>
      </c>
      <c r="EE244" s="10">
        <f>AVERAGE('New Cases'!DY244:EE244)/$E244*100000</f>
        <v>18.45560889560349</v>
      </c>
      <c r="EF244" s="10">
        <f>AVERAGE('New Cases'!DZ244:EF244)/$E244*100000</f>
        <v>14.59280703373299</v>
      </c>
      <c r="EG244" s="10">
        <f>AVERAGE('New Cases'!EA244:EG244)/$E244*100000</f>
        <v>12.661406102797741</v>
      </c>
      <c r="EH244" s="10">
        <f>AVERAGE('New Cases'!EB244:EH244)/$E244*100000</f>
        <v>12.124905844204617</v>
      </c>
      <c r="EI244" s="10">
        <f>AVERAGE('New Cases'!EC244:EI244)/$E244*100000</f>
        <v>13.305206413109492</v>
      </c>
      <c r="EJ244" s="10">
        <f>AVERAGE('New Cases'!ED244:EJ244)/$E244*100000</f>
        <v>11.588405585611493</v>
      </c>
      <c r="EK244" s="10">
        <f>AVERAGE('New Cases'!EE244:EK244)/$E244*100000</f>
        <v>11.266505430455618</v>
      </c>
      <c r="EL244" s="10">
        <f>AVERAGE('New Cases'!EF244:EL244)/$E244*100000</f>
        <v>12.339505947641866</v>
      </c>
      <c r="EM244" s="10">
        <f>AVERAGE('New Cases'!EG244:EM244)/$E244*100000</f>
        <v>12.446805999360492</v>
      </c>
      <c r="EN244" s="10">
        <f>AVERAGE('New Cases'!EH244:EN244)/$E244*100000</f>
        <v>13.841706671702614</v>
      </c>
    </row>
    <row r="245" spans="1:144" x14ac:dyDescent="0.2">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c r="ED245" s="10">
        <f>AVERAGE('New Cases'!DX245:ED245)/$E245*100000</f>
        <v>5.4784914425963667</v>
      </c>
      <c r="EE245" s="10">
        <f>AVERAGE('New Cases'!DY245:EE245)/$E245*100000</f>
        <v>6.5741897311156405</v>
      </c>
      <c r="EF245" s="10">
        <f>AVERAGE('New Cases'!DZ245:EF245)/$E245*100000</f>
        <v>4.3827931540770928</v>
      </c>
      <c r="EG245" s="10">
        <f>AVERAGE('New Cases'!EA245:EG245)/$E245*100000</f>
        <v>3.2870948655578203</v>
      </c>
      <c r="EH245" s="10">
        <f>AVERAGE('New Cases'!EB245:EH245)/$E245*100000</f>
        <v>4.3827931540770928</v>
      </c>
      <c r="EI245" s="10">
        <f>AVERAGE('New Cases'!EC245:EI245)/$E245*100000</f>
        <v>6.5741897311156405</v>
      </c>
      <c r="EJ245" s="10">
        <f>AVERAGE('New Cases'!ED245:EJ245)/$E245*100000</f>
        <v>6.5741897311156405</v>
      </c>
      <c r="EK245" s="10">
        <f>AVERAGE('New Cases'!EE245:EK245)/$E245*100000</f>
        <v>6.5741897311156405</v>
      </c>
      <c r="EL245" s="10">
        <f>AVERAGE('New Cases'!EF245:EL245)/$E245*100000</f>
        <v>8.7655863081541856</v>
      </c>
      <c r="EM245" s="10">
        <f>AVERAGE('New Cases'!EG245:EM245)/$E245*100000</f>
        <v>7.6698880196349135</v>
      </c>
      <c r="EN245" s="10">
        <f>AVERAGE('New Cases'!EH245:EN245)/$E245*100000</f>
        <v>8.7655863081541856</v>
      </c>
    </row>
    <row r="246" spans="1:144" x14ac:dyDescent="0.2">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c r="ED246" s="10">
        <f>AVERAGE('New Cases'!DX246:ED246)/$E246*100000</f>
        <v>72.932398765957998</v>
      </c>
      <c r="EE246" s="10">
        <f>AVERAGE('New Cases'!DY246:EE246)/$E246*100000</f>
        <v>73.577818224063819</v>
      </c>
      <c r="EF246" s="10">
        <f>AVERAGE('New Cases'!DZ246:EF246)/$E246*100000</f>
        <v>107.78504950367245</v>
      </c>
      <c r="EG246" s="10">
        <f>AVERAGE('New Cases'!EA246:EG246)/$E246*100000</f>
        <v>121.98427758200056</v>
      </c>
      <c r="EH246" s="10">
        <f>AVERAGE('New Cases'!EB246:EH246)/$E246*100000</f>
        <v>132.95640836979953</v>
      </c>
      <c r="EI246" s="10">
        <f>AVERAGE('New Cases'!EC246:EI246)/$E246*100000</f>
        <v>131.66556945358789</v>
      </c>
      <c r="EJ246" s="10">
        <f>AVERAGE('New Cases'!ED246:EJ246)/$E246*100000</f>
        <v>95.522079799661796</v>
      </c>
      <c r="EK246" s="10">
        <f>AVERAGE('New Cases'!EE246:EK246)/$E246*100000</f>
        <v>82.613690637545332</v>
      </c>
      <c r="EL246" s="10">
        <f>AVERAGE('New Cases'!EF246:EL246)/$E246*100000</f>
        <v>91.004143592921039</v>
      </c>
      <c r="EM246" s="10">
        <f>AVERAGE('New Cases'!EG246:EM246)/$E246*100000</f>
        <v>70.996140391640523</v>
      </c>
      <c r="EN246" s="10">
        <f>AVERAGE('New Cases'!EH246:EN246)/$E246*100000</f>
        <v>61.314848520053175</v>
      </c>
    </row>
    <row r="247" spans="1:144" x14ac:dyDescent="0.2">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c r="ED247" s="10">
        <f>AVERAGE('New Cases'!DX247:ED247)/$E247*100000</f>
        <v>32.474467222583051</v>
      </c>
      <c r="EE247" s="10">
        <f>AVERAGE('New Cases'!DY247:EE247)/$E247*100000</f>
        <v>21.576995000239744</v>
      </c>
      <c r="EF247" s="10">
        <f>AVERAGE('New Cases'!DZ247:EF247)/$E247*100000</f>
        <v>24.265038148417759</v>
      </c>
      <c r="EG247" s="10">
        <f>AVERAGE('New Cases'!EA247:EG247)/$E247*100000</f>
        <v>21.431695370608502</v>
      </c>
      <c r="EH247" s="10">
        <f>AVERAGE('New Cases'!EB247:EH247)/$E247*100000</f>
        <v>19.445933765648164</v>
      </c>
      <c r="EI247" s="10">
        <f>AVERAGE('New Cases'!EC247:EI247)/$E247*100000</f>
        <v>20.245081728620008</v>
      </c>
      <c r="EJ247" s="10">
        <f>AVERAGE('New Cases'!ED247:EJ247)/$E247*100000</f>
        <v>22.787825247166776</v>
      </c>
      <c r="EK247" s="10">
        <f>AVERAGE('New Cases'!EE247:EK247)/$E247*100000</f>
        <v>23.780706049646945</v>
      </c>
      <c r="EL247" s="10">
        <f>AVERAGE('New Cases'!EF247:EL247)/$E247*100000</f>
        <v>20.487247778005415</v>
      </c>
      <c r="EM247" s="10">
        <f>AVERAGE('New Cases'!EG247:EM247)/$E247*100000</f>
        <v>20.051348889111683</v>
      </c>
      <c r="EN247" s="10">
        <f>AVERAGE('New Cases'!EH247:EN247)/$E247*100000</f>
        <v>18.017154074274266</v>
      </c>
    </row>
    <row r="248" spans="1:144" x14ac:dyDescent="0.2">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c r="ED248" s="10">
        <f>AVERAGE('New Cases'!DX248:ED248)/$E248*100000</f>
        <v>19.028498623881045</v>
      </c>
      <c r="EE248" s="10">
        <f>AVERAGE('New Cases'!DY248:EE248)/$E248*100000</f>
        <v>16.270745200130168</v>
      </c>
      <c r="EF248" s="10">
        <f>AVERAGE('New Cases'!DZ248:EF248)/$E248*100000</f>
        <v>20.40737533575648</v>
      </c>
      <c r="EG248" s="10">
        <f>AVERAGE('New Cases'!EA248:EG248)/$E248*100000</f>
        <v>17.649621912005603</v>
      </c>
      <c r="EH248" s="10">
        <f>AVERAGE('New Cases'!EB248:EH248)/$E248*100000</f>
        <v>19.028498623881045</v>
      </c>
      <c r="EI248" s="10">
        <f>AVERAGE('New Cases'!EC248:EI248)/$E248*100000</f>
        <v>42.46940272576348</v>
      </c>
      <c r="EJ248" s="10">
        <f>AVERAGE('New Cases'!ED248:EJ248)/$E248*100000</f>
        <v>41.642076698638228</v>
      </c>
      <c r="EK248" s="10">
        <f>AVERAGE('New Cases'!EE248:EK248)/$E248*100000</f>
        <v>41.642076698638228</v>
      </c>
      <c r="EL248" s="10">
        <f>AVERAGE('New Cases'!EF248:EL248)/$E248*100000</f>
        <v>44.399830122389098</v>
      </c>
      <c r="EM248" s="10">
        <f>AVERAGE('New Cases'!EG248:EM248)/$E248*100000</f>
        <v>43.848279437638922</v>
      </c>
      <c r="EN248" s="10">
        <f>AVERAGE('New Cases'!EH248:EN248)/$E248*100000</f>
        <v>42.745178068138571</v>
      </c>
    </row>
    <row r="249" spans="1:144" x14ac:dyDescent="0.2">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c r="ED249" s="10">
        <f>AVERAGE('New Cases'!DX249:ED249)/$E249*100000</f>
        <v>18.443095366172287</v>
      </c>
      <c r="EE249" s="10">
        <f>AVERAGE('New Cases'!DY249:EE249)/$E249*100000</f>
        <v>12.295396910781527</v>
      </c>
      <c r="EF249" s="10">
        <f>AVERAGE('New Cases'!DZ249:EF249)/$E249*100000</f>
        <v>13.832321524629219</v>
      </c>
      <c r="EG249" s="10">
        <f>AVERAGE('New Cases'!EA249:EG249)/$E249*100000</f>
        <v>13.832321524629219</v>
      </c>
      <c r="EH249" s="10">
        <f>AVERAGE('New Cases'!EB249:EH249)/$E249*100000</f>
        <v>18.443095366172287</v>
      </c>
      <c r="EI249" s="10">
        <f>AVERAGE('New Cases'!EC249:EI249)/$E249*100000</f>
        <v>23.053869207715362</v>
      </c>
      <c r="EJ249" s="10">
        <f>AVERAGE('New Cases'!ED249:EJ249)/$E249*100000</f>
        <v>23.053869207715362</v>
      </c>
      <c r="EK249" s="10">
        <f>AVERAGE('New Cases'!EE249:EK249)/$E249*100000</f>
        <v>21.51694459386767</v>
      </c>
      <c r="EL249" s="10">
        <f>AVERAGE('New Cases'!EF249:EL249)/$E249*100000</f>
        <v>16.906170752324599</v>
      </c>
      <c r="EM249" s="10">
        <f>AVERAGE('New Cases'!EG249:EM249)/$E249*100000</f>
        <v>16.906170752324599</v>
      </c>
      <c r="EN249" s="10">
        <f>AVERAGE('New Cases'!EH249:EN249)/$E249*100000</f>
        <v>21.51694459386767</v>
      </c>
    </row>
    <row r="250" spans="1:144" x14ac:dyDescent="0.2">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c r="ED250" s="10">
        <f>AVERAGE('New Cases'!DX250:ED250)/$E250*100000</f>
        <v>10.637166258908627</v>
      </c>
      <c r="EE250" s="10">
        <f>AVERAGE('New Cases'!DY250:EE250)/$E250*100000</f>
        <v>11.505506361676678</v>
      </c>
      <c r="EF250" s="10">
        <f>AVERAGE('New Cases'!DZ250:EF250)/$E250*100000</f>
        <v>11.505506361676678</v>
      </c>
      <c r="EG250" s="10">
        <f>AVERAGE('New Cases'!EA250:EG250)/$E250*100000</f>
        <v>10.202996207524601</v>
      </c>
      <c r="EH250" s="10">
        <f>AVERAGE('New Cases'!EB250:EH250)/$E250*100000</f>
        <v>9.9859111818325879</v>
      </c>
      <c r="EI250" s="10">
        <f>AVERAGE('New Cases'!EC250:EI250)/$E250*100000</f>
        <v>7.5979758992204482</v>
      </c>
      <c r="EJ250" s="10">
        <f>AVERAGE('New Cases'!ED250:EJ250)/$E250*100000</f>
        <v>7.5979758992204482</v>
      </c>
      <c r="EK250" s="10">
        <f>AVERAGE('New Cases'!EE250:EK250)/$E250*100000</f>
        <v>7.5979758992204482</v>
      </c>
      <c r="EL250" s="10">
        <f>AVERAGE('New Cases'!EF250:EL250)/$E250*100000</f>
        <v>8.683401027680512</v>
      </c>
      <c r="EM250" s="10">
        <f>AVERAGE('New Cases'!EG250:EM250)/$E250*100000</f>
        <v>8.683401027680512</v>
      </c>
      <c r="EN250" s="10">
        <f>AVERAGE('New Cases'!EH250:EN250)/$E250*100000</f>
        <v>11.722591387368691</v>
      </c>
    </row>
    <row r="251" spans="1:144" x14ac:dyDescent="0.2">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c r="ED251" s="10">
        <f>AVERAGE('New Cases'!DX251:ED251)/$E251*100000</f>
        <v>7.8853408359722952</v>
      </c>
      <c r="EE251" s="10">
        <f>AVERAGE('New Cases'!DY251:EE251)/$E251*100000</f>
        <v>11.670304437238995</v>
      </c>
      <c r="EF251" s="10">
        <f>AVERAGE('New Cases'!DZ251:EF251)/$E251*100000</f>
        <v>12.301131704116777</v>
      </c>
      <c r="EG251" s="10">
        <f>AVERAGE('New Cases'!EA251:EG251)/$E251*100000</f>
        <v>14.193613504750129</v>
      </c>
      <c r="EH251" s="10">
        <f>AVERAGE('New Cases'!EB251:EH251)/$E251*100000</f>
        <v>15.139854405066803</v>
      </c>
      <c r="EI251" s="10">
        <f>AVERAGE('New Cases'!EC251:EI251)/$E251*100000</f>
        <v>16.086095305383481</v>
      </c>
      <c r="EJ251" s="10">
        <f>AVERAGE('New Cases'!ED251:EJ251)/$E251*100000</f>
        <v>16.086095305383481</v>
      </c>
      <c r="EK251" s="10">
        <f>AVERAGE('New Cases'!EE251:EK251)/$E251*100000</f>
        <v>16.086095305383481</v>
      </c>
      <c r="EL251" s="10">
        <f>AVERAGE('New Cases'!EF251:EL251)/$E251*100000</f>
        <v>15.455268038505697</v>
      </c>
      <c r="EM251" s="10">
        <f>AVERAGE('New Cases'!EG251:EM251)/$E251*100000</f>
        <v>13.247372604433455</v>
      </c>
      <c r="EN251" s="10">
        <f>AVERAGE('New Cases'!EH251:EN251)/$E251*100000</f>
        <v>13.247372604433455</v>
      </c>
    </row>
    <row r="252" spans="1:144" x14ac:dyDescent="0.2">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c r="ED252" s="10">
        <f>AVERAGE('New Cases'!DX252:ED252)/$E252*100000</f>
        <v>6.1943476577622922</v>
      </c>
      <c r="EE252" s="10">
        <f>AVERAGE('New Cases'!DY252:EE252)/$E252*100000</f>
        <v>7.7429345722028646</v>
      </c>
      <c r="EF252" s="10">
        <f>AVERAGE('New Cases'!DZ252:EF252)/$E252*100000</f>
        <v>6.1943476577622922</v>
      </c>
      <c r="EG252" s="10">
        <f>AVERAGE('New Cases'!EA252:EG252)/$E252*100000</f>
        <v>7.7429345722028646</v>
      </c>
      <c r="EH252" s="10">
        <f>AVERAGE('New Cases'!EB252:EH252)/$E252*100000</f>
        <v>15.485869144405729</v>
      </c>
      <c r="EI252" s="10">
        <f>AVERAGE('New Cases'!EC252:EI252)/$E252*100000</f>
        <v>21.680216802168022</v>
      </c>
      <c r="EJ252" s="10">
        <f>AVERAGE('New Cases'!ED252:EJ252)/$E252*100000</f>
        <v>21.680216802168022</v>
      </c>
      <c r="EK252" s="10">
        <f>AVERAGE('New Cases'!EE252:EK252)/$E252*100000</f>
        <v>21.680216802168022</v>
      </c>
      <c r="EL252" s="10">
        <f>AVERAGE('New Cases'!EF252:EL252)/$E252*100000</f>
        <v>17.034456058846303</v>
      </c>
      <c r="EM252" s="10">
        <f>AVERAGE('New Cases'!EG252:EM252)/$E252*100000</f>
        <v>17.034456058846303</v>
      </c>
      <c r="EN252" s="10">
        <f>AVERAGE('New Cases'!EH252:EN252)/$E252*100000</f>
        <v>24.777390631049169</v>
      </c>
    </row>
    <row r="253" spans="1:144" x14ac:dyDescent="0.2">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c r="ED253" s="10">
        <f>AVERAGE('New Cases'!DX253:ED253)/$E253*100000</f>
        <v>14.505588468820621</v>
      </c>
      <c r="EE253" s="10">
        <f>AVERAGE('New Cases'!DY253:EE253)/$E253*100000</f>
        <v>21.376656690893544</v>
      </c>
      <c r="EF253" s="10">
        <f>AVERAGE('New Cases'!DZ253:EF253)/$E253*100000</f>
        <v>19.849752641544004</v>
      </c>
      <c r="EG253" s="10">
        <f>AVERAGE('New Cases'!EA253:EG253)/$E253*100000</f>
        <v>19.849752641544004</v>
      </c>
      <c r="EH253" s="10">
        <f>AVERAGE('New Cases'!EB253:EH253)/$E253*100000</f>
        <v>16.795944542844929</v>
      </c>
      <c r="EI253" s="10">
        <f>AVERAGE('New Cases'!EC253:EI253)/$E253*100000</f>
        <v>13.742136444145853</v>
      </c>
      <c r="EJ253" s="10">
        <f>AVERAGE('New Cases'!ED253:EJ253)/$E253*100000</f>
        <v>13.742136444145853</v>
      </c>
      <c r="EK253" s="10">
        <f>AVERAGE('New Cases'!EE253:EK253)/$E253*100000</f>
        <v>13.742136444145853</v>
      </c>
      <c r="EL253" s="10">
        <f>AVERAGE('New Cases'!EF253:EL253)/$E253*100000</f>
        <v>8.3979722714224643</v>
      </c>
      <c r="EM253" s="10">
        <f>AVERAGE('New Cases'!EG253:EM253)/$E253*100000</f>
        <v>12.978684419471081</v>
      </c>
      <c r="EN253" s="10">
        <f>AVERAGE('New Cases'!EH253:EN253)/$E253*100000</f>
        <v>12.978684419471081</v>
      </c>
    </row>
    <row r="254" spans="1:144" x14ac:dyDescent="0.2">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c r="ED254" s="10">
        <f>AVERAGE('New Cases'!DX254:ED254)/$E254*100000</f>
        <v>22.803208312265152</v>
      </c>
      <c r="EE254" s="10">
        <f>AVERAGE('New Cases'!DY254:EE254)/$E254*100000</f>
        <v>23.794652151928855</v>
      </c>
      <c r="EF254" s="10">
        <f>AVERAGE('New Cases'!DZ254:EF254)/$E254*100000</f>
        <v>39.65775358654809</v>
      </c>
      <c r="EG254" s="10">
        <f>AVERAGE('New Cases'!EA254:EG254)/$E254*100000</f>
        <v>47.589304303857709</v>
      </c>
      <c r="EH254" s="10">
        <f>AVERAGE('New Cases'!EB254:EH254)/$E254*100000</f>
        <v>45.606416624530304</v>
      </c>
      <c r="EI254" s="10">
        <f>AVERAGE('New Cases'!EC254:EI254)/$E254*100000</f>
        <v>46.597860464194007</v>
      </c>
      <c r="EJ254" s="10">
        <f>AVERAGE('New Cases'!ED254:EJ254)/$E254*100000</f>
        <v>36.683422067556982</v>
      </c>
      <c r="EK254" s="10">
        <f>AVERAGE('New Cases'!EE254:EK254)/$E254*100000</f>
        <v>31.72620286923847</v>
      </c>
      <c r="EL254" s="10">
        <f>AVERAGE('New Cases'!EF254:EL254)/$E254*100000</f>
        <v>28.75187135024737</v>
      </c>
      <c r="EM254" s="10">
        <f>AVERAGE('New Cases'!EG254:EM254)/$E254*100000</f>
        <v>11.897326075964427</v>
      </c>
      <c r="EN254" s="10">
        <f>AVERAGE('New Cases'!EH254:EN254)/$E254*100000</f>
        <v>3.9657753586548088</v>
      </c>
    </row>
    <row r="255" spans="1:144" x14ac:dyDescent="0.2">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c r="ED255" s="10">
        <f>AVERAGE('New Cases'!DX255:ED255)/$E255*100000</f>
        <v>39.425958050780629</v>
      </c>
      <c r="EE255" s="10">
        <f>AVERAGE('New Cases'!DY255:EE255)/$E255*100000</f>
        <v>34.920134273548562</v>
      </c>
      <c r="EF255" s="10">
        <f>AVERAGE('New Cases'!DZ255:EF255)/$E255*100000</f>
        <v>46.184693716628743</v>
      </c>
      <c r="EG255" s="10">
        <f>AVERAGE('New Cases'!EA255:EG255)/$E255*100000</f>
        <v>42.80532588370469</v>
      </c>
      <c r="EH255" s="10">
        <f>AVERAGE('New Cases'!EB255:EH255)/$E255*100000</f>
        <v>43.931781828012703</v>
      </c>
      <c r="EI255" s="10">
        <f>AVERAGE('New Cases'!EC255:EI255)/$E255*100000</f>
        <v>46.184693716628743</v>
      </c>
      <c r="EJ255" s="10">
        <f>AVERAGE('New Cases'!ED255:EJ255)/$E255*100000</f>
        <v>39.425958050780629</v>
      </c>
      <c r="EK255" s="10">
        <f>AVERAGE('New Cases'!EE255:EK255)/$E255*100000</f>
        <v>39.425958050780629</v>
      </c>
      <c r="EL255" s="10">
        <f>AVERAGE('New Cases'!EF255:EL255)/$E255*100000</f>
        <v>50.690517493860817</v>
      </c>
      <c r="EM255" s="10">
        <f>AVERAGE('New Cases'!EG255:EM255)/$E255*100000</f>
        <v>46.184693716628743</v>
      </c>
      <c r="EN255" s="10">
        <f>AVERAGE('New Cases'!EH255:EN255)/$E255*100000</f>
        <v>55.196341271092884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EN255"/>
  <sheetViews>
    <sheetView tabSelected="1" topLeftCell="EA1" workbookViewId="0">
      <selection activeCell="EN1" sqref="EN1:EN255"/>
    </sheetView>
  </sheetViews>
  <sheetFormatPr baseColWidth="10" defaultRowHeight="15" x14ac:dyDescent="0.2"/>
  <sheetData>
    <row r="1" spans="1:144" x14ac:dyDescent="0.2">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c r="ED1" s="9">
        <v>44025</v>
      </c>
      <c r="EE1" s="9">
        <v>44026</v>
      </c>
      <c r="EF1" s="9">
        <v>44027</v>
      </c>
      <c r="EG1" s="9">
        <v>44028</v>
      </c>
      <c r="EH1" s="9">
        <v>44029</v>
      </c>
      <c r="EI1" s="9">
        <v>44030</v>
      </c>
      <c r="EJ1" s="9">
        <v>44031</v>
      </c>
      <c r="EK1" s="9">
        <v>44032</v>
      </c>
      <c r="EL1" s="9">
        <v>44033</v>
      </c>
      <c r="EM1" s="9">
        <v>44034</v>
      </c>
      <c r="EN1" s="9">
        <v>44035</v>
      </c>
    </row>
    <row r="2" spans="1:144" x14ac:dyDescent="0.2">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c r="ED2" s="12">
        <v>198.33428654886069</v>
      </c>
      <c r="EE2" s="12">
        <v>198.57974977478747</v>
      </c>
      <c r="EF2" s="12">
        <v>194.40687493403175</v>
      </c>
      <c r="EG2" s="12">
        <v>103.83094456703969</v>
      </c>
      <c r="EH2" s="12">
        <v>59.402100674287475</v>
      </c>
      <c r="EI2" s="12">
        <v>54.247372929824522</v>
      </c>
      <c r="EJ2" s="12">
        <v>54.247372929824522</v>
      </c>
      <c r="EK2" s="12">
        <v>30.682903240850973</v>
      </c>
      <c r="EL2" s="12">
        <v>32.892072274192245</v>
      </c>
      <c r="EM2" s="12">
        <v>28.964660659363318</v>
      </c>
      <c r="EN2" s="12">
        <v>29.701050337143737</v>
      </c>
    </row>
    <row r="3" spans="1:144" x14ac:dyDescent="0.2">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c r="ED3" s="12">
        <v>42.339446892861957</v>
      </c>
      <c r="EE3" s="12">
        <v>42.98095366396592</v>
      </c>
      <c r="EF3" s="12">
        <v>34.641365639614328</v>
      </c>
      <c r="EG3" s="12">
        <v>28.226297928574638</v>
      </c>
      <c r="EH3" s="12">
        <v>31.43383178409448</v>
      </c>
      <c r="EI3" s="12">
        <v>20.528216675327005</v>
      </c>
      <c r="EJ3" s="12">
        <v>12.83013542207938</v>
      </c>
      <c r="EK3" s="12">
        <v>12.83013542207938</v>
      </c>
      <c r="EL3" s="12">
        <v>17.96218959091113</v>
      </c>
      <c r="EM3" s="12">
        <v>24.377257301950824</v>
      </c>
      <c r="EN3" s="12">
        <v>25.01876407305479</v>
      </c>
    </row>
    <row r="4" spans="1:144" x14ac:dyDescent="0.2">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c r="ED4" s="12">
        <v>31.908558286036531</v>
      </c>
      <c r="EE4" s="12">
        <v>35.383747802337538</v>
      </c>
      <c r="EF4" s="12">
        <v>35.383747802337538</v>
      </c>
      <c r="EG4" s="12">
        <v>46.599132150399889</v>
      </c>
      <c r="EH4" s="12">
        <v>50.074321666700889</v>
      </c>
      <c r="EI4" s="12">
        <v>40.596532076789053</v>
      </c>
      <c r="EJ4" s="12">
        <v>40.596532076789053</v>
      </c>
      <c r="EK4" s="12">
        <v>40.596532076789053</v>
      </c>
      <c r="EL4" s="12">
        <v>26.221884532089426</v>
      </c>
      <c r="EM4" s="12">
        <v>63.185263932745613</v>
      </c>
      <c r="EN4" s="12">
        <v>46.441168990568016</v>
      </c>
    </row>
    <row r="5" spans="1:144" x14ac:dyDescent="0.2">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c r="ED5" s="12">
        <v>6.704728896865797</v>
      </c>
      <c r="EE5" s="12">
        <v>6.704728896865797</v>
      </c>
      <c r="EF5" s="12">
        <v>9.7992191569577027</v>
      </c>
      <c r="EG5" s="12">
        <v>13.409457793731594</v>
      </c>
      <c r="EH5" s="12">
        <v>15.988199677141518</v>
      </c>
      <c r="EI5" s="12">
        <v>18.051193183869454</v>
      </c>
      <c r="EJ5" s="12">
        <v>18.566941560551442</v>
      </c>
      <c r="EK5" s="12">
        <v>18.566941560551442</v>
      </c>
      <c r="EL5" s="12">
        <v>25.271670457417233</v>
      </c>
      <c r="EM5" s="12">
        <v>23.724425327371279</v>
      </c>
      <c r="EN5" s="12">
        <v>20.114186690597389</v>
      </c>
    </row>
    <row r="6" spans="1:144" x14ac:dyDescent="0.2">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c r="ED6" s="12">
        <v>3.4241884673332419</v>
      </c>
      <c r="EE6" s="12">
        <v>3.4241884673332419</v>
      </c>
      <c r="EF6" s="12">
        <v>1.7120942336666209</v>
      </c>
      <c r="EG6" s="12">
        <v>1.7120942336666209</v>
      </c>
      <c r="EH6" s="12">
        <v>3.4241884673332419</v>
      </c>
      <c r="EI6" s="12">
        <v>3.4241884673332419</v>
      </c>
      <c r="EJ6" s="12">
        <v>3.4241884673332419</v>
      </c>
      <c r="EK6" s="12">
        <v>3.4241884673332419</v>
      </c>
      <c r="EL6" s="12">
        <v>1.7120942336666209</v>
      </c>
      <c r="EM6" s="12">
        <v>1.7120942336666209</v>
      </c>
      <c r="EN6" s="12">
        <v>1.7120942336666209</v>
      </c>
    </row>
    <row r="7" spans="1:144" x14ac:dyDescent="0.2">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row>
    <row r="8" spans="1:144" x14ac:dyDescent="0.2">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c r="ED8" s="12">
        <v>38.586946036155972</v>
      </c>
      <c r="EE8" s="12">
        <v>35.003872475655768</v>
      </c>
      <c r="EF8" s="12">
        <v>37.760082906809771</v>
      </c>
      <c r="EG8" s="12">
        <v>28.66458848400158</v>
      </c>
      <c r="EH8" s="12">
        <v>28.388967440886177</v>
      </c>
      <c r="EI8" s="12">
        <v>40.791914381079167</v>
      </c>
      <c r="EJ8" s="12">
        <v>22.049683449231981</v>
      </c>
      <c r="EK8" s="12">
        <v>22.049683449231981</v>
      </c>
      <c r="EL8" s="12">
        <v>26.183999095962978</v>
      </c>
      <c r="EM8" s="12">
        <v>24.80589388038598</v>
      </c>
      <c r="EN8" s="12">
        <v>27.010862225309179</v>
      </c>
    </row>
    <row r="9" spans="1:144" x14ac:dyDescent="0.2">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c r="ED9" s="12">
        <v>19.73554371422933</v>
      </c>
      <c r="EE9" s="12">
        <v>18.795755918313645</v>
      </c>
      <c r="EF9" s="12">
        <v>16.916180326482284</v>
      </c>
      <c r="EG9" s="12">
        <v>12.687135244861711</v>
      </c>
      <c r="EH9" s="12">
        <v>12.217241346903869</v>
      </c>
      <c r="EI9" s="12">
        <v>12.687135244861711</v>
      </c>
      <c r="EJ9" s="12">
        <v>12.687135244861711</v>
      </c>
      <c r="EK9" s="12">
        <v>12.217241346903869</v>
      </c>
      <c r="EL9" s="12">
        <v>11.747347448946028</v>
      </c>
      <c r="EM9" s="12">
        <v>13.15702914281955</v>
      </c>
      <c r="EN9" s="12">
        <v>12.217241346903869</v>
      </c>
    </row>
    <row r="10" spans="1:144" x14ac:dyDescent="0.2">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c r="ED10" s="12">
        <v>18.572171458286903</v>
      </c>
      <c r="EE10" s="12">
        <v>7.4288685833147605</v>
      </c>
      <c r="EF10" s="12">
        <v>5.5716514374860706</v>
      </c>
      <c r="EG10" s="12">
        <v>11.143302874972141</v>
      </c>
      <c r="EH10" s="12">
        <v>13.000520020800833</v>
      </c>
      <c r="EI10" s="12">
        <v>14.857737166629521</v>
      </c>
      <c r="EJ10" s="12">
        <v>14.857737166629521</v>
      </c>
      <c r="EK10" s="12">
        <v>24.143822895772974</v>
      </c>
      <c r="EL10" s="12">
        <v>26.001040041601666</v>
      </c>
      <c r="EM10" s="12">
        <v>26.001040041601666</v>
      </c>
      <c r="EN10" s="12">
        <v>20.429388604115591</v>
      </c>
    </row>
    <row r="11" spans="1:144" x14ac:dyDescent="0.2">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c r="ED11" s="12">
        <v>11.430723094095022</v>
      </c>
      <c r="EE11" s="12">
        <v>11.430723094095022</v>
      </c>
      <c r="EF11" s="12">
        <v>12.775514046341497</v>
      </c>
      <c r="EG11" s="12">
        <v>9.4135366657253137</v>
      </c>
      <c r="EH11" s="12">
        <v>6.0515592851091302</v>
      </c>
      <c r="EI11" s="12">
        <v>2.0171864283697096</v>
      </c>
      <c r="EJ11" s="12">
        <v>2.6895819044929463</v>
      </c>
      <c r="EK11" s="12">
        <v>2.6895819044929463</v>
      </c>
      <c r="EL11" s="12">
        <v>4.7067683328626568</v>
      </c>
      <c r="EM11" s="12">
        <v>5.3791638089858926</v>
      </c>
      <c r="EN11" s="12">
        <v>6.0515592851091302</v>
      </c>
    </row>
    <row r="12" spans="1:144" x14ac:dyDescent="0.2">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c r="ED12" s="12">
        <v>35.338913452844118</v>
      </c>
      <c r="EE12" s="12">
        <v>46.123088919674487</v>
      </c>
      <c r="EF12" s="12">
        <v>40.316225206765829</v>
      </c>
      <c r="EG12" s="12">
        <v>36.334375803628461</v>
      </c>
      <c r="EH12" s="12">
        <v>43.634433042713631</v>
      </c>
      <c r="EI12" s="12">
        <v>37.329838154412805</v>
      </c>
      <c r="EJ12" s="12">
        <v>44.298074609903196</v>
      </c>
      <c r="EK12" s="12">
        <v>49.607207147419672</v>
      </c>
      <c r="EL12" s="12">
        <v>40.813956382157997</v>
      </c>
      <c r="EM12" s="12">
        <v>32.186616008693704</v>
      </c>
      <c r="EN12" s="12">
        <v>38.491210896994538</v>
      </c>
    </row>
    <row r="13" spans="1:144" x14ac:dyDescent="0.2">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3.9419741406496374</v>
      </c>
      <c r="EM13" s="12">
        <v>3.9419741406496374</v>
      </c>
      <c r="EN13" s="12">
        <v>3.9419741406496374</v>
      </c>
    </row>
    <row r="14" spans="1:144" x14ac:dyDescent="0.2">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c r="ED14" s="12">
        <v>25.299131120004976</v>
      </c>
      <c r="EE14" s="12">
        <v>25.299131120004976</v>
      </c>
      <c r="EF14" s="12">
        <v>31.105489081973332</v>
      </c>
      <c r="EG14" s="12">
        <v>17.004334031478752</v>
      </c>
      <c r="EH14" s="12">
        <v>22.810691993447112</v>
      </c>
      <c r="EI14" s="12">
        <v>34.423407917383827</v>
      </c>
      <c r="EJ14" s="12">
        <v>30.69074922754702</v>
      </c>
      <c r="EK14" s="12">
        <v>35.667627480662752</v>
      </c>
      <c r="EL14" s="12">
        <v>48.109823113452094</v>
      </c>
      <c r="EM14" s="12">
        <v>39.400286170499548</v>
      </c>
      <c r="EN14" s="12">
        <v>45.206644132467908</v>
      </c>
    </row>
    <row r="15" spans="1:144" x14ac:dyDescent="0.2">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c r="ED15" s="12">
        <v>22.622579030565934</v>
      </c>
      <c r="EE15" s="12">
        <v>24.925234396177107</v>
      </c>
      <c r="EF15" s="12">
        <v>26.743120211133299</v>
      </c>
      <c r="EG15" s="12">
        <v>25.410003946832092</v>
      </c>
      <c r="EH15" s="12">
        <v>23.228540968884662</v>
      </c>
      <c r="EI15" s="12">
        <v>22.501386642902187</v>
      </c>
      <c r="EJ15" s="12">
        <v>22.501386642902187</v>
      </c>
      <c r="EK15" s="12">
        <v>22.501386642902187</v>
      </c>
      <c r="EL15" s="12">
        <v>22.016617092247202</v>
      </c>
      <c r="EM15" s="12">
        <v>19.350384563644788</v>
      </c>
      <c r="EN15" s="12">
        <v>18.178858149561911</v>
      </c>
    </row>
    <row r="16" spans="1:144" x14ac:dyDescent="0.2">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c r="ED16" s="12">
        <v>33.416324826602917</v>
      </c>
      <c r="EE16" s="12">
        <v>34.876625727745044</v>
      </c>
      <c r="EF16" s="12">
        <v>10.768013186926567</v>
      </c>
      <c r="EG16" s="12">
        <v>8.0998933161481848</v>
      </c>
      <c r="EH16" s="12">
        <v>37.53792176253679</v>
      </c>
      <c r="EI16" s="12">
        <v>34.371661864733284</v>
      </c>
      <c r="EJ16" s="12">
        <v>36.637175412299584</v>
      </c>
      <c r="EK16" s="12">
        <v>46.695509656615016</v>
      </c>
      <c r="EL16" s="12">
        <v>45.36486163921915</v>
      </c>
      <c r="EM16" s="12">
        <v>71.425091272218239</v>
      </c>
      <c r="EN16" s="12">
        <v>74.134154158916502</v>
      </c>
    </row>
    <row r="17" spans="1:144" x14ac:dyDescent="0.2">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c r="ED17" s="12">
        <v>22.352473673753231</v>
      </c>
      <c r="EE17" s="12">
        <v>22.352473673753231</v>
      </c>
      <c r="EF17" s="12">
        <v>9.9344327438903246</v>
      </c>
      <c r="EG17" s="12">
        <v>21.110669580766938</v>
      </c>
      <c r="EH17" s="12">
        <v>23.59427776673952</v>
      </c>
      <c r="EI17" s="12">
        <v>23.59427776673952</v>
      </c>
      <c r="EJ17" s="12">
        <v>29.803298231670968</v>
      </c>
      <c r="EK17" s="12">
        <v>33.528710510629843</v>
      </c>
      <c r="EL17" s="12">
        <v>33.528710510629843</v>
      </c>
      <c r="EM17" s="12">
        <v>23.59427776673952</v>
      </c>
      <c r="EN17" s="12">
        <v>13.659845022849195</v>
      </c>
    </row>
    <row r="18" spans="1:144" x14ac:dyDescent="0.2">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row>
    <row r="19" spans="1:144" x14ac:dyDescent="0.2">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c r="ED19" s="12">
        <v>18.4954364520928</v>
      </c>
      <c r="EE19" s="12">
        <v>18.4954364520928</v>
      </c>
      <c r="EF19" s="12">
        <v>8.0414941096055657</v>
      </c>
      <c r="EG19" s="12">
        <v>8.0414941096055657</v>
      </c>
      <c r="EH19" s="12">
        <v>15.278838808250574</v>
      </c>
      <c r="EI19" s="12">
        <v>12.062241164408347</v>
      </c>
      <c r="EJ19" s="12">
        <v>18.4954364520928</v>
      </c>
      <c r="EK19" s="12">
        <v>27.341079972658918</v>
      </c>
      <c r="EL19" s="12">
        <v>28.145229383619476</v>
      </c>
      <c r="EM19" s="12">
        <v>32.165976438422263</v>
      </c>
      <c r="EN19" s="12">
        <v>39.403321137067266</v>
      </c>
    </row>
    <row r="20" spans="1:144" x14ac:dyDescent="0.2">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c r="ED20" s="12">
        <v>8.6421086745165816</v>
      </c>
      <c r="EE20" s="12">
        <v>10.956959212333523</v>
      </c>
      <c r="EF20" s="12">
        <v>10.648312473957931</v>
      </c>
      <c r="EG20" s="12">
        <v>13.42613311933826</v>
      </c>
      <c r="EH20" s="12">
        <v>12.808839642587078</v>
      </c>
      <c r="EI20" s="12">
        <v>15.43233691877961</v>
      </c>
      <c r="EJ20" s="12">
        <v>16.358277133906387</v>
      </c>
      <c r="EK20" s="12">
        <v>16.821247241469774</v>
      </c>
      <c r="EL20" s="12">
        <v>14.969366811216222</v>
      </c>
      <c r="EM20" s="12">
        <v>17.43854071822096</v>
      </c>
      <c r="EN20" s="12">
        <v>15.895307026342998</v>
      </c>
    </row>
    <row r="21" spans="1:144" x14ac:dyDescent="0.2">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c r="ED21" s="12">
        <v>27.40316440036289</v>
      </c>
      <c r="EE21" s="12">
        <v>34.548511012385397</v>
      </c>
      <c r="EF21" s="12">
        <v>36.182819014071391</v>
      </c>
      <c r="EG21" s="12">
        <v>39.679477994422832</v>
      </c>
      <c r="EH21" s="12">
        <v>41.313785996108827</v>
      </c>
      <c r="EI21" s="12">
        <v>45.114502279099526</v>
      </c>
      <c r="EJ21" s="12">
        <v>46.25471716399673</v>
      </c>
      <c r="EK21" s="12">
        <v>46.25471716399673</v>
      </c>
      <c r="EL21" s="12">
        <v>40.363606925361154</v>
      </c>
      <c r="EM21" s="12">
        <v>41.047735856299475</v>
      </c>
      <c r="EN21" s="12">
        <v>37.513069713118135</v>
      </c>
    </row>
    <row r="22" spans="1:144" x14ac:dyDescent="0.2">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c r="ED22" s="12">
        <v>32.505744549683349</v>
      </c>
      <c r="EE22" s="12">
        <v>33.253003045078373</v>
      </c>
      <c r="EF22" s="12">
        <v>30.762141393761635</v>
      </c>
      <c r="EG22" s="12">
        <v>30.886684476327478</v>
      </c>
      <c r="EH22" s="12">
        <v>27.959922036030314</v>
      </c>
      <c r="EI22" s="12">
        <v>25.655875008562337</v>
      </c>
      <c r="EJ22" s="12">
        <v>25.655875008562337</v>
      </c>
      <c r="EK22" s="12">
        <v>24.348172641621051</v>
      </c>
      <c r="EL22" s="12">
        <v>21.234595577475137</v>
      </c>
      <c r="EM22" s="12">
        <v>20.051436293099691</v>
      </c>
      <c r="EN22" s="12">
        <v>20.051436293099691</v>
      </c>
    </row>
    <row r="23" spans="1:144" x14ac:dyDescent="0.2">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c r="ED23" s="12">
        <v>10.949304719150334</v>
      </c>
      <c r="EE23" s="12">
        <v>10.949304719150334</v>
      </c>
      <c r="EF23" s="12">
        <v>18.77023666140057</v>
      </c>
      <c r="EG23" s="12">
        <v>18.77023666140057</v>
      </c>
      <c r="EH23" s="12">
        <v>15.641863884500477</v>
      </c>
      <c r="EI23" s="12">
        <v>17.206050272950524</v>
      </c>
      <c r="EJ23" s="12">
        <v>17.206050272950524</v>
      </c>
      <c r="EK23" s="12">
        <v>17.206050272950524</v>
      </c>
      <c r="EL23" s="12">
        <v>14.077677496050431</v>
      </c>
      <c r="EM23" s="12">
        <v>4.6925591653501426</v>
      </c>
      <c r="EN23" s="12">
        <v>6.2567455538001902</v>
      </c>
    </row>
    <row r="24" spans="1:144" x14ac:dyDescent="0.2">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c r="ED24" s="12">
        <v>18.221574344023324</v>
      </c>
      <c r="EE24" s="12">
        <v>9.110787172011662</v>
      </c>
      <c r="EF24" s="12">
        <v>9.110787172011662</v>
      </c>
      <c r="EG24" s="12">
        <v>0</v>
      </c>
      <c r="EH24" s="12">
        <v>0</v>
      </c>
      <c r="EI24" s="12">
        <v>0</v>
      </c>
      <c r="EJ24" s="12">
        <v>0</v>
      </c>
      <c r="EK24" s="12">
        <v>0</v>
      </c>
      <c r="EL24" s="12">
        <v>0</v>
      </c>
      <c r="EM24" s="12">
        <v>0</v>
      </c>
      <c r="EN24" s="12">
        <v>0</v>
      </c>
    </row>
    <row r="25" spans="1:144" x14ac:dyDescent="0.2">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c r="ED25" s="12">
        <v>61.722249875559982</v>
      </c>
      <c r="EE25" s="12">
        <v>59.73120955699352</v>
      </c>
      <c r="EF25" s="12">
        <v>53.758088601294176</v>
      </c>
      <c r="EG25" s="12">
        <v>47.784967645594818</v>
      </c>
      <c r="EH25" s="12">
        <v>35.838725734196125</v>
      </c>
      <c r="EI25" s="12">
        <v>35.838725734196125</v>
      </c>
      <c r="EJ25" s="12">
        <v>29.86560477849676</v>
      </c>
      <c r="EK25" s="12">
        <v>29.86560477849676</v>
      </c>
      <c r="EL25" s="12">
        <v>29.86560477849676</v>
      </c>
      <c r="EM25" s="12">
        <v>23.892483822797409</v>
      </c>
      <c r="EN25" s="12">
        <v>7.9641612742658037</v>
      </c>
    </row>
    <row r="26" spans="1:144" x14ac:dyDescent="0.2">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c r="ED26" s="12">
        <v>26.425800389780559</v>
      </c>
      <c r="EE26" s="12">
        <v>50.649450747079406</v>
      </c>
      <c r="EF26" s="12">
        <v>45.144075665875114</v>
      </c>
      <c r="EG26" s="12">
        <v>33.766300498052935</v>
      </c>
      <c r="EH26" s="12">
        <v>41.473825611738931</v>
      </c>
      <c r="EI26" s="12">
        <v>37.436550552189118</v>
      </c>
      <c r="EJ26" s="12">
        <v>37.436550552189118</v>
      </c>
      <c r="EK26" s="12">
        <v>37.436550552189118</v>
      </c>
      <c r="EL26" s="12">
        <v>19.085300281508179</v>
      </c>
      <c r="EM26" s="12">
        <v>21.654475319403513</v>
      </c>
      <c r="EN26" s="12">
        <v>20.186375297749034</v>
      </c>
    </row>
    <row r="27" spans="1:144" x14ac:dyDescent="0.2">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c r="ED27" s="12">
        <v>47.570670665828132</v>
      </c>
      <c r="EE27" s="12">
        <v>49.183235773144339</v>
      </c>
      <c r="EF27" s="12">
        <v>29.026171931691742</v>
      </c>
      <c r="EG27" s="12">
        <v>23.382194056085016</v>
      </c>
      <c r="EH27" s="12">
        <v>38.701562575588987</v>
      </c>
      <c r="EI27" s="12">
        <v>27.413606824375535</v>
      </c>
      <c r="EJ27" s="12">
        <v>26.607324270717431</v>
      </c>
      <c r="EK27" s="12">
        <v>35.476432360956572</v>
      </c>
      <c r="EL27" s="12">
        <v>34.670149807298472</v>
      </c>
      <c r="EM27" s="12">
        <v>36.282714914614679</v>
      </c>
      <c r="EN27" s="12">
        <v>41.926692790221402</v>
      </c>
    </row>
    <row r="28" spans="1:144" x14ac:dyDescent="0.2">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c r="ED28" s="12">
        <v>17.191705298602137</v>
      </c>
      <c r="EE28" s="12">
        <v>22.23065340336483</v>
      </c>
      <c r="EF28" s="12">
        <v>22.23065340336483</v>
      </c>
      <c r="EG28" s="12">
        <v>21.341427267230241</v>
      </c>
      <c r="EH28" s="12">
        <v>30.530097340621033</v>
      </c>
      <c r="EI28" s="12">
        <v>26.676784084037802</v>
      </c>
      <c r="EJ28" s="12">
        <v>26.676784084037802</v>
      </c>
      <c r="EK28" s="12">
        <v>27.269601508127526</v>
      </c>
      <c r="EL28" s="12">
        <v>26.38037537199293</v>
      </c>
      <c r="EM28" s="12">
        <v>24.601923099723749</v>
      </c>
      <c r="EN28" s="12">
        <v>27.269601508127526</v>
      </c>
    </row>
    <row r="29" spans="1:144" x14ac:dyDescent="0.2">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c r="ED29" s="12">
        <v>70.325302914951536</v>
      </c>
      <c r="EE29" s="12">
        <v>84.196807618359415</v>
      </c>
      <c r="EF29" s="12">
        <v>67.744557853852413</v>
      </c>
      <c r="EG29" s="12">
        <v>61.937881466379345</v>
      </c>
      <c r="EH29" s="12">
        <v>69.680116649676762</v>
      </c>
      <c r="EI29" s="12">
        <v>56.453798211543678</v>
      </c>
      <c r="EJ29" s="12">
        <v>59.034543272642807</v>
      </c>
      <c r="EK29" s="12">
        <v>56.131205078906284</v>
      </c>
      <c r="EL29" s="12">
        <v>51.614901221982784</v>
      </c>
      <c r="EM29" s="12">
        <v>50.001935558795829</v>
      </c>
      <c r="EN29" s="12">
        <v>54.518239415719314</v>
      </c>
    </row>
    <row r="30" spans="1:144" x14ac:dyDescent="0.2">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c r="ED30" s="12">
        <v>35.651738804103076</v>
      </c>
      <c r="EE30" s="12">
        <v>33.775331498623963</v>
      </c>
      <c r="EF30" s="12">
        <v>40.030022516887662</v>
      </c>
      <c r="EG30" s="12">
        <v>35.651738804103076</v>
      </c>
      <c r="EH30" s="12">
        <v>29.39704778583938</v>
      </c>
      <c r="EI30" s="12">
        <v>36.90267700775582</v>
      </c>
      <c r="EJ30" s="12">
        <v>39.404553415061294</v>
      </c>
      <c r="EK30" s="12">
        <v>39.404553415061294</v>
      </c>
      <c r="EL30" s="12">
        <v>58.79409557167876</v>
      </c>
      <c r="EM30" s="12">
        <v>62.546910182636985</v>
      </c>
      <c r="EN30" s="12">
        <v>86.940205153865406</v>
      </c>
    </row>
    <row r="31" spans="1:144" x14ac:dyDescent="0.2">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c r="ED31" s="12">
        <v>8.4932903006624763</v>
      </c>
      <c r="EE31" s="12">
        <v>4.2466451503312381</v>
      </c>
      <c r="EF31" s="12">
        <v>3.1849838627484282</v>
      </c>
      <c r="EG31" s="12">
        <v>5.3083064379140481</v>
      </c>
      <c r="EH31" s="12">
        <v>5.3083064379140481</v>
      </c>
      <c r="EI31" s="12">
        <v>5.3083064379140481</v>
      </c>
      <c r="EJ31" s="12">
        <v>5.3083064379140481</v>
      </c>
      <c r="EK31" s="12">
        <v>5.3083064379140481</v>
      </c>
      <c r="EL31" s="12">
        <v>8.4932903006624763</v>
      </c>
      <c r="EM31" s="12">
        <v>9.554951588245288</v>
      </c>
      <c r="EN31" s="12">
        <v>7.4316290130796663</v>
      </c>
    </row>
    <row r="32" spans="1:144" x14ac:dyDescent="0.2">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c r="ED32" s="12">
        <v>35.891153982398983</v>
      </c>
      <c r="EE32" s="12">
        <v>43.236320378796911</v>
      </c>
      <c r="EF32" s="12">
        <v>53.185682133917751</v>
      </c>
      <c r="EG32" s="12">
        <v>59.596009170774124</v>
      </c>
      <c r="EH32" s="12">
        <v>66.573917247352142</v>
      </c>
      <c r="EI32" s="12">
        <v>69.077951246124172</v>
      </c>
      <c r="EJ32" s="12">
        <v>68.009563406648113</v>
      </c>
      <c r="EK32" s="12">
        <v>68.009563406648113</v>
      </c>
      <c r="EL32" s="12">
        <v>68.042950526631742</v>
      </c>
      <c r="EM32" s="12">
        <v>64.437141568400023</v>
      </c>
      <c r="EN32" s="12">
        <v>65.071496848088941</v>
      </c>
    </row>
    <row r="33" spans="1:144" x14ac:dyDescent="0.2">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c r="ED33" s="12">
        <v>20.374461149119607</v>
      </c>
      <c r="EE33" s="12">
        <v>19.30212108863963</v>
      </c>
      <c r="EF33" s="12">
        <v>17.157440967679669</v>
      </c>
      <c r="EG33" s="12">
        <v>23.591481330559546</v>
      </c>
      <c r="EH33" s="12">
        <v>34.314881935359338</v>
      </c>
      <c r="EI33" s="12">
        <v>34.314881935359338</v>
      </c>
      <c r="EJ33" s="12">
        <v>28.953181632959446</v>
      </c>
      <c r="EK33" s="12">
        <v>26.808501511999488</v>
      </c>
      <c r="EL33" s="12">
        <v>27.880841572479468</v>
      </c>
      <c r="EM33" s="12">
        <v>33.242541874879365</v>
      </c>
      <c r="EN33" s="12">
        <v>25.736161451519504</v>
      </c>
    </row>
    <row r="34" spans="1:144" x14ac:dyDescent="0.2">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c r="ED34" s="12">
        <v>7.3904367748133906</v>
      </c>
      <c r="EE34" s="12">
        <v>7.3904367748133906</v>
      </c>
      <c r="EF34" s="12">
        <v>7.3904367748133906</v>
      </c>
      <c r="EG34" s="12">
        <v>0</v>
      </c>
      <c r="EH34" s="12">
        <v>0</v>
      </c>
      <c r="EI34" s="12">
        <v>0</v>
      </c>
      <c r="EJ34" s="12">
        <v>0</v>
      </c>
      <c r="EK34" s="12">
        <v>0</v>
      </c>
      <c r="EL34" s="12">
        <v>0</v>
      </c>
      <c r="EM34" s="12">
        <v>0</v>
      </c>
      <c r="EN34" s="12">
        <v>0</v>
      </c>
    </row>
    <row r="35" spans="1:144" x14ac:dyDescent="0.2">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c r="ED35" s="12">
        <v>6.1237275600714121</v>
      </c>
      <c r="EE35" s="12">
        <v>9.4211193231867885</v>
      </c>
      <c r="EF35" s="12">
        <v>9.4211193231867885</v>
      </c>
      <c r="EG35" s="12">
        <v>10.834287221664805</v>
      </c>
      <c r="EH35" s="12">
        <v>13.189567052461504</v>
      </c>
      <c r="EI35" s="12">
        <v>15.07379091709886</v>
      </c>
      <c r="EJ35" s="12">
        <v>14.13167898478018</v>
      </c>
      <c r="EK35" s="12">
        <v>13.189567052461504</v>
      </c>
      <c r="EL35" s="12">
        <v>10.363231255505466</v>
      </c>
      <c r="EM35" s="12">
        <v>11.305343187824144</v>
      </c>
      <c r="EN35" s="12">
        <v>11.305343187824144</v>
      </c>
    </row>
    <row r="36" spans="1:144" x14ac:dyDescent="0.2">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c r="ED36" s="12">
        <v>42.235675066873149</v>
      </c>
      <c r="EE36" s="12">
        <v>26.145894089016714</v>
      </c>
      <c r="EF36" s="12">
        <v>46.258120311337258</v>
      </c>
      <c r="EG36" s="12">
        <v>50.280565555801374</v>
      </c>
      <c r="EH36" s="12">
        <v>52.291788178033428</v>
      </c>
      <c r="EI36" s="12">
        <v>44.246897689105204</v>
      </c>
      <c r="EJ36" s="12">
        <v>44.246897689105204</v>
      </c>
      <c r="EK36" s="12">
        <v>50.280565555801374</v>
      </c>
      <c r="EL36" s="12">
        <v>50.280565555801374</v>
      </c>
      <c r="EM36" s="12">
        <v>32.17956195571287</v>
      </c>
      <c r="EN36" s="12">
        <v>22.123448844552602</v>
      </c>
    </row>
    <row r="37" spans="1:144" x14ac:dyDescent="0.2">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c r="ED37" s="12">
        <v>80.340264650283558</v>
      </c>
      <c r="EE37" s="12">
        <v>45.908722657304885</v>
      </c>
      <c r="EF37" s="12">
        <v>55.360518498514722</v>
      </c>
      <c r="EG37" s="12">
        <v>56.035646772886849</v>
      </c>
      <c r="EH37" s="12">
        <v>36.119362678908992</v>
      </c>
      <c r="EI37" s="12">
        <v>48.271671617607339</v>
      </c>
      <c r="EJ37" s="12">
        <v>36.456926816095063</v>
      </c>
      <c r="EK37" s="12">
        <v>36.456926816095063</v>
      </c>
      <c r="EL37" s="12">
        <v>48.946799891979481</v>
      </c>
      <c r="EM37" s="12">
        <v>46.58385093167702</v>
      </c>
      <c r="EN37" s="12">
        <v>47.934107480421275</v>
      </c>
    </row>
    <row r="38" spans="1:144" x14ac:dyDescent="0.2">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c r="ED38" s="12">
        <v>41.615787715676561</v>
      </c>
      <c r="EE38" s="12">
        <v>31.211840786757413</v>
      </c>
      <c r="EF38" s="12">
        <v>40.246847330292461</v>
      </c>
      <c r="EG38" s="12">
        <v>41.889575792753377</v>
      </c>
      <c r="EH38" s="12">
        <v>37.235178482447445</v>
      </c>
      <c r="EI38" s="12">
        <v>36.140026174140175</v>
      </c>
      <c r="EJ38" s="12">
        <v>34.223509634602436</v>
      </c>
      <c r="EK38" s="12">
        <v>41.615787715676561</v>
      </c>
      <c r="EL38" s="12">
        <v>41.615787715676561</v>
      </c>
      <c r="EM38" s="12">
        <v>45.448820794752031</v>
      </c>
      <c r="EN38" s="12">
        <v>39.425483099062006</v>
      </c>
    </row>
    <row r="39" spans="1:144" x14ac:dyDescent="0.2">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c r="ED39" s="12">
        <v>0</v>
      </c>
      <c r="EE39" s="12">
        <v>0</v>
      </c>
      <c r="EF39" s="12">
        <v>0</v>
      </c>
      <c r="EG39" s="12">
        <v>2.0228992191609012</v>
      </c>
      <c r="EH39" s="12">
        <v>0</v>
      </c>
      <c r="EI39" s="12">
        <v>4.0457984383218024</v>
      </c>
      <c r="EJ39" s="12">
        <v>4.0457984383218024</v>
      </c>
      <c r="EK39" s="12">
        <v>4.0457984383218024</v>
      </c>
      <c r="EL39" s="12">
        <v>4.0457984383218024</v>
      </c>
      <c r="EM39" s="12">
        <v>14.16029453412631</v>
      </c>
      <c r="EN39" s="12">
        <v>12.137395314965406</v>
      </c>
    </row>
    <row r="40" spans="1:144" x14ac:dyDescent="0.2">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c r="ED40" s="12">
        <v>10.217635639113109</v>
      </c>
      <c r="EE40" s="12">
        <v>14.596622341590155</v>
      </c>
      <c r="EF40" s="12">
        <v>8.7579734049540932</v>
      </c>
      <c r="EG40" s="12">
        <v>8.7579734049540932</v>
      </c>
      <c r="EH40" s="12">
        <v>8.7579734049540932</v>
      </c>
      <c r="EI40" s="12">
        <v>4.3789867024770466</v>
      </c>
      <c r="EJ40" s="12">
        <v>4.3789867024770466</v>
      </c>
      <c r="EK40" s="12">
        <v>4.3789867024770466</v>
      </c>
      <c r="EL40" s="12">
        <v>0</v>
      </c>
      <c r="EM40" s="12">
        <v>1.4596622341590155</v>
      </c>
      <c r="EN40" s="12">
        <v>2.9193244683180311</v>
      </c>
    </row>
    <row r="41" spans="1:144" x14ac:dyDescent="0.2">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c r="ED41" s="12">
        <v>21.334698754053594</v>
      </c>
      <c r="EE41" s="12">
        <v>12.800819252432156</v>
      </c>
      <c r="EF41" s="12">
        <v>17.067759003242873</v>
      </c>
      <c r="EG41" s="12">
        <v>12.800819252432156</v>
      </c>
      <c r="EH41" s="12">
        <v>8.5338795016214366</v>
      </c>
      <c r="EI41" s="12">
        <v>12.800819252432156</v>
      </c>
      <c r="EJ41" s="12">
        <v>12.800819252432156</v>
      </c>
      <c r="EK41" s="12">
        <v>12.800819252432156</v>
      </c>
      <c r="EL41" s="12">
        <v>12.800819252432156</v>
      </c>
      <c r="EM41" s="12">
        <v>4.2669397508107183</v>
      </c>
      <c r="EN41" s="12">
        <v>8.5338795016214366</v>
      </c>
    </row>
    <row r="42" spans="1:144" x14ac:dyDescent="0.2">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c r="ED42" s="12">
        <v>4.4434570095534323</v>
      </c>
      <c r="EE42" s="12">
        <v>0</v>
      </c>
      <c r="EF42" s="12">
        <v>0</v>
      </c>
      <c r="EG42" s="12">
        <v>4.4434570095534323</v>
      </c>
      <c r="EH42" s="12">
        <v>13.330371028660299</v>
      </c>
      <c r="EI42" s="12">
        <v>13.330371028660299</v>
      </c>
      <c r="EJ42" s="12">
        <v>13.330371028660299</v>
      </c>
      <c r="EK42" s="12">
        <v>13.330371028660299</v>
      </c>
      <c r="EL42" s="12">
        <v>22.217285047767163</v>
      </c>
      <c r="EM42" s="12">
        <v>39.991113085980899</v>
      </c>
      <c r="EN42" s="12">
        <v>48.878027105087753</v>
      </c>
    </row>
    <row r="43" spans="1:144" x14ac:dyDescent="0.2">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c r="ED43" s="12">
        <v>3.37006706433458</v>
      </c>
      <c r="EE43" s="12">
        <v>3.37006706433458</v>
      </c>
      <c r="EF43" s="12">
        <v>1.68503353216729</v>
      </c>
      <c r="EG43" s="12">
        <v>1.68503353216729</v>
      </c>
      <c r="EH43" s="12">
        <v>3.37006706433458</v>
      </c>
      <c r="EI43" s="12">
        <v>3.37006706433458</v>
      </c>
      <c r="EJ43" s="12">
        <v>3.37006706433458</v>
      </c>
      <c r="EK43" s="12">
        <v>3.37006706433458</v>
      </c>
      <c r="EL43" s="12">
        <v>3.37006706433458</v>
      </c>
      <c r="EM43" s="12">
        <v>3.37006706433458</v>
      </c>
      <c r="EN43" s="12">
        <v>5.0551005965018696</v>
      </c>
    </row>
    <row r="44" spans="1:144" x14ac:dyDescent="0.2">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c r="ED44" s="12">
        <v>13.909538245938506</v>
      </c>
      <c r="EE44" s="12">
        <v>13.442221743604604</v>
      </c>
      <c r="EF44" s="12">
        <v>13.40098793457514</v>
      </c>
      <c r="EG44" s="12">
        <v>13.552178567683166</v>
      </c>
      <c r="EH44" s="12">
        <v>13.346009522535859</v>
      </c>
      <c r="EI44" s="12">
        <v>11.627934146308275</v>
      </c>
      <c r="EJ44" s="12">
        <v>11.435509704170787</v>
      </c>
      <c r="EK44" s="12">
        <v>11.559211131259172</v>
      </c>
      <c r="EL44" s="12">
        <v>10.597088920571725</v>
      </c>
      <c r="EM44" s="12">
        <v>11.188106849994014</v>
      </c>
      <c r="EN44" s="12">
        <v>11.188106849994014</v>
      </c>
    </row>
    <row r="45" spans="1:144" x14ac:dyDescent="0.2">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row>
    <row r="46" spans="1:144" x14ac:dyDescent="0.2">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c r="ED46" s="12">
        <v>41.635607846297454</v>
      </c>
      <c r="EE46" s="12">
        <v>47.007944342593895</v>
      </c>
      <c r="EF46" s="12">
        <v>47.67948640463095</v>
      </c>
      <c r="EG46" s="12">
        <v>25.518598357408116</v>
      </c>
      <c r="EH46" s="12">
        <v>21.489345985185782</v>
      </c>
      <c r="EI46" s="12">
        <v>18.803177737037561</v>
      </c>
      <c r="EJ46" s="12">
        <v>17.460093612963448</v>
      </c>
      <c r="EK46" s="12">
        <v>18.131635675000506</v>
      </c>
      <c r="EL46" s="12">
        <v>24.175514233334006</v>
      </c>
      <c r="EM46" s="12">
        <v>22.832430109259892</v>
      </c>
      <c r="EN46" s="12">
        <v>25.518598357408116</v>
      </c>
    </row>
    <row r="47" spans="1:144" x14ac:dyDescent="0.2">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c r="ED47" s="12">
        <v>27.828683906875721</v>
      </c>
      <c r="EE47" s="12">
        <v>25.889402798382644</v>
      </c>
      <c r="EF47" s="12">
        <v>31.707246123861886</v>
      </c>
      <c r="EG47" s="12">
        <v>28.31350418399899</v>
      </c>
      <c r="EH47" s="12">
        <v>32.095102345560498</v>
      </c>
      <c r="EI47" s="12">
        <v>33.743491287779619</v>
      </c>
      <c r="EJ47" s="12">
        <v>31.319389902163273</v>
      </c>
      <c r="EK47" s="12">
        <v>31.319389902163273</v>
      </c>
      <c r="EL47" s="12">
        <v>35.197952119149427</v>
      </c>
      <c r="EM47" s="12">
        <v>31.901174234711192</v>
      </c>
      <c r="EN47" s="12">
        <v>28.895288516546916</v>
      </c>
    </row>
    <row r="48" spans="1:144" x14ac:dyDescent="0.2">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c r="ED48" s="12">
        <v>5.4629882545752535</v>
      </c>
      <c r="EE48" s="12">
        <v>12.018574160065556</v>
      </c>
      <c r="EF48" s="12">
        <v>9.8333788582354558</v>
      </c>
      <c r="EG48" s="12">
        <v>9.8333788582354558</v>
      </c>
      <c r="EH48" s="12">
        <v>9.8333788582354558</v>
      </c>
      <c r="EI48" s="12">
        <v>19.666757716470912</v>
      </c>
      <c r="EJ48" s="12">
        <v>19.666757716470912</v>
      </c>
      <c r="EK48" s="12">
        <v>19.666757716470912</v>
      </c>
      <c r="EL48" s="12">
        <v>19.666757716470912</v>
      </c>
      <c r="EM48" s="12">
        <v>18.574160065555859</v>
      </c>
      <c r="EN48" s="12">
        <v>38.24091778202677</v>
      </c>
    </row>
    <row r="49" spans="1:144" x14ac:dyDescent="0.2">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c r="ED49" s="12">
        <v>13.779324124151708</v>
      </c>
      <c r="EE49" s="12">
        <v>13.779324124151708</v>
      </c>
      <c r="EF49" s="12">
        <v>13.779324124151708</v>
      </c>
      <c r="EG49" s="12">
        <v>13.779324124151708</v>
      </c>
      <c r="EH49" s="12">
        <v>13.779324124151708</v>
      </c>
      <c r="EI49" s="12">
        <v>13.779324124151708</v>
      </c>
      <c r="EJ49" s="12">
        <v>13.779324124151708</v>
      </c>
      <c r="EK49" s="12">
        <v>6.8896620620758542</v>
      </c>
      <c r="EL49" s="12">
        <v>13.779324124151708</v>
      </c>
      <c r="EM49" s="12">
        <v>17.224155155189639</v>
      </c>
      <c r="EN49" s="12">
        <v>10.334493093113782</v>
      </c>
    </row>
    <row r="50" spans="1:144" x14ac:dyDescent="0.2">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c r="ED50" s="12">
        <v>9.3495247924225708</v>
      </c>
      <c r="EE50" s="12">
        <v>10.787913222026042</v>
      </c>
      <c r="EF50" s="12">
        <v>8.9899276850217031</v>
      </c>
      <c r="EG50" s="12">
        <v>8.6303305776208319</v>
      </c>
      <c r="EH50" s="12">
        <v>12.226301651629514</v>
      </c>
      <c r="EI50" s="12">
        <v>11.866704544228647</v>
      </c>
      <c r="EJ50" s="12">
        <v>11.866704544228647</v>
      </c>
      <c r="EK50" s="12">
        <v>11.866704544228647</v>
      </c>
      <c r="EL50" s="12">
        <v>19.777840907047743</v>
      </c>
      <c r="EM50" s="12">
        <v>20.137438014448612</v>
      </c>
      <c r="EN50" s="12">
        <v>21.216229336651217</v>
      </c>
    </row>
    <row r="51" spans="1:144" x14ac:dyDescent="0.2">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c r="ED51" s="12">
        <v>12.403802130170607</v>
      </c>
      <c r="EE51" s="12">
        <v>14.592708388436009</v>
      </c>
      <c r="EF51" s="12">
        <v>11.856575565604258</v>
      </c>
      <c r="EG51" s="12">
        <v>12.038984420459707</v>
      </c>
      <c r="EH51" s="12">
        <v>9.4852604524834057</v>
      </c>
      <c r="EI51" s="12">
        <v>5.107447935952603</v>
      </c>
      <c r="EJ51" s="12">
        <v>6.3843099199407538</v>
      </c>
      <c r="EK51" s="12">
        <v>5.8370833553744035</v>
      </c>
      <c r="EL51" s="12">
        <v>5.2898567908080532</v>
      </c>
      <c r="EM51" s="12">
        <v>9.8500781621943059</v>
      </c>
      <c r="EN51" s="12">
        <v>12.403802130170607</v>
      </c>
    </row>
    <row r="52" spans="1:144" x14ac:dyDescent="0.2">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c r="ED52" s="12">
        <v>0</v>
      </c>
      <c r="EE52" s="12">
        <v>0</v>
      </c>
      <c r="EF52" s="12">
        <v>0</v>
      </c>
      <c r="EG52" s="12">
        <v>9.460737937559129</v>
      </c>
      <c r="EH52" s="12">
        <v>9.460737937559129</v>
      </c>
      <c r="EI52" s="12">
        <v>18.921475875118258</v>
      </c>
      <c r="EJ52" s="12">
        <v>18.921475875118258</v>
      </c>
      <c r="EK52" s="12">
        <v>18.921475875118258</v>
      </c>
      <c r="EL52" s="12">
        <v>18.921475875118258</v>
      </c>
      <c r="EM52" s="12">
        <v>18.921475875118258</v>
      </c>
      <c r="EN52" s="12">
        <v>9.460737937559129</v>
      </c>
    </row>
    <row r="53" spans="1:144" x14ac:dyDescent="0.2">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c r="ED53" s="12">
        <v>9.2032303338471806</v>
      </c>
      <c r="EE53" s="12">
        <v>6.9024227503853846</v>
      </c>
      <c r="EF53" s="12">
        <v>4.6016151669235903</v>
      </c>
      <c r="EG53" s="12">
        <v>4.6016151669235903</v>
      </c>
      <c r="EH53" s="12">
        <v>4.6016151669235903</v>
      </c>
      <c r="EI53" s="12">
        <v>2.3008075834617951</v>
      </c>
      <c r="EJ53" s="12">
        <v>2.3008075834617951</v>
      </c>
      <c r="EK53" s="12">
        <v>2.3008075834617951</v>
      </c>
      <c r="EL53" s="12">
        <v>2.3008075834617951</v>
      </c>
      <c r="EM53" s="12">
        <v>2.3008075834617951</v>
      </c>
      <c r="EN53" s="12">
        <v>2.3008075834617951</v>
      </c>
    </row>
    <row r="54" spans="1:144" x14ac:dyDescent="0.2">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c r="ED54" s="12">
        <v>88.401697312588411</v>
      </c>
      <c r="EE54" s="12">
        <v>91.937765205091935</v>
      </c>
      <c r="EF54" s="12">
        <v>88.401697312588411</v>
      </c>
      <c r="EG54" s="12">
        <v>187.41159830268739</v>
      </c>
      <c r="EH54" s="12">
        <v>194.48373408769447</v>
      </c>
      <c r="EI54" s="12">
        <v>215.70014144271568</v>
      </c>
      <c r="EJ54" s="12">
        <v>215.70014144271568</v>
      </c>
      <c r="EK54" s="12">
        <v>229.84441301272983</v>
      </c>
      <c r="EL54" s="12">
        <v>261.66902404526166</v>
      </c>
      <c r="EM54" s="12">
        <v>272.27722772277224</v>
      </c>
      <c r="EN54" s="12">
        <v>194.48373408769447</v>
      </c>
    </row>
    <row r="55" spans="1:144" x14ac:dyDescent="0.2">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c r="ED55" s="12">
        <v>19.890381895332393</v>
      </c>
      <c r="EE55" s="12">
        <v>15.470297029702971</v>
      </c>
      <c r="EF55" s="12">
        <v>11.050212164073551</v>
      </c>
      <c r="EG55" s="12">
        <v>2.2100424328147099</v>
      </c>
      <c r="EH55" s="12">
        <v>4.4200848656294198</v>
      </c>
      <c r="EI55" s="12">
        <v>2.2100424328147099</v>
      </c>
      <c r="EJ55" s="12">
        <v>2.2100424328147099</v>
      </c>
      <c r="EK55" s="12">
        <v>2.2100424328147099</v>
      </c>
      <c r="EL55" s="12">
        <v>2.2100424328147099</v>
      </c>
      <c r="EM55" s="12">
        <v>4.4200848656294198</v>
      </c>
      <c r="EN55" s="12">
        <v>4.4200848656294198</v>
      </c>
    </row>
    <row r="56" spans="1:144" x14ac:dyDescent="0.2">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c r="ED56" s="12">
        <v>19.090041361756285</v>
      </c>
      <c r="EE56" s="12">
        <v>19.090041361756285</v>
      </c>
      <c r="EF56" s="12">
        <v>19.090041361756285</v>
      </c>
      <c r="EG56" s="12">
        <v>12.726694241170856</v>
      </c>
      <c r="EH56" s="12">
        <v>31.816735602927139</v>
      </c>
      <c r="EI56" s="12">
        <v>44.543429844098</v>
      </c>
      <c r="EJ56" s="12">
        <v>44.543429844098</v>
      </c>
      <c r="EK56" s="12">
        <v>44.543429844098</v>
      </c>
      <c r="EL56" s="12">
        <v>38.180082723512569</v>
      </c>
      <c r="EM56" s="12">
        <v>38.180082723512569</v>
      </c>
      <c r="EN56" s="12">
        <v>31.816735602927139</v>
      </c>
    </row>
    <row r="57" spans="1:144" x14ac:dyDescent="0.2">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c r="ED57" s="12">
        <v>49.349572632701012</v>
      </c>
      <c r="EE57" s="12">
        <v>47.375589727392963</v>
      </c>
      <c r="EF57" s="12">
        <v>49.349572632701012</v>
      </c>
      <c r="EG57" s="12">
        <v>59.219487159241197</v>
      </c>
      <c r="EH57" s="12">
        <v>37.505675200852764</v>
      </c>
      <c r="EI57" s="12">
        <v>59.219487159241197</v>
      </c>
      <c r="EJ57" s="12">
        <v>59.219487159241197</v>
      </c>
      <c r="EK57" s="12">
        <v>65.141435875165314</v>
      </c>
      <c r="EL57" s="12">
        <v>47.375589727392963</v>
      </c>
      <c r="EM57" s="12">
        <v>57.24550425393317</v>
      </c>
      <c r="EN57" s="12">
        <v>73.037367496397479</v>
      </c>
    </row>
    <row r="58" spans="1:144" x14ac:dyDescent="0.2">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c r="ED58" s="12">
        <v>41.590954322734412</v>
      </c>
      <c r="EE58" s="12">
        <v>41.068454896569413</v>
      </c>
      <c r="EF58" s="12">
        <v>40.666130338422356</v>
      </c>
      <c r="EG58" s="12">
        <v>40.801980189225262</v>
      </c>
      <c r="EH58" s="12">
        <v>39.89283118769815</v>
      </c>
      <c r="EI58" s="12">
        <v>40.054806009809298</v>
      </c>
      <c r="EJ58" s="12">
        <v>39.689056411493794</v>
      </c>
      <c r="EK58" s="12">
        <v>39.009807157479294</v>
      </c>
      <c r="EL58" s="12">
        <v>38.550007662454085</v>
      </c>
      <c r="EM58" s="12">
        <v>37.160159188855175</v>
      </c>
      <c r="EN58" s="12">
        <v>33.805712872875837</v>
      </c>
    </row>
    <row r="59" spans="1:144" x14ac:dyDescent="0.2">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c r="ED59" s="12">
        <v>13.663499537543093</v>
      </c>
      <c r="EE59" s="12">
        <v>23.122845371226774</v>
      </c>
      <c r="EF59" s="12">
        <v>25.224922223156476</v>
      </c>
      <c r="EG59" s="12">
        <v>24.173883797191625</v>
      </c>
      <c r="EH59" s="12">
        <v>31.5311527789456</v>
      </c>
      <c r="EI59" s="12">
        <v>24.173883797191625</v>
      </c>
      <c r="EJ59" s="12">
        <v>24.173883797191625</v>
      </c>
      <c r="EK59" s="12">
        <v>24.173883797191625</v>
      </c>
      <c r="EL59" s="12">
        <v>14.714537963507945</v>
      </c>
      <c r="EM59" s="12">
        <v>18.918691667367362</v>
      </c>
      <c r="EN59" s="12">
        <v>14.714537963507945</v>
      </c>
    </row>
    <row r="60" spans="1:144" x14ac:dyDescent="0.2">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c r="ED60" s="12">
        <v>42.519350241336689</v>
      </c>
      <c r="EE60" s="12">
        <v>30.708419618743161</v>
      </c>
      <c r="EF60" s="12">
        <v>32.283210368422296</v>
      </c>
      <c r="EG60" s="12">
        <v>23.621861245187045</v>
      </c>
      <c r="EH60" s="12">
        <v>22.834465870347479</v>
      </c>
      <c r="EI60" s="12">
        <v>23.621861245187045</v>
      </c>
      <c r="EJ60" s="12">
        <v>23.621861245187045</v>
      </c>
      <c r="EK60" s="12">
        <v>29.921024243903592</v>
      </c>
      <c r="EL60" s="12">
        <v>45.668931740694958</v>
      </c>
      <c r="EM60" s="12">
        <v>48.818513240053228</v>
      </c>
      <c r="EN60" s="12">
        <v>47.24372249037409</v>
      </c>
    </row>
    <row r="61" spans="1:144" x14ac:dyDescent="0.2">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c r="ED61" s="12">
        <v>2.6617690116851658</v>
      </c>
      <c r="EE61" s="12">
        <v>5.3235380233703316</v>
      </c>
      <c r="EF61" s="12">
        <v>5.3235380233703316</v>
      </c>
      <c r="EG61" s="12">
        <v>5.3235380233703316</v>
      </c>
      <c r="EH61" s="12">
        <v>5.3235380233703316</v>
      </c>
      <c r="EI61" s="12">
        <v>5.3235380233703316</v>
      </c>
      <c r="EJ61" s="12">
        <v>5.3235380233703316</v>
      </c>
      <c r="EK61" s="12">
        <v>7.9853070350554978</v>
      </c>
      <c r="EL61" s="12">
        <v>5.3235380233703316</v>
      </c>
      <c r="EM61" s="12">
        <v>7.9853070350554978</v>
      </c>
      <c r="EN61" s="12">
        <v>7.9853070350554978</v>
      </c>
    </row>
    <row r="62" spans="1:144" x14ac:dyDescent="0.2">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c r="ED62" s="12">
        <v>11.31144153106327</v>
      </c>
      <c r="EE62" s="12">
        <v>12.075083153413534</v>
      </c>
      <c r="EF62" s="12">
        <v>13.634184799045322</v>
      </c>
      <c r="EG62" s="12">
        <v>14.079642412082974</v>
      </c>
      <c r="EH62" s="12">
        <v>14.445554022792477</v>
      </c>
      <c r="EI62" s="12">
        <v>15.193286444677105</v>
      </c>
      <c r="EJ62" s="12">
        <v>15.113740442348957</v>
      </c>
      <c r="EK62" s="12">
        <v>14.62055522791441</v>
      </c>
      <c r="EL62" s="12">
        <v>14.891011635830129</v>
      </c>
      <c r="EM62" s="12">
        <v>15.90920046563048</v>
      </c>
      <c r="EN62" s="12">
        <v>17.134208901484026</v>
      </c>
    </row>
    <row r="63" spans="1:144" x14ac:dyDescent="0.2">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c r="ED63" s="12">
        <v>41.404057597644567</v>
      </c>
      <c r="EE63" s="12">
        <v>51.262166549464702</v>
      </c>
      <c r="EF63" s="12">
        <v>51.262166549464702</v>
      </c>
      <c r="EG63" s="12">
        <v>37.460814016916515</v>
      </c>
      <c r="EH63" s="12">
        <v>98.581089518201352</v>
      </c>
      <c r="EI63" s="12">
        <v>96.609467727837327</v>
      </c>
      <c r="EJ63" s="12">
        <v>96.609467727837327</v>
      </c>
      <c r="EK63" s="12">
        <v>96.609467727837327</v>
      </c>
      <c r="EL63" s="12">
        <v>78.207664351106416</v>
      </c>
      <c r="EM63" s="12">
        <v>166.93064491748763</v>
      </c>
      <c r="EN63" s="12">
        <v>166.93064491748763</v>
      </c>
    </row>
    <row r="64" spans="1:144" x14ac:dyDescent="0.2">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c r="ED64" s="12">
        <v>0</v>
      </c>
      <c r="EE64" s="12">
        <v>0</v>
      </c>
      <c r="EF64" s="12">
        <v>0</v>
      </c>
      <c r="EG64" s="12">
        <v>13.142331449599158</v>
      </c>
      <c r="EH64" s="12">
        <v>13.142331449599158</v>
      </c>
      <c r="EI64" s="12">
        <v>13.142331449599158</v>
      </c>
      <c r="EJ64" s="12">
        <v>13.142331449599158</v>
      </c>
      <c r="EK64" s="12">
        <v>13.142331449599158</v>
      </c>
      <c r="EL64" s="12">
        <v>13.142331449599158</v>
      </c>
      <c r="EM64" s="12">
        <v>13.142331449599158</v>
      </c>
      <c r="EN64" s="12">
        <v>0</v>
      </c>
    </row>
    <row r="65" spans="1:144" x14ac:dyDescent="0.2">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c r="ED65" s="12">
        <v>30.413255313195705</v>
      </c>
      <c r="EE65" s="12">
        <v>24.330604250556561</v>
      </c>
      <c r="EF65" s="12">
        <v>25.54713446308439</v>
      </c>
      <c r="EG65" s="12">
        <v>18.247953187917421</v>
      </c>
      <c r="EH65" s="12">
        <v>23.114074038028736</v>
      </c>
      <c r="EI65" s="12">
        <v>29.196725100667873</v>
      </c>
      <c r="EJ65" s="12">
        <v>21.897543825500907</v>
      </c>
      <c r="EK65" s="12">
        <v>21.897543825500907</v>
      </c>
      <c r="EL65" s="12">
        <v>26.763664675612219</v>
      </c>
      <c r="EM65" s="12">
        <v>26.763664675612219</v>
      </c>
      <c r="EN65" s="12">
        <v>38.9289668008905</v>
      </c>
    </row>
    <row r="66" spans="1:144" x14ac:dyDescent="0.2">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c r="ED66" s="12">
        <v>20.946795140343529</v>
      </c>
      <c r="EE66" s="12">
        <v>20.946795140343529</v>
      </c>
      <c r="EF66" s="12">
        <v>20.946795140343529</v>
      </c>
      <c r="EG66" s="12">
        <v>25.136154168412233</v>
      </c>
      <c r="EH66" s="12">
        <v>25.136154168412233</v>
      </c>
      <c r="EI66" s="12">
        <v>12.568077084206116</v>
      </c>
      <c r="EJ66" s="12">
        <v>12.568077084206116</v>
      </c>
      <c r="EK66" s="12">
        <v>12.568077084206116</v>
      </c>
      <c r="EL66" s="12">
        <v>8.3787180561374104</v>
      </c>
      <c r="EM66" s="12">
        <v>16.757436112274821</v>
      </c>
      <c r="EN66" s="12">
        <v>12.568077084206116</v>
      </c>
    </row>
    <row r="67" spans="1:144" x14ac:dyDescent="0.2">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c r="ED67" s="12">
        <v>25.4323499491353</v>
      </c>
      <c r="EE67" s="12">
        <v>29.065542799011769</v>
      </c>
      <c r="EF67" s="12">
        <v>26.643414232427457</v>
      </c>
      <c r="EG67" s="12">
        <v>29.065542799011769</v>
      </c>
      <c r="EH67" s="12">
        <v>27.854478515719613</v>
      </c>
      <c r="EI67" s="12">
        <v>26.643414232427457</v>
      </c>
      <c r="EJ67" s="12">
        <v>30.276607082303933</v>
      </c>
      <c r="EK67" s="12">
        <v>26.643414232427457</v>
      </c>
      <c r="EL67" s="12">
        <v>20.588092815966668</v>
      </c>
      <c r="EM67" s="12">
        <v>24.221285665843144</v>
      </c>
      <c r="EN67" s="12">
        <v>19.377028532674512</v>
      </c>
    </row>
    <row r="68" spans="1:144" x14ac:dyDescent="0.2">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c r="ED68" s="12">
        <v>7.0624239808529836</v>
      </c>
      <c r="EE68" s="12">
        <v>7.0624239808529836</v>
      </c>
      <c r="EF68" s="12">
        <v>5.4929964295523206</v>
      </c>
      <c r="EG68" s="12">
        <v>3.1388551026013261</v>
      </c>
      <c r="EH68" s="12">
        <v>4.7082826539019891</v>
      </c>
      <c r="EI68" s="12">
        <v>7.0624239808529836</v>
      </c>
      <c r="EJ68" s="12">
        <v>7.0624239808529836</v>
      </c>
      <c r="EK68" s="12">
        <v>7.0624239808529836</v>
      </c>
      <c r="EL68" s="12">
        <v>10.985992859104641</v>
      </c>
      <c r="EM68" s="12">
        <v>10.985992859104641</v>
      </c>
      <c r="EN68" s="12">
        <v>10.985992859104641</v>
      </c>
    </row>
    <row r="69" spans="1:144" x14ac:dyDescent="0.2">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c r="ED69" s="12">
        <v>39.957121448781848</v>
      </c>
      <c r="EE69" s="12">
        <v>32.769476778111226</v>
      </c>
      <c r="EF69" s="12">
        <v>32.769476778111226</v>
      </c>
      <c r="EG69" s="12">
        <v>31.378319745078201</v>
      </c>
      <c r="EH69" s="12">
        <v>31.378319745078201</v>
      </c>
      <c r="EI69" s="12">
        <v>26.277410623957113</v>
      </c>
      <c r="EJ69" s="12">
        <v>26.277410623957113</v>
      </c>
      <c r="EK69" s="12">
        <v>26.277410623957113</v>
      </c>
      <c r="EL69" s="12">
        <v>21.099215001000861</v>
      </c>
      <c r="EM69" s="12">
        <v>21.099215001000861</v>
      </c>
      <c r="EN69" s="12">
        <v>19.785344469803004</v>
      </c>
    </row>
    <row r="70" spans="1:144" x14ac:dyDescent="0.2">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c r="ED70" s="12">
        <v>57.401162373538064</v>
      </c>
      <c r="EE70" s="12">
        <v>57.401162373538064</v>
      </c>
      <c r="EF70" s="12">
        <v>57.401162373538064</v>
      </c>
      <c r="EG70" s="12">
        <v>64.576307670230335</v>
      </c>
      <c r="EH70" s="12">
        <v>78.926598263614835</v>
      </c>
      <c r="EI70" s="12">
        <v>64.576307670230335</v>
      </c>
      <c r="EJ70" s="12">
        <v>28.700581186769032</v>
      </c>
      <c r="EK70" s="12">
        <v>28.700581186769032</v>
      </c>
      <c r="EL70" s="12">
        <v>35.875726483461293</v>
      </c>
      <c r="EM70" s="12">
        <v>57.401162373538064</v>
      </c>
      <c r="EN70" s="12">
        <v>64.576307670230335</v>
      </c>
    </row>
    <row r="71" spans="1:144" x14ac:dyDescent="0.2">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c r="ED71" s="12">
        <v>37.29762621508673</v>
      </c>
      <c r="EE71" s="12">
        <v>43.969399869940602</v>
      </c>
      <c r="EF71" s="12">
        <v>36.976094954611838</v>
      </c>
      <c r="EG71" s="12">
        <v>33.198102644031934</v>
      </c>
      <c r="EH71" s="12">
        <v>37.940688736036506</v>
      </c>
      <c r="EI71" s="12">
        <v>37.136860584849288</v>
      </c>
      <c r="EJ71" s="12">
        <v>37.136860584849288</v>
      </c>
      <c r="EK71" s="12">
        <v>37.136860584849288</v>
      </c>
      <c r="EL71" s="12">
        <v>29.018196257858424</v>
      </c>
      <c r="EM71" s="12">
        <v>25.561735207753404</v>
      </c>
      <c r="EN71" s="12">
        <v>27.812454031077603</v>
      </c>
    </row>
    <row r="72" spans="1:144" x14ac:dyDescent="0.2">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c r="ED72" s="12">
        <v>36.769261875411722</v>
      </c>
      <c r="EE72" s="12">
        <v>37.682378800033916</v>
      </c>
      <c r="EF72" s="12">
        <v>36.899707150357742</v>
      </c>
      <c r="EG72" s="12">
        <v>36.736650556675208</v>
      </c>
      <c r="EH72" s="12">
        <v>34.192967695227658</v>
      </c>
      <c r="EI72" s="12">
        <v>33.149405495659437</v>
      </c>
      <c r="EJ72" s="12">
        <v>33.638575276707037</v>
      </c>
      <c r="EK72" s="12">
        <v>33.475518683024504</v>
      </c>
      <c r="EL72" s="12">
        <v>34.046216760913374</v>
      </c>
      <c r="EM72" s="12">
        <v>32.595013077138809</v>
      </c>
      <c r="EN72" s="12">
        <v>30.377443403056336</v>
      </c>
    </row>
    <row r="73" spans="1:144" x14ac:dyDescent="0.2">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c r="ED73" s="12">
        <v>24.081298463613159</v>
      </c>
      <c r="EE73" s="12">
        <v>26.145409760494289</v>
      </c>
      <c r="EF73" s="12">
        <v>24.425317013093341</v>
      </c>
      <c r="EG73" s="12">
        <v>22.705224265692408</v>
      </c>
      <c r="EH73" s="12">
        <v>23.049242815172594</v>
      </c>
      <c r="EI73" s="12">
        <v>24.081298463613159</v>
      </c>
      <c r="EJ73" s="12">
        <v>24.081298463613159</v>
      </c>
      <c r="EK73" s="12">
        <v>24.081298463613159</v>
      </c>
      <c r="EL73" s="12">
        <v>22.017187166732029</v>
      </c>
      <c r="EM73" s="12">
        <v>19.609057320370713</v>
      </c>
      <c r="EN73" s="12">
        <v>21.673168617251843</v>
      </c>
    </row>
    <row r="74" spans="1:144" x14ac:dyDescent="0.2">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c r="ED74" s="12">
        <v>18.069023670421007</v>
      </c>
      <c r="EE74" s="12">
        <v>18.929453369012485</v>
      </c>
      <c r="EF74" s="12">
        <v>11.185586081689197</v>
      </c>
      <c r="EG74" s="12">
        <v>12.046015780280673</v>
      </c>
      <c r="EH74" s="12">
        <v>13.766875177463625</v>
      </c>
      <c r="EI74" s="12">
        <v>8.6042969859147664</v>
      </c>
      <c r="EJ74" s="12">
        <v>10.325156383097719</v>
      </c>
      <c r="EK74" s="12">
        <v>10.325156383097719</v>
      </c>
      <c r="EL74" s="12">
        <v>15.487734574646579</v>
      </c>
      <c r="EM74" s="12">
        <v>18.069023670421007</v>
      </c>
      <c r="EN74" s="12">
        <v>30.115039450701683</v>
      </c>
    </row>
    <row r="75" spans="1:144" x14ac:dyDescent="0.2">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c r="ED75" s="12">
        <v>10.32294294715892</v>
      </c>
      <c r="EE75" s="12">
        <v>9.497107511386206</v>
      </c>
      <c r="EF75" s="12">
        <v>11.56169610081799</v>
      </c>
      <c r="EG75" s="12">
        <v>9.497107511386206</v>
      </c>
      <c r="EH75" s="12">
        <v>12.387531536590703</v>
      </c>
      <c r="EI75" s="12">
        <v>11.56169610081799</v>
      </c>
      <c r="EJ75" s="12">
        <v>11.56169610081799</v>
      </c>
      <c r="EK75" s="12">
        <v>11.56169610081799</v>
      </c>
      <c r="EL75" s="12">
        <v>12.387531536590703</v>
      </c>
      <c r="EM75" s="12">
        <v>12.80044925447706</v>
      </c>
      <c r="EN75" s="12">
        <v>11.56169610081799</v>
      </c>
    </row>
    <row r="76" spans="1:144" x14ac:dyDescent="0.2">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c r="ED76" s="12">
        <v>29.572512896901461</v>
      </c>
      <c r="EE76" s="12">
        <v>38.334738940427819</v>
      </c>
      <c r="EF76" s="12">
        <v>24.643760747417883</v>
      </c>
      <c r="EG76" s="12">
        <v>33.40598679094424</v>
      </c>
      <c r="EH76" s="12">
        <v>35.048904174105431</v>
      </c>
      <c r="EI76" s="12">
        <v>30.120152024621852</v>
      </c>
      <c r="EJ76" s="12">
        <v>33.40598679094424</v>
      </c>
      <c r="EK76" s="12">
        <v>31.76306940778305</v>
      </c>
      <c r="EL76" s="12">
        <v>27.381956386019869</v>
      </c>
      <c r="EM76" s="12">
        <v>40.525295451309404</v>
      </c>
      <c r="EN76" s="12">
        <v>39.977656323589009</v>
      </c>
    </row>
    <row r="77" spans="1:144" x14ac:dyDescent="0.2">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c r="ED77" s="12">
        <v>7.1697436816633795</v>
      </c>
      <c r="EE77" s="12">
        <v>10.754615522495071</v>
      </c>
      <c r="EF77" s="12">
        <v>17.924359204158449</v>
      </c>
      <c r="EG77" s="12">
        <v>17.924359204158449</v>
      </c>
      <c r="EH77" s="12">
        <v>17.924359204158449</v>
      </c>
      <c r="EI77" s="12">
        <v>32.26384656748521</v>
      </c>
      <c r="EJ77" s="12">
        <v>32.26384656748521</v>
      </c>
      <c r="EK77" s="12">
        <v>32.26384656748521</v>
      </c>
      <c r="EL77" s="12">
        <v>28.678974726653518</v>
      </c>
      <c r="EM77" s="12">
        <v>25.09410288582183</v>
      </c>
      <c r="EN77" s="12">
        <v>25.09410288582183</v>
      </c>
    </row>
    <row r="78" spans="1:144" x14ac:dyDescent="0.2">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c r="ED78" s="12">
        <v>39.504222013727713</v>
      </c>
      <c r="EE78" s="12">
        <v>17.283097131005878</v>
      </c>
      <c r="EF78" s="12">
        <v>29.628166510295785</v>
      </c>
      <c r="EG78" s="12">
        <v>29.628166510295785</v>
      </c>
      <c r="EH78" s="12">
        <v>24.690138758579824</v>
      </c>
      <c r="EI78" s="12">
        <v>22.221124882721842</v>
      </c>
      <c r="EJ78" s="12">
        <v>22.221124882721842</v>
      </c>
      <c r="EK78" s="12">
        <v>24.690138758579824</v>
      </c>
      <c r="EL78" s="12">
        <v>24.690138758579824</v>
      </c>
      <c r="EM78" s="12">
        <v>4.9380277517159641</v>
      </c>
      <c r="EN78" s="12">
        <v>4.9380277517159641</v>
      </c>
    </row>
    <row r="79" spans="1:144" x14ac:dyDescent="0.2">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c r="ED79" s="12">
        <v>11.52073732718894</v>
      </c>
      <c r="EE79" s="12">
        <v>11.52073732718894</v>
      </c>
      <c r="EF79" s="12">
        <v>11.52073732718894</v>
      </c>
      <c r="EG79" s="12">
        <v>11.52073732718894</v>
      </c>
      <c r="EH79" s="12">
        <v>0</v>
      </c>
      <c r="EI79" s="12">
        <v>0</v>
      </c>
      <c r="EJ79" s="12">
        <v>0</v>
      </c>
      <c r="EK79" s="12">
        <v>0</v>
      </c>
      <c r="EL79" s="12">
        <v>11.52073732718894</v>
      </c>
      <c r="EM79" s="12">
        <v>0</v>
      </c>
      <c r="EN79" s="12">
        <v>0</v>
      </c>
    </row>
    <row r="80" spans="1:144" x14ac:dyDescent="0.2">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c r="ED80" s="12">
        <v>11.542356282790109</v>
      </c>
      <c r="EE80" s="12">
        <v>12.39230888093371</v>
      </c>
      <c r="EF80" s="12">
        <v>14.704179947884306</v>
      </c>
      <c r="EG80" s="12">
        <v>14.806174259661539</v>
      </c>
      <c r="EH80" s="12">
        <v>14.398197012552611</v>
      </c>
      <c r="EI80" s="12">
        <v>18.222983704198818</v>
      </c>
      <c r="EJ80" s="12">
        <v>20.755842446666747</v>
      </c>
      <c r="EK80" s="12">
        <v>20.058881316188998</v>
      </c>
      <c r="EL80" s="12">
        <v>16.659070923614589</v>
      </c>
      <c r="EM80" s="12">
        <v>15.622128753879394</v>
      </c>
      <c r="EN80" s="12">
        <v>16.234094624542788</v>
      </c>
    </row>
    <row r="81" spans="1:144" x14ac:dyDescent="0.2">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c r="ED81" s="12">
        <v>10.461892556363445</v>
      </c>
      <c r="EE81" s="12">
        <v>10.461892556363445</v>
      </c>
      <c r="EF81" s="12">
        <v>10.461892556363445</v>
      </c>
      <c r="EG81" s="12">
        <v>15.692838834545169</v>
      </c>
      <c r="EH81" s="12">
        <v>15.692838834545169</v>
      </c>
      <c r="EI81" s="12">
        <v>14.385102264999738</v>
      </c>
      <c r="EJ81" s="12">
        <v>13.077365695454308</v>
      </c>
      <c r="EK81" s="12">
        <v>11.769629125908878</v>
      </c>
      <c r="EL81" s="12">
        <v>9.1541559868180169</v>
      </c>
      <c r="EM81" s="12">
        <v>11.769629125908878</v>
      </c>
      <c r="EN81" s="12">
        <v>7.8464194172725845</v>
      </c>
    </row>
    <row r="82" spans="1:144" x14ac:dyDescent="0.2">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c r="ED82" s="12">
        <v>24.456912674435333</v>
      </c>
      <c r="EE82" s="12">
        <v>27.33419651848655</v>
      </c>
      <c r="EF82" s="12">
        <v>17.263703064307293</v>
      </c>
      <c r="EG82" s="12">
        <v>19.421665947345705</v>
      </c>
      <c r="EH82" s="12">
        <v>17.263703064307293</v>
      </c>
      <c r="EI82" s="12">
        <v>14.386419220256078</v>
      </c>
      <c r="EJ82" s="12">
        <v>15.825061142281687</v>
      </c>
      <c r="EK82" s="12">
        <v>16.544382103294488</v>
      </c>
      <c r="EL82" s="12">
        <v>20.860307869371315</v>
      </c>
      <c r="EM82" s="12">
        <v>17.983024025320098</v>
      </c>
      <c r="EN82" s="12">
        <v>20.14098690835851</v>
      </c>
    </row>
    <row r="83" spans="1:144" x14ac:dyDescent="0.2">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c r="ED83" s="12">
        <v>73.486918615021295</v>
      </c>
      <c r="EE83" s="12">
        <v>69.919592468661037</v>
      </c>
      <c r="EF83" s="12">
        <v>72.773453385749249</v>
      </c>
      <c r="EG83" s="12">
        <v>34.959796234330518</v>
      </c>
      <c r="EH83" s="12">
        <v>31.392470087970263</v>
      </c>
      <c r="EI83" s="12">
        <v>7.8481175219925658</v>
      </c>
      <c r="EJ83" s="12">
        <v>28.538609170882062</v>
      </c>
      <c r="EK83" s="12">
        <v>28.538609170882062</v>
      </c>
      <c r="EL83" s="12">
        <v>31.392470087970263</v>
      </c>
      <c r="EM83" s="12">
        <v>29.252074400154108</v>
      </c>
      <c r="EN83" s="12">
        <v>50.656031278315645</v>
      </c>
    </row>
    <row r="84" spans="1:144" x14ac:dyDescent="0.2">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c r="ED84" s="12">
        <v>9.6869813428739331</v>
      </c>
      <c r="EE84" s="12">
        <v>9.6869813428739331</v>
      </c>
      <c r="EF84" s="12">
        <v>6.4579875619159557</v>
      </c>
      <c r="EG84" s="12">
        <v>6.4579875619159557</v>
      </c>
      <c r="EH84" s="12">
        <v>9.6869813428739331</v>
      </c>
      <c r="EI84" s="12">
        <v>9.0411825866823392</v>
      </c>
      <c r="EJ84" s="12">
        <v>9.0411825866823392</v>
      </c>
      <c r="EK84" s="12">
        <v>9.0411825866823392</v>
      </c>
      <c r="EL84" s="12">
        <v>9.6869813428739331</v>
      </c>
      <c r="EM84" s="12">
        <v>14.207572636215103</v>
      </c>
      <c r="EN84" s="12">
        <v>18.082365173364678</v>
      </c>
    </row>
    <row r="85" spans="1:144" x14ac:dyDescent="0.2">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c r="ED85" s="12">
        <v>75.732834829221048</v>
      </c>
      <c r="EE85" s="12">
        <v>64.954077668184809</v>
      </c>
      <c r="EF85" s="12">
        <v>60.248426221015997</v>
      </c>
      <c r="EG85" s="12">
        <v>55.864528718952755</v>
      </c>
      <c r="EH85" s="12">
        <v>52.566550781620776</v>
      </c>
      <c r="EI85" s="12">
        <v>51.520850460027702</v>
      </c>
      <c r="EJ85" s="12">
        <v>50.354492409020047</v>
      </c>
      <c r="EK85" s="12">
        <v>50.354492409020047</v>
      </c>
      <c r="EL85" s="12">
        <v>46.37278733833876</v>
      </c>
      <c r="EM85" s="12">
        <v>47.136952957964454</v>
      </c>
      <c r="EN85" s="12">
        <v>48.705503440354057</v>
      </c>
    </row>
    <row r="86" spans="1:144" x14ac:dyDescent="0.2">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c r="ED86" s="12">
        <v>18.952156334231809</v>
      </c>
      <c r="EE86" s="12">
        <v>16.846361185983827</v>
      </c>
      <c r="EF86" s="12">
        <v>44.221698113207552</v>
      </c>
      <c r="EG86" s="12">
        <v>82.126010781671155</v>
      </c>
      <c r="EH86" s="12">
        <v>80.020215633423192</v>
      </c>
      <c r="EI86" s="12">
        <v>82.126010781671155</v>
      </c>
      <c r="EJ86" s="12">
        <v>82.126010781671155</v>
      </c>
      <c r="EK86" s="12">
        <v>82.126010781671155</v>
      </c>
      <c r="EL86" s="12">
        <v>126.34770889487869</v>
      </c>
      <c r="EM86" s="12">
        <v>90.549191374663081</v>
      </c>
      <c r="EN86" s="12">
        <v>63.173854447439346</v>
      </c>
    </row>
    <row r="87" spans="1:144" x14ac:dyDescent="0.2">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c r="ED87" s="12">
        <v>10.908872731636277</v>
      </c>
      <c r="EE87" s="12">
        <v>8.7270981853090195</v>
      </c>
      <c r="EF87" s="12">
        <v>9.2725418218908349</v>
      </c>
      <c r="EG87" s="12">
        <v>9.8179854584726503</v>
      </c>
      <c r="EH87" s="12">
        <v>9.2725418218908349</v>
      </c>
      <c r="EI87" s="12">
        <v>29.999400011999757</v>
      </c>
      <c r="EJ87" s="12">
        <v>31.635730921745207</v>
      </c>
      <c r="EK87" s="12">
        <v>31.635730921745207</v>
      </c>
      <c r="EL87" s="12">
        <v>32.181174558327015</v>
      </c>
      <c r="EM87" s="12">
        <v>34.36294910465427</v>
      </c>
      <c r="EN87" s="12">
        <v>38.181054560726963</v>
      </c>
    </row>
    <row r="88" spans="1:144" x14ac:dyDescent="0.2">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c r="ED88" s="12">
        <v>10.465724751439037</v>
      </c>
      <c r="EE88" s="12">
        <v>10.465724751439037</v>
      </c>
      <c r="EF88" s="12">
        <v>0</v>
      </c>
      <c r="EG88" s="12">
        <v>0</v>
      </c>
      <c r="EH88" s="12">
        <v>0</v>
      </c>
      <c r="EI88" s="12">
        <v>0</v>
      </c>
      <c r="EJ88" s="12">
        <v>0</v>
      </c>
      <c r="EK88" s="12">
        <v>0</v>
      </c>
      <c r="EL88" s="12">
        <v>0</v>
      </c>
      <c r="EM88" s="12">
        <v>0</v>
      </c>
      <c r="EN88" s="12">
        <v>0</v>
      </c>
    </row>
    <row r="89" spans="1:144" x14ac:dyDescent="0.2">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c r="ED89" s="12">
        <v>35.172809567004201</v>
      </c>
      <c r="EE89" s="12">
        <v>33.321609063477666</v>
      </c>
      <c r="EF89" s="12">
        <v>33.321609063477666</v>
      </c>
      <c r="EG89" s="12">
        <v>18.512005035265371</v>
      </c>
      <c r="EH89" s="12">
        <v>7.4048020141061475</v>
      </c>
      <c r="EI89" s="12">
        <v>1.8512005035265369</v>
      </c>
      <c r="EJ89" s="12">
        <v>-3.7024010070530737</v>
      </c>
      <c r="EK89" s="12">
        <v>-3.7024010070530737</v>
      </c>
      <c r="EL89" s="12">
        <v>1.8512005035265369</v>
      </c>
      <c r="EM89" s="12">
        <v>35.172809567004201</v>
      </c>
      <c r="EN89" s="12">
        <v>51.833614098743041</v>
      </c>
    </row>
    <row r="90" spans="1:144" x14ac:dyDescent="0.2">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c r="ED90" s="12">
        <v>27.437779815163054</v>
      </c>
      <c r="EE90" s="12">
        <v>22.753280822330336</v>
      </c>
      <c r="EF90" s="12">
        <v>27.437779815163054</v>
      </c>
      <c r="EG90" s="12">
        <v>48.183418211993661</v>
      </c>
      <c r="EH90" s="12">
        <v>68.929056608824254</v>
      </c>
      <c r="EI90" s="12">
        <v>72.944341459823718</v>
      </c>
      <c r="EJ90" s="12">
        <v>56.883202055825848</v>
      </c>
      <c r="EK90" s="12">
        <v>56.883202055825848</v>
      </c>
      <c r="EL90" s="12">
        <v>85.65941015465539</v>
      </c>
      <c r="EM90" s="12">
        <v>96.366836423987323</v>
      </c>
      <c r="EN90" s="12">
        <v>99.712907133153536</v>
      </c>
    </row>
    <row r="91" spans="1:144" x14ac:dyDescent="0.2">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c r="ED91" s="12">
        <v>7.0686364600268607</v>
      </c>
      <c r="EE91" s="12">
        <v>6.4795834216912898</v>
      </c>
      <c r="EF91" s="12">
        <v>5.301477345020146</v>
      </c>
      <c r="EG91" s="12">
        <v>6.4795834216912898</v>
      </c>
      <c r="EH91" s="12">
        <v>4.7124243066845732</v>
      </c>
      <c r="EI91" s="12">
        <v>3.5343182300134304</v>
      </c>
      <c r="EJ91" s="12">
        <v>3.5343182300134304</v>
      </c>
      <c r="EK91" s="12">
        <v>4.1233712683490022</v>
      </c>
      <c r="EL91" s="12">
        <v>4.1233712683490022</v>
      </c>
      <c r="EM91" s="12">
        <v>3.5343182300134304</v>
      </c>
      <c r="EN91" s="12">
        <v>2.3562121533422866</v>
      </c>
    </row>
    <row r="92" spans="1:144" x14ac:dyDescent="0.2">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c r="ED92" s="12">
        <v>11.930973892859855</v>
      </c>
      <c r="EE92" s="12">
        <v>11.49712029675586</v>
      </c>
      <c r="EF92" s="12">
        <v>9.0024621191578902</v>
      </c>
      <c r="EG92" s="12">
        <v>10.62941310454787</v>
      </c>
      <c r="EH92" s="12">
        <v>12.581754287015849</v>
      </c>
      <c r="EI92" s="12">
        <v>12.256364089937851</v>
      </c>
      <c r="EJ92" s="12">
        <v>12.147900690911852</v>
      </c>
      <c r="EK92" s="12">
        <v>11.49712029675586</v>
      </c>
      <c r="EL92" s="12">
        <v>11.714047094807857</v>
      </c>
      <c r="EM92" s="12">
        <v>11.822510493833855</v>
      </c>
      <c r="EN92" s="12">
        <v>11.388656897729861</v>
      </c>
    </row>
    <row r="93" spans="1:144" x14ac:dyDescent="0.2">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c r="ED93" s="12">
        <v>39.199645498858096</v>
      </c>
      <c r="EE93" s="12">
        <v>41.585710877049458</v>
      </c>
      <c r="EF93" s="12">
        <v>26.928452125302517</v>
      </c>
      <c r="EG93" s="12">
        <v>27.837429412232563</v>
      </c>
      <c r="EH93" s="12">
        <v>25.224119712308688</v>
      </c>
      <c r="EI93" s="12">
        <v>27.95105157309882</v>
      </c>
      <c r="EJ93" s="12">
        <v>27.95105157309882</v>
      </c>
      <c r="EK93" s="12">
        <v>27.95105157309882</v>
      </c>
      <c r="EL93" s="12">
        <v>29.087273181761368</v>
      </c>
      <c r="EM93" s="12">
        <v>26.473963481837494</v>
      </c>
      <c r="EN93" s="12">
        <v>24.996875390576175</v>
      </c>
    </row>
    <row r="94" spans="1:144" x14ac:dyDescent="0.2">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c r="ED94" s="12">
        <v>43.948446990272082</v>
      </c>
      <c r="EE94" s="12">
        <v>40.985630339242505</v>
      </c>
      <c r="EF94" s="12">
        <v>36.541405362698136</v>
      </c>
      <c r="EG94" s="12">
        <v>28.146758184781</v>
      </c>
      <c r="EH94" s="12">
        <v>28.640560959952595</v>
      </c>
      <c r="EI94" s="12">
        <v>29.628166510295785</v>
      </c>
      <c r="EJ94" s="12">
        <v>37.529010913041333</v>
      </c>
      <c r="EK94" s="12">
        <v>39.010419238556118</v>
      </c>
      <c r="EL94" s="12">
        <v>39.998024788899308</v>
      </c>
      <c r="EM94" s="12">
        <v>37.035208137869731</v>
      </c>
      <c r="EN94" s="12">
        <v>45.923658090958469</v>
      </c>
    </row>
    <row r="95" spans="1:144" x14ac:dyDescent="0.2">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c r="ED95" s="12">
        <v>15.605833561268</v>
      </c>
      <c r="EE95" s="12">
        <v>12.41754498423475</v>
      </c>
      <c r="EF95" s="12">
        <v>17.955098828555656</v>
      </c>
      <c r="EG95" s="12">
        <v>20.136559433894192</v>
      </c>
      <c r="EH95" s="12">
        <v>19.045829131224924</v>
      </c>
      <c r="EI95" s="12">
        <v>22.401922370207291</v>
      </c>
      <c r="EJ95" s="12">
        <v>21.143387405588904</v>
      </c>
      <c r="EK95" s="12">
        <v>21.143387405588904</v>
      </c>
      <c r="EL95" s="12">
        <v>26.848745911858927</v>
      </c>
      <c r="EM95" s="12">
        <v>24.918992299444064</v>
      </c>
      <c r="EN95" s="12">
        <v>24.247773651647591</v>
      </c>
    </row>
    <row r="96" spans="1:144" x14ac:dyDescent="0.2">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c r="ED96" s="12">
        <v>113.16013665269733</v>
      </c>
      <c r="EE96" s="12">
        <v>79.169068988959353</v>
      </c>
      <c r="EF96" s="12">
        <v>92.937602726169686</v>
      </c>
      <c r="EG96" s="12">
        <v>80.029602347535004</v>
      </c>
      <c r="EH96" s="12">
        <v>70.563735403202898</v>
      </c>
      <c r="EI96" s="12">
        <v>52.922801552402184</v>
      </c>
      <c r="EJ96" s="12">
        <v>73.575602158217649</v>
      </c>
      <c r="EK96" s="12">
        <v>73.575602158217649</v>
      </c>
      <c r="EL96" s="12">
        <v>67.982135327475973</v>
      </c>
      <c r="EM96" s="12">
        <v>71.424268761778549</v>
      </c>
      <c r="EN96" s="12">
        <v>79.599335668247178</v>
      </c>
    </row>
    <row r="97" spans="1:144" x14ac:dyDescent="0.2">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8.6449103090555433</v>
      </c>
      <c r="EN97" s="12">
        <v>8.6449103090555433</v>
      </c>
    </row>
    <row r="98" spans="1:144" x14ac:dyDescent="0.2">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c r="ED98" s="12">
        <v>17.379214459506432</v>
      </c>
      <c r="EE98" s="12">
        <v>20.855057351407716</v>
      </c>
      <c r="EF98" s="12">
        <v>22.592978797358359</v>
      </c>
      <c r="EG98" s="12">
        <v>19.117135905457072</v>
      </c>
      <c r="EH98" s="12">
        <v>22.592978797358359</v>
      </c>
      <c r="EI98" s="12">
        <v>15.641293013555789</v>
      </c>
      <c r="EJ98" s="12">
        <v>22.592978797358359</v>
      </c>
      <c r="EK98" s="12">
        <v>22.592978797358359</v>
      </c>
      <c r="EL98" s="12">
        <v>22.592978797358359</v>
      </c>
      <c r="EM98" s="12">
        <v>17.379214459506432</v>
      </c>
      <c r="EN98" s="12">
        <v>17.379214459506432</v>
      </c>
    </row>
    <row r="99" spans="1:144" x14ac:dyDescent="0.2">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c r="ED99" s="12">
        <v>9.8183603338242502</v>
      </c>
      <c r="EE99" s="12">
        <v>17.182130584192443</v>
      </c>
      <c r="EF99" s="12">
        <v>22.091310751104569</v>
      </c>
      <c r="EG99" s="12">
        <v>27.000490918016691</v>
      </c>
      <c r="EH99" s="12">
        <v>24.545900834560626</v>
      </c>
      <c r="EI99" s="12">
        <v>19.6367206676485</v>
      </c>
      <c r="EJ99" s="12">
        <v>19.6367206676485</v>
      </c>
      <c r="EK99" s="12">
        <v>19.6367206676485</v>
      </c>
      <c r="EL99" s="12">
        <v>14.727540500736376</v>
      </c>
      <c r="EM99" s="12">
        <v>12.272950417280313</v>
      </c>
      <c r="EN99" s="12">
        <v>7.3637702503681881</v>
      </c>
    </row>
    <row r="100" spans="1:144" x14ac:dyDescent="0.2">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c r="ED100" s="12">
        <v>0</v>
      </c>
      <c r="EE100" s="12">
        <v>3.6913990402362495</v>
      </c>
      <c r="EF100" s="12">
        <v>3.6913990402362495</v>
      </c>
      <c r="EG100" s="12">
        <v>3.6913990402362495</v>
      </c>
      <c r="EH100" s="12">
        <v>3.6913990402362495</v>
      </c>
      <c r="EI100" s="12">
        <v>3.6913990402362495</v>
      </c>
      <c r="EJ100" s="12">
        <v>3.6913990402362495</v>
      </c>
      <c r="EK100" s="12">
        <v>3.6913990402362495</v>
      </c>
      <c r="EL100" s="12">
        <v>7.3827980804724991</v>
      </c>
      <c r="EM100" s="12">
        <v>14.765596160944998</v>
      </c>
      <c r="EN100" s="12">
        <v>14.765596160944998</v>
      </c>
    </row>
    <row r="101" spans="1:144" x14ac:dyDescent="0.2">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c r="ED101" s="12">
        <v>36.41863217687316</v>
      </c>
      <c r="EE101" s="12">
        <v>32.625024658448865</v>
      </c>
      <c r="EF101" s="12">
        <v>46.787826060566211</v>
      </c>
      <c r="EG101" s="12">
        <v>46.02910455688135</v>
      </c>
      <c r="EH101" s="12">
        <v>39.200611023717634</v>
      </c>
      <c r="EI101" s="12">
        <v>30.348860147394294</v>
      </c>
      <c r="EJ101" s="12">
        <v>30.348860147394294</v>
      </c>
      <c r="EK101" s="12">
        <v>30.348860147394294</v>
      </c>
      <c r="EL101" s="12">
        <v>41.476775534772209</v>
      </c>
      <c r="EM101" s="12">
        <v>34.395374833713532</v>
      </c>
      <c r="EN101" s="12">
        <v>37.430260848452967</v>
      </c>
    </row>
    <row r="102" spans="1:144" x14ac:dyDescent="0.2">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c r="ED102" s="12">
        <v>25.166479374232377</v>
      </c>
      <c r="EE102" s="12">
        <v>27.525029829781232</v>
      </c>
      <c r="EF102" s="12">
        <v>27.877951613275769</v>
      </c>
      <c r="EG102" s="12">
        <v>29.720031166149695</v>
      </c>
      <c r="EH102" s="12">
        <v>31.705574858655542</v>
      </c>
      <c r="EI102" s="12">
        <v>33.154562668937992</v>
      </c>
      <c r="EJ102" s="12">
        <v>31.180496107602693</v>
      </c>
      <c r="EK102" s="12">
        <v>29.843410326233151</v>
      </c>
      <c r="EL102" s="12">
        <v>27.90664444120215</v>
      </c>
      <c r="EM102" s="12">
        <v>27.123330238811842</v>
      </c>
      <c r="EN102" s="12">
        <v>27.413127800868335</v>
      </c>
    </row>
    <row r="103" spans="1:144" x14ac:dyDescent="0.2">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c r="ED103" s="12">
        <v>13.815363940644174</v>
      </c>
      <c r="EE103" s="12">
        <v>14.234011332784906</v>
      </c>
      <c r="EF103" s="12">
        <v>14.443335028855271</v>
      </c>
      <c r="EG103" s="12">
        <v>19.885751126684795</v>
      </c>
      <c r="EH103" s="12">
        <v>20.72304591096626</v>
      </c>
      <c r="EI103" s="12">
        <v>21.560340695247721</v>
      </c>
      <c r="EJ103" s="12">
        <v>16.7458956856293</v>
      </c>
      <c r="EK103" s="12">
        <v>17.583190469910768</v>
      </c>
      <c r="EL103" s="12">
        <v>14.234011332784906</v>
      </c>
      <c r="EM103" s="12">
        <v>14.443335028855271</v>
      </c>
      <c r="EN103" s="12">
        <v>11.094155891729411</v>
      </c>
    </row>
    <row r="104" spans="1:144" x14ac:dyDescent="0.2">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c r="ED104" s="12">
        <v>44.738515152228686</v>
      </c>
      <c r="EE104" s="12">
        <v>54.157149921118936</v>
      </c>
      <c r="EF104" s="12">
        <v>49.447832536673815</v>
      </c>
      <c r="EG104" s="12">
        <v>32.965221691115872</v>
      </c>
      <c r="EH104" s="12">
        <v>14.127952153335373</v>
      </c>
      <c r="EI104" s="12">
        <v>28.255904306670747</v>
      </c>
      <c r="EJ104" s="12">
        <v>28.255904306670747</v>
      </c>
      <c r="EK104" s="12">
        <v>35.319880383338436</v>
      </c>
      <c r="EL104" s="12">
        <v>28.255904306670747</v>
      </c>
      <c r="EM104" s="12">
        <v>25.901245614448186</v>
      </c>
      <c r="EN104" s="12">
        <v>35.319880383338436</v>
      </c>
    </row>
    <row r="105" spans="1:144" x14ac:dyDescent="0.2">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c r="ED105" s="12">
        <v>2.3052629152354824</v>
      </c>
      <c r="EE105" s="12">
        <v>4.6105258304709649</v>
      </c>
      <c r="EF105" s="12">
        <v>25.35789206759031</v>
      </c>
      <c r="EG105" s="12">
        <v>27.663154982825791</v>
      </c>
      <c r="EH105" s="12">
        <v>59.936835796122551</v>
      </c>
      <c r="EI105" s="12">
        <v>41.494732474238688</v>
      </c>
      <c r="EJ105" s="12">
        <v>41.494732474238688</v>
      </c>
      <c r="EK105" s="12">
        <v>41.494732474238688</v>
      </c>
      <c r="EL105" s="12">
        <v>39.1894695590032</v>
      </c>
      <c r="EM105" s="12">
        <v>18.442103321883859</v>
      </c>
      <c r="EN105" s="12">
        <v>13.831577491412895</v>
      </c>
    </row>
    <row r="106" spans="1:144" x14ac:dyDescent="0.2">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c r="ED106" s="12">
        <v>28.401626981423995</v>
      </c>
      <c r="EE106" s="12">
        <v>27.367734778674091</v>
      </c>
      <c r="EF106" s="12">
        <v>27.732637909056404</v>
      </c>
      <c r="EG106" s="12">
        <v>26.820380083100606</v>
      </c>
      <c r="EH106" s="12">
        <v>24.752595677600787</v>
      </c>
      <c r="EI106" s="12">
        <v>22.137456576527484</v>
      </c>
      <c r="EJ106" s="12">
        <v>20.130489359424718</v>
      </c>
      <c r="EK106" s="12">
        <v>18.853328403086593</v>
      </c>
      <c r="EL106" s="12">
        <v>20.434575301409986</v>
      </c>
      <c r="EM106" s="12">
        <v>18.549242461101326</v>
      </c>
      <c r="EN106" s="12">
        <v>16.785543997586775</v>
      </c>
    </row>
    <row r="107" spans="1:144" x14ac:dyDescent="0.2">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c r="ED107" s="12">
        <v>15.380829334317708</v>
      </c>
      <c r="EE107" s="12">
        <v>21.533161068044787</v>
      </c>
      <c r="EF107" s="12">
        <v>15.380829334317708</v>
      </c>
      <c r="EG107" s="12">
        <v>12.304663467454166</v>
      </c>
      <c r="EH107" s="12">
        <v>6.1523317337270829</v>
      </c>
      <c r="EI107" s="12">
        <v>9.2284976005906234</v>
      </c>
      <c r="EJ107" s="12">
        <v>9.2284976005906234</v>
      </c>
      <c r="EK107" s="12">
        <v>9.2284976005906234</v>
      </c>
      <c r="EL107" s="12">
        <v>3.0761658668635414</v>
      </c>
      <c r="EM107" s="12">
        <v>15.380829334317708</v>
      </c>
      <c r="EN107" s="12">
        <v>18.456995201181247</v>
      </c>
    </row>
    <row r="108" spans="1:144" x14ac:dyDescent="0.2">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c r="ED108" s="12">
        <v>15.486059906414924</v>
      </c>
      <c r="EE108" s="12">
        <v>21.6452882782845</v>
      </c>
      <c r="EF108" s="12">
        <v>21.117354417838531</v>
      </c>
      <c r="EG108" s="12">
        <v>20.413442603910585</v>
      </c>
      <c r="EH108" s="12">
        <v>23.933001673550336</v>
      </c>
      <c r="EI108" s="12">
        <v>21.821266231766486</v>
      </c>
      <c r="EJ108" s="12">
        <v>21.821266231766486</v>
      </c>
      <c r="EK108" s="12">
        <v>21.821266231766486</v>
      </c>
      <c r="EL108" s="12">
        <v>19.533552836500643</v>
      </c>
      <c r="EM108" s="12">
        <v>19.181596929536667</v>
      </c>
      <c r="EN108" s="12">
        <v>21.997244185248473</v>
      </c>
    </row>
    <row r="109" spans="1:144" x14ac:dyDescent="0.2">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c r="ED109" s="12">
        <v>44.234264665669386</v>
      </c>
      <c r="EE109" s="12">
        <v>44.234264665669386</v>
      </c>
      <c r="EF109" s="12">
        <v>45.137004760887123</v>
      </c>
      <c r="EG109" s="12">
        <v>46.138225593764986</v>
      </c>
      <c r="EH109" s="12">
        <v>52.260444784968946</v>
      </c>
      <c r="EI109" s="12">
        <v>51.833694921775113</v>
      </c>
      <c r="EJ109" s="12">
        <v>52.785675385822913</v>
      </c>
      <c r="EK109" s="12">
        <v>69.314025856445951</v>
      </c>
      <c r="EL109" s="12">
        <v>77.91467694542952</v>
      </c>
      <c r="EM109" s="12">
        <v>80.901925987786413</v>
      </c>
      <c r="EN109" s="12">
        <v>85.070943882064725</v>
      </c>
    </row>
    <row r="110" spans="1:144" x14ac:dyDescent="0.2">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c r="ED110" s="12">
        <v>25.229164914641323</v>
      </c>
      <c r="EE110" s="12">
        <v>28.833331331018659</v>
      </c>
      <c r="EF110" s="12">
        <v>24.027776109182213</v>
      </c>
      <c r="EG110" s="12">
        <v>20.824072627957921</v>
      </c>
      <c r="EH110" s="12">
        <v>22.025461433417028</v>
      </c>
      <c r="EI110" s="12">
        <v>20.423609692804881</v>
      </c>
      <c r="EJ110" s="12">
        <v>22.826387303723102</v>
      </c>
      <c r="EK110" s="12">
        <v>23.627313174029176</v>
      </c>
      <c r="EL110" s="12">
        <v>22.425924368570065</v>
      </c>
      <c r="EM110" s="12">
        <v>15.217591535815405</v>
      </c>
      <c r="EN110" s="12">
        <v>20.023146757651844</v>
      </c>
    </row>
    <row r="111" spans="1:144" x14ac:dyDescent="0.2">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c r="ED111" s="12">
        <v>23.194860019019785</v>
      </c>
      <c r="EE111" s="12">
        <v>13.337044510936376</v>
      </c>
      <c r="EF111" s="12">
        <v>8.6980725071324194</v>
      </c>
      <c r="EG111" s="12">
        <v>11.597430009509893</v>
      </c>
      <c r="EH111" s="12">
        <v>12.757173010460882</v>
      </c>
      <c r="EI111" s="12">
        <v>11.597430009509893</v>
      </c>
      <c r="EJ111" s="12">
        <v>11.597430009509893</v>
      </c>
      <c r="EK111" s="12">
        <v>12.177301509985387</v>
      </c>
      <c r="EL111" s="12">
        <v>12.757173010460882</v>
      </c>
      <c r="EM111" s="12">
        <v>18.555888015215828</v>
      </c>
      <c r="EN111" s="12">
        <v>16.816273513789344</v>
      </c>
    </row>
    <row r="112" spans="1:144" x14ac:dyDescent="0.2">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c r="ED112" s="12">
        <v>15.834309782436584</v>
      </c>
      <c r="EE112" s="12">
        <v>19.001171738923897</v>
      </c>
      <c r="EF112" s="12">
        <v>15.590705016552944</v>
      </c>
      <c r="EG112" s="12">
        <v>14.859890718902022</v>
      </c>
      <c r="EH112" s="12">
        <v>17.539543143622062</v>
      </c>
      <c r="EI112" s="12">
        <v>14.859890718902022</v>
      </c>
      <c r="EJ112" s="12">
        <v>14.859890718902022</v>
      </c>
      <c r="EK112" s="12">
        <v>14.859890718902022</v>
      </c>
      <c r="EL112" s="12">
        <v>10.23140016711287</v>
      </c>
      <c r="EM112" s="12">
        <v>13.154657357716546</v>
      </c>
      <c r="EN112" s="12">
        <v>16.5651240800875</v>
      </c>
    </row>
    <row r="113" spans="1:144" x14ac:dyDescent="0.2">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c r="ED113" s="12">
        <v>6.1709348966368403</v>
      </c>
      <c r="EE113" s="12">
        <v>5.0138846035174334</v>
      </c>
      <c r="EF113" s="12">
        <v>8.0993520518358526</v>
      </c>
      <c r="EG113" s="12">
        <v>14.655970379512498</v>
      </c>
      <c r="EH113" s="12">
        <v>15.041653810552297</v>
      </c>
      <c r="EI113" s="12">
        <v>17.355754396791117</v>
      </c>
      <c r="EJ113" s="12">
        <v>16.198704103671705</v>
      </c>
      <c r="EK113" s="12">
        <v>16.58438753471151</v>
      </c>
      <c r="EL113" s="12">
        <v>18.512804689910521</v>
      </c>
      <c r="EM113" s="12">
        <v>14.655970379512498</v>
      </c>
      <c r="EN113" s="12">
        <v>10.413452638074668</v>
      </c>
    </row>
    <row r="114" spans="1:144" x14ac:dyDescent="0.2">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c r="ED114" s="12">
        <v>10.104837691044587</v>
      </c>
      <c r="EE114" s="12">
        <v>10.104837691044587</v>
      </c>
      <c r="EF114" s="12">
        <v>11.367942402425161</v>
      </c>
      <c r="EG114" s="12">
        <v>12.631047113805733</v>
      </c>
      <c r="EH114" s="12">
        <v>16.420361247947454</v>
      </c>
      <c r="EI114" s="12">
        <v>17.051913603637743</v>
      </c>
      <c r="EJ114" s="12">
        <v>15.15725653656688</v>
      </c>
      <c r="EK114" s="12">
        <v>18.946570670708603</v>
      </c>
      <c r="EL114" s="12">
        <v>18.315018315018317</v>
      </c>
      <c r="EM114" s="12">
        <v>20.209675382089173</v>
      </c>
      <c r="EN114" s="12">
        <v>21.472780093469748</v>
      </c>
    </row>
    <row r="115" spans="1:144" x14ac:dyDescent="0.2">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c r="ED115" s="12">
        <v>8.3145102060612768</v>
      </c>
      <c r="EE115" s="12">
        <v>5.5430068040408518</v>
      </c>
      <c r="EF115" s="12">
        <v>5.5430068040408518</v>
      </c>
      <c r="EG115" s="12">
        <v>5.5430068040408518</v>
      </c>
      <c r="EH115" s="12">
        <v>7.2751964303036178</v>
      </c>
      <c r="EI115" s="12">
        <v>7.9680722808087241</v>
      </c>
      <c r="EJ115" s="12">
        <v>7.9680722808087241</v>
      </c>
      <c r="EK115" s="12">
        <v>7.9680722808087241</v>
      </c>
      <c r="EL115" s="12">
        <v>9.3538239818189375</v>
      </c>
      <c r="EM115" s="12">
        <v>9.7002619070714911</v>
      </c>
      <c r="EN115" s="12">
        <v>11.432451533334257</v>
      </c>
    </row>
    <row r="116" spans="1:144" x14ac:dyDescent="0.2">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c r="ED116" s="12">
        <v>4.2016806722689068</v>
      </c>
      <c r="EE116" s="12">
        <v>8.4033613445378137</v>
      </c>
      <c r="EF116" s="12">
        <v>8.4033613445378137</v>
      </c>
      <c r="EG116" s="12">
        <v>8.4033613445378137</v>
      </c>
      <c r="EH116" s="12">
        <v>4.2016806722689068</v>
      </c>
      <c r="EI116" s="12">
        <v>4.2016806722689068</v>
      </c>
      <c r="EJ116" s="12">
        <v>4.2016806722689068</v>
      </c>
      <c r="EK116" s="12">
        <v>4.2016806722689068</v>
      </c>
      <c r="EL116" s="12">
        <v>0</v>
      </c>
      <c r="EM116" s="12">
        <v>0</v>
      </c>
      <c r="EN116" s="12">
        <v>0</v>
      </c>
    </row>
    <row r="117" spans="1:144" x14ac:dyDescent="0.2">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c r="ED117" s="12">
        <v>28.02472170102568</v>
      </c>
      <c r="EE117" s="12">
        <v>15.585941480784332</v>
      </c>
      <c r="EF117" s="12">
        <v>22.779452933454024</v>
      </c>
      <c r="EG117" s="12">
        <v>21.730399179939695</v>
      </c>
      <c r="EH117" s="12">
        <v>19.932021316772271</v>
      </c>
      <c r="EI117" s="12">
        <v>18.882967563257939</v>
      </c>
      <c r="EJ117" s="12">
        <v>19.482426850980417</v>
      </c>
      <c r="EK117" s="12">
        <v>19.482426850980417</v>
      </c>
      <c r="EL117" s="12">
        <v>19.482426850980417</v>
      </c>
      <c r="EM117" s="12">
        <v>19.482426850980417</v>
      </c>
      <c r="EN117" s="12">
        <v>18.882967563257939</v>
      </c>
    </row>
    <row r="118" spans="1:144" x14ac:dyDescent="0.2">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c r="ED118" s="12">
        <v>1.996977906767758</v>
      </c>
      <c r="EE118" s="12">
        <v>7.3222523248151132</v>
      </c>
      <c r="EF118" s="12">
        <v>9.3192302315828712</v>
      </c>
      <c r="EG118" s="12">
        <v>9.9848895338387891</v>
      </c>
      <c r="EH118" s="12">
        <v>9.9848895338387891</v>
      </c>
      <c r="EI118" s="12">
        <v>11.98186744060655</v>
      </c>
      <c r="EJ118" s="12">
        <v>11.98186744060655</v>
      </c>
      <c r="EK118" s="12">
        <v>11.98186744060655</v>
      </c>
      <c r="EL118" s="12">
        <v>9.3192302315828712</v>
      </c>
      <c r="EM118" s="12">
        <v>7.987911627071032</v>
      </c>
      <c r="EN118" s="12">
        <v>9.3192302315828712</v>
      </c>
    </row>
    <row r="119" spans="1:144" x14ac:dyDescent="0.2">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c r="ED119" s="12">
        <v>9.4732853353543014</v>
      </c>
      <c r="EE119" s="12">
        <v>9.4732853353543014</v>
      </c>
      <c r="EF119" s="12">
        <v>9.4732853353543014</v>
      </c>
      <c r="EG119" s="12">
        <v>9.4732853353543014</v>
      </c>
      <c r="EH119" s="12">
        <v>9.4732853353543014</v>
      </c>
      <c r="EI119" s="12">
        <v>9.4732853353543014</v>
      </c>
      <c r="EJ119" s="12">
        <v>9.4732853353543014</v>
      </c>
      <c r="EK119" s="12">
        <v>9.4732853353543014</v>
      </c>
      <c r="EL119" s="12">
        <v>9.4732853353543014</v>
      </c>
      <c r="EM119" s="12">
        <v>9.4732853353543014</v>
      </c>
      <c r="EN119" s="12">
        <v>9.4732853353543014</v>
      </c>
    </row>
    <row r="120" spans="1:144" x14ac:dyDescent="0.2">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c r="ED120" s="12">
        <v>0</v>
      </c>
      <c r="EE120" s="12">
        <v>1.6158482395333429</v>
      </c>
      <c r="EF120" s="12">
        <v>1.6158482395333429</v>
      </c>
      <c r="EG120" s="12">
        <v>1.6158482395333429</v>
      </c>
      <c r="EH120" s="12">
        <v>3.2316964790666858</v>
      </c>
      <c r="EI120" s="12">
        <v>3.2316964790666858</v>
      </c>
      <c r="EJ120" s="12">
        <v>3.2316964790666858</v>
      </c>
      <c r="EK120" s="12">
        <v>3.2316964790666858</v>
      </c>
      <c r="EL120" s="12">
        <v>9.6950894372000569</v>
      </c>
      <c r="EM120" s="12">
        <v>16.158482395333433</v>
      </c>
      <c r="EN120" s="12">
        <v>16.158482395333433</v>
      </c>
    </row>
    <row r="121" spans="1:144" x14ac:dyDescent="0.2">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c r="ED121" s="12">
        <v>32.34704788261616</v>
      </c>
      <c r="EE121" s="12">
        <v>19.767640372709874</v>
      </c>
      <c r="EF121" s="12">
        <v>26.057344127663018</v>
      </c>
      <c r="EG121" s="12">
        <v>43.129397176821541</v>
      </c>
      <c r="EH121" s="12">
        <v>45.824984500372885</v>
      </c>
      <c r="EI121" s="12">
        <v>76.374974167288144</v>
      </c>
      <c r="EJ121" s="12">
        <v>52.114688255326037</v>
      </c>
      <c r="EK121" s="12">
        <v>52.114688255326037</v>
      </c>
      <c r="EL121" s="12">
        <v>53.91174647102693</v>
      </c>
      <c r="EM121" s="12">
        <v>55.708804686727824</v>
      </c>
      <c r="EN121" s="12">
        <v>44.926455392522442</v>
      </c>
    </row>
    <row r="122" spans="1:144" x14ac:dyDescent="0.2">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c r="ED122" s="12">
        <v>4.0213129586810092</v>
      </c>
      <c r="EE122" s="12">
        <v>4.4234442545491097</v>
      </c>
      <c r="EF122" s="12">
        <v>7.6404946214939189</v>
      </c>
      <c r="EG122" s="12">
        <v>8.444757213230119</v>
      </c>
      <c r="EH122" s="12">
        <v>8.444757213230119</v>
      </c>
      <c r="EI122" s="12">
        <v>8.8468885090982194</v>
      </c>
      <c r="EJ122" s="12">
        <v>8.444757213230119</v>
      </c>
      <c r="EK122" s="12">
        <v>8.8468885090982194</v>
      </c>
      <c r="EL122" s="12">
        <v>6.0319694380215143</v>
      </c>
      <c r="EM122" s="12">
        <v>2.8149190710767065</v>
      </c>
      <c r="EN122" s="12">
        <v>2.4127877752086051</v>
      </c>
    </row>
    <row r="123" spans="1:144" x14ac:dyDescent="0.2">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c r="ED123" s="12">
        <v>6.7608680954634561</v>
      </c>
      <c r="EE123" s="12">
        <v>6.7608680954634561</v>
      </c>
      <c r="EF123" s="12">
        <v>13.521736190926912</v>
      </c>
      <c r="EG123" s="12">
        <v>6.7608680954634561</v>
      </c>
      <c r="EH123" s="12">
        <v>6.7608680954634561</v>
      </c>
      <c r="EI123" s="12">
        <v>6.7608680954634561</v>
      </c>
      <c r="EJ123" s="12">
        <v>6.7608680954634561</v>
      </c>
      <c r="EK123" s="12">
        <v>6.7608680954634561</v>
      </c>
      <c r="EL123" s="12">
        <v>13.521736190926912</v>
      </c>
      <c r="EM123" s="12">
        <v>6.7608680954634561</v>
      </c>
      <c r="EN123" s="12">
        <v>6.7608680954634561</v>
      </c>
    </row>
    <row r="124" spans="1:144" x14ac:dyDescent="0.2">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c r="ED124" s="12">
        <v>45.34042875146487</v>
      </c>
      <c r="EE124" s="12">
        <v>38.9894551748285</v>
      </c>
      <c r="EF124" s="12">
        <v>42.744813463622172</v>
      </c>
      <c r="EG124" s="12">
        <v>43.95978232176131</v>
      </c>
      <c r="EH124" s="12">
        <v>39.210358603581071</v>
      </c>
      <c r="EI124" s="12">
        <v>39.928294747026918</v>
      </c>
      <c r="EJ124" s="12">
        <v>39.320810317957346</v>
      </c>
      <c r="EK124" s="12">
        <v>39.320810317957346</v>
      </c>
      <c r="EL124" s="12">
        <v>45.727009751781864</v>
      </c>
      <c r="EM124" s="12">
        <v>41.640296319859324</v>
      </c>
      <c r="EN124" s="12">
        <v>36.780420887302796</v>
      </c>
    </row>
    <row r="125" spans="1:144" x14ac:dyDescent="0.2">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c r="ED125" s="12">
        <v>33.765722164382794</v>
      </c>
      <c r="EE125" s="12">
        <v>28.138101803652326</v>
      </c>
      <c r="EF125" s="12">
        <v>45.020962885843723</v>
      </c>
      <c r="EG125" s="12">
        <v>42.207152705478492</v>
      </c>
      <c r="EH125" s="12">
        <v>28.138101803652326</v>
      </c>
      <c r="EI125" s="12">
        <v>28.138101803652326</v>
      </c>
      <c r="EJ125" s="12">
        <v>25.324291623287095</v>
      </c>
      <c r="EK125" s="12">
        <v>22.510481442921861</v>
      </c>
      <c r="EL125" s="12">
        <v>25.324291623287095</v>
      </c>
      <c r="EM125" s="12">
        <v>8.4414305410956985</v>
      </c>
      <c r="EN125" s="12">
        <v>5.6276203607304653</v>
      </c>
    </row>
    <row r="126" spans="1:144" x14ac:dyDescent="0.2">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c r="ED126" s="12">
        <v>22.649302201645405</v>
      </c>
      <c r="EE126" s="12">
        <v>33.30779735536089</v>
      </c>
      <c r="EF126" s="12">
        <v>39.969356826433071</v>
      </c>
      <c r="EG126" s="12">
        <v>43.300136561969161</v>
      </c>
      <c r="EH126" s="12">
        <v>42.300902641308326</v>
      </c>
      <c r="EI126" s="12">
        <v>45.964760350398031</v>
      </c>
      <c r="EJ126" s="12">
        <v>42.96705858841554</v>
      </c>
      <c r="EK126" s="12">
        <v>41.967824667754719</v>
      </c>
      <c r="EL126" s="12">
        <v>38.303966958665015</v>
      </c>
      <c r="EM126" s="12">
        <v>32.974719381807276</v>
      </c>
      <c r="EN126" s="12">
        <v>31.309329514039241</v>
      </c>
    </row>
    <row r="127" spans="1:144" x14ac:dyDescent="0.2">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c r="ED127" s="12">
        <v>19.552261531050238</v>
      </c>
      <c r="EE127" s="12">
        <v>27.622769482164596</v>
      </c>
      <c r="EF127" s="12">
        <v>16.224217015126793</v>
      </c>
      <c r="EG127" s="12">
        <v>11.315351354139711</v>
      </c>
      <c r="EH127" s="12">
        <v>15.059401434553589</v>
      </c>
      <c r="EI127" s="12">
        <v>15.392205886145932</v>
      </c>
      <c r="EJ127" s="12">
        <v>15.392205886145932</v>
      </c>
      <c r="EK127" s="12">
        <v>15.392205886145932</v>
      </c>
      <c r="EL127" s="12">
        <v>14.310591418470814</v>
      </c>
      <c r="EM127" s="12">
        <v>12.729770273407176</v>
      </c>
      <c r="EN127" s="12">
        <v>17.888239273088516</v>
      </c>
    </row>
    <row r="128" spans="1:144" x14ac:dyDescent="0.2">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c r="ED128" s="12">
        <v>-4.3432625140251186</v>
      </c>
      <c r="EE128" s="12">
        <v>-1.4477541713417061</v>
      </c>
      <c r="EF128" s="12">
        <v>-1.4477541713417061</v>
      </c>
      <c r="EG128" s="12">
        <v>0.72387708567085307</v>
      </c>
      <c r="EH128" s="12">
        <v>25.335697998479858</v>
      </c>
      <c r="EI128" s="12">
        <v>26.783452169821565</v>
      </c>
      <c r="EJ128" s="12">
        <v>26.783452169821565</v>
      </c>
      <c r="EK128" s="12">
        <v>26.783452169821565</v>
      </c>
      <c r="EL128" s="12">
        <v>37.641608454884363</v>
      </c>
      <c r="EM128" s="12">
        <v>31.850591769517536</v>
      </c>
      <c r="EN128" s="12">
        <v>31.850591769517536</v>
      </c>
    </row>
    <row r="129" spans="1:144" x14ac:dyDescent="0.2">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c r="ED129" s="12">
        <v>25.985837718443449</v>
      </c>
      <c r="EE129" s="12">
        <v>25.985837718443449</v>
      </c>
      <c r="EF129" s="12">
        <v>27.841968984046552</v>
      </c>
      <c r="EG129" s="12">
        <v>27.841968984046552</v>
      </c>
      <c r="EH129" s="12">
        <v>28.770034616848104</v>
      </c>
      <c r="EI129" s="12">
        <v>66.820725561711726</v>
      </c>
      <c r="EJ129" s="12">
        <v>66.820725561711726</v>
      </c>
      <c r="EK129" s="12">
        <v>66.820725561711726</v>
      </c>
      <c r="EL129" s="12">
        <v>77.957513155330346</v>
      </c>
      <c r="EM129" s="12">
        <v>75.173316256925688</v>
      </c>
      <c r="EN129" s="12">
        <v>82.597841319338102</v>
      </c>
    </row>
    <row r="130" spans="1:144" x14ac:dyDescent="0.2">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c r="ED130" s="12">
        <v>24.316789544465475</v>
      </c>
      <c r="EE130" s="12">
        <v>26.600056168358947</v>
      </c>
      <c r="EF130" s="12">
        <v>26.828382830748296</v>
      </c>
      <c r="EG130" s="12">
        <v>24.088462882076126</v>
      </c>
      <c r="EH130" s="12">
        <v>29.225812785836439</v>
      </c>
      <c r="EI130" s="12">
        <v>28.654996129863068</v>
      </c>
      <c r="EJ130" s="12">
        <v>28.654996129863068</v>
      </c>
      <c r="EK130" s="12">
        <v>28.654996129863068</v>
      </c>
      <c r="EL130" s="12">
        <v>24.887606200438842</v>
      </c>
      <c r="EM130" s="12">
        <v>23.745972888492108</v>
      </c>
      <c r="EN130" s="12">
        <v>25.686749518801562</v>
      </c>
    </row>
    <row r="131" spans="1:144" x14ac:dyDescent="0.2">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c r="ED131" s="12">
        <v>5.2477882116155161</v>
      </c>
      <c r="EE131" s="12">
        <v>3.3956276663394518</v>
      </c>
      <c r="EF131" s="12">
        <v>3.3956276663394518</v>
      </c>
      <c r="EG131" s="12">
        <v>4.0130145147648069</v>
      </c>
      <c r="EH131" s="12">
        <v>3.3956276663394518</v>
      </c>
      <c r="EI131" s="12">
        <v>4.3217079389774842</v>
      </c>
      <c r="EJ131" s="12">
        <v>3.3956276663394518</v>
      </c>
      <c r="EK131" s="12">
        <v>3.3956276663394518</v>
      </c>
      <c r="EL131" s="12">
        <v>4.9390947874028388</v>
      </c>
      <c r="EM131" s="12">
        <v>7.09994875689158</v>
      </c>
      <c r="EN131" s="12">
        <v>7.09994875689158</v>
      </c>
    </row>
    <row r="132" spans="1:144" x14ac:dyDescent="0.2">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c r="ED132" s="12">
        <v>60.024009603841534</v>
      </c>
      <c r="EE132" s="12">
        <v>60.024009603841534</v>
      </c>
      <c r="EF132" s="12">
        <v>60.024009603841534</v>
      </c>
      <c r="EG132" s="12">
        <v>60.024009603841534</v>
      </c>
      <c r="EH132" s="12">
        <v>60.024009603841534</v>
      </c>
      <c r="EI132" s="12">
        <v>60.024009603841534</v>
      </c>
      <c r="EJ132" s="12">
        <v>0</v>
      </c>
      <c r="EK132" s="12">
        <v>0</v>
      </c>
      <c r="EL132" s="12">
        <v>0</v>
      </c>
      <c r="EM132" s="12">
        <v>0</v>
      </c>
      <c r="EN132" s="12">
        <v>0</v>
      </c>
    </row>
    <row r="133" spans="1:144" x14ac:dyDescent="0.2">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c r="ED133" s="12">
        <v>0</v>
      </c>
      <c r="EE133" s="12">
        <v>17.969451931716083</v>
      </c>
      <c r="EF133" s="12">
        <v>17.969451931716083</v>
      </c>
      <c r="EG133" s="12">
        <v>17.969451931716083</v>
      </c>
      <c r="EH133" s="12">
        <v>17.969451931716083</v>
      </c>
      <c r="EI133" s="12">
        <v>35.938903863432166</v>
      </c>
      <c r="EJ133" s="12">
        <v>35.938903863432166</v>
      </c>
      <c r="EK133" s="12">
        <v>35.938903863432166</v>
      </c>
      <c r="EL133" s="12">
        <v>17.969451931716083</v>
      </c>
      <c r="EM133" s="12">
        <v>17.969451931716083</v>
      </c>
      <c r="EN133" s="12">
        <v>17.969451931716083</v>
      </c>
    </row>
    <row r="134" spans="1:144" x14ac:dyDescent="0.2">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c r="ED134" s="12">
        <v>21.865749762893277</v>
      </c>
      <c r="EE134" s="12">
        <v>20.499140402712445</v>
      </c>
      <c r="EF134" s="12">
        <v>21.319106018820943</v>
      </c>
      <c r="EG134" s="12">
        <v>25.965577843435764</v>
      </c>
      <c r="EH134" s="12">
        <v>24.872290355291103</v>
      </c>
      <c r="EI134" s="12">
        <v>27.058865331580428</v>
      </c>
      <c r="EJ134" s="12">
        <v>17.76592168235079</v>
      </c>
      <c r="EK134" s="12">
        <v>17.76592168235079</v>
      </c>
      <c r="EL134" s="12">
        <v>22.959037251037941</v>
      </c>
      <c r="EM134" s="12">
        <v>23.505680995110271</v>
      </c>
      <c r="EN134" s="12">
        <v>19.405852914567781</v>
      </c>
    </row>
    <row r="135" spans="1:144" x14ac:dyDescent="0.2">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c r="ED135" s="12">
        <v>9.8658247829518544</v>
      </c>
      <c r="EE135" s="12">
        <v>-3.2886082609839513</v>
      </c>
      <c r="EF135" s="12">
        <v>0</v>
      </c>
      <c r="EG135" s="12">
        <v>0</v>
      </c>
      <c r="EH135" s="12">
        <v>0</v>
      </c>
      <c r="EI135" s="12">
        <v>6.5772165219679026</v>
      </c>
      <c r="EJ135" s="12">
        <v>6.5772165219679026</v>
      </c>
      <c r="EK135" s="12">
        <v>6.5772165219679026</v>
      </c>
      <c r="EL135" s="12">
        <v>9.8658247829518544</v>
      </c>
      <c r="EM135" s="12">
        <v>9.8658247829518544</v>
      </c>
      <c r="EN135" s="12">
        <v>13.154433043935805</v>
      </c>
    </row>
    <row r="136" spans="1:144" x14ac:dyDescent="0.2">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row>
    <row r="137" spans="1:144" x14ac:dyDescent="0.2">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c r="ED137" s="12">
        <v>4.1264339357926874</v>
      </c>
      <c r="EE137" s="12">
        <v>4.1264339357926874</v>
      </c>
      <c r="EF137" s="12">
        <v>4.1264339357926874</v>
      </c>
      <c r="EG137" s="12">
        <v>4.1264339357926874</v>
      </c>
      <c r="EH137" s="12">
        <v>4.1264339357926874</v>
      </c>
      <c r="EI137" s="12">
        <v>4.1264339357926874</v>
      </c>
      <c r="EJ137" s="12">
        <v>4.1264339357926874</v>
      </c>
      <c r="EK137" s="12">
        <v>4.1264339357926874</v>
      </c>
      <c r="EL137" s="12">
        <v>12.379301807378065</v>
      </c>
      <c r="EM137" s="12">
        <v>33.011471486341499</v>
      </c>
      <c r="EN137" s="12">
        <v>41.264339357926879</v>
      </c>
    </row>
    <row r="138" spans="1:144" x14ac:dyDescent="0.2">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c r="ED138" s="12">
        <v>36.881826019206208</v>
      </c>
      <c r="EE138" s="12">
        <v>37.342848844446287</v>
      </c>
      <c r="EF138" s="12">
        <v>41.953077096847061</v>
      </c>
      <c r="EG138" s="12">
        <v>55.783761854049395</v>
      </c>
      <c r="EH138" s="12">
        <v>47.02432817448792</v>
      </c>
      <c r="EI138" s="12">
        <v>47.946373824968077</v>
      </c>
      <c r="EJ138" s="12">
        <v>40.570008621126831</v>
      </c>
      <c r="EK138" s="12">
        <v>41.953077096847061</v>
      </c>
      <c r="EL138" s="12">
        <v>42.875122747327218</v>
      </c>
      <c r="EM138" s="12">
        <v>39.647962970646681</v>
      </c>
      <c r="EN138" s="12">
        <v>23.973186912484039</v>
      </c>
    </row>
    <row r="139" spans="1:144" x14ac:dyDescent="0.2">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c r="ED139" s="12">
        <v>10.885736057186399</v>
      </c>
      <c r="EE139" s="12">
        <v>21.771472114372799</v>
      </c>
      <c r="EF139" s="12">
        <v>21.771472114372799</v>
      </c>
      <c r="EG139" s="12">
        <v>25.400050800101596</v>
      </c>
      <c r="EH139" s="12">
        <v>29.0286294858304</v>
      </c>
      <c r="EI139" s="12">
        <v>39.9143655430168</v>
      </c>
      <c r="EJ139" s="12">
        <v>39.9143655430168</v>
      </c>
      <c r="EK139" s="12">
        <v>39.9143655430168</v>
      </c>
      <c r="EL139" s="12">
        <v>25.400050800101596</v>
      </c>
      <c r="EM139" s="12">
        <v>21.771472114372799</v>
      </c>
      <c r="EN139" s="12">
        <v>21.771472114372799</v>
      </c>
    </row>
    <row r="140" spans="1:144" x14ac:dyDescent="0.2">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c r="ED140" s="12">
        <v>22.279476032425205</v>
      </c>
      <c r="EE140" s="12">
        <v>24.564550497289332</v>
      </c>
      <c r="EF140" s="12">
        <v>20.280035875669096</v>
      </c>
      <c r="EG140" s="12">
        <v>18.280595718912991</v>
      </c>
      <c r="EH140" s="12">
        <v>22.279476032425205</v>
      </c>
      <c r="EI140" s="12">
        <v>17.994961410804976</v>
      </c>
      <c r="EJ140" s="12">
        <v>19.42313295134505</v>
      </c>
      <c r="EK140" s="12">
        <v>17.138058486480929</v>
      </c>
      <c r="EL140" s="12">
        <v>18.566230027021007</v>
      </c>
      <c r="EM140" s="12">
        <v>18.566230027021007</v>
      </c>
      <c r="EN140" s="12">
        <v>29.991602351341626</v>
      </c>
    </row>
    <row r="141" spans="1:144" x14ac:dyDescent="0.2">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c r="ED141" s="12">
        <v>27.954199838983811</v>
      </c>
      <c r="EE141" s="12">
        <v>40.254047768136687</v>
      </c>
      <c r="EF141" s="12">
        <v>23.481527864746401</v>
      </c>
      <c r="EG141" s="12">
        <v>34.663207800339926</v>
      </c>
      <c r="EH141" s="12">
        <v>41.37221576169604</v>
      </c>
      <c r="EI141" s="12">
        <v>48.081223723052155</v>
      </c>
      <c r="EJ141" s="12">
        <v>48.081223723052155</v>
      </c>
      <c r="EK141" s="12">
        <v>49.199391716611501</v>
      </c>
      <c r="EL141" s="12">
        <v>46.963055729492801</v>
      </c>
      <c r="EM141" s="12">
        <v>60.38107165220503</v>
      </c>
      <c r="EN141" s="12">
        <v>61.499239645764384</v>
      </c>
    </row>
    <row r="142" spans="1:144" x14ac:dyDescent="0.2">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c r="ED142" s="12">
        <v>12.902437202479984</v>
      </c>
      <c r="EE142" s="12">
        <v>13.581512844715773</v>
      </c>
      <c r="EF142" s="12">
        <v>9.5070589913010402</v>
      </c>
      <c r="EG142" s="12">
        <v>8.1489077068294637</v>
      </c>
      <c r="EH142" s="12">
        <v>5.4326051378863083</v>
      </c>
      <c r="EI142" s="12">
        <v>4.0744538534147319</v>
      </c>
      <c r="EJ142" s="12">
        <v>5.4326051378863083</v>
      </c>
      <c r="EK142" s="12">
        <v>6.1116807801220974</v>
      </c>
      <c r="EL142" s="12">
        <v>6.7907564223578865</v>
      </c>
      <c r="EM142" s="12">
        <v>6.7907564223578865</v>
      </c>
      <c r="EN142" s="12">
        <v>14.260588486951562</v>
      </c>
    </row>
    <row r="143" spans="1:144" x14ac:dyDescent="0.2">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c r="ED143" s="12">
        <v>94.561834843457177</v>
      </c>
      <c r="EE143" s="12">
        <v>108.31628354796004</v>
      </c>
      <c r="EF143" s="12">
        <v>79.088080050891463</v>
      </c>
      <c r="EG143" s="12">
        <v>68.772243522514316</v>
      </c>
      <c r="EH143" s="12">
        <v>42.982652201571447</v>
      </c>
      <c r="EI143" s="12">
        <v>404.03693069477157</v>
      </c>
      <c r="EJ143" s="12">
        <v>404.03693069477157</v>
      </c>
      <c r="EK143" s="12">
        <v>404.03693069477157</v>
      </c>
      <c r="EL143" s="12">
        <v>426.38790983958876</v>
      </c>
      <c r="EM143" s="12">
        <v>433.26513419184016</v>
      </c>
      <c r="EN143" s="12">
        <v>440.14235854409162</v>
      </c>
    </row>
    <row r="144" spans="1:144" x14ac:dyDescent="0.2">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c r="ED144" s="12">
        <v>105.4118295497606</v>
      </c>
      <c r="EE144" s="12">
        <v>98.522167487684726</v>
      </c>
      <c r="EF144" s="12">
        <v>105.4118295497606</v>
      </c>
      <c r="EG144" s="12">
        <v>104.03389713734542</v>
      </c>
      <c r="EH144" s="12">
        <v>95.766302662854386</v>
      </c>
      <c r="EI144" s="12">
        <v>155.70636260291434</v>
      </c>
      <c r="EJ144" s="12">
        <v>87.498708188363352</v>
      </c>
      <c r="EK144" s="12">
        <v>87.498708188363352</v>
      </c>
      <c r="EL144" s="12">
        <v>106.78976196217575</v>
      </c>
      <c r="EM144" s="12">
        <v>109.5456267870061</v>
      </c>
      <c r="EN144" s="12">
        <v>111.61252540562886</v>
      </c>
    </row>
    <row r="145" spans="1:144" x14ac:dyDescent="0.2">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c r="ED145" s="12">
        <v>10.554946616327692</v>
      </c>
      <c r="EE145" s="12">
        <v>10.554946616327692</v>
      </c>
      <c r="EF145" s="12">
        <v>12.178784557301181</v>
      </c>
      <c r="EG145" s="12">
        <v>12.990703527787927</v>
      </c>
      <c r="EH145" s="12">
        <v>22.733731173628872</v>
      </c>
      <c r="EI145" s="12">
        <v>20.297974262168637</v>
      </c>
      <c r="EJ145" s="12">
        <v>17.050298380221655</v>
      </c>
      <c r="EK145" s="12">
        <v>16.238379409734911</v>
      </c>
      <c r="EL145" s="12">
        <v>18.674136321195142</v>
      </c>
      <c r="EM145" s="12">
        <v>17.862217350708399</v>
      </c>
      <c r="EN145" s="12">
        <v>16.238379409734911</v>
      </c>
    </row>
    <row r="146" spans="1:144" x14ac:dyDescent="0.2">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c r="ED146" s="12">
        <v>44.373088931738053</v>
      </c>
      <c r="EE146" s="12">
        <v>44.373088931738053</v>
      </c>
      <c r="EF146" s="12">
        <v>20.976369313185263</v>
      </c>
      <c r="EG146" s="12">
        <v>20.169585878062755</v>
      </c>
      <c r="EH146" s="12">
        <v>23.396719618552794</v>
      </c>
      <c r="EI146" s="12">
        <v>16.1356687024502</v>
      </c>
      <c r="EJ146" s="12">
        <v>16.942452137572712</v>
      </c>
      <c r="EK146" s="12">
        <v>16.942452137572712</v>
      </c>
      <c r="EL146" s="12">
        <v>17.749235572695223</v>
      </c>
      <c r="EM146" s="12">
        <v>16.942452137572712</v>
      </c>
      <c r="EN146" s="12">
        <v>16.1356687024502</v>
      </c>
    </row>
    <row r="147" spans="1:144" x14ac:dyDescent="0.2">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c r="ED147" s="12">
        <v>20.435921660066867</v>
      </c>
      <c r="EE147" s="12">
        <v>20.435921660066867</v>
      </c>
      <c r="EF147" s="12">
        <v>22.110997205973991</v>
      </c>
      <c r="EG147" s="12">
        <v>22.110997205973991</v>
      </c>
      <c r="EH147" s="12">
        <v>20.770936769248294</v>
      </c>
      <c r="EI147" s="12">
        <v>19.933398996294734</v>
      </c>
      <c r="EJ147" s="12">
        <v>19.598383887113307</v>
      </c>
      <c r="EK147" s="12">
        <v>19.765891441704021</v>
      </c>
      <c r="EL147" s="12">
        <v>19.933398996294734</v>
      </c>
      <c r="EM147" s="12">
        <v>17.588293232024764</v>
      </c>
      <c r="EN147" s="12">
        <v>17.420785677434054</v>
      </c>
    </row>
    <row r="148" spans="1:144" x14ac:dyDescent="0.2">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c r="ED148" s="12">
        <v>24.877433134313868</v>
      </c>
      <c r="EE148" s="12">
        <v>27.304499781564001</v>
      </c>
      <c r="EF148" s="12">
        <v>21.843599825251204</v>
      </c>
      <c r="EG148" s="12">
        <v>14.562399883500801</v>
      </c>
      <c r="EH148" s="12">
        <v>12.742099898063202</v>
      </c>
      <c r="EI148" s="12">
        <v>7.2811999417504003</v>
      </c>
      <c r="EJ148" s="12">
        <v>10.315033250813066</v>
      </c>
      <c r="EK148" s="12">
        <v>9.1014999271879997</v>
      </c>
      <c r="EL148" s="12">
        <v>8.4947332653754675</v>
      </c>
      <c r="EM148" s="12">
        <v>11.528566574438134</v>
      </c>
      <c r="EN148" s="12">
        <v>17.596233192563471</v>
      </c>
    </row>
    <row r="149" spans="1:144" x14ac:dyDescent="0.2">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c r="ED149" s="12">
        <v>0</v>
      </c>
      <c r="EE149" s="12">
        <v>3.9128223187385061</v>
      </c>
      <c r="EF149" s="12">
        <v>3.9128223187385061</v>
      </c>
      <c r="EG149" s="12">
        <v>3.9128223187385061</v>
      </c>
      <c r="EH149" s="12">
        <v>3.9128223187385061</v>
      </c>
      <c r="EI149" s="12">
        <v>3.9128223187385061</v>
      </c>
      <c r="EJ149" s="12">
        <v>3.9128223187385061</v>
      </c>
      <c r="EK149" s="12">
        <v>3.9128223187385061</v>
      </c>
      <c r="EL149" s="12">
        <v>0</v>
      </c>
      <c r="EM149" s="12">
        <v>0</v>
      </c>
      <c r="EN149" s="12">
        <v>0</v>
      </c>
    </row>
    <row r="150" spans="1:144" x14ac:dyDescent="0.2">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c r="ED150" s="12">
        <v>32.062700391877449</v>
      </c>
      <c r="EE150" s="12">
        <v>22.562641016506355</v>
      </c>
      <c r="EF150" s="12">
        <v>27.312670704191898</v>
      </c>
      <c r="EG150" s="12">
        <v>26.125163282270513</v>
      </c>
      <c r="EH150" s="12">
        <v>30.875192969956061</v>
      </c>
      <c r="EI150" s="12">
        <v>42.750267189169932</v>
      </c>
      <c r="EJ150" s="12">
        <v>38.000237501484385</v>
      </c>
      <c r="EK150" s="12">
        <v>38.000237501484385</v>
      </c>
      <c r="EL150" s="12">
        <v>43.937774611091321</v>
      </c>
      <c r="EM150" s="12">
        <v>24.937655860349125</v>
      </c>
      <c r="EN150" s="12">
        <v>24.937655860349125</v>
      </c>
    </row>
    <row r="151" spans="1:144" x14ac:dyDescent="0.2">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c r="ED151" s="12">
        <v>26.438706265973387</v>
      </c>
      <c r="EE151" s="12">
        <v>27.173114773361533</v>
      </c>
      <c r="EF151" s="12">
        <v>21.297846714256341</v>
      </c>
      <c r="EG151" s="12">
        <v>19.094621192091889</v>
      </c>
      <c r="EH151" s="12">
        <v>20.563438206868188</v>
      </c>
      <c r="EI151" s="12">
        <v>16.891395669927441</v>
      </c>
      <c r="EJ151" s="12">
        <v>10.281719103434094</v>
      </c>
      <c r="EK151" s="12">
        <v>9.5473105960459446</v>
      </c>
      <c r="EL151" s="12">
        <v>10.281719103434094</v>
      </c>
      <c r="EM151" s="12">
        <v>11.750536118210393</v>
      </c>
      <c r="EN151" s="12">
        <v>13.219353132986694</v>
      </c>
    </row>
    <row r="152" spans="1:144" x14ac:dyDescent="0.2">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row>
    <row r="153" spans="1:144" x14ac:dyDescent="0.2">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c r="ED153" s="12">
        <v>50.800055844033018</v>
      </c>
      <c r="EE153" s="12">
        <v>40.757137002526491</v>
      </c>
      <c r="EF153" s="12">
        <v>34.767414106022599</v>
      </c>
      <c r="EG153" s="12">
        <v>37.469544736024353</v>
      </c>
      <c r="EH153" s="12">
        <v>37.514580246524382</v>
      </c>
      <c r="EI153" s="12">
        <v>35.352875742522976</v>
      </c>
      <c r="EJ153" s="12">
        <v>34.992591658522741</v>
      </c>
      <c r="EK153" s="12">
        <v>33.056064707021491</v>
      </c>
      <c r="EL153" s="12">
        <v>33.011029196521456</v>
      </c>
      <c r="EM153" s="12">
        <v>37.514580246524382</v>
      </c>
      <c r="EN153" s="12">
        <v>31.795070413020667</v>
      </c>
    </row>
    <row r="154" spans="1:144" x14ac:dyDescent="0.2">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c r="ED154" s="12">
        <v>35.790980672870432</v>
      </c>
      <c r="EE154" s="12">
        <v>33.234482053379693</v>
      </c>
      <c r="EF154" s="12">
        <v>25.564986194907455</v>
      </c>
      <c r="EG154" s="12">
        <v>15.338991716944472</v>
      </c>
      <c r="EH154" s="12">
        <v>15.338991716944472</v>
      </c>
      <c r="EI154" s="12">
        <v>5.1129972389814906</v>
      </c>
      <c r="EJ154" s="12">
        <v>5.1129972389814906</v>
      </c>
      <c r="EK154" s="12">
        <v>5.1129972389814906</v>
      </c>
      <c r="EL154" s="12">
        <v>5.1129972389814906</v>
      </c>
      <c r="EM154" s="12">
        <v>5.1129972389814906</v>
      </c>
      <c r="EN154" s="12">
        <v>5.1129972389814906</v>
      </c>
    </row>
    <row r="155" spans="1:144" x14ac:dyDescent="0.2">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c r="ED155" s="12">
        <v>4.9488617617947872</v>
      </c>
      <c r="EE155" s="12">
        <v>6.598482349059716</v>
      </c>
      <c r="EF155" s="12">
        <v>4.9488617617947872</v>
      </c>
      <c r="EG155" s="12">
        <v>9.8977235235895744</v>
      </c>
      <c r="EH155" s="12">
        <v>11.547344110854503</v>
      </c>
      <c r="EI155" s="12">
        <v>11.547344110854503</v>
      </c>
      <c r="EJ155" s="12">
        <v>11.547344110854503</v>
      </c>
      <c r="EK155" s="12">
        <v>11.547344110854503</v>
      </c>
      <c r="EL155" s="12">
        <v>8.2481029363246456</v>
      </c>
      <c r="EM155" s="12">
        <v>9.8977235235895744</v>
      </c>
      <c r="EN155" s="12">
        <v>6.598482349059716</v>
      </c>
    </row>
    <row r="156" spans="1:144" x14ac:dyDescent="0.2">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c r="ED156" s="12">
        <v>49.281328078163682</v>
      </c>
      <c r="EE156" s="12">
        <v>53.402218054917348</v>
      </c>
      <c r="EF156" s="12">
        <v>49.450679721043976</v>
      </c>
      <c r="EG156" s="12">
        <v>40.757295386522543</v>
      </c>
      <c r="EH156" s="12">
        <v>37.144460338409743</v>
      </c>
      <c r="EI156" s="12">
        <v>43.354020577353616</v>
      </c>
      <c r="EJ156" s="12">
        <v>42.563712910578943</v>
      </c>
      <c r="EK156" s="12">
        <v>48.321668768508729</v>
      </c>
      <c r="EL156" s="12">
        <v>41.095998672283116</v>
      </c>
      <c r="EM156" s="12">
        <v>36.975108695529457</v>
      </c>
      <c r="EN156" s="12">
        <v>38.555724029078803</v>
      </c>
    </row>
    <row r="157" spans="1:144" x14ac:dyDescent="0.2">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c r="ED157" s="12">
        <v>0</v>
      </c>
      <c r="EE157" s="12">
        <v>18.244845831052725</v>
      </c>
      <c r="EF157" s="12">
        <v>18.244845831052725</v>
      </c>
      <c r="EG157" s="12">
        <v>18.244845831052725</v>
      </c>
      <c r="EH157" s="12">
        <v>18.244845831052725</v>
      </c>
      <c r="EI157" s="12">
        <v>18.244845831052725</v>
      </c>
      <c r="EJ157" s="12">
        <v>72.9793833242109</v>
      </c>
      <c r="EK157" s="12">
        <v>72.9793833242109</v>
      </c>
      <c r="EL157" s="12">
        <v>54.734537493158186</v>
      </c>
      <c r="EM157" s="12">
        <v>54.734537493158186</v>
      </c>
      <c r="EN157" s="12">
        <v>91.224229155263643</v>
      </c>
    </row>
    <row r="158" spans="1:144" x14ac:dyDescent="0.2">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c r="ED158" s="12">
        <v>83.588195380031266</v>
      </c>
      <c r="EE158" s="12">
        <v>90.471929117210308</v>
      </c>
      <c r="EF158" s="12">
        <v>81.621414312265841</v>
      </c>
      <c r="EG158" s="12">
        <v>65.887165770142289</v>
      </c>
      <c r="EH158" s="12">
        <v>76.704461642852223</v>
      </c>
      <c r="EI158" s="12">
        <v>66.870556304025001</v>
      </c>
      <c r="EJ158" s="12">
        <v>65.887165770142289</v>
      </c>
      <c r="EK158" s="12">
        <v>53.103088829666923</v>
      </c>
      <c r="EL158" s="12">
        <v>50.152917228018765</v>
      </c>
      <c r="EM158" s="12">
        <v>49.169526694136039</v>
      </c>
      <c r="EN158" s="12">
        <v>64.903775236259577</v>
      </c>
    </row>
    <row r="159" spans="1:144" x14ac:dyDescent="0.2">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c r="ED159" s="12">
        <v>40.245357906131176</v>
      </c>
      <c r="EE159" s="12">
        <v>41.633128868411553</v>
      </c>
      <c r="EF159" s="12">
        <v>37.469815981570406</v>
      </c>
      <c r="EG159" s="12">
        <v>41.633128868411553</v>
      </c>
      <c r="EH159" s="12">
        <v>43.020899830691945</v>
      </c>
      <c r="EI159" s="12">
        <v>47.184212717533093</v>
      </c>
      <c r="EJ159" s="12">
        <v>43.020899830691945</v>
      </c>
      <c r="EK159" s="12">
        <v>69.388548114019272</v>
      </c>
      <c r="EL159" s="12">
        <v>65.225235227178104</v>
      </c>
      <c r="EM159" s="12">
        <v>65.225235227178104</v>
      </c>
      <c r="EN159" s="12">
        <v>63.837464264897712</v>
      </c>
    </row>
    <row r="160" spans="1:144" x14ac:dyDescent="0.2">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c r="ED160" s="12">
        <v>16.545334215751158</v>
      </c>
      <c r="EE160" s="12">
        <v>16.545334215751158</v>
      </c>
      <c r="EF160" s="12">
        <v>16.545334215751158</v>
      </c>
      <c r="EG160" s="12">
        <v>14.181715042072423</v>
      </c>
      <c r="EH160" s="12">
        <v>16.545334215751158</v>
      </c>
      <c r="EI160" s="12">
        <v>16.545334215751158</v>
      </c>
      <c r="EJ160" s="12">
        <v>16.545334215751158</v>
      </c>
      <c r="EK160" s="12">
        <v>16.545334215751158</v>
      </c>
      <c r="EL160" s="12">
        <v>18.908953389429893</v>
      </c>
      <c r="EM160" s="12">
        <v>16.545334215751158</v>
      </c>
      <c r="EN160" s="12">
        <v>23.636191736787371</v>
      </c>
    </row>
    <row r="161" spans="1:144" x14ac:dyDescent="0.2">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c r="ED161" s="12">
        <v>3.6639431356025356</v>
      </c>
      <c r="EE161" s="12">
        <v>3.6639431356025356</v>
      </c>
      <c r="EF161" s="12">
        <v>3.6639431356025356</v>
      </c>
      <c r="EG161" s="12">
        <v>10.991829406807605</v>
      </c>
      <c r="EH161" s="12">
        <v>10.991829406807605</v>
      </c>
      <c r="EI161" s="12">
        <v>10.991829406807605</v>
      </c>
      <c r="EJ161" s="12">
        <v>10.991829406807605</v>
      </c>
      <c r="EK161" s="12">
        <v>10.991829406807605</v>
      </c>
      <c r="EL161" s="12">
        <v>7.3278862712050712</v>
      </c>
      <c r="EM161" s="12">
        <v>7.3278862712050712</v>
      </c>
      <c r="EN161" s="12">
        <v>0</v>
      </c>
    </row>
    <row r="162" spans="1:144" x14ac:dyDescent="0.2">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c r="ED162" s="12">
        <v>40.855971138725295</v>
      </c>
      <c r="EE162" s="12">
        <v>41.626838518701248</v>
      </c>
      <c r="EF162" s="12">
        <v>40.855971138725295</v>
      </c>
      <c r="EG162" s="12">
        <v>40.085103758749348</v>
      </c>
      <c r="EH162" s="12">
        <v>32.76186364897783</v>
      </c>
      <c r="EI162" s="12">
        <v>40.085103758749348</v>
      </c>
      <c r="EJ162" s="12">
        <v>39.699670068761364</v>
      </c>
      <c r="EK162" s="12">
        <v>39.699670068761364</v>
      </c>
      <c r="EL162" s="12">
        <v>40.470537448737318</v>
      </c>
      <c r="EM162" s="12">
        <v>46.637476488544905</v>
      </c>
      <c r="EN162" s="12">
        <v>47.793777558508836</v>
      </c>
    </row>
    <row r="163" spans="1:144" x14ac:dyDescent="0.2">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c r="ED163" s="12">
        <v>61.253771754622633</v>
      </c>
      <c r="EE163" s="12">
        <v>53.865184500173996</v>
      </c>
      <c r="EF163" s="12">
        <v>77.22265388520519</v>
      </c>
      <c r="EG163" s="12">
        <v>51.243427732466408</v>
      </c>
      <c r="EH163" s="12">
        <v>52.196793829814609</v>
      </c>
      <c r="EI163" s="12">
        <v>67.927334436060121</v>
      </c>
      <c r="EJ163" s="12">
        <v>93.668219064461852</v>
      </c>
      <c r="EK163" s="12">
        <v>93.668219064461852</v>
      </c>
      <c r="EL163" s="12">
        <v>93.668219064461852</v>
      </c>
      <c r="EM163" s="12">
        <v>97.4816834538547</v>
      </c>
      <c r="EN163" s="12">
        <v>93.191536015787733</v>
      </c>
    </row>
    <row r="164" spans="1:144" x14ac:dyDescent="0.2">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c r="ED164" s="12">
        <v>13.553272833029324</v>
      </c>
      <c r="EE164" s="12">
        <v>9.3178750727076629</v>
      </c>
      <c r="EF164" s="12">
        <v>23.718227457801319</v>
      </c>
      <c r="EG164" s="12">
        <v>22.871147905736986</v>
      </c>
      <c r="EH164" s="12">
        <v>22.871147905736986</v>
      </c>
      <c r="EI164" s="12">
        <v>42.071617752528532</v>
      </c>
      <c r="EJ164" s="12">
        <v>42.071617752528532</v>
      </c>
      <c r="EK164" s="12">
        <v>42.071617752528532</v>
      </c>
      <c r="EL164" s="12">
        <v>46.307015512850192</v>
      </c>
      <c r="EM164" s="12">
        <v>30.212504023627876</v>
      </c>
      <c r="EN164" s="12">
        <v>30.494863874315985</v>
      </c>
    </row>
    <row r="165" spans="1:144" x14ac:dyDescent="0.2">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c r="ED165" s="12">
        <v>39.174719247845388</v>
      </c>
      <c r="EE165" s="12">
        <v>13.058239749281794</v>
      </c>
      <c r="EF165" s="12">
        <v>13.058239749281794</v>
      </c>
      <c r="EG165" s="12">
        <v>19.587359623922694</v>
      </c>
      <c r="EH165" s="12">
        <v>6.5291198746408972</v>
      </c>
      <c r="EI165" s="12">
        <v>6.5291198746408972</v>
      </c>
      <c r="EJ165" s="12">
        <v>6.5291198746408972</v>
      </c>
      <c r="EK165" s="12">
        <v>6.5291198746408972</v>
      </c>
      <c r="EL165" s="12">
        <v>6.5291198746408972</v>
      </c>
      <c r="EM165" s="12">
        <v>13.058239749281794</v>
      </c>
      <c r="EN165" s="12">
        <v>6.5291198746408972</v>
      </c>
    </row>
    <row r="166" spans="1:144" x14ac:dyDescent="0.2">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c r="ED166" s="12">
        <v>25.313598892301311</v>
      </c>
      <c r="EE166" s="12">
        <v>20.357623205555576</v>
      </c>
      <c r="EF166" s="12">
        <v>22.111276140865606</v>
      </c>
      <c r="EG166" s="12">
        <v>21.196326783312543</v>
      </c>
      <c r="EH166" s="12">
        <v>20.510114765147751</v>
      </c>
      <c r="EI166" s="12">
        <v>21.577555682292985</v>
      </c>
      <c r="EJ166" s="12">
        <v>21.577555682292985</v>
      </c>
      <c r="EK166" s="12">
        <v>21.577555682292985</v>
      </c>
      <c r="EL166" s="12">
        <v>0.38122889898044143</v>
      </c>
      <c r="EM166" s="12">
        <v>-1.2961782565335007</v>
      </c>
      <c r="EN166" s="12">
        <v>-3.7360432100083263</v>
      </c>
    </row>
    <row r="167" spans="1:144" x14ac:dyDescent="0.2">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c r="ED167" s="12">
        <v>33.054017222882656</v>
      </c>
      <c r="EE167" s="12">
        <v>21.456116442923832</v>
      </c>
      <c r="EF167" s="12">
        <v>38.852967612862074</v>
      </c>
      <c r="EG167" s="12">
        <v>33.633912261880603</v>
      </c>
      <c r="EH167" s="12">
        <v>38.273072573864127</v>
      </c>
      <c r="EI167" s="12">
        <v>39.432862651860013</v>
      </c>
      <c r="EJ167" s="12">
        <v>39.432862651860013</v>
      </c>
      <c r="EK167" s="12">
        <v>39.432862651860013</v>
      </c>
      <c r="EL167" s="12">
        <v>52.770448548812666</v>
      </c>
      <c r="EM167" s="12">
        <v>40.592652729855892</v>
      </c>
      <c r="EN167" s="12">
        <v>40.01275769085796</v>
      </c>
    </row>
    <row r="168" spans="1:144" x14ac:dyDescent="0.2">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c r="ED168" s="12">
        <v>17.60046934584922</v>
      </c>
      <c r="EE168" s="12">
        <v>17.60046934584922</v>
      </c>
      <c r="EF168" s="12">
        <v>11.733646230566148</v>
      </c>
      <c r="EG168" s="12">
        <v>2.9334115576415369</v>
      </c>
      <c r="EH168" s="12">
        <v>2.9334115576415369</v>
      </c>
      <c r="EI168" s="12">
        <v>0</v>
      </c>
      <c r="EJ168" s="12">
        <v>0</v>
      </c>
      <c r="EK168" s="12">
        <v>2.9334115576415369</v>
      </c>
      <c r="EL168" s="12">
        <v>2.9334115576415369</v>
      </c>
      <c r="EM168" s="12">
        <v>8.8002346729246099</v>
      </c>
      <c r="EN168" s="12">
        <v>11.733646230566148</v>
      </c>
    </row>
    <row r="169" spans="1:144" x14ac:dyDescent="0.2">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c r="ED169" s="12">
        <v>18.825573817971183</v>
      </c>
      <c r="EE169" s="12">
        <v>20.273694880892041</v>
      </c>
      <c r="EF169" s="12">
        <v>13.033089566287742</v>
      </c>
      <c r="EG169" s="12">
        <v>8.6887263775251604</v>
      </c>
      <c r="EH169" s="12">
        <v>5.7924842516834403</v>
      </c>
      <c r="EI169" s="12">
        <v>2.8962421258417201</v>
      </c>
      <c r="EJ169" s="12">
        <v>8.6887263775251604</v>
      </c>
      <c r="EK169" s="12">
        <v>8.6887263775251604</v>
      </c>
      <c r="EL169" s="12">
        <v>7.2406053146043012</v>
      </c>
      <c r="EM169" s="12">
        <v>10.13684744044602</v>
      </c>
      <c r="EN169" s="12">
        <v>10.13684744044602</v>
      </c>
    </row>
    <row r="170" spans="1:144" x14ac:dyDescent="0.2">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c r="ED170" s="12">
        <v>3.720431867731206</v>
      </c>
      <c r="EE170" s="12">
        <v>4.4645182412774469</v>
      </c>
      <c r="EF170" s="12">
        <v>5.9526909883699295</v>
      </c>
      <c r="EG170" s="12">
        <v>5.2086046148236882</v>
      </c>
      <c r="EH170" s="12">
        <v>5.2086046148236882</v>
      </c>
      <c r="EI170" s="12">
        <v>6.6967773619161717</v>
      </c>
      <c r="EJ170" s="12">
        <v>6.6967773619161717</v>
      </c>
      <c r="EK170" s="12">
        <v>6.6967773619161717</v>
      </c>
      <c r="EL170" s="12">
        <v>7.4408637354624121</v>
      </c>
      <c r="EM170" s="12">
        <v>3.720431867731206</v>
      </c>
      <c r="EN170" s="12">
        <v>5.2086046148236882</v>
      </c>
    </row>
    <row r="171" spans="1:144" x14ac:dyDescent="0.2">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c r="ED171" s="12">
        <v>15.217594144902675</v>
      </c>
      <c r="EE171" s="12">
        <v>13.076892827882729</v>
      </c>
      <c r="EF171" s="12">
        <v>19.010358434840192</v>
      </c>
      <c r="EG171" s="12">
        <v>35.833478567507832</v>
      </c>
      <c r="EH171" s="12">
        <v>37.811300436493646</v>
      </c>
      <c r="EI171" s="12">
        <v>39.882196275784693</v>
      </c>
      <c r="EJ171" s="12">
        <v>39.882196275784693</v>
      </c>
      <c r="EK171" s="12">
        <v>39.882196275784693</v>
      </c>
      <c r="EL171" s="12">
        <v>45.489902986673897</v>
      </c>
      <c r="EM171" s="12">
        <v>39.509900394563829</v>
      </c>
      <c r="EN171" s="12">
        <v>22.570437799014673</v>
      </c>
    </row>
    <row r="172" spans="1:144" x14ac:dyDescent="0.2">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c r="ED172" s="12">
        <v>12.580698559841087</v>
      </c>
      <c r="EE172" s="12">
        <v>12.580698559841087</v>
      </c>
      <c r="EF172" s="12">
        <v>7.9457043535838432</v>
      </c>
      <c r="EG172" s="12">
        <v>7.9457043535838432</v>
      </c>
      <c r="EH172" s="12">
        <v>7.9457043535838432</v>
      </c>
      <c r="EI172" s="12">
        <v>15.891408707167686</v>
      </c>
      <c r="EJ172" s="12">
        <v>15.891408707167686</v>
      </c>
      <c r="EK172" s="12">
        <v>17.215692766098329</v>
      </c>
      <c r="EL172" s="12">
        <v>19.864260883959609</v>
      </c>
      <c r="EM172" s="12">
        <v>26.485681178612811</v>
      </c>
      <c r="EN172" s="12">
        <v>28.472107267008777</v>
      </c>
    </row>
    <row r="173" spans="1:144" x14ac:dyDescent="0.2">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c r="ED173" s="12">
        <v>9.1810503121557101</v>
      </c>
      <c r="EE173" s="12">
        <v>5.738156445097319</v>
      </c>
      <c r="EF173" s="12">
        <v>5.738156445097319</v>
      </c>
      <c r="EG173" s="12">
        <v>5.738156445097319</v>
      </c>
      <c r="EH173" s="12">
        <v>11.476312890194638</v>
      </c>
      <c r="EI173" s="12">
        <v>17.214469335291955</v>
      </c>
      <c r="EJ173" s="12">
        <v>14.919206757253031</v>
      </c>
      <c r="EK173" s="12">
        <v>14.919206757253031</v>
      </c>
      <c r="EL173" s="12">
        <v>12.623944179214101</v>
      </c>
      <c r="EM173" s="12">
        <v>16.066838046272494</v>
      </c>
      <c r="EN173" s="12">
        <v>17.214469335291955</v>
      </c>
    </row>
    <row r="174" spans="1:144" x14ac:dyDescent="0.2">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c r="ED174" s="12">
        <v>12.189176011701608</v>
      </c>
      <c r="EE174" s="12">
        <v>12.189176011701608</v>
      </c>
      <c r="EF174" s="12">
        <v>0</v>
      </c>
      <c r="EG174" s="12">
        <v>0</v>
      </c>
      <c r="EH174" s="12">
        <v>0</v>
      </c>
      <c r="EI174" s="12">
        <v>0</v>
      </c>
      <c r="EJ174" s="12">
        <v>0</v>
      </c>
      <c r="EK174" s="12">
        <v>0</v>
      </c>
      <c r="EL174" s="12">
        <v>0</v>
      </c>
      <c r="EM174" s="12">
        <v>0</v>
      </c>
      <c r="EN174" s="12">
        <v>12.189176011701608</v>
      </c>
    </row>
    <row r="175" spans="1:144" x14ac:dyDescent="0.2">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c r="ED175" s="12">
        <v>33.203934554822148</v>
      </c>
      <c r="EE175" s="12">
        <v>33.426779753176653</v>
      </c>
      <c r="EF175" s="12">
        <v>34.318160546594704</v>
      </c>
      <c r="EG175" s="12">
        <v>27.409959397604862</v>
      </c>
      <c r="EH175" s="12">
        <v>27.187114199250345</v>
      </c>
      <c r="EI175" s="12">
        <v>24.290126620641704</v>
      </c>
      <c r="EJ175" s="12">
        <v>17.604770670006374</v>
      </c>
      <c r="EK175" s="12">
        <v>16.936235074942843</v>
      </c>
      <c r="EL175" s="12">
        <v>29.415566182795462</v>
      </c>
      <c r="EM175" s="12">
        <v>35.655231736721767</v>
      </c>
      <c r="EN175" s="12">
        <v>38.106528918621386</v>
      </c>
    </row>
    <row r="176" spans="1:144" x14ac:dyDescent="0.2">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c r="ED176" s="12">
        <v>48.52706947111448</v>
      </c>
      <c r="EE176" s="12">
        <v>29.771208264487417</v>
      </c>
      <c r="EF176" s="12">
        <v>26.79408743803867</v>
      </c>
      <c r="EG176" s="12">
        <v>27.091799520683548</v>
      </c>
      <c r="EH176" s="12">
        <v>30.664344512422037</v>
      </c>
      <c r="EI176" s="12">
        <v>38.404858661188761</v>
      </c>
      <c r="EJ176" s="12">
        <v>34.534601586805408</v>
      </c>
      <c r="EK176" s="12">
        <v>34.534601586805408</v>
      </c>
      <c r="EL176" s="12">
        <v>37.511722413254141</v>
      </c>
      <c r="EM176" s="12">
        <v>41.67969157028238</v>
      </c>
      <c r="EN176" s="12">
        <v>37.21401033060927</v>
      </c>
    </row>
    <row r="177" spans="1:144" x14ac:dyDescent="0.2">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c r="ED177" s="12">
        <v>0</v>
      </c>
      <c r="EE177" s="12">
        <v>9.3683640754465589</v>
      </c>
      <c r="EF177" s="12">
        <v>14.573010784027982</v>
      </c>
      <c r="EG177" s="12">
        <v>15.613940125744262</v>
      </c>
      <c r="EH177" s="12">
        <v>15.613940125744262</v>
      </c>
      <c r="EI177" s="12">
        <v>16.654869467460546</v>
      </c>
      <c r="EJ177" s="12">
        <v>17.695798809176832</v>
      </c>
      <c r="EK177" s="12">
        <v>17.695798809176832</v>
      </c>
      <c r="EL177" s="12">
        <v>9.3683640754465589</v>
      </c>
      <c r="EM177" s="12">
        <v>4.1637173668651366</v>
      </c>
      <c r="EN177" s="12">
        <v>5.2046467085814214</v>
      </c>
    </row>
    <row r="178" spans="1:144" x14ac:dyDescent="0.2">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c r="ED178" s="12">
        <v>19.179133103183734</v>
      </c>
      <c r="EE178" s="12">
        <v>21.919009260781412</v>
      </c>
      <c r="EF178" s="12">
        <v>20.092425155716292</v>
      </c>
      <c r="EG178" s="12">
        <v>19.179133103183734</v>
      </c>
      <c r="EH178" s="12">
        <v>14.612672840520942</v>
      </c>
      <c r="EI178" s="12">
        <v>14.612672840520942</v>
      </c>
      <c r="EJ178" s="12">
        <v>21.005717208248853</v>
      </c>
      <c r="EK178" s="12">
        <v>21.005717208248853</v>
      </c>
      <c r="EL178" s="12">
        <v>18.265841050651176</v>
      </c>
      <c r="EM178" s="12">
        <v>35.618390048769797</v>
      </c>
      <c r="EN178" s="12">
        <v>31.051929786106999</v>
      </c>
    </row>
    <row r="179" spans="1:144" x14ac:dyDescent="0.2">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c r="ED179" s="12">
        <v>88.532277796268545</v>
      </c>
      <c r="EE179" s="12">
        <v>87.229237542749033</v>
      </c>
      <c r="EF179" s="12">
        <v>95.30808711457</v>
      </c>
      <c r="EG179" s="12">
        <v>97.355721798672093</v>
      </c>
      <c r="EH179" s="12">
        <v>96.834505697264277</v>
      </c>
      <c r="EI179" s="12">
        <v>93.037074101293143</v>
      </c>
      <c r="EJ179" s="12">
        <v>90.914979974132777</v>
      </c>
      <c r="EK179" s="12">
        <v>89.537480277555019</v>
      </c>
      <c r="EL179" s="12">
        <v>88.941804733088958</v>
      </c>
      <c r="EM179" s="12">
        <v>77.177212729884232</v>
      </c>
      <c r="EN179" s="12">
        <v>77.251672172942477</v>
      </c>
    </row>
    <row r="180" spans="1:144" x14ac:dyDescent="0.2">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c r="ED180" s="12">
        <v>12.632164016017583</v>
      </c>
      <c r="EE180" s="12">
        <v>2.5264328032035168</v>
      </c>
      <c r="EF180" s="12">
        <v>2.5264328032035168</v>
      </c>
      <c r="EG180" s="12">
        <v>2.5264328032035168</v>
      </c>
      <c r="EH180" s="12">
        <v>2.5264328032035168</v>
      </c>
      <c r="EI180" s="12">
        <v>-1.2632164016017584</v>
      </c>
      <c r="EJ180" s="12">
        <v>-1.2632164016017584</v>
      </c>
      <c r="EK180" s="12">
        <v>-1.2632164016017584</v>
      </c>
      <c r="EL180" s="12">
        <v>0</v>
      </c>
      <c r="EM180" s="12">
        <v>1.2632164016017584</v>
      </c>
      <c r="EN180" s="12">
        <v>1.2632164016017584</v>
      </c>
    </row>
    <row r="181" spans="1:144" x14ac:dyDescent="0.2">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c r="ED181" s="12">
        <v>0</v>
      </c>
      <c r="EE181" s="12">
        <v>-6.4935064935064934</v>
      </c>
      <c r="EF181" s="12">
        <v>0</v>
      </c>
      <c r="EG181" s="12">
        <v>12.987012987012987</v>
      </c>
      <c r="EH181" s="12">
        <v>12.987012987012987</v>
      </c>
      <c r="EI181" s="12">
        <v>19.480519480519479</v>
      </c>
      <c r="EJ181" s="12">
        <v>19.480519480519479</v>
      </c>
      <c r="EK181" s="12">
        <v>32.467532467532465</v>
      </c>
      <c r="EL181" s="12">
        <v>51.948051948051948</v>
      </c>
      <c r="EM181" s="12">
        <v>51.948051948051948</v>
      </c>
      <c r="EN181" s="12">
        <v>38.961038961038959</v>
      </c>
    </row>
    <row r="182" spans="1:144" x14ac:dyDescent="0.2">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c r="ED182" s="12">
        <v>32.333750632166279</v>
      </c>
      <c r="EE182" s="12">
        <v>28.354212092822735</v>
      </c>
      <c r="EF182" s="12">
        <v>13.762570781896416</v>
      </c>
      <c r="EG182" s="12">
        <v>9.1197758193289502</v>
      </c>
      <c r="EH182" s="12">
        <v>37.63980201795767</v>
      </c>
      <c r="EI182" s="12">
        <v>36.810731488927765</v>
      </c>
      <c r="EJ182" s="12">
        <v>36.810731488927765</v>
      </c>
      <c r="EK182" s="12">
        <v>36.810731488927765</v>
      </c>
      <c r="EL182" s="12">
        <v>44.438180356002881</v>
      </c>
      <c r="EM182" s="12">
        <v>47.422834260510541</v>
      </c>
      <c r="EN182" s="12">
        <v>52.231443328883991</v>
      </c>
    </row>
    <row r="183" spans="1:144" x14ac:dyDescent="0.2">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c r="ED183" s="12">
        <v>11.794085522503627</v>
      </c>
      <c r="EE183" s="12">
        <v>14.870803484895879</v>
      </c>
      <c r="EF183" s="12">
        <v>13.845230830765129</v>
      </c>
      <c r="EG183" s="12">
        <v>13.332444503699753</v>
      </c>
      <c r="EH183" s="12">
        <v>14.358017157830503</v>
      </c>
      <c r="EI183" s="12">
        <v>11.794085522503627</v>
      </c>
      <c r="EJ183" s="12">
        <v>11.794085522503627</v>
      </c>
      <c r="EK183" s="12">
        <v>11.794085522503627</v>
      </c>
      <c r="EL183" s="12">
        <v>9.7429402142421289</v>
      </c>
      <c r="EM183" s="12">
        <v>14.870803484895879</v>
      </c>
      <c r="EN183" s="12">
        <v>19.485880428484258</v>
      </c>
    </row>
    <row r="184" spans="1:144" x14ac:dyDescent="0.2">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c r="ED184" s="12">
        <v>8.1380208333333321</v>
      </c>
      <c r="EE184" s="12">
        <v>9.3005952380952372</v>
      </c>
      <c r="EF184" s="12">
        <v>9.3005952380952372</v>
      </c>
      <c r="EG184" s="12">
        <v>8.7193080357142865</v>
      </c>
      <c r="EH184" s="12">
        <v>8.7193080357142865</v>
      </c>
      <c r="EI184" s="12">
        <v>5.8128720238095237</v>
      </c>
      <c r="EJ184" s="12">
        <v>6.9754464285714279</v>
      </c>
      <c r="EK184" s="12">
        <v>9.8818824404761898</v>
      </c>
      <c r="EL184" s="12">
        <v>9.3005952380952372</v>
      </c>
      <c r="EM184" s="12">
        <v>10.463169642857144</v>
      </c>
      <c r="EN184" s="12">
        <v>9.8818824404761898</v>
      </c>
    </row>
    <row r="185" spans="1:144" x14ac:dyDescent="0.2">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c r="ED185" s="12">
        <v>22.331139193572</v>
      </c>
      <c r="EE185" s="12">
        <v>23.911172627079459</v>
      </c>
      <c r="EF185" s="12">
        <v>20.224427948895396</v>
      </c>
      <c r="EG185" s="12">
        <v>16.853689957412833</v>
      </c>
      <c r="EH185" s="12">
        <v>17.169696644114321</v>
      </c>
      <c r="EI185" s="12">
        <v>14.852314274970059</v>
      </c>
      <c r="EJ185" s="12">
        <v>14.852314274970059</v>
      </c>
      <c r="EK185" s="12">
        <v>14.852314274970059</v>
      </c>
      <c r="EL185" s="12">
        <v>13.482951965930264</v>
      </c>
      <c r="EM185" s="12">
        <v>9.3748650388108867</v>
      </c>
      <c r="EN185" s="12">
        <v>24.121843751547118</v>
      </c>
    </row>
    <row r="186" spans="1:144" x14ac:dyDescent="0.2">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c r="ED186" s="12">
        <v>32.608695652173914</v>
      </c>
      <c r="EE186" s="12">
        <v>13.975155279503108</v>
      </c>
      <c r="EF186" s="12">
        <v>10.869565217391305</v>
      </c>
      <c r="EG186" s="12">
        <v>9.3167701863354022</v>
      </c>
      <c r="EH186" s="12">
        <v>24.844720496894411</v>
      </c>
      <c r="EI186" s="12">
        <v>32.608695652173914</v>
      </c>
      <c r="EJ186" s="12">
        <v>32.608695652173914</v>
      </c>
      <c r="EK186" s="12">
        <v>38.819875776397517</v>
      </c>
      <c r="EL186" s="12">
        <v>51.242236024844715</v>
      </c>
      <c r="EM186" s="12">
        <v>63.664596273291927</v>
      </c>
      <c r="EN186" s="12">
        <v>65.217391304347828</v>
      </c>
    </row>
    <row r="187" spans="1:144" x14ac:dyDescent="0.2">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c r="ED187" s="12">
        <v>6.912581762881163</v>
      </c>
      <c r="EE187" s="12">
        <v>11.232945364681893</v>
      </c>
      <c r="EF187" s="12">
        <v>13.825163525762326</v>
      </c>
      <c r="EG187" s="12">
        <v>12.961090805402181</v>
      </c>
      <c r="EH187" s="12">
        <v>22.465890729363785</v>
      </c>
      <c r="EI187" s="12">
        <v>23.32996344972393</v>
      </c>
      <c r="EJ187" s="12">
        <v>23.32996344972393</v>
      </c>
      <c r="EK187" s="12">
        <v>23.32996344972393</v>
      </c>
      <c r="EL187" s="12">
        <v>25.922181610804362</v>
      </c>
      <c r="EM187" s="12">
        <v>29.378472492244946</v>
      </c>
      <c r="EN187" s="12">
        <v>30.242545212605094</v>
      </c>
    </row>
    <row r="188" spans="1:144" x14ac:dyDescent="0.2">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c r="ED188" s="12">
        <v>43.951565956455937</v>
      </c>
      <c r="EE188" s="12">
        <v>50.937245313773424</v>
      </c>
      <c r="EF188" s="12">
        <v>50.937245313773424</v>
      </c>
      <c r="EG188" s="12">
        <v>38.712306438467806</v>
      </c>
      <c r="EH188" s="12">
        <v>36.674816625916876</v>
      </c>
      <c r="EI188" s="12">
        <v>27.069507509605312</v>
      </c>
      <c r="EJ188" s="12">
        <v>27.069507509605312</v>
      </c>
      <c r="EK188" s="12">
        <v>27.069507509605312</v>
      </c>
      <c r="EL188" s="12">
        <v>9.8963790895331236</v>
      </c>
      <c r="EM188" s="12">
        <v>44.533705902899058</v>
      </c>
      <c r="EN188" s="12">
        <v>38.421236465246245</v>
      </c>
    </row>
    <row r="189" spans="1:144" x14ac:dyDescent="0.2">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c r="ED189" s="12">
        <v>12.922874885615094</v>
      </c>
      <c r="EE189" s="12">
        <v>9.0809391088106057</v>
      </c>
      <c r="EF189" s="12">
        <v>8.4988276274765937</v>
      </c>
      <c r="EG189" s="12">
        <v>8.7316722200101982</v>
      </c>
      <c r="EH189" s="12">
        <v>9.4302059976110151</v>
      </c>
      <c r="EI189" s="12">
        <v>12.922874885615094</v>
      </c>
      <c r="EJ189" s="12">
        <v>12.922874885615094</v>
      </c>
      <c r="EK189" s="12">
        <v>12.922874885615094</v>
      </c>
      <c r="EL189" s="12">
        <v>18.161878217621211</v>
      </c>
      <c r="EM189" s="12">
        <v>21.188857920558082</v>
      </c>
      <c r="EN189" s="12">
        <v>22.585925475759716</v>
      </c>
    </row>
    <row r="190" spans="1:144" x14ac:dyDescent="0.2">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c r="ED190" s="12">
        <v>16.931933626820182</v>
      </c>
      <c r="EE190" s="12">
        <v>19.350781287794494</v>
      </c>
      <c r="EF190" s="12">
        <v>21.769628948768808</v>
      </c>
      <c r="EG190" s="12">
        <v>4.8376953219486234</v>
      </c>
      <c r="EH190" s="12">
        <v>4.8376953219486234</v>
      </c>
      <c r="EI190" s="12">
        <v>4.8376953219486234</v>
      </c>
      <c r="EJ190" s="12">
        <v>4.8376953219486234</v>
      </c>
      <c r="EK190" s="12">
        <v>4.8376953219486234</v>
      </c>
      <c r="EL190" s="12">
        <v>2.4188476609743117</v>
      </c>
      <c r="EM190" s="12">
        <v>0</v>
      </c>
      <c r="EN190" s="12">
        <v>9.6753906438972468</v>
      </c>
    </row>
    <row r="191" spans="1:144" x14ac:dyDescent="0.2">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c r="ED191" s="12">
        <v>2.5111116691359263</v>
      </c>
      <c r="EE191" s="12">
        <v>3.7666675037038897</v>
      </c>
      <c r="EF191" s="12">
        <v>6.277779172839816</v>
      </c>
      <c r="EG191" s="12">
        <v>5.0222233382718526</v>
      </c>
      <c r="EH191" s="12">
        <v>7.5333350074077794</v>
      </c>
      <c r="EI191" s="12">
        <v>10.044446676543705</v>
      </c>
      <c r="EJ191" s="12">
        <v>11.30000251111167</v>
      </c>
      <c r="EK191" s="12">
        <v>11.30000251111167</v>
      </c>
      <c r="EL191" s="12">
        <v>11.30000251111167</v>
      </c>
      <c r="EM191" s="12">
        <v>10.044446676543705</v>
      </c>
      <c r="EN191" s="12">
        <v>13.811114180247596</v>
      </c>
    </row>
    <row r="192" spans="1:144" x14ac:dyDescent="0.2">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c r="ED192" s="12">
        <v>13.137097508296025</v>
      </c>
      <c r="EE192" s="12">
        <v>16.860999164190961</v>
      </c>
      <c r="EF192" s="12">
        <v>16.757557451527212</v>
      </c>
      <c r="EG192" s="12">
        <v>17.067882589518458</v>
      </c>
      <c r="EH192" s="12">
        <v>18.82639170480218</v>
      </c>
      <c r="EI192" s="12">
        <v>22.239968222705869</v>
      </c>
      <c r="EJ192" s="12">
        <v>22.239968222705869</v>
      </c>
      <c r="EK192" s="12">
        <v>22.239968222705869</v>
      </c>
      <c r="EL192" s="12">
        <v>20.895225958077145</v>
      </c>
      <c r="EM192" s="12">
        <v>22.964060211352109</v>
      </c>
      <c r="EN192" s="12">
        <v>23.584710487334593</v>
      </c>
    </row>
    <row r="193" spans="1:144" x14ac:dyDescent="0.2">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c r="ED193" s="12">
        <v>77.749983097829755</v>
      </c>
      <c r="EE193" s="12">
        <v>84.51085119329322</v>
      </c>
      <c r="EF193" s="12">
        <v>81.130417145561495</v>
      </c>
      <c r="EG193" s="12">
        <v>64.228246906902854</v>
      </c>
      <c r="EH193" s="12">
        <v>60.847812859171128</v>
      </c>
      <c r="EI193" s="12">
        <v>54.086944763707649</v>
      </c>
      <c r="EJ193" s="12">
        <v>54.086944763707649</v>
      </c>
      <c r="EK193" s="12">
        <v>40.565208572780747</v>
      </c>
      <c r="EL193" s="12">
        <v>40.565208572780747</v>
      </c>
      <c r="EM193" s="12">
        <v>40.565208572780747</v>
      </c>
      <c r="EN193" s="12">
        <v>37.184774525049015</v>
      </c>
    </row>
    <row r="194" spans="1:144" x14ac:dyDescent="0.2">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c r="ED194" s="12">
        <v>8.3860958530756005</v>
      </c>
      <c r="EE194" s="12">
        <v>8.3860958530756005</v>
      </c>
      <c r="EF194" s="12">
        <v>8.3860958530756005</v>
      </c>
      <c r="EG194" s="12">
        <v>8.3860958530756005</v>
      </c>
      <c r="EH194" s="12">
        <v>16.772191706151201</v>
      </c>
      <c r="EI194" s="12">
        <v>8.3860958530756005</v>
      </c>
      <c r="EJ194" s="12">
        <v>8.3860958530756005</v>
      </c>
      <c r="EK194" s="12">
        <v>8.3860958530756005</v>
      </c>
      <c r="EL194" s="12">
        <v>16.772191706151201</v>
      </c>
      <c r="EM194" s="12">
        <v>29.351335485764601</v>
      </c>
      <c r="EN194" s="12">
        <v>239.00373181265462</v>
      </c>
    </row>
    <row r="195" spans="1:144" x14ac:dyDescent="0.2">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c r="ED195" s="12">
        <v>6.7973263849552508</v>
      </c>
      <c r="EE195" s="12">
        <v>6.7973263849552508</v>
      </c>
      <c r="EF195" s="12">
        <v>6.7973263849552508</v>
      </c>
      <c r="EG195" s="12">
        <v>13.594652769910502</v>
      </c>
      <c r="EH195" s="12">
        <v>11.328877308258752</v>
      </c>
      <c r="EI195" s="12">
        <v>11.328877308258752</v>
      </c>
      <c r="EJ195" s="12">
        <v>10.195989577432877</v>
      </c>
      <c r="EK195" s="12">
        <v>7.9302141157811263</v>
      </c>
      <c r="EL195" s="12">
        <v>7.9302141157811263</v>
      </c>
      <c r="EM195" s="12">
        <v>6.7973263849552508</v>
      </c>
      <c r="EN195" s="12">
        <v>0</v>
      </c>
    </row>
    <row r="196" spans="1:144" x14ac:dyDescent="0.2">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c r="ED196" s="12">
        <v>27.28537776605517</v>
      </c>
      <c r="EE196" s="12">
        <v>21.828302212844136</v>
      </c>
      <c r="EF196" s="12">
        <v>20.918789620642297</v>
      </c>
      <c r="EG196" s="12">
        <v>19.099764436238619</v>
      </c>
      <c r="EH196" s="12">
        <v>10.004638514220229</v>
      </c>
      <c r="EI196" s="12">
        <v>10.914151106422068</v>
      </c>
      <c r="EJ196" s="12">
        <v>10.914151106422068</v>
      </c>
      <c r="EK196" s="12">
        <v>10.914151106422068</v>
      </c>
      <c r="EL196" s="12">
        <v>8.1856133298165528</v>
      </c>
      <c r="EM196" s="12">
        <v>15.461714067431263</v>
      </c>
      <c r="EN196" s="12">
        <v>17.280739251834941</v>
      </c>
    </row>
    <row r="197" spans="1:144" x14ac:dyDescent="0.2">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c r="ED197" s="12">
        <v>37.728018713097285</v>
      </c>
      <c r="EE197" s="12">
        <v>33.955216841787561</v>
      </c>
      <c r="EF197" s="12">
        <v>35.841617777442423</v>
      </c>
      <c r="EG197" s="12">
        <v>52.819226198336189</v>
      </c>
      <c r="EH197" s="12">
        <v>49.046424327026465</v>
      </c>
      <c r="EI197" s="12">
        <v>62.251230876610521</v>
      </c>
      <c r="EJ197" s="12">
        <v>52.819226198336189</v>
      </c>
      <c r="EK197" s="12">
        <v>71.683235554884845</v>
      </c>
      <c r="EL197" s="12">
        <v>103.75205146101752</v>
      </c>
      <c r="EM197" s="12">
        <v>116.95685801060156</v>
      </c>
      <c r="EN197" s="12">
        <v>105.63845239667238</v>
      </c>
    </row>
    <row r="198" spans="1:144" x14ac:dyDescent="0.2">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c r="ED198" s="12">
        <v>29.065542799011769</v>
      </c>
      <c r="EE198" s="12">
        <v>14.532771399505885</v>
      </c>
      <c r="EF198" s="12">
        <v>0</v>
      </c>
      <c r="EG198" s="12">
        <v>0</v>
      </c>
      <c r="EH198" s="12">
        <v>0</v>
      </c>
      <c r="EI198" s="12">
        <v>0</v>
      </c>
      <c r="EJ198" s="12">
        <v>0</v>
      </c>
      <c r="EK198" s="12">
        <v>0</v>
      </c>
      <c r="EL198" s="12">
        <v>0</v>
      </c>
      <c r="EM198" s="12">
        <v>0</v>
      </c>
      <c r="EN198" s="12">
        <v>0</v>
      </c>
    </row>
    <row r="199" spans="1:144" x14ac:dyDescent="0.2">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c r="ED199" s="12">
        <v>45.679095892265003</v>
      </c>
      <c r="EE199" s="12">
        <v>45.679095892265003</v>
      </c>
      <c r="EF199" s="12">
        <v>39.757731609934353</v>
      </c>
      <c r="EG199" s="12">
        <v>32.990458144413608</v>
      </c>
      <c r="EH199" s="12">
        <v>48.216823441835281</v>
      </c>
      <c r="EI199" s="12">
        <v>27.069093862082962</v>
      </c>
      <c r="EJ199" s="12">
        <v>36.374094877173988</v>
      </c>
      <c r="EK199" s="12">
        <v>33.83636732760371</v>
      </c>
      <c r="EL199" s="12">
        <v>41.449549976314543</v>
      </c>
      <c r="EM199" s="12">
        <v>45.679095892265003</v>
      </c>
      <c r="EN199" s="12">
        <v>51.600460174595646</v>
      </c>
    </row>
    <row r="200" spans="1:144" x14ac:dyDescent="0.2">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c r="ED200" s="12">
        <v>5.3094797967307574</v>
      </c>
      <c r="EE200" s="12">
        <v>12.295637424008071</v>
      </c>
      <c r="EF200" s="12">
        <v>11.876467966371431</v>
      </c>
      <c r="EG200" s="12">
        <v>12.854530034190256</v>
      </c>
      <c r="EH200" s="12">
        <v>14.112038407100172</v>
      </c>
      <c r="EI200" s="12">
        <v>14.53120786473681</v>
      </c>
      <c r="EJ200" s="12">
        <v>14.53120786473681</v>
      </c>
      <c r="EK200" s="12">
        <v>14.53120786473681</v>
      </c>
      <c r="EL200" s="12">
        <v>10.339513288370423</v>
      </c>
      <c r="EM200" s="12">
        <v>14.670931017282356</v>
      </c>
      <c r="EN200" s="12">
        <v>16.347608847828916</v>
      </c>
    </row>
    <row r="201" spans="1:144" x14ac:dyDescent="0.2">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c r="ED201" s="12">
        <v>9.0834771550549558</v>
      </c>
      <c r="EE201" s="12">
        <v>10.381116748634234</v>
      </c>
      <c r="EF201" s="12">
        <v>14.274035529372071</v>
      </c>
      <c r="EG201" s="12">
        <v>15.571675122951351</v>
      </c>
      <c r="EH201" s="12">
        <v>16.869314716530631</v>
      </c>
      <c r="EI201" s="12">
        <v>14.274035529372071</v>
      </c>
      <c r="EJ201" s="12">
        <v>14.274035529372071</v>
      </c>
      <c r="EK201" s="12">
        <v>14.274035529372071</v>
      </c>
      <c r="EL201" s="12">
        <v>24.655152278006309</v>
      </c>
      <c r="EM201" s="12">
        <v>24.655152278006309</v>
      </c>
      <c r="EN201" s="12">
        <v>28.548071058744142</v>
      </c>
    </row>
    <row r="202" spans="1:144" x14ac:dyDescent="0.2">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c r="ED202" s="12">
        <v>-5.4146395609810245</v>
      </c>
      <c r="EE202" s="12">
        <v>-6.7682994512262802</v>
      </c>
      <c r="EF202" s="12">
        <v>-7.8512273634224865</v>
      </c>
      <c r="EG202" s="12">
        <v>-4.33171164878482</v>
      </c>
      <c r="EH202" s="12">
        <v>5.4146395609810245</v>
      </c>
      <c r="EI202" s="12">
        <v>5.1439075829319734</v>
      </c>
      <c r="EJ202" s="12">
        <v>4.8731756048829222</v>
      </c>
      <c r="EK202" s="12">
        <v>-0.81219593414715363</v>
      </c>
      <c r="EL202" s="12">
        <v>0.27073197804905125</v>
      </c>
      <c r="EM202" s="12">
        <v>4.6024436268338702</v>
      </c>
      <c r="EN202" s="12">
        <v>11.370743078060151</v>
      </c>
    </row>
    <row r="203" spans="1:144" x14ac:dyDescent="0.2">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c r="ED203" s="12">
        <v>8.6266390614216704</v>
      </c>
      <c r="EE203" s="12">
        <v>8.6266390614216704</v>
      </c>
      <c r="EF203" s="12">
        <v>8.6266390614216704</v>
      </c>
      <c r="EG203" s="12">
        <v>8.6266390614216704</v>
      </c>
      <c r="EH203" s="12">
        <v>8.6266390614216704</v>
      </c>
      <c r="EI203" s="12">
        <v>5.7510927076144469</v>
      </c>
      <c r="EJ203" s="12">
        <v>5.7510927076144469</v>
      </c>
      <c r="EK203" s="12">
        <v>4.3133195307108352</v>
      </c>
      <c r="EL203" s="12">
        <v>7.1888658845180586</v>
      </c>
      <c r="EM203" s="12">
        <v>7.1888658845180586</v>
      </c>
      <c r="EN203" s="12">
        <v>7.1888658845180586</v>
      </c>
    </row>
    <row r="204" spans="1:144" x14ac:dyDescent="0.2">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c r="ED204" s="12">
        <v>20.396022775558766</v>
      </c>
      <c r="EE204" s="12">
        <v>27.194697034078356</v>
      </c>
      <c r="EF204" s="12">
        <v>27.194697034078356</v>
      </c>
      <c r="EG204" s="12">
        <v>27.194697034078356</v>
      </c>
      <c r="EH204" s="12">
        <v>30.594034163338151</v>
      </c>
      <c r="EI204" s="12">
        <v>22.095691340188665</v>
      </c>
      <c r="EJ204" s="12">
        <v>22.095691340188665</v>
      </c>
      <c r="EK204" s="12">
        <v>22.095691340188665</v>
      </c>
      <c r="EL204" s="12">
        <v>15.297017081669075</v>
      </c>
      <c r="EM204" s="12">
        <v>20.396022775558766</v>
      </c>
      <c r="EN204" s="12">
        <v>11.89767995240928</v>
      </c>
    </row>
    <row r="205" spans="1:144" x14ac:dyDescent="0.2">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c r="ED205" s="12">
        <v>18.325177803752204</v>
      </c>
      <c r="EE205" s="12">
        <v>20.30627810686055</v>
      </c>
      <c r="EF205" s="12">
        <v>22.287378409968895</v>
      </c>
      <c r="EG205" s="12">
        <v>29.716504546625195</v>
      </c>
      <c r="EH205" s="12">
        <v>30.211779622402275</v>
      </c>
      <c r="EI205" s="12">
        <v>32.192879925510631</v>
      </c>
      <c r="EJ205" s="12">
        <v>22.287378409968895</v>
      </c>
      <c r="EK205" s="12">
        <v>12.381876894427165</v>
      </c>
      <c r="EL205" s="12">
        <v>9.9055015155417312</v>
      </c>
      <c r="EM205" s="12">
        <v>8.9149513639875604</v>
      </c>
      <c r="EN205" s="12">
        <v>4.4574756819937802</v>
      </c>
    </row>
    <row r="206" spans="1:144" x14ac:dyDescent="0.2">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c r="ED206" s="12">
        <v>24.635721796605079</v>
      </c>
      <c r="EE206" s="12">
        <v>27.039206849932398</v>
      </c>
      <c r="EF206" s="12">
        <v>29.642982324370337</v>
      </c>
      <c r="EG206" s="12">
        <v>19.428170847729209</v>
      </c>
      <c r="EH206" s="12">
        <v>16.02323368884883</v>
      </c>
      <c r="EI206" s="12">
        <v>18.426718742176153</v>
      </c>
      <c r="EJ206" s="12">
        <v>18.426718742176153</v>
      </c>
      <c r="EK206" s="12">
        <v>18.426718742176153</v>
      </c>
      <c r="EL206" s="12">
        <v>20.22933253217165</v>
      </c>
      <c r="EM206" s="12">
        <v>28.040658955485455</v>
      </c>
      <c r="EN206" s="12">
        <v>38.65605127434781</v>
      </c>
    </row>
    <row r="207" spans="1:144" x14ac:dyDescent="0.2">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c r="ED207" s="12">
        <v>12.162195032959549</v>
      </c>
      <c r="EE207" s="12">
        <v>12.162195032959549</v>
      </c>
      <c r="EF207" s="12">
        <v>4.8648780131838194</v>
      </c>
      <c r="EG207" s="12">
        <v>7.2973170197757291</v>
      </c>
      <c r="EH207" s="12">
        <v>0</v>
      </c>
      <c r="EI207" s="12">
        <v>0</v>
      </c>
      <c r="EJ207" s="12">
        <v>2.4324390065919097</v>
      </c>
      <c r="EK207" s="12">
        <v>2.4324390065919097</v>
      </c>
      <c r="EL207" s="12">
        <v>4.8648780131838194</v>
      </c>
      <c r="EM207" s="12">
        <v>9.7297560263676388</v>
      </c>
      <c r="EN207" s="12">
        <v>12.162195032959549</v>
      </c>
    </row>
    <row r="208" spans="1:144" x14ac:dyDescent="0.2">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c r="ED208" s="12">
        <v>12.939958592132504</v>
      </c>
      <c r="EE208" s="12">
        <v>17.253278122843341</v>
      </c>
      <c r="EF208" s="12">
        <v>17.253278122843341</v>
      </c>
      <c r="EG208" s="12">
        <v>21.566597653554176</v>
      </c>
      <c r="EH208" s="12">
        <v>21.566597653554176</v>
      </c>
      <c r="EI208" s="12">
        <v>25.879917184265008</v>
      </c>
      <c r="EJ208" s="12">
        <v>25.879917184265008</v>
      </c>
      <c r="EK208" s="12">
        <v>25.879917184265008</v>
      </c>
      <c r="EL208" s="12">
        <v>25.879917184265008</v>
      </c>
      <c r="EM208" s="12">
        <v>34.506556245686681</v>
      </c>
      <c r="EN208" s="12">
        <v>30.193236714975843</v>
      </c>
    </row>
    <row r="209" spans="1:144" x14ac:dyDescent="0.2">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c r="ED209" s="12">
        <v>203.7705326032852</v>
      </c>
      <c r="EE209" s="12">
        <v>216.99228471876555</v>
      </c>
      <c r="EF209" s="12">
        <v>216.99228471876555</v>
      </c>
      <c r="EG209" s="12">
        <v>211.54803384768542</v>
      </c>
      <c r="EH209" s="12">
        <v>211.54803384768542</v>
      </c>
      <c r="EI209" s="12">
        <v>35.776505724240913</v>
      </c>
      <c r="EJ209" s="12">
        <v>35.776505724240913</v>
      </c>
      <c r="EK209" s="12">
        <v>35.776505724240913</v>
      </c>
      <c r="EL209" s="12">
        <v>16.332752613240419</v>
      </c>
      <c r="EM209" s="12">
        <v>20.221503235440519</v>
      </c>
      <c r="EN209" s="12">
        <v>15.555002488800399</v>
      </c>
    </row>
    <row r="210" spans="1:144" x14ac:dyDescent="0.2">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c r="ED210" s="12">
        <v>16.782043213761273</v>
      </c>
      <c r="EE210" s="12">
        <v>16.782043213761273</v>
      </c>
      <c r="EF210" s="12">
        <v>16.782043213761273</v>
      </c>
      <c r="EG210" s="12">
        <v>16.782043213761273</v>
      </c>
      <c r="EH210" s="12">
        <v>12.586532410320956</v>
      </c>
      <c r="EI210" s="12">
        <v>20.977554017201594</v>
      </c>
      <c r="EJ210" s="12">
        <v>20.977554017201594</v>
      </c>
      <c r="EK210" s="12">
        <v>20.977554017201594</v>
      </c>
      <c r="EL210" s="12">
        <v>37.759597230962875</v>
      </c>
      <c r="EM210" s="12">
        <v>33.564086427522547</v>
      </c>
      <c r="EN210" s="12">
        <v>20.977554017201594</v>
      </c>
    </row>
    <row r="211" spans="1:144" x14ac:dyDescent="0.2">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c r="ED211" s="12">
        <v>8.947795207337192</v>
      </c>
      <c r="EE211" s="12">
        <v>8.3885580068786183</v>
      </c>
      <c r="EF211" s="12">
        <v>13.421692811005787</v>
      </c>
      <c r="EG211" s="12">
        <v>13.980930011464363</v>
      </c>
      <c r="EH211" s="12">
        <v>15.099404412381512</v>
      </c>
      <c r="EI211" s="12">
        <v>15.099404412381512</v>
      </c>
      <c r="EJ211" s="12">
        <v>13.421692811005787</v>
      </c>
      <c r="EK211" s="12">
        <v>10.625506808712917</v>
      </c>
      <c r="EL211" s="12">
        <v>13.421692811005787</v>
      </c>
      <c r="EM211" s="12">
        <v>11.18474400917149</v>
      </c>
      <c r="EN211" s="12">
        <v>10.066269608254341</v>
      </c>
    </row>
    <row r="212" spans="1:144" x14ac:dyDescent="0.2">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c r="ED212" s="12">
        <v>8.7214372928658648</v>
      </c>
      <c r="EE212" s="12">
        <v>13.082155939298794</v>
      </c>
      <c r="EF212" s="12">
        <v>13.082155939298794</v>
      </c>
      <c r="EG212" s="12">
        <v>4.3607186464329324</v>
      </c>
      <c r="EH212" s="12">
        <v>4.3607186464329324</v>
      </c>
      <c r="EI212" s="12">
        <v>8.7214372928658648</v>
      </c>
      <c r="EJ212" s="12">
        <v>8.7214372928658648</v>
      </c>
      <c r="EK212" s="12">
        <v>8.7214372928658648</v>
      </c>
      <c r="EL212" s="12">
        <v>4.3607186464329324</v>
      </c>
      <c r="EM212" s="12">
        <v>8.7214372928658648</v>
      </c>
      <c r="EN212" s="12">
        <v>8.7214372928658648</v>
      </c>
    </row>
    <row r="213" spans="1:144" x14ac:dyDescent="0.2">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c r="ED213" s="12">
        <v>32.077744788733419</v>
      </c>
      <c r="EE213" s="12">
        <v>36.026709582800983</v>
      </c>
      <c r="EF213" s="12">
        <v>24.362075114170647</v>
      </c>
      <c r="EG213" s="12">
        <v>24.544335027742996</v>
      </c>
      <c r="EH213" s="12">
        <v>30.194392348485813</v>
      </c>
      <c r="EI213" s="12">
        <v>28.128779994665859</v>
      </c>
      <c r="EJ213" s="12">
        <v>28.128779994665859</v>
      </c>
      <c r="EK213" s="12">
        <v>28.128779994665859</v>
      </c>
      <c r="EL213" s="12">
        <v>28.311039908238211</v>
      </c>
      <c r="EM213" s="12">
        <v>28.007273385617626</v>
      </c>
      <c r="EN213" s="12">
        <v>26.609947381562954</v>
      </c>
    </row>
    <row r="214" spans="1:144" x14ac:dyDescent="0.2">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c r="ED214" s="12">
        <v>21.519259737465031</v>
      </c>
      <c r="EE214" s="12">
        <v>21.519259737465031</v>
      </c>
      <c r="EF214" s="12">
        <v>15.370899812475024</v>
      </c>
      <c r="EG214" s="12">
        <v>16.907989793722525</v>
      </c>
      <c r="EH214" s="12">
        <v>18.445079774970026</v>
      </c>
      <c r="EI214" s="12">
        <v>15.370899812475024</v>
      </c>
      <c r="EJ214" s="12">
        <v>15.370899812475024</v>
      </c>
      <c r="EK214" s="12">
        <v>15.370899812475024</v>
      </c>
      <c r="EL214" s="12">
        <v>13.833809831227521</v>
      </c>
      <c r="EM214" s="12">
        <v>13.833809831227521</v>
      </c>
      <c r="EN214" s="12">
        <v>9.2225398874850129</v>
      </c>
    </row>
    <row r="215" spans="1:144" x14ac:dyDescent="0.2">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c r="ED215" s="12">
        <v>37.73859731592502</v>
      </c>
      <c r="EE215" s="12">
        <v>41.49038769236202</v>
      </c>
      <c r="EF215" s="12">
        <v>48.111194239015525</v>
      </c>
      <c r="EG215" s="12">
        <v>67.090839672755607</v>
      </c>
      <c r="EH215" s="12">
        <v>75.47719463185004</v>
      </c>
      <c r="EI215" s="12">
        <v>77.463436595846105</v>
      </c>
      <c r="EJ215" s="12">
        <v>69.077081636751657</v>
      </c>
      <c r="EK215" s="12">
        <v>68.856388085196542</v>
      </c>
      <c r="EL215" s="12">
        <v>91.587823895373603</v>
      </c>
      <c r="EM215" s="12">
        <v>91.367130343818488</v>
      </c>
      <c r="EN215" s="12">
        <v>76.58066238962563</v>
      </c>
    </row>
    <row r="216" spans="1:144" x14ac:dyDescent="0.2">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c r="ED216" s="12">
        <v>10.449320794148381</v>
      </c>
      <c r="EE216" s="12">
        <v>10.449320794148381</v>
      </c>
      <c r="EF216" s="12">
        <v>8.9565606806986118</v>
      </c>
      <c r="EG216" s="12">
        <v>8.9565606806986118</v>
      </c>
      <c r="EH216" s="12">
        <v>7.4638005672488434</v>
      </c>
      <c r="EI216" s="12">
        <v>1.4927601134497686</v>
      </c>
      <c r="EJ216" s="12">
        <v>1.4927601134497686</v>
      </c>
      <c r="EK216" s="12">
        <v>1.4927601134497686</v>
      </c>
      <c r="EL216" s="12">
        <v>2.9855202268995371</v>
      </c>
      <c r="EM216" s="12">
        <v>1.4927601134497686</v>
      </c>
      <c r="EN216" s="12">
        <v>0</v>
      </c>
    </row>
    <row r="217" spans="1:144" x14ac:dyDescent="0.2">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c r="ED217" s="12">
        <v>-11.410314924691921</v>
      </c>
      <c r="EE217" s="12">
        <v>0</v>
      </c>
      <c r="EF217" s="12">
        <v>0</v>
      </c>
      <c r="EG217" s="12">
        <v>0</v>
      </c>
      <c r="EH217" s="12">
        <v>0</v>
      </c>
      <c r="EI217" s="12">
        <v>0</v>
      </c>
      <c r="EJ217" s="12">
        <v>0</v>
      </c>
      <c r="EK217" s="12">
        <v>0</v>
      </c>
      <c r="EL217" s="12">
        <v>0</v>
      </c>
      <c r="EM217" s="12">
        <v>0</v>
      </c>
      <c r="EN217" s="12">
        <v>0</v>
      </c>
    </row>
    <row r="218" spans="1:144" x14ac:dyDescent="0.2">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37.51993246412156</v>
      </c>
      <c r="EJ218" s="12">
        <v>37.51993246412156</v>
      </c>
      <c r="EK218" s="12">
        <v>37.51993246412156</v>
      </c>
      <c r="EL218" s="12">
        <v>37.51993246412156</v>
      </c>
      <c r="EM218" s="12">
        <v>37.51993246412156</v>
      </c>
      <c r="EN218" s="12">
        <v>37.51993246412156</v>
      </c>
    </row>
    <row r="219" spans="1:144" x14ac:dyDescent="0.2">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c r="ED219" s="12">
        <v>32.608341213682465</v>
      </c>
      <c r="EE219" s="12">
        <v>39.130009456418954</v>
      </c>
      <c r="EF219" s="12">
        <v>42.390843577787201</v>
      </c>
      <c r="EG219" s="12">
        <v>32.608341213682465</v>
      </c>
      <c r="EH219" s="12">
        <v>52.173345941891938</v>
      </c>
      <c r="EI219" s="12">
        <v>58.695014184628434</v>
      </c>
      <c r="EJ219" s="12">
        <v>58.695014184628434</v>
      </c>
      <c r="EK219" s="12">
        <v>58.695014184628434</v>
      </c>
      <c r="EL219" s="12">
        <v>68.477516548733163</v>
      </c>
      <c r="EM219" s="12">
        <v>68.477516548733163</v>
      </c>
      <c r="EN219" s="12">
        <v>71.738350670101411</v>
      </c>
    </row>
    <row r="220" spans="1:144" x14ac:dyDescent="0.2">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c r="ED220" s="12">
        <v>28.902847893945818</v>
      </c>
      <c r="EE220" s="12">
        <v>26.975991367682763</v>
      </c>
      <c r="EF220" s="12">
        <v>28.902847893945818</v>
      </c>
      <c r="EG220" s="12">
        <v>21.195421788893601</v>
      </c>
      <c r="EH220" s="12">
        <v>19.268565262630545</v>
      </c>
      <c r="EI220" s="12">
        <v>21.195421788893601</v>
      </c>
      <c r="EJ220" s="12">
        <v>21.195421788893601</v>
      </c>
      <c r="EK220" s="12">
        <v>23.122278315156652</v>
      </c>
      <c r="EL220" s="12">
        <v>17.341708736367494</v>
      </c>
      <c r="EM220" s="12">
        <v>17.341708736367494</v>
      </c>
      <c r="EN220" s="12">
        <v>13.487995683841381</v>
      </c>
    </row>
    <row r="221" spans="1:144" x14ac:dyDescent="0.2">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c r="ED221" s="12">
        <v>27.675070811996445</v>
      </c>
      <c r="EE221" s="12">
        <v>24.356461309378034</v>
      </c>
      <c r="EF221" s="12">
        <v>22.850425671643581</v>
      </c>
      <c r="EG221" s="12">
        <v>24.596360791495034</v>
      </c>
      <c r="EH221" s="12">
        <v>24.876243520631522</v>
      </c>
      <c r="EI221" s="12">
        <v>23.810023600111553</v>
      </c>
      <c r="EJ221" s="12">
        <v>22.91040054217283</v>
      </c>
      <c r="EK221" s="12">
        <v>23.030350283231325</v>
      </c>
      <c r="EL221" s="12">
        <v>23.450174376936062</v>
      </c>
      <c r="EM221" s="12">
        <v>24.329805811365038</v>
      </c>
      <c r="EN221" s="12">
        <v>24.423100054410536</v>
      </c>
    </row>
    <row r="222" spans="1:144" x14ac:dyDescent="0.2">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c r="ED222" s="12">
        <v>22.946141104426456</v>
      </c>
      <c r="EE222" s="12">
        <v>22.843702974495979</v>
      </c>
      <c r="EF222" s="12">
        <v>22.63882671463503</v>
      </c>
      <c r="EG222" s="12">
        <v>22.331512324843604</v>
      </c>
      <c r="EH222" s="12">
        <v>21.819321675191226</v>
      </c>
      <c r="EI222" s="12">
        <v>23.048579234356932</v>
      </c>
      <c r="EJ222" s="12">
        <v>18.746177777276969</v>
      </c>
      <c r="EK222" s="12">
        <v>15.775472009293187</v>
      </c>
      <c r="EL222" s="12">
        <v>15.877910139223662</v>
      </c>
      <c r="EM222" s="12">
        <v>15.673033879362713</v>
      </c>
      <c r="EN222" s="12">
        <v>14.853528839918912</v>
      </c>
    </row>
    <row r="223" spans="1:144" x14ac:dyDescent="0.2">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row>
    <row r="224" spans="1:144" x14ac:dyDescent="0.2">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c r="ED224" s="12">
        <v>13.146362839614373</v>
      </c>
      <c r="EE224" s="12">
        <v>18.62401402278703</v>
      </c>
      <c r="EF224" s="12">
        <v>16.432953549517968</v>
      </c>
      <c r="EG224" s="12">
        <v>14.241893076248905</v>
      </c>
      <c r="EH224" s="12">
        <v>14.241893076248905</v>
      </c>
      <c r="EI224" s="12">
        <v>17.528483786152499</v>
      </c>
      <c r="EJ224" s="12">
        <v>17.528483786152499</v>
      </c>
      <c r="EK224" s="12">
        <v>17.528483786152499</v>
      </c>
      <c r="EL224" s="12">
        <v>7.6687116564417179</v>
      </c>
      <c r="EM224" s="12">
        <v>8.7642418930762496</v>
      </c>
      <c r="EN224" s="12">
        <v>12.050832602979842</v>
      </c>
    </row>
    <row r="225" spans="1:144" x14ac:dyDescent="0.2">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c r="ED225" s="12">
        <v>0</v>
      </c>
      <c r="EE225" s="12">
        <v>9.4046835323991349</v>
      </c>
      <c r="EF225" s="12">
        <v>9.4046835323991349</v>
      </c>
      <c r="EG225" s="12">
        <v>9.4046835323991349</v>
      </c>
      <c r="EH225" s="12">
        <v>9.4046835323991349</v>
      </c>
      <c r="EI225" s="12">
        <v>9.4046835323991349</v>
      </c>
      <c r="EJ225" s="12">
        <v>9.4046835323991349</v>
      </c>
      <c r="EK225" s="12">
        <v>9.4046835323991349</v>
      </c>
      <c r="EL225" s="12">
        <v>0</v>
      </c>
      <c r="EM225" s="12">
        <v>0</v>
      </c>
      <c r="EN225" s="12">
        <v>0</v>
      </c>
    </row>
    <row r="226" spans="1:144" x14ac:dyDescent="0.2">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c r="ED226" s="12">
        <v>62.86009077864145</v>
      </c>
      <c r="EE226" s="12">
        <v>32.08032219047908</v>
      </c>
      <c r="EF226" s="12">
        <v>32.94735792535689</v>
      </c>
      <c r="EG226" s="12">
        <v>38.14957233462377</v>
      </c>
      <c r="EH226" s="12">
        <v>51.155108357790965</v>
      </c>
      <c r="EI226" s="12">
        <v>50.288072622913155</v>
      </c>
      <c r="EJ226" s="12">
        <v>46.386411815962994</v>
      </c>
      <c r="EK226" s="12">
        <v>42.051233141573931</v>
      </c>
      <c r="EL226" s="12">
        <v>34.247911527673615</v>
      </c>
      <c r="EM226" s="12">
        <v>45.952893948524085</v>
      </c>
      <c r="EN226" s="12">
        <v>41.184197406696121</v>
      </c>
    </row>
    <row r="227" spans="1:144" x14ac:dyDescent="0.2">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c r="ED227" s="12">
        <v>28.27569263858566</v>
      </c>
      <c r="EE227" s="12">
        <v>61.997932629685771</v>
      </c>
      <c r="EF227" s="12">
        <v>65.474452216397125</v>
      </c>
      <c r="EG227" s="12">
        <v>70.805115582687861</v>
      </c>
      <c r="EH227" s="12">
        <v>81.350558329045626</v>
      </c>
      <c r="EI227" s="12">
        <v>53.886053594025945</v>
      </c>
      <c r="EJ227" s="12">
        <v>52.379561773117693</v>
      </c>
      <c r="EK227" s="12">
        <v>51.916025828222843</v>
      </c>
      <c r="EL227" s="12">
        <v>18.657321782017586</v>
      </c>
      <c r="EM227" s="12">
        <v>12.863122470832002</v>
      </c>
      <c r="EN227" s="12">
        <v>11.356630649923748</v>
      </c>
    </row>
    <row r="228" spans="1:144" x14ac:dyDescent="0.2">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c r="ED228" s="12">
        <v>34.389637580341116</v>
      </c>
      <c r="EE228" s="12">
        <v>38.924777949572338</v>
      </c>
      <c r="EF228" s="12">
        <v>39.710131525707503</v>
      </c>
      <c r="EG228" s="12">
        <v>37.708032972461517</v>
      </c>
      <c r="EH228" s="12">
        <v>34.500250760078458</v>
      </c>
      <c r="EI228" s="12">
        <v>32.199496621541655</v>
      </c>
      <c r="EJ228" s="12">
        <v>31.325652501616609</v>
      </c>
      <c r="EK228" s="12">
        <v>31.613246768933713</v>
      </c>
      <c r="EL228" s="12">
        <v>25.949851966381559</v>
      </c>
      <c r="EM228" s="12">
        <v>26.502917865068291</v>
      </c>
      <c r="EN228" s="12">
        <v>23.516362012159931</v>
      </c>
    </row>
    <row r="229" spans="1:144" x14ac:dyDescent="0.2">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c r="ED229" s="12">
        <v>33.122220995473299</v>
      </c>
      <c r="EE229" s="12">
        <v>35.129628328532284</v>
      </c>
      <c r="EF229" s="12">
        <v>36.133331995061781</v>
      </c>
      <c r="EG229" s="12">
        <v>37.137035661591277</v>
      </c>
      <c r="EH229" s="12">
        <v>39.144442994650255</v>
      </c>
      <c r="EI229" s="12">
        <v>37.137035661591277</v>
      </c>
      <c r="EJ229" s="12">
        <v>28.103702662825828</v>
      </c>
      <c r="EK229" s="12">
        <v>21.077776997119368</v>
      </c>
      <c r="EL229" s="12">
        <v>21.077776997119368</v>
      </c>
      <c r="EM229" s="12">
        <v>23.085184330178357</v>
      </c>
      <c r="EN229" s="12">
        <v>26.096295329766839</v>
      </c>
    </row>
    <row r="230" spans="1:144" x14ac:dyDescent="0.2">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c r="ED230" s="12">
        <v>6.6933956265352972</v>
      </c>
      <c r="EE230" s="12">
        <v>10.040093439802947</v>
      </c>
      <c r="EF230" s="12">
        <v>10.040093439802947</v>
      </c>
      <c r="EG230" s="12">
        <v>10.040093439802947</v>
      </c>
      <c r="EH230" s="12">
        <v>7.3627351891888271</v>
      </c>
      <c r="EI230" s="12">
        <v>8.032074751842357</v>
      </c>
      <c r="EJ230" s="12">
        <v>8.032074751842357</v>
      </c>
      <c r="EK230" s="12">
        <v>8.032074751842357</v>
      </c>
      <c r="EL230" s="12">
        <v>2.6773582506141187</v>
      </c>
      <c r="EM230" s="12">
        <v>3.3466978132676486</v>
      </c>
      <c r="EN230" s="12">
        <v>4.0160373759211785</v>
      </c>
    </row>
    <row r="231" spans="1:144" x14ac:dyDescent="0.2">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c r="ED231" s="12">
        <v>9.9456419225954704</v>
      </c>
      <c r="EE231" s="12">
        <v>10.631548262084813</v>
      </c>
      <c r="EF231" s="12">
        <v>10.631548262084813</v>
      </c>
      <c r="EG231" s="12">
        <v>10.631548262084813</v>
      </c>
      <c r="EH231" s="12">
        <v>9.2597355831061261</v>
      </c>
      <c r="EI231" s="12">
        <v>10.631548262084813</v>
      </c>
      <c r="EJ231" s="12">
        <v>9.6026887528507974</v>
      </c>
      <c r="EK231" s="12">
        <v>10.288595092340142</v>
      </c>
      <c r="EL231" s="12">
        <v>9.9456419225954704</v>
      </c>
      <c r="EM231" s="12">
        <v>11.317454601574156</v>
      </c>
      <c r="EN231" s="12">
        <v>10.631548262084813</v>
      </c>
    </row>
    <row r="232" spans="1:144" x14ac:dyDescent="0.2">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c r="ED232" s="12">
        <v>14.346687708475304</v>
      </c>
      <c r="EE232" s="12">
        <v>10.760015781356479</v>
      </c>
      <c r="EF232" s="12">
        <v>10.760015781356479</v>
      </c>
      <c r="EG232" s="12">
        <v>0</v>
      </c>
      <c r="EH232" s="12">
        <v>7.1733438542376522</v>
      </c>
      <c r="EI232" s="12">
        <v>3.5866719271188261</v>
      </c>
      <c r="EJ232" s="12">
        <v>3.5866719271188261</v>
      </c>
      <c r="EK232" s="12">
        <v>10.760015781356479</v>
      </c>
      <c r="EL232" s="12">
        <v>10.760015781356479</v>
      </c>
      <c r="EM232" s="12">
        <v>10.760015781356479</v>
      </c>
      <c r="EN232" s="12">
        <v>14.346687708475304</v>
      </c>
    </row>
    <row r="233" spans="1:144" x14ac:dyDescent="0.2">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c r="ED233" s="12">
        <v>50.112753695815584</v>
      </c>
      <c r="EE233" s="12">
        <v>44.487852770775064</v>
      </c>
      <c r="EF233" s="12">
        <v>41.931079623029369</v>
      </c>
      <c r="EG233" s="12">
        <v>44.999207400324195</v>
      </c>
      <c r="EH233" s="12">
        <v>49.601399066266445</v>
      </c>
      <c r="EI233" s="12">
        <v>42.95378888212764</v>
      </c>
      <c r="EJ233" s="12">
        <v>39.885661104832806</v>
      </c>
      <c r="EK233" s="12">
        <v>33.749405550243154</v>
      </c>
      <c r="EL233" s="12">
        <v>39.885661104832806</v>
      </c>
      <c r="EM233" s="12">
        <v>46.533271288971619</v>
      </c>
      <c r="EN233" s="12">
        <v>49.090044436717299</v>
      </c>
    </row>
    <row r="234" spans="1:144" x14ac:dyDescent="0.2">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c r="ED234" s="12">
        <v>64.540768745688638</v>
      </c>
      <c r="EE234" s="12">
        <v>64.540768745688638</v>
      </c>
      <c r="EF234" s="12">
        <v>79.935814501540989</v>
      </c>
      <c r="EG234" s="12">
        <v>79.935814501540989</v>
      </c>
      <c r="EH234" s="12">
        <v>45.593020123101155</v>
      </c>
      <c r="EI234" s="12">
        <v>45.593020123101155</v>
      </c>
      <c r="EJ234" s="12">
        <v>45.593020123101155</v>
      </c>
      <c r="EK234" s="12">
        <v>45.593020123101155</v>
      </c>
      <c r="EL234" s="12">
        <v>45.593020123101155</v>
      </c>
      <c r="EM234" s="12">
        <v>0</v>
      </c>
      <c r="EN234" s="12">
        <v>0</v>
      </c>
    </row>
    <row r="235" spans="1:144" x14ac:dyDescent="0.2">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c r="ED235" s="12">
        <v>18.028087760731218</v>
      </c>
      <c r="EE235" s="12">
        <v>21.118617091142283</v>
      </c>
      <c r="EF235" s="12">
        <v>16.997911317260865</v>
      </c>
      <c r="EG235" s="12">
        <v>16.225278984658097</v>
      </c>
      <c r="EH235" s="12">
        <v>15.967734873790508</v>
      </c>
      <c r="EI235" s="12">
        <v>15.967734873790508</v>
      </c>
      <c r="EJ235" s="12">
        <v>15.967734873790508</v>
      </c>
      <c r="EK235" s="12">
        <v>15.967734873790508</v>
      </c>
      <c r="EL235" s="12">
        <v>14.164926097717386</v>
      </c>
      <c r="EM235" s="12">
        <v>13.649837875982209</v>
      </c>
      <c r="EN235" s="12">
        <v>15.45264665205533</v>
      </c>
    </row>
    <row r="236" spans="1:144" x14ac:dyDescent="0.2">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c r="ED236" s="12">
        <v>78.338750789233671</v>
      </c>
      <c r="EE236" s="12">
        <v>52.469424502490469</v>
      </c>
      <c r="EF236" s="12">
        <v>96.023431471131602</v>
      </c>
      <c r="EG236" s="12">
        <v>96.023431471131602</v>
      </c>
      <c r="EH236" s="12">
        <v>86.084933236676562</v>
      </c>
      <c r="EI236" s="12">
        <v>86.084933236676562</v>
      </c>
      <c r="EJ236" s="12">
        <v>86.084933236676562</v>
      </c>
      <c r="EK236" s="12">
        <v>86.084933236676562</v>
      </c>
      <c r="EL236" s="12">
        <v>143.08514369899211</v>
      </c>
      <c r="EM236" s="12">
        <v>85.792624465074951</v>
      </c>
      <c r="EN236" s="12">
        <v>100.84652620255829</v>
      </c>
    </row>
    <row r="237" spans="1:144" x14ac:dyDescent="0.2">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c r="ED237" s="12">
        <v>31.082341175993619</v>
      </c>
      <c r="EE237" s="12">
        <v>75.485685713127367</v>
      </c>
      <c r="EF237" s="12">
        <v>66.798074825427292</v>
      </c>
      <c r="EG237" s="12">
        <v>65.832784726793946</v>
      </c>
      <c r="EH237" s="12">
        <v>66.991132845153956</v>
      </c>
      <c r="EI237" s="12">
        <v>66.605016805700615</v>
      </c>
      <c r="EJ237" s="12">
        <v>66.991132845153956</v>
      </c>
      <c r="EK237" s="12">
        <v>67.570306904333961</v>
      </c>
      <c r="EL237" s="12">
        <v>27.993412860366931</v>
      </c>
      <c r="EM237" s="12">
        <v>29.730935037906939</v>
      </c>
      <c r="EN237" s="12">
        <v>28.572586919546932</v>
      </c>
    </row>
    <row r="238" spans="1:144" x14ac:dyDescent="0.2">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c r="ED238" s="12">
        <v>18.867021291574325</v>
      </c>
      <c r="EE238" s="12">
        <v>17.459034628024003</v>
      </c>
      <c r="EF238" s="12">
        <v>18.022229293444131</v>
      </c>
      <c r="EG238" s="12">
        <v>16.614242629893809</v>
      </c>
      <c r="EH238" s="12">
        <v>14.92465863363342</v>
      </c>
      <c r="EI238" s="12">
        <v>14.361463968213291</v>
      </c>
      <c r="EJ238" s="12">
        <v>11.545490641112647</v>
      </c>
      <c r="EK238" s="12">
        <v>12.671879971952908</v>
      </c>
      <c r="EL238" s="12">
        <v>14.07986663550323</v>
      </c>
      <c r="EM238" s="12">
        <v>13.798269302793162</v>
      </c>
      <c r="EN238" s="12">
        <v>16.051047964473678</v>
      </c>
    </row>
    <row r="239" spans="1:144" x14ac:dyDescent="0.2">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c r="ED239" s="12">
        <v>25.224922223156476</v>
      </c>
      <c r="EE239" s="12">
        <v>25.224922223156476</v>
      </c>
      <c r="EF239" s="12">
        <v>27.326999075086185</v>
      </c>
      <c r="EG239" s="12">
        <v>28.37803750105104</v>
      </c>
      <c r="EH239" s="12">
        <v>28.37803750105104</v>
      </c>
      <c r="EI239" s="12">
        <v>22.071806945261919</v>
      </c>
      <c r="EJ239" s="12">
        <v>22.071806945261919</v>
      </c>
      <c r="EK239" s="12">
        <v>19.969730093332213</v>
      </c>
      <c r="EL239" s="12">
        <v>14.714537963507945</v>
      </c>
      <c r="EM239" s="12">
        <v>12.612461111578238</v>
      </c>
      <c r="EN239" s="12">
        <v>17.867653241402504</v>
      </c>
    </row>
    <row r="240" spans="1:144" x14ac:dyDescent="0.2">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c r="ED240" s="12">
        <v>16.660909848223174</v>
      </c>
      <c r="EE240" s="12">
        <v>19.505455432066153</v>
      </c>
      <c r="EF240" s="12">
        <v>13.816364264380192</v>
      </c>
      <c r="EG240" s="12">
        <v>12.190909645041346</v>
      </c>
      <c r="EH240" s="12">
        <v>12.190909645041346</v>
      </c>
      <c r="EI240" s="12">
        <v>12.190909645041346</v>
      </c>
      <c r="EJ240" s="12">
        <v>15.441818883719041</v>
      </c>
      <c r="EK240" s="12">
        <v>15.441818883719041</v>
      </c>
      <c r="EL240" s="12">
        <v>15.84818253855375</v>
      </c>
      <c r="EM240" s="12">
        <v>23.975455635247982</v>
      </c>
      <c r="EN240" s="12">
        <v>27.632728528760385</v>
      </c>
    </row>
    <row r="241" spans="1:144" x14ac:dyDescent="0.2">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c r="ED241" s="12">
        <v>52.346244544895448</v>
      </c>
      <c r="EE241" s="12">
        <v>53.846285149442842</v>
      </c>
      <c r="EF241" s="12">
        <v>57.932602658382308</v>
      </c>
      <c r="EG241" s="12">
        <v>62.587901086288021</v>
      </c>
      <c r="EH241" s="12">
        <v>60.467154024686536</v>
      </c>
      <c r="EI241" s="12">
        <v>58.449858039260718</v>
      </c>
      <c r="EJ241" s="12">
        <v>57.260170663240366</v>
      </c>
      <c r="EK241" s="12">
        <v>55.346325753990243</v>
      </c>
      <c r="EL241" s="12">
        <v>58.449858039260718</v>
      </c>
      <c r="EM241" s="12">
        <v>55.087698063551024</v>
      </c>
      <c r="EN241" s="12">
        <v>56.846366358537637</v>
      </c>
    </row>
    <row r="242" spans="1:144" x14ac:dyDescent="0.2">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c r="ED242" s="12">
        <v>38.489442652433524</v>
      </c>
      <c r="EE242" s="12">
        <v>39.170671725927917</v>
      </c>
      <c r="EF242" s="12">
        <v>39.851900799422317</v>
      </c>
      <c r="EG242" s="12">
        <v>40.192515336169514</v>
      </c>
      <c r="EH242" s="12">
        <v>25.88670479278715</v>
      </c>
      <c r="EI242" s="12">
        <v>22.82117396206235</v>
      </c>
      <c r="EJ242" s="12">
        <v>21.799330351820753</v>
      </c>
      <c r="EK242" s="12">
        <v>24.18363210905115</v>
      </c>
      <c r="EL242" s="12">
        <v>27.249162939775943</v>
      </c>
      <c r="EM242" s="12">
        <v>26.567933866281546</v>
      </c>
      <c r="EN242" s="12">
        <v>24.86486118254555</v>
      </c>
    </row>
    <row r="243" spans="1:144" x14ac:dyDescent="0.2">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c r="ED243" s="12">
        <v>2.4702947061584446</v>
      </c>
      <c r="EE243" s="12">
        <v>9.8811788246337784</v>
      </c>
      <c r="EF243" s="12">
        <v>7.4108841184753338</v>
      </c>
      <c r="EG243" s="12">
        <v>7.4108841184753338</v>
      </c>
      <c r="EH243" s="12">
        <v>14.821768236950668</v>
      </c>
      <c r="EI243" s="12">
        <v>14.821768236950668</v>
      </c>
      <c r="EJ243" s="12">
        <v>14.821768236950668</v>
      </c>
      <c r="EK243" s="12">
        <v>17.292062943109116</v>
      </c>
      <c r="EL243" s="12">
        <v>9.8811788246337784</v>
      </c>
      <c r="EM243" s="12">
        <v>14.821768236950668</v>
      </c>
      <c r="EN243" s="12">
        <v>14.821768236950668</v>
      </c>
    </row>
    <row r="244" spans="1:144" x14ac:dyDescent="0.2">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c r="ED244" s="12">
        <v>17.382608378417238</v>
      </c>
      <c r="EE244" s="12">
        <v>18.45560889560349</v>
      </c>
      <c r="EF244" s="12">
        <v>14.59280703373299</v>
      </c>
      <c r="EG244" s="12">
        <v>12.661406102797741</v>
      </c>
      <c r="EH244" s="12">
        <v>12.124905844204617</v>
      </c>
      <c r="EI244" s="12">
        <v>13.305206413109492</v>
      </c>
      <c r="EJ244" s="12">
        <v>11.588405585611493</v>
      </c>
      <c r="EK244" s="12">
        <v>11.266505430455618</v>
      </c>
      <c r="EL244" s="12">
        <v>12.339505947641866</v>
      </c>
      <c r="EM244" s="12">
        <v>12.446805999360492</v>
      </c>
      <c r="EN244" s="12">
        <v>13.841706671702614</v>
      </c>
    </row>
    <row r="245" spans="1:144" x14ac:dyDescent="0.2">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c r="ED245" s="12">
        <v>5.4784914425963667</v>
      </c>
      <c r="EE245" s="12">
        <v>6.5741897311156405</v>
      </c>
      <c r="EF245" s="12">
        <v>4.3827931540770928</v>
      </c>
      <c r="EG245" s="12">
        <v>3.2870948655578203</v>
      </c>
      <c r="EH245" s="12">
        <v>4.3827931540770928</v>
      </c>
      <c r="EI245" s="12">
        <v>6.5741897311156405</v>
      </c>
      <c r="EJ245" s="12">
        <v>6.5741897311156405</v>
      </c>
      <c r="EK245" s="12">
        <v>6.5741897311156405</v>
      </c>
      <c r="EL245" s="12">
        <v>8.7655863081541856</v>
      </c>
      <c r="EM245" s="12">
        <v>7.6698880196349135</v>
      </c>
      <c r="EN245" s="12">
        <v>8.7655863081541856</v>
      </c>
    </row>
    <row r="246" spans="1:144" x14ac:dyDescent="0.2">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c r="ED246" s="12">
        <v>72.932398765957998</v>
      </c>
      <c r="EE246" s="12">
        <v>73.577818224063819</v>
      </c>
      <c r="EF246" s="12">
        <v>107.78504950367245</v>
      </c>
      <c r="EG246" s="12">
        <v>121.98427758200056</v>
      </c>
      <c r="EH246" s="12">
        <v>132.95640836979953</v>
      </c>
      <c r="EI246" s="12">
        <v>131.66556945358789</v>
      </c>
      <c r="EJ246" s="12">
        <v>95.522079799661796</v>
      </c>
      <c r="EK246" s="12">
        <v>82.613690637545332</v>
      </c>
      <c r="EL246" s="12">
        <v>91.004143592921039</v>
      </c>
      <c r="EM246" s="12">
        <v>70.996140391640523</v>
      </c>
      <c r="EN246" s="12">
        <v>61.314848520053175</v>
      </c>
    </row>
    <row r="247" spans="1:144" x14ac:dyDescent="0.2">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c r="ED247" s="12">
        <v>32.474467222583051</v>
      </c>
      <c r="EE247" s="12">
        <v>21.576995000239744</v>
      </c>
      <c r="EF247" s="12">
        <v>24.265038148417759</v>
      </c>
      <c r="EG247" s="12">
        <v>21.431695370608502</v>
      </c>
      <c r="EH247" s="12">
        <v>19.445933765648164</v>
      </c>
      <c r="EI247" s="12">
        <v>20.245081728620008</v>
      </c>
      <c r="EJ247" s="12">
        <v>22.787825247166776</v>
      </c>
      <c r="EK247" s="12">
        <v>23.780706049646945</v>
      </c>
      <c r="EL247" s="12">
        <v>20.487247778005415</v>
      </c>
      <c r="EM247" s="12">
        <v>20.051348889111683</v>
      </c>
      <c r="EN247" s="12">
        <v>18.017154074274266</v>
      </c>
    </row>
    <row r="248" spans="1:144" x14ac:dyDescent="0.2">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c r="ED248" s="12">
        <v>19.028498623881045</v>
      </c>
      <c r="EE248" s="12">
        <v>16.270745200130168</v>
      </c>
      <c r="EF248" s="12">
        <v>20.40737533575648</v>
      </c>
      <c r="EG248" s="12">
        <v>17.649621912005603</v>
      </c>
      <c r="EH248" s="12">
        <v>19.028498623881045</v>
      </c>
      <c r="EI248" s="12">
        <v>42.46940272576348</v>
      </c>
      <c r="EJ248" s="12">
        <v>41.642076698638228</v>
      </c>
      <c r="EK248" s="12">
        <v>41.642076698638228</v>
      </c>
      <c r="EL248" s="12">
        <v>44.399830122389098</v>
      </c>
      <c r="EM248" s="12">
        <v>43.848279437638922</v>
      </c>
      <c r="EN248" s="12">
        <v>42.745178068138571</v>
      </c>
    </row>
    <row r="249" spans="1:144" x14ac:dyDescent="0.2">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c r="ED249" s="12">
        <v>18.443095366172287</v>
      </c>
      <c r="EE249" s="12">
        <v>12.295396910781527</v>
      </c>
      <c r="EF249" s="12">
        <v>13.832321524629219</v>
      </c>
      <c r="EG249" s="12">
        <v>13.832321524629219</v>
      </c>
      <c r="EH249" s="12">
        <v>18.443095366172287</v>
      </c>
      <c r="EI249" s="12">
        <v>23.053869207715362</v>
      </c>
      <c r="EJ249" s="12">
        <v>23.053869207715362</v>
      </c>
      <c r="EK249" s="12">
        <v>21.51694459386767</v>
      </c>
      <c r="EL249" s="12">
        <v>16.906170752324599</v>
      </c>
      <c r="EM249" s="12">
        <v>16.906170752324599</v>
      </c>
      <c r="EN249" s="12">
        <v>21.51694459386767</v>
      </c>
    </row>
    <row r="250" spans="1:144" x14ac:dyDescent="0.2">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c r="ED250" s="12">
        <v>10.637166258908627</v>
      </c>
      <c r="EE250" s="12">
        <v>11.505506361676678</v>
      </c>
      <c r="EF250" s="12">
        <v>11.505506361676678</v>
      </c>
      <c r="EG250" s="12">
        <v>10.202996207524601</v>
      </c>
      <c r="EH250" s="12">
        <v>9.9859111818325879</v>
      </c>
      <c r="EI250" s="12">
        <v>7.5979758992204482</v>
      </c>
      <c r="EJ250" s="12">
        <v>7.5979758992204482</v>
      </c>
      <c r="EK250" s="12">
        <v>7.5979758992204482</v>
      </c>
      <c r="EL250" s="12">
        <v>8.683401027680512</v>
      </c>
      <c r="EM250" s="12">
        <v>8.683401027680512</v>
      </c>
      <c r="EN250" s="12">
        <v>11.722591387368691</v>
      </c>
    </row>
    <row r="251" spans="1:144" x14ac:dyDescent="0.2">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c r="ED251" s="12">
        <v>7.8853408359722952</v>
      </c>
      <c r="EE251" s="12">
        <v>11.670304437238995</v>
      </c>
      <c r="EF251" s="12">
        <v>12.301131704116777</v>
      </c>
      <c r="EG251" s="12">
        <v>14.193613504750129</v>
      </c>
      <c r="EH251" s="12">
        <v>15.139854405066803</v>
      </c>
      <c r="EI251" s="12">
        <v>16.086095305383481</v>
      </c>
      <c r="EJ251" s="12">
        <v>16.086095305383481</v>
      </c>
      <c r="EK251" s="12">
        <v>16.086095305383481</v>
      </c>
      <c r="EL251" s="12">
        <v>15.455268038505697</v>
      </c>
      <c r="EM251" s="12">
        <v>13.247372604433455</v>
      </c>
      <c r="EN251" s="12">
        <v>13.247372604433455</v>
      </c>
    </row>
    <row r="252" spans="1:144" x14ac:dyDescent="0.2">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c r="ED252" s="12">
        <v>6.1943476577622922</v>
      </c>
      <c r="EE252" s="12">
        <v>7.7429345722028646</v>
      </c>
      <c r="EF252" s="12">
        <v>6.1943476577622922</v>
      </c>
      <c r="EG252" s="12">
        <v>7.7429345722028646</v>
      </c>
      <c r="EH252" s="12">
        <v>15.485869144405729</v>
      </c>
      <c r="EI252" s="12">
        <v>21.680216802168022</v>
      </c>
      <c r="EJ252" s="12">
        <v>21.680216802168022</v>
      </c>
      <c r="EK252" s="12">
        <v>21.680216802168022</v>
      </c>
      <c r="EL252" s="12">
        <v>17.034456058846303</v>
      </c>
      <c r="EM252" s="12">
        <v>17.034456058846303</v>
      </c>
      <c r="EN252" s="12">
        <v>24.777390631049169</v>
      </c>
    </row>
    <row r="253" spans="1:144" x14ac:dyDescent="0.2">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c r="ED253" s="12">
        <v>14.505588468820621</v>
      </c>
      <c r="EE253" s="12">
        <v>21.376656690893544</v>
      </c>
      <c r="EF253" s="12">
        <v>19.849752641544004</v>
      </c>
      <c r="EG253" s="12">
        <v>19.849752641544004</v>
      </c>
      <c r="EH253" s="12">
        <v>16.795944542844929</v>
      </c>
      <c r="EI253" s="12">
        <v>13.742136444145853</v>
      </c>
      <c r="EJ253" s="12">
        <v>13.742136444145853</v>
      </c>
      <c r="EK253" s="12">
        <v>13.742136444145853</v>
      </c>
      <c r="EL253" s="12">
        <v>8.3979722714224643</v>
      </c>
      <c r="EM253" s="12">
        <v>12.978684419471081</v>
      </c>
      <c r="EN253" s="12">
        <v>12.978684419471081</v>
      </c>
    </row>
    <row r="254" spans="1:144" x14ac:dyDescent="0.2">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c r="ED254" s="12">
        <v>22.803208312265152</v>
      </c>
      <c r="EE254" s="12">
        <v>23.794652151928855</v>
      </c>
      <c r="EF254" s="12">
        <v>39.65775358654809</v>
      </c>
      <c r="EG254" s="12">
        <v>47.589304303857709</v>
      </c>
      <c r="EH254" s="12">
        <v>45.606416624530304</v>
      </c>
      <c r="EI254" s="12">
        <v>46.597860464194007</v>
      </c>
      <c r="EJ254" s="12">
        <v>36.683422067556982</v>
      </c>
      <c r="EK254" s="12">
        <v>31.72620286923847</v>
      </c>
      <c r="EL254" s="12">
        <v>28.75187135024737</v>
      </c>
      <c r="EM254" s="12">
        <v>11.897326075964427</v>
      </c>
      <c r="EN254" s="12">
        <v>3.9657753586548088</v>
      </c>
    </row>
    <row r="255" spans="1:144" x14ac:dyDescent="0.2">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c r="ED255" s="12">
        <v>39.425958050780629</v>
      </c>
      <c r="EE255" s="12">
        <v>34.920134273548562</v>
      </c>
      <c r="EF255" s="12">
        <v>46.184693716628743</v>
      </c>
      <c r="EG255" s="12">
        <v>42.80532588370469</v>
      </c>
      <c r="EH255" s="12">
        <v>43.931781828012703</v>
      </c>
      <c r="EI255" s="12">
        <v>46.184693716628743</v>
      </c>
      <c r="EJ255" s="12">
        <v>39.425958050780629</v>
      </c>
      <c r="EK255" s="12">
        <v>39.425958050780629</v>
      </c>
      <c r="EL255" s="12">
        <v>50.690517493860817</v>
      </c>
      <c r="EM255" s="12">
        <v>46.184693716628743</v>
      </c>
      <c r="EN255" s="12">
        <v>55.196341271092884</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election activeCell="L13" sqref="L13"/>
    </sheetView>
  </sheetViews>
  <sheetFormatPr baseColWidth="10" defaultRowHeight="15" x14ac:dyDescent="0.2"/>
  <sheetData>
    <row r="1" spans="1:3" x14ac:dyDescent="0.2">
      <c r="A1" s="12">
        <f>MAX('7 Day MA Per 100k'!$T$2:$XFD$255)</f>
        <v>440.14235854409162</v>
      </c>
      <c r="B1" t="s">
        <v>1152</v>
      </c>
    </row>
    <row r="2" spans="1:3" x14ac:dyDescent="0.2">
      <c r="A2" s="12">
        <f>PERCENTILE('7 Day MA Per 100k'!$T$2:$XFD$255,B2)</f>
        <v>221.89875623783422</v>
      </c>
      <c r="B2">
        <v>0.99950000000000006</v>
      </c>
      <c r="C2" t="s">
        <v>1153</v>
      </c>
    </row>
    <row r="3" spans="1:3" x14ac:dyDescent="0.2">
      <c r="A3" s="12">
        <f>COUNT('7 Day MA Per 100k'!$T$2:$XFD$255)</f>
        <v>31750</v>
      </c>
      <c r="B3" t="s">
        <v>1154</v>
      </c>
    </row>
    <row r="4" spans="1:3" x14ac:dyDescent="0.2">
      <c r="A4">
        <f>A3*(1-B2)</f>
        <v>15.874999999998252</v>
      </c>
      <c r="B4" t="s">
        <v>1155</v>
      </c>
    </row>
    <row r="5" spans="1:3" x14ac:dyDescent="0.2">
      <c r="A5" s="12">
        <f>COUNTIF('7 Day MA Per 100k'!$T$2:$XFD$255,  "&lt;0")</f>
        <v>202</v>
      </c>
      <c r="B5" t="s">
        <v>1156</v>
      </c>
    </row>
    <row r="6" spans="1:3" x14ac:dyDescent="0.2">
      <c r="A6" s="12">
        <f>COUNTIF('7 Day MA Per 100k'!$T$2:$XFD$255,  "&gt;"&amp;A2)</f>
        <v>15</v>
      </c>
      <c r="B6" t="s">
        <v>1157</v>
      </c>
    </row>
    <row r="7" spans="1:3" x14ac:dyDescent="0.2">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2020-07-24T13:54:51Z</dcterms:modified>
</cp:coreProperties>
</file>