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C47D69ED-1868-5148-9405-A42D8F49EAB8}" xr6:coauthVersionLast="45" xr6:coauthVersionMax="45" xr10:uidLastSave="{00000000-0000-0000-0000-000000000000}"/>
  <bookViews>
    <workbookView xWindow="0" yWindow="460" windowWidth="28800" windowHeight="17540" activeTab="3" xr2:uid="{00000000-000D-0000-FFFF-FFFF00000000}"/>
  </bookViews>
  <sheets>
    <sheet name="Cases by County" sheetId="1" r:id="rId1"/>
    <sheet name="New Cases" sheetId="2" r:id="rId2"/>
    <sheet name="7 Day MA Per 100k" sheetId="3" r:id="rId3"/>
    <sheet name="Paste" sheetId="4" r:id="rId4"/>
    <sheet name="max"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L255" i="3" l="1"/>
  <c r="EK255" i="3"/>
  <c r="EL254" i="3"/>
  <c r="EK254" i="3"/>
  <c r="EL253" i="3"/>
  <c r="EK253" i="3"/>
  <c r="EL252" i="3"/>
  <c r="EK252" i="3"/>
  <c r="EL251" i="3"/>
  <c r="EK251" i="3"/>
  <c r="EL250" i="3"/>
  <c r="EK250" i="3"/>
  <c r="EL249" i="3"/>
  <c r="EK249" i="3"/>
  <c r="EL248" i="3"/>
  <c r="EK248" i="3"/>
  <c r="EL247" i="3"/>
  <c r="EK247" i="3"/>
  <c r="EL246" i="3"/>
  <c r="EK246" i="3"/>
  <c r="EL245" i="3"/>
  <c r="EK245" i="3"/>
  <c r="EL244" i="3"/>
  <c r="EK244" i="3"/>
  <c r="EL243" i="3"/>
  <c r="EK243" i="3"/>
  <c r="EL242" i="3"/>
  <c r="EK242" i="3"/>
  <c r="EL241" i="3"/>
  <c r="EK241" i="3"/>
  <c r="EL240" i="3"/>
  <c r="EK240" i="3"/>
  <c r="EL239" i="3"/>
  <c r="EK239" i="3"/>
  <c r="EL238" i="3"/>
  <c r="EK238" i="3"/>
  <c r="EL237" i="3"/>
  <c r="EK237" i="3"/>
  <c r="EL236" i="3"/>
  <c r="EK236" i="3"/>
  <c r="EL235" i="3"/>
  <c r="EK235" i="3"/>
  <c r="EL234" i="3"/>
  <c r="EK234" i="3"/>
  <c r="EL233" i="3"/>
  <c r="EK233" i="3"/>
  <c r="EL232" i="3"/>
  <c r="EK232" i="3"/>
  <c r="EL231" i="3"/>
  <c r="EK231" i="3"/>
  <c r="EL230" i="3"/>
  <c r="EK230" i="3"/>
  <c r="EL229" i="3"/>
  <c r="EK229" i="3"/>
  <c r="EL228" i="3"/>
  <c r="EK228" i="3"/>
  <c r="EL227" i="3"/>
  <c r="EK227" i="3"/>
  <c r="EL226" i="3"/>
  <c r="EK226" i="3"/>
  <c r="EL225" i="3"/>
  <c r="EK225" i="3"/>
  <c r="EL224" i="3"/>
  <c r="EK224" i="3"/>
  <c r="EL223" i="3"/>
  <c r="EK223" i="3"/>
  <c r="EL222" i="3"/>
  <c r="EK222" i="3"/>
  <c r="EL221" i="3"/>
  <c r="EK221" i="3"/>
  <c r="EL220" i="3"/>
  <c r="EK220" i="3"/>
  <c r="EL219" i="3"/>
  <c r="EK219" i="3"/>
  <c r="EL218" i="3"/>
  <c r="EK218" i="3"/>
  <c r="EL217" i="3"/>
  <c r="EK217" i="3"/>
  <c r="EL216" i="3"/>
  <c r="EK216" i="3"/>
  <c r="EL215" i="3"/>
  <c r="EK215" i="3"/>
  <c r="EL214" i="3"/>
  <c r="EK214" i="3"/>
  <c r="EL213" i="3"/>
  <c r="EK213" i="3"/>
  <c r="EL212" i="3"/>
  <c r="EK212" i="3"/>
  <c r="EL211" i="3"/>
  <c r="EK211" i="3"/>
  <c r="EL210" i="3"/>
  <c r="EK210" i="3"/>
  <c r="EL209" i="3"/>
  <c r="EK209" i="3"/>
  <c r="EL208" i="3"/>
  <c r="EK208" i="3"/>
  <c r="EL207" i="3"/>
  <c r="EK207" i="3"/>
  <c r="EL206" i="3"/>
  <c r="EK206" i="3"/>
  <c r="EL205" i="3"/>
  <c r="EK205" i="3"/>
  <c r="EL204" i="3"/>
  <c r="EK204" i="3"/>
  <c r="EL203" i="3"/>
  <c r="EK203" i="3"/>
  <c r="EL202" i="3"/>
  <c r="EK202" i="3"/>
  <c r="EL201" i="3"/>
  <c r="EK201" i="3"/>
  <c r="EL200" i="3"/>
  <c r="EK200" i="3"/>
  <c r="EL199" i="3"/>
  <c r="EK199" i="3"/>
  <c r="EL198" i="3"/>
  <c r="EK198" i="3"/>
  <c r="EL197" i="3"/>
  <c r="EK197" i="3"/>
  <c r="EL196" i="3"/>
  <c r="EK196" i="3"/>
  <c r="EL195" i="3"/>
  <c r="EK195" i="3"/>
  <c r="EL194" i="3"/>
  <c r="EK194" i="3"/>
  <c r="EL193" i="3"/>
  <c r="EK193" i="3"/>
  <c r="EL192" i="3"/>
  <c r="EK192" i="3"/>
  <c r="EL191" i="3"/>
  <c r="EK191" i="3"/>
  <c r="EL190" i="3"/>
  <c r="EK190" i="3"/>
  <c r="EL189" i="3"/>
  <c r="EK189" i="3"/>
  <c r="EL188" i="3"/>
  <c r="EK188" i="3"/>
  <c r="EL187" i="3"/>
  <c r="EK187" i="3"/>
  <c r="EL186" i="3"/>
  <c r="EK186" i="3"/>
  <c r="EL185" i="3"/>
  <c r="EK185" i="3"/>
  <c r="EL184" i="3"/>
  <c r="EK184" i="3"/>
  <c r="EL183" i="3"/>
  <c r="EK183" i="3"/>
  <c r="EL182" i="3"/>
  <c r="EK182" i="3"/>
  <c r="EL181" i="3"/>
  <c r="EK181" i="3"/>
  <c r="EL180" i="3"/>
  <c r="EK180" i="3"/>
  <c r="EL179" i="3"/>
  <c r="EK179" i="3"/>
  <c r="EL178" i="3"/>
  <c r="EK178" i="3"/>
  <c r="EL177" i="3"/>
  <c r="EK177" i="3"/>
  <c r="EL176" i="3"/>
  <c r="EK176" i="3"/>
  <c r="EL175" i="3"/>
  <c r="EK175" i="3"/>
  <c r="EL174" i="3"/>
  <c r="EK174" i="3"/>
  <c r="EL173" i="3"/>
  <c r="EK173" i="3"/>
  <c r="EL172" i="3"/>
  <c r="EK172" i="3"/>
  <c r="EL171" i="3"/>
  <c r="EK171" i="3"/>
  <c r="EL170" i="3"/>
  <c r="EK170" i="3"/>
  <c r="EL169" i="3"/>
  <c r="EK169" i="3"/>
  <c r="EL168" i="3"/>
  <c r="EK168" i="3"/>
  <c r="EL167" i="3"/>
  <c r="EK167" i="3"/>
  <c r="EL166" i="3"/>
  <c r="EK166" i="3"/>
  <c r="EL165" i="3"/>
  <c r="EK165" i="3"/>
  <c r="EL164" i="3"/>
  <c r="EK164" i="3"/>
  <c r="EL163" i="3"/>
  <c r="EK163" i="3"/>
  <c r="EL162" i="3"/>
  <c r="EK162" i="3"/>
  <c r="EL161" i="3"/>
  <c r="EK161" i="3"/>
  <c r="EL160" i="3"/>
  <c r="EK160" i="3"/>
  <c r="EL159" i="3"/>
  <c r="EK159" i="3"/>
  <c r="EL158" i="3"/>
  <c r="EK158" i="3"/>
  <c r="EL157" i="3"/>
  <c r="EK157" i="3"/>
  <c r="EL156" i="3"/>
  <c r="EK156" i="3"/>
  <c r="EL155" i="3"/>
  <c r="EK155" i="3"/>
  <c r="EL154" i="3"/>
  <c r="EK154" i="3"/>
  <c r="EL153" i="3"/>
  <c r="EK153" i="3"/>
  <c r="EL152" i="3"/>
  <c r="EK152" i="3"/>
  <c r="EL151" i="3"/>
  <c r="EK151" i="3"/>
  <c r="EL150" i="3"/>
  <c r="EK150" i="3"/>
  <c r="EL149" i="3"/>
  <c r="EK149" i="3"/>
  <c r="EL148" i="3"/>
  <c r="EK148" i="3"/>
  <c r="EL147" i="3"/>
  <c r="EK147" i="3"/>
  <c r="EL146" i="3"/>
  <c r="EK146" i="3"/>
  <c r="EL145" i="3"/>
  <c r="EK145" i="3"/>
  <c r="EL144" i="3"/>
  <c r="EK144" i="3"/>
  <c r="EL143" i="3"/>
  <c r="EK143" i="3"/>
  <c r="EL142" i="3"/>
  <c r="EK142" i="3"/>
  <c r="EL141" i="3"/>
  <c r="EK141" i="3"/>
  <c r="EL140" i="3"/>
  <c r="EK140" i="3"/>
  <c r="EL139" i="3"/>
  <c r="EK139" i="3"/>
  <c r="EL138" i="3"/>
  <c r="EK138" i="3"/>
  <c r="EL137" i="3"/>
  <c r="EK137" i="3"/>
  <c r="EL136" i="3"/>
  <c r="EK136" i="3"/>
  <c r="EL135" i="3"/>
  <c r="EK135" i="3"/>
  <c r="EL134" i="3"/>
  <c r="EK134" i="3"/>
  <c r="EL133" i="3"/>
  <c r="EK133" i="3"/>
  <c r="EL132" i="3"/>
  <c r="EK132" i="3"/>
  <c r="EL131" i="3"/>
  <c r="EK131" i="3"/>
  <c r="EL130" i="3"/>
  <c r="EK130" i="3"/>
  <c r="EL129" i="3"/>
  <c r="EK129" i="3"/>
  <c r="EL128" i="3"/>
  <c r="EK128" i="3"/>
  <c r="EL127" i="3"/>
  <c r="EK127" i="3"/>
  <c r="EL126" i="3"/>
  <c r="EK126" i="3"/>
  <c r="EL125" i="3"/>
  <c r="EK125" i="3"/>
  <c r="EL124" i="3"/>
  <c r="EK124" i="3"/>
  <c r="EL123" i="3"/>
  <c r="EK123" i="3"/>
  <c r="EL122" i="3"/>
  <c r="EK122" i="3"/>
  <c r="EL121" i="3"/>
  <c r="EK121" i="3"/>
  <c r="EL120" i="3"/>
  <c r="EK120" i="3"/>
  <c r="EL119" i="3"/>
  <c r="EK119" i="3"/>
  <c r="EL118" i="3"/>
  <c r="EK118" i="3"/>
  <c r="EL117" i="3"/>
  <c r="EK117" i="3"/>
  <c r="EL116" i="3"/>
  <c r="EK116" i="3"/>
  <c r="EL115" i="3"/>
  <c r="EK115" i="3"/>
  <c r="EL114" i="3"/>
  <c r="EK114" i="3"/>
  <c r="EL113" i="3"/>
  <c r="EK113" i="3"/>
  <c r="EL112" i="3"/>
  <c r="EK112" i="3"/>
  <c r="EL111" i="3"/>
  <c r="EK111" i="3"/>
  <c r="EL110" i="3"/>
  <c r="EK110" i="3"/>
  <c r="EL109" i="3"/>
  <c r="EK109" i="3"/>
  <c r="EL108" i="3"/>
  <c r="EK108" i="3"/>
  <c r="EL107" i="3"/>
  <c r="EK107" i="3"/>
  <c r="EL106" i="3"/>
  <c r="EK106" i="3"/>
  <c r="EL105" i="3"/>
  <c r="EK105" i="3"/>
  <c r="EL104" i="3"/>
  <c r="EK104" i="3"/>
  <c r="EL103" i="3"/>
  <c r="EK103" i="3"/>
  <c r="EL102" i="3"/>
  <c r="EK102" i="3"/>
  <c r="EL101" i="3"/>
  <c r="EK101" i="3"/>
  <c r="EL100" i="3"/>
  <c r="EK100" i="3"/>
  <c r="EL99" i="3"/>
  <c r="EK99" i="3"/>
  <c r="EL98" i="3"/>
  <c r="EK98" i="3"/>
  <c r="EL97" i="3"/>
  <c r="EK97" i="3"/>
  <c r="EL96" i="3"/>
  <c r="EK96" i="3"/>
  <c r="EL95" i="3"/>
  <c r="EK95" i="3"/>
  <c r="EL94" i="3"/>
  <c r="EK94" i="3"/>
  <c r="EL93" i="3"/>
  <c r="EK93" i="3"/>
  <c r="EL92" i="3"/>
  <c r="EK92" i="3"/>
  <c r="EL91" i="3"/>
  <c r="EK91" i="3"/>
  <c r="EL90" i="3"/>
  <c r="EK90" i="3"/>
  <c r="EL89" i="3"/>
  <c r="EK89" i="3"/>
  <c r="EL88" i="3"/>
  <c r="EK88" i="3"/>
  <c r="EL87" i="3"/>
  <c r="EK87" i="3"/>
  <c r="EL86" i="3"/>
  <c r="EK86" i="3"/>
  <c r="EL85" i="3"/>
  <c r="EK85" i="3"/>
  <c r="EL84" i="3"/>
  <c r="EK84" i="3"/>
  <c r="EL83" i="3"/>
  <c r="EK83" i="3"/>
  <c r="EL82" i="3"/>
  <c r="EK82" i="3"/>
  <c r="EL81" i="3"/>
  <c r="EK81" i="3"/>
  <c r="EL80" i="3"/>
  <c r="EK80" i="3"/>
  <c r="EL79" i="3"/>
  <c r="EK79" i="3"/>
  <c r="EL78" i="3"/>
  <c r="EK78" i="3"/>
  <c r="EL77" i="3"/>
  <c r="EK77" i="3"/>
  <c r="EL76" i="3"/>
  <c r="EK76" i="3"/>
  <c r="EL75" i="3"/>
  <c r="EK75" i="3"/>
  <c r="EL74" i="3"/>
  <c r="EK74" i="3"/>
  <c r="EL73" i="3"/>
  <c r="EK73" i="3"/>
  <c r="EL72" i="3"/>
  <c r="EK72" i="3"/>
  <c r="EL71" i="3"/>
  <c r="EK71" i="3"/>
  <c r="EL70" i="3"/>
  <c r="EK70" i="3"/>
  <c r="EL69" i="3"/>
  <c r="EK69" i="3"/>
  <c r="EL68" i="3"/>
  <c r="EK68" i="3"/>
  <c r="EL67" i="3"/>
  <c r="EK67" i="3"/>
  <c r="EL66" i="3"/>
  <c r="EK66" i="3"/>
  <c r="EL65" i="3"/>
  <c r="EK65" i="3"/>
  <c r="EL64" i="3"/>
  <c r="EK64" i="3"/>
  <c r="EL63" i="3"/>
  <c r="EK63" i="3"/>
  <c r="EL62" i="3"/>
  <c r="EK62" i="3"/>
  <c r="EL61" i="3"/>
  <c r="EK61" i="3"/>
  <c r="EL60" i="3"/>
  <c r="EK60" i="3"/>
  <c r="EL59" i="3"/>
  <c r="EK59" i="3"/>
  <c r="EL58" i="3"/>
  <c r="EK58" i="3"/>
  <c r="EL57" i="3"/>
  <c r="EK57" i="3"/>
  <c r="EL56" i="3"/>
  <c r="EK56" i="3"/>
  <c r="EL55" i="3"/>
  <c r="EK55" i="3"/>
  <c r="EL54" i="3"/>
  <c r="EK54" i="3"/>
  <c r="EL53" i="3"/>
  <c r="EK53" i="3"/>
  <c r="EL52" i="3"/>
  <c r="EK52" i="3"/>
  <c r="EL51" i="3"/>
  <c r="EK51" i="3"/>
  <c r="EL50" i="3"/>
  <c r="EK50" i="3"/>
  <c r="EL49" i="3"/>
  <c r="EK49" i="3"/>
  <c r="EL48" i="3"/>
  <c r="EK48" i="3"/>
  <c r="EL47" i="3"/>
  <c r="EK47" i="3"/>
  <c r="EL46" i="3"/>
  <c r="EK46" i="3"/>
  <c r="EL45" i="3"/>
  <c r="EK45" i="3"/>
  <c r="EL44" i="3"/>
  <c r="EK44" i="3"/>
  <c r="EL43" i="3"/>
  <c r="EK43" i="3"/>
  <c r="EL42" i="3"/>
  <c r="EK42" i="3"/>
  <c r="EL41" i="3"/>
  <c r="EK41" i="3"/>
  <c r="EL40" i="3"/>
  <c r="EK40" i="3"/>
  <c r="EL39" i="3"/>
  <c r="EK39" i="3"/>
  <c r="EL38" i="3"/>
  <c r="EK38" i="3"/>
  <c r="EL37" i="3"/>
  <c r="EK37" i="3"/>
  <c r="EL36" i="3"/>
  <c r="EK36" i="3"/>
  <c r="EL35" i="3"/>
  <c r="EK35" i="3"/>
  <c r="EL34" i="3"/>
  <c r="EK34" i="3"/>
  <c r="EL33" i="3"/>
  <c r="EK33" i="3"/>
  <c r="EL32" i="3"/>
  <c r="EK32" i="3"/>
  <c r="EL31" i="3"/>
  <c r="EK31" i="3"/>
  <c r="EL30" i="3"/>
  <c r="EK30" i="3"/>
  <c r="EL29" i="3"/>
  <c r="EK29" i="3"/>
  <c r="EL28" i="3"/>
  <c r="EK28" i="3"/>
  <c r="EL27" i="3"/>
  <c r="EK27" i="3"/>
  <c r="EL26" i="3"/>
  <c r="EK26" i="3"/>
  <c r="EL25" i="3"/>
  <c r="EK25" i="3"/>
  <c r="EL24" i="3"/>
  <c r="EK24" i="3"/>
  <c r="EL23" i="3"/>
  <c r="EK23" i="3"/>
  <c r="EL22" i="3"/>
  <c r="EK22" i="3"/>
  <c r="EL21" i="3"/>
  <c r="EK21" i="3"/>
  <c r="EL20" i="3"/>
  <c r="EK20" i="3"/>
  <c r="EL19" i="3"/>
  <c r="EK19" i="3"/>
  <c r="EL18" i="3"/>
  <c r="EK18" i="3"/>
  <c r="EL17" i="3"/>
  <c r="EK17" i="3"/>
  <c r="EL16" i="3"/>
  <c r="EK16" i="3"/>
  <c r="EL15" i="3"/>
  <c r="EK15" i="3"/>
  <c r="EL14" i="3"/>
  <c r="EK14" i="3"/>
  <c r="EL13" i="3"/>
  <c r="EK13" i="3"/>
  <c r="EL12" i="3"/>
  <c r="EK12" i="3"/>
  <c r="EL11" i="3"/>
  <c r="EK11" i="3"/>
  <c r="EL10" i="3"/>
  <c r="EK10" i="3"/>
  <c r="EL9" i="3"/>
  <c r="EK9" i="3"/>
  <c r="EL8" i="3"/>
  <c r="EK8" i="3"/>
  <c r="EL7" i="3"/>
  <c r="EK7" i="3"/>
  <c r="EL6" i="3"/>
  <c r="EK6" i="3"/>
  <c r="EL5" i="3"/>
  <c r="EK5" i="3"/>
  <c r="EL4" i="3"/>
  <c r="EK4" i="3"/>
  <c r="EL3" i="3"/>
  <c r="EK3" i="3"/>
  <c r="EL2" i="3"/>
  <c r="EK2" i="3"/>
  <c r="EL1" i="3"/>
  <c r="EK1" i="3"/>
  <c r="EL255" i="2"/>
  <c r="EK255" i="2"/>
  <c r="EL254" i="2"/>
  <c r="EK254" i="2"/>
  <c r="EL253" i="2"/>
  <c r="EK253" i="2"/>
  <c r="EL252" i="2"/>
  <c r="EK252" i="2"/>
  <c r="EL251" i="2"/>
  <c r="EK251" i="2"/>
  <c r="EL250" i="2"/>
  <c r="EK250" i="2"/>
  <c r="EL249" i="2"/>
  <c r="EK249" i="2"/>
  <c r="EL248" i="2"/>
  <c r="EK248" i="2"/>
  <c r="EL247" i="2"/>
  <c r="EK247" i="2"/>
  <c r="EL246" i="2"/>
  <c r="EK246" i="2"/>
  <c r="EL245" i="2"/>
  <c r="EK245" i="2"/>
  <c r="EL244" i="2"/>
  <c r="EK244" i="2"/>
  <c r="EL243" i="2"/>
  <c r="EK243" i="2"/>
  <c r="EL242" i="2"/>
  <c r="EK242" i="2"/>
  <c r="EL241" i="2"/>
  <c r="EK241" i="2"/>
  <c r="EL240" i="2"/>
  <c r="EK240" i="2"/>
  <c r="EL239" i="2"/>
  <c r="EK239" i="2"/>
  <c r="EL238" i="2"/>
  <c r="EK238" i="2"/>
  <c r="EL237" i="2"/>
  <c r="EK237" i="2"/>
  <c r="EL236" i="2"/>
  <c r="EK236" i="2"/>
  <c r="EL235" i="2"/>
  <c r="EK235" i="2"/>
  <c r="EL234" i="2"/>
  <c r="EK234" i="2"/>
  <c r="EL233" i="2"/>
  <c r="EK233" i="2"/>
  <c r="EL232" i="2"/>
  <c r="EK232" i="2"/>
  <c r="EL231" i="2"/>
  <c r="EK231" i="2"/>
  <c r="EL230" i="2"/>
  <c r="EK230" i="2"/>
  <c r="EL229" i="2"/>
  <c r="EK229" i="2"/>
  <c r="EL228" i="2"/>
  <c r="EK228" i="2"/>
  <c r="EL227" i="2"/>
  <c r="EK227" i="2"/>
  <c r="EL226" i="2"/>
  <c r="EK226" i="2"/>
  <c r="EL225" i="2"/>
  <c r="EK225" i="2"/>
  <c r="EL224" i="2"/>
  <c r="EK224" i="2"/>
  <c r="EL223" i="2"/>
  <c r="EK223" i="2"/>
  <c r="EL222" i="2"/>
  <c r="EK222" i="2"/>
  <c r="EL221" i="2"/>
  <c r="EK221" i="2"/>
  <c r="EL220" i="2"/>
  <c r="EK220" i="2"/>
  <c r="EL219" i="2"/>
  <c r="EK219" i="2"/>
  <c r="EL218" i="2"/>
  <c r="EK218" i="2"/>
  <c r="EL217" i="2"/>
  <c r="EK217" i="2"/>
  <c r="EL216" i="2"/>
  <c r="EK216" i="2"/>
  <c r="EL215" i="2"/>
  <c r="EK215" i="2"/>
  <c r="EL214" i="2"/>
  <c r="EK214" i="2"/>
  <c r="EL213" i="2"/>
  <c r="EK213" i="2"/>
  <c r="EL212" i="2"/>
  <c r="EK212" i="2"/>
  <c r="EL211" i="2"/>
  <c r="EK211" i="2"/>
  <c r="EL210" i="2"/>
  <c r="EK210" i="2"/>
  <c r="EL209" i="2"/>
  <c r="EK209" i="2"/>
  <c r="EL208" i="2"/>
  <c r="EK208" i="2"/>
  <c r="EL207" i="2"/>
  <c r="EK207" i="2"/>
  <c r="EL206" i="2"/>
  <c r="EK206" i="2"/>
  <c r="EL205" i="2"/>
  <c r="EK205" i="2"/>
  <c r="EL204" i="2"/>
  <c r="EK204" i="2"/>
  <c r="EL203" i="2"/>
  <c r="EK203" i="2"/>
  <c r="EL202" i="2"/>
  <c r="EK202" i="2"/>
  <c r="EL201" i="2"/>
  <c r="EK201" i="2"/>
  <c r="EL200" i="2"/>
  <c r="EK200" i="2"/>
  <c r="EL199" i="2"/>
  <c r="EK199" i="2"/>
  <c r="EL198" i="2"/>
  <c r="EK198" i="2"/>
  <c r="EL197" i="2"/>
  <c r="EK197" i="2"/>
  <c r="EL196" i="2"/>
  <c r="EK196" i="2"/>
  <c r="EL195" i="2"/>
  <c r="EK195" i="2"/>
  <c r="EL194" i="2"/>
  <c r="EK194" i="2"/>
  <c r="EL193" i="2"/>
  <c r="EK193" i="2"/>
  <c r="EL192" i="2"/>
  <c r="EK192" i="2"/>
  <c r="EL191" i="2"/>
  <c r="EK191" i="2"/>
  <c r="EL190" i="2"/>
  <c r="EK190" i="2"/>
  <c r="EL189" i="2"/>
  <c r="EK189" i="2"/>
  <c r="EL188" i="2"/>
  <c r="EK188" i="2"/>
  <c r="EL187" i="2"/>
  <c r="EK187" i="2"/>
  <c r="EL186" i="2"/>
  <c r="EK186" i="2"/>
  <c r="EL185" i="2"/>
  <c r="EK185" i="2"/>
  <c r="EL184" i="2"/>
  <c r="EK184" i="2"/>
  <c r="EL183" i="2"/>
  <c r="EK183" i="2"/>
  <c r="EL182" i="2"/>
  <c r="EK182" i="2"/>
  <c r="EL181" i="2"/>
  <c r="EK181" i="2"/>
  <c r="EL180" i="2"/>
  <c r="EK180" i="2"/>
  <c r="EL179" i="2"/>
  <c r="EK179" i="2"/>
  <c r="EL178" i="2"/>
  <c r="EK178" i="2"/>
  <c r="EL177" i="2"/>
  <c r="EK177" i="2"/>
  <c r="EL176" i="2"/>
  <c r="EK176" i="2"/>
  <c r="EL175" i="2"/>
  <c r="EK175" i="2"/>
  <c r="EL174" i="2"/>
  <c r="EK174" i="2"/>
  <c r="EL173" i="2"/>
  <c r="EK173" i="2"/>
  <c r="EL172" i="2"/>
  <c r="EK172" i="2"/>
  <c r="EL171" i="2"/>
  <c r="EK171" i="2"/>
  <c r="EL170" i="2"/>
  <c r="EK170" i="2"/>
  <c r="EL169" i="2"/>
  <c r="EK169" i="2"/>
  <c r="EL168" i="2"/>
  <c r="EK168" i="2"/>
  <c r="EL167" i="2"/>
  <c r="EK167" i="2"/>
  <c r="EL166" i="2"/>
  <c r="EK166" i="2"/>
  <c r="EL165" i="2"/>
  <c r="EK165" i="2"/>
  <c r="EL164" i="2"/>
  <c r="EK164" i="2"/>
  <c r="EL163" i="2"/>
  <c r="EK163" i="2"/>
  <c r="EL162" i="2"/>
  <c r="EK162" i="2"/>
  <c r="EL161" i="2"/>
  <c r="EK161" i="2"/>
  <c r="EL160" i="2"/>
  <c r="EK160" i="2"/>
  <c r="EL159" i="2"/>
  <c r="EK159" i="2"/>
  <c r="EL158" i="2"/>
  <c r="EK158" i="2"/>
  <c r="EL157" i="2"/>
  <c r="EK157" i="2"/>
  <c r="EL156" i="2"/>
  <c r="EK156" i="2"/>
  <c r="EL155" i="2"/>
  <c r="EK155" i="2"/>
  <c r="EL154" i="2"/>
  <c r="EK154" i="2"/>
  <c r="EL153" i="2"/>
  <c r="EK153" i="2"/>
  <c r="EL152" i="2"/>
  <c r="EK152" i="2"/>
  <c r="EL151" i="2"/>
  <c r="EK151" i="2"/>
  <c r="EL150" i="2"/>
  <c r="EK150" i="2"/>
  <c r="EL149" i="2"/>
  <c r="EK149" i="2"/>
  <c r="EL148" i="2"/>
  <c r="EK148" i="2"/>
  <c r="EL147" i="2"/>
  <c r="EK147" i="2"/>
  <c r="EL146" i="2"/>
  <c r="EK146" i="2"/>
  <c r="EL145" i="2"/>
  <c r="EK145" i="2"/>
  <c r="EL144" i="2"/>
  <c r="EK144" i="2"/>
  <c r="EL143" i="2"/>
  <c r="EK143" i="2"/>
  <c r="EL142" i="2"/>
  <c r="EK142" i="2"/>
  <c r="EL141" i="2"/>
  <c r="EK141" i="2"/>
  <c r="EL140" i="2"/>
  <c r="EK140" i="2"/>
  <c r="EL139" i="2"/>
  <c r="EK139" i="2"/>
  <c r="EL138" i="2"/>
  <c r="EK138" i="2"/>
  <c r="EL137" i="2"/>
  <c r="EK137" i="2"/>
  <c r="EL136" i="2"/>
  <c r="EK136" i="2"/>
  <c r="EL135" i="2"/>
  <c r="EK135" i="2"/>
  <c r="EL134" i="2"/>
  <c r="EK134" i="2"/>
  <c r="EL133" i="2"/>
  <c r="EK133" i="2"/>
  <c r="EL132" i="2"/>
  <c r="EK132" i="2"/>
  <c r="EL131" i="2"/>
  <c r="EK131" i="2"/>
  <c r="EL130" i="2"/>
  <c r="EK130" i="2"/>
  <c r="EL129" i="2"/>
  <c r="EK129" i="2"/>
  <c r="EL128" i="2"/>
  <c r="EK128" i="2"/>
  <c r="EL127" i="2"/>
  <c r="EK127" i="2"/>
  <c r="EL126" i="2"/>
  <c r="EK126" i="2"/>
  <c r="EL125" i="2"/>
  <c r="EK125" i="2"/>
  <c r="EL124" i="2"/>
  <c r="EK124" i="2"/>
  <c r="EL123" i="2"/>
  <c r="EK123" i="2"/>
  <c r="EL122" i="2"/>
  <c r="EK122" i="2"/>
  <c r="EL121" i="2"/>
  <c r="EK121" i="2"/>
  <c r="EL120" i="2"/>
  <c r="EK120" i="2"/>
  <c r="EL119" i="2"/>
  <c r="EK119" i="2"/>
  <c r="EL118" i="2"/>
  <c r="EK118" i="2"/>
  <c r="EL117" i="2"/>
  <c r="EK117" i="2"/>
  <c r="EL116" i="2"/>
  <c r="EK116" i="2"/>
  <c r="EL115" i="2"/>
  <c r="EK115" i="2"/>
  <c r="EL114" i="2"/>
  <c r="EK114" i="2"/>
  <c r="EL113" i="2"/>
  <c r="EK113" i="2"/>
  <c r="EL112" i="2"/>
  <c r="EK112" i="2"/>
  <c r="EL111" i="2"/>
  <c r="EK111" i="2"/>
  <c r="EL110" i="2"/>
  <c r="EK110" i="2"/>
  <c r="EL109" i="2"/>
  <c r="EK109" i="2"/>
  <c r="EL108" i="2"/>
  <c r="EK108" i="2"/>
  <c r="EL107" i="2"/>
  <c r="EK107" i="2"/>
  <c r="EL106" i="2"/>
  <c r="EK106" i="2"/>
  <c r="EL105" i="2"/>
  <c r="EK105" i="2"/>
  <c r="EL104" i="2"/>
  <c r="EK104" i="2"/>
  <c r="EL103" i="2"/>
  <c r="EK103" i="2"/>
  <c r="EL102" i="2"/>
  <c r="EK102" i="2"/>
  <c r="EL101" i="2"/>
  <c r="EK101" i="2"/>
  <c r="EL100" i="2"/>
  <c r="EK100" i="2"/>
  <c r="EL99" i="2"/>
  <c r="EK99" i="2"/>
  <c r="EL98" i="2"/>
  <c r="EK98" i="2"/>
  <c r="EL97" i="2"/>
  <c r="EK97" i="2"/>
  <c r="EL96" i="2"/>
  <c r="EK96" i="2"/>
  <c r="EL95" i="2"/>
  <c r="EK95" i="2"/>
  <c r="EL94" i="2"/>
  <c r="EK94" i="2"/>
  <c r="EL93" i="2"/>
  <c r="EK93" i="2"/>
  <c r="EL92" i="2"/>
  <c r="EK92" i="2"/>
  <c r="EL91" i="2"/>
  <c r="EK91" i="2"/>
  <c r="EL90" i="2"/>
  <c r="EK90" i="2"/>
  <c r="EL89" i="2"/>
  <c r="EK89" i="2"/>
  <c r="EL88" i="2"/>
  <c r="EK88" i="2"/>
  <c r="EL87" i="2"/>
  <c r="EK87" i="2"/>
  <c r="EL86" i="2"/>
  <c r="EK86" i="2"/>
  <c r="EL85" i="2"/>
  <c r="EK85" i="2"/>
  <c r="EL84" i="2"/>
  <c r="EK84" i="2"/>
  <c r="EL83" i="2"/>
  <c r="EK83" i="2"/>
  <c r="EL82" i="2"/>
  <c r="EK82" i="2"/>
  <c r="EL81" i="2"/>
  <c r="EK81" i="2"/>
  <c r="EL80" i="2"/>
  <c r="EK80" i="2"/>
  <c r="EL79" i="2"/>
  <c r="EK79" i="2"/>
  <c r="EL78" i="2"/>
  <c r="EK78" i="2"/>
  <c r="EL77" i="2"/>
  <c r="EK77" i="2"/>
  <c r="EL76" i="2"/>
  <c r="EK76" i="2"/>
  <c r="EL75" i="2"/>
  <c r="EK75" i="2"/>
  <c r="EL74" i="2"/>
  <c r="EK74" i="2"/>
  <c r="EL73" i="2"/>
  <c r="EK73" i="2"/>
  <c r="EL72" i="2"/>
  <c r="EK72" i="2"/>
  <c r="EL71" i="2"/>
  <c r="EK71" i="2"/>
  <c r="EL70" i="2"/>
  <c r="EK70" i="2"/>
  <c r="EL69" i="2"/>
  <c r="EK69" i="2"/>
  <c r="EL68" i="2"/>
  <c r="EK68" i="2"/>
  <c r="EL67" i="2"/>
  <c r="EK67" i="2"/>
  <c r="EL66" i="2"/>
  <c r="EK66" i="2"/>
  <c r="EL65" i="2"/>
  <c r="EK65" i="2"/>
  <c r="EL64" i="2"/>
  <c r="EK64" i="2"/>
  <c r="EL63" i="2"/>
  <c r="EK63" i="2"/>
  <c r="EL62" i="2"/>
  <c r="EK62" i="2"/>
  <c r="EL61" i="2"/>
  <c r="EK61" i="2"/>
  <c r="EL60" i="2"/>
  <c r="EK60" i="2"/>
  <c r="EL59" i="2"/>
  <c r="EK59" i="2"/>
  <c r="EL58" i="2"/>
  <c r="EK58" i="2"/>
  <c r="EL57" i="2"/>
  <c r="EK57" i="2"/>
  <c r="EL56" i="2"/>
  <c r="EK56" i="2"/>
  <c r="EL55" i="2"/>
  <c r="EK55" i="2"/>
  <c r="EL54" i="2"/>
  <c r="EK54" i="2"/>
  <c r="EL53" i="2"/>
  <c r="EK53" i="2"/>
  <c r="EL52" i="2"/>
  <c r="EK52" i="2"/>
  <c r="EL51" i="2"/>
  <c r="EK51" i="2"/>
  <c r="EL50" i="2"/>
  <c r="EK50" i="2"/>
  <c r="EL49" i="2"/>
  <c r="EK49" i="2"/>
  <c r="EL48" i="2"/>
  <c r="EK48" i="2"/>
  <c r="EL47" i="2"/>
  <c r="EK47" i="2"/>
  <c r="EL46" i="2"/>
  <c r="EK46" i="2"/>
  <c r="EL45" i="2"/>
  <c r="EK45" i="2"/>
  <c r="EL44" i="2"/>
  <c r="EK44" i="2"/>
  <c r="EL43" i="2"/>
  <c r="EK43" i="2"/>
  <c r="EL42" i="2"/>
  <c r="EK42" i="2"/>
  <c r="EL41" i="2"/>
  <c r="EK41" i="2"/>
  <c r="EL40" i="2"/>
  <c r="EK40" i="2"/>
  <c r="EL39" i="2"/>
  <c r="EK39" i="2"/>
  <c r="EL38" i="2"/>
  <c r="EK38" i="2"/>
  <c r="EL37" i="2"/>
  <c r="EK37" i="2"/>
  <c r="EL36" i="2"/>
  <c r="EK36" i="2"/>
  <c r="EL35" i="2"/>
  <c r="EK35" i="2"/>
  <c r="EL34" i="2"/>
  <c r="EK34" i="2"/>
  <c r="EL33" i="2"/>
  <c r="EK33" i="2"/>
  <c r="EL32" i="2"/>
  <c r="EK32" i="2"/>
  <c r="EL31" i="2"/>
  <c r="EK31" i="2"/>
  <c r="EL30" i="2"/>
  <c r="EK30" i="2"/>
  <c r="EL29" i="2"/>
  <c r="EK29" i="2"/>
  <c r="EL28" i="2"/>
  <c r="EK28" i="2"/>
  <c r="EL27" i="2"/>
  <c r="EK27" i="2"/>
  <c r="EL26" i="2"/>
  <c r="EK26" i="2"/>
  <c r="EL25" i="2"/>
  <c r="EK25" i="2"/>
  <c r="EL24" i="2"/>
  <c r="EK24" i="2"/>
  <c r="EL23" i="2"/>
  <c r="EK23" i="2"/>
  <c r="EL22" i="2"/>
  <c r="EK22" i="2"/>
  <c r="EL21" i="2"/>
  <c r="EK21" i="2"/>
  <c r="EL20" i="2"/>
  <c r="EK20" i="2"/>
  <c r="EL19" i="2"/>
  <c r="EK19" i="2"/>
  <c r="EL18" i="2"/>
  <c r="EK18" i="2"/>
  <c r="EL17" i="2"/>
  <c r="EK17" i="2"/>
  <c r="EL16" i="2"/>
  <c r="EK16" i="2"/>
  <c r="EL15" i="2"/>
  <c r="EK15" i="2"/>
  <c r="EL14" i="2"/>
  <c r="EK14" i="2"/>
  <c r="EL13" i="2"/>
  <c r="EK13" i="2"/>
  <c r="EL12" i="2"/>
  <c r="EK12" i="2"/>
  <c r="EL11" i="2"/>
  <c r="EK11" i="2"/>
  <c r="EL10" i="2"/>
  <c r="EK10" i="2"/>
  <c r="EL9" i="2"/>
  <c r="EK9" i="2"/>
  <c r="EL8" i="2"/>
  <c r="EK8" i="2"/>
  <c r="EL7" i="2"/>
  <c r="EK7" i="2"/>
  <c r="EL6" i="2"/>
  <c r="EK6" i="2"/>
  <c r="EL5" i="2"/>
  <c r="EK5" i="2"/>
  <c r="EL4" i="2"/>
  <c r="EK4" i="2"/>
  <c r="EL3" i="2"/>
  <c r="EK3" i="2"/>
  <c r="EL2" i="2"/>
  <c r="EK2" i="2"/>
  <c r="EK1" i="2"/>
  <c r="EL1" i="2" s="1"/>
  <c r="EJ255" i="3" l="1"/>
  <c r="EI255" i="3"/>
  <c r="EH255" i="3"/>
  <c r="EJ254" i="3"/>
  <c r="EI254" i="3"/>
  <c r="EH254" i="3"/>
  <c r="EJ253" i="3"/>
  <c r="EI253" i="3"/>
  <c r="EH253" i="3"/>
  <c r="EJ252" i="3"/>
  <c r="EI252" i="3"/>
  <c r="EH252" i="3"/>
  <c r="EJ251" i="3"/>
  <c r="EI251" i="3"/>
  <c r="EH251" i="3"/>
  <c r="EJ250" i="3"/>
  <c r="EI250" i="3"/>
  <c r="EH250" i="3"/>
  <c r="EJ249" i="3"/>
  <c r="EI249" i="3"/>
  <c r="EH249" i="3"/>
  <c r="EJ248" i="3"/>
  <c r="EI248" i="3"/>
  <c r="EH248" i="3"/>
  <c r="EJ247" i="3"/>
  <c r="EI247" i="3"/>
  <c r="EH247" i="3"/>
  <c r="EJ246" i="3"/>
  <c r="EI246" i="3"/>
  <c r="EH246" i="3"/>
  <c r="EJ245" i="3"/>
  <c r="EI245" i="3"/>
  <c r="EH245" i="3"/>
  <c r="EJ244" i="3"/>
  <c r="EI244" i="3"/>
  <c r="EH244" i="3"/>
  <c r="EJ243" i="3"/>
  <c r="EI243" i="3"/>
  <c r="EH243" i="3"/>
  <c r="EJ242" i="3"/>
  <c r="EI242" i="3"/>
  <c r="EH242" i="3"/>
  <c r="EJ241" i="3"/>
  <c r="EI241" i="3"/>
  <c r="EH241" i="3"/>
  <c r="EJ240" i="3"/>
  <c r="EI240" i="3"/>
  <c r="EH240" i="3"/>
  <c r="EJ239" i="3"/>
  <c r="EI239" i="3"/>
  <c r="EH239" i="3"/>
  <c r="EJ238" i="3"/>
  <c r="EI238" i="3"/>
  <c r="EH238" i="3"/>
  <c r="EJ237" i="3"/>
  <c r="EI237" i="3"/>
  <c r="EH237" i="3"/>
  <c r="EJ236" i="3"/>
  <c r="EI236" i="3"/>
  <c r="EH236" i="3"/>
  <c r="EJ235" i="3"/>
  <c r="EI235" i="3"/>
  <c r="EH235" i="3"/>
  <c r="EJ234" i="3"/>
  <c r="EI234" i="3"/>
  <c r="EH234" i="3"/>
  <c r="EJ233" i="3"/>
  <c r="EI233" i="3"/>
  <c r="EH233" i="3"/>
  <c r="EJ232" i="3"/>
  <c r="EI232" i="3"/>
  <c r="EH232" i="3"/>
  <c r="EJ231" i="3"/>
  <c r="EI231" i="3"/>
  <c r="EH231" i="3"/>
  <c r="EJ230" i="3"/>
  <c r="EI230" i="3"/>
  <c r="EH230" i="3"/>
  <c r="EJ229" i="3"/>
  <c r="EI229" i="3"/>
  <c r="EH229" i="3"/>
  <c r="EJ228" i="3"/>
  <c r="EI228" i="3"/>
  <c r="EH228" i="3"/>
  <c r="EJ227" i="3"/>
  <c r="EI227" i="3"/>
  <c r="EH227" i="3"/>
  <c r="EJ226" i="3"/>
  <c r="EI226" i="3"/>
  <c r="EH226" i="3"/>
  <c r="EJ225" i="3"/>
  <c r="EI225" i="3"/>
  <c r="EH225" i="3"/>
  <c r="EJ224" i="3"/>
  <c r="EI224" i="3"/>
  <c r="EH224" i="3"/>
  <c r="EJ223" i="3"/>
  <c r="EI223" i="3"/>
  <c r="EH223" i="3"/>
  <c r="EJ222" i="3"/>
  <c r="EI222" i="3"/>
  <c r="EH222" i="3"/>
  <c r="EJ221" i="3"/>
  <c r="EI221" i="3"/>
  <c r="EH221" i="3"/>
  <c r="EJ220" i="3"/>
  <c r="EI220" i="3"/>
  <c r="EH220" i="3"/>
  <c r="EJ219" i="3"/>
  <c r="EI219" i="3"/>
  <c r="EH219" i="3"/>
  <c r="EJ218" i="3"/>
  <c r="EI218" i="3"/>
  <c r="EH218" i="3"/>
  <c r="EJ217" i="3"/>
  <c r="EI217" i="3"/>
  <c r="EH217" i="3"/>
  <c r="EJ216" i="3"/>
  <c r="EI216" i="3"/>
  <c r="EH216" i="3"/>
  <c r="EJ215" i="3"/>
  <c r="EI215" i="3"/>
  <c r="EH215" i="3"/>
  <c r="EJ214" i="3"/>
  <c r="EI214" i="3"/>
  <c r="EH214" i="3"/>
  <c r="EJ213" i="3"/>
  <c r="EI213" i="3"/>
  <c r="EH213" i="3"/>
  <c r="EJ212" i="3"/>
  <c r="EI212" i="3"/>
  <c r="EH212" i="3"/>
  <c r="EJ211" i="3"/>
  <c r="EI211" i="3"/>
  <c r="EH211" i="3"/>
  <c r="EJ210" i="3"/>
  <c r="EI210" i="3"/>
  <c r="EH210" i="3"/>
  <c r="EJ209" i="3"/>
  <c r="EI209" i="3"/>
  <c r="EH209" i="3"/>
  <c r="EJ208" i="3"/>
  <c r="EI208" i="3"/>
  <c r="EH208" i="3"/>
  <c r="EJ207" i="3"/>
  <c r="EI207" i="3"/>
  <c r="EH207" i="3"/>
  <c r="EJ206" i="3"/>
  <c r="EI206" i="3"/>
  <c r="EH206" i="3"/>
  <c r="EJ205" i="3"/>
  <c r="EI205" i="3"/>
  <c r="EH205" i="3"/>
  <c r="EJ204" i="3"/>
  <c r="EI204" i="3"/>
  <c r="EH204" i="3"/>
  <c r="EJ203" i="3"/>
  <c r="EI203" i="3"/>
  <c r="EH203" i="3"/>
  <c r="EJ202" i="3"/>
  <c r="EI202" i="3"/>
  <c r="EH202" i="3"/>
  <c r="EJ201" i="3"/>
  <c r="EI201" i="3"/>
  <c r="EH201" i="3"/>
  <c r="EJ200" i="3"/>
  <c r="EI200" i="3"/>
  <c r="EH200" i="3"/>
  <c r="EJ199" i="3"/>
  <c r="EI199" i="3"/>
  <c r="EH199" i="3"/>
  <c r="EJ198" i="3"/>
  <c r="EI198" i="3"/>
  <c r="EH198" i="3"/>
  <c r="EJ197" i="3"/>
  <c r="EI197" i="3"/>
  <c r="EH197" i="3"/>
  <c r="EJ196" i="3"/>
  <c r="EI196" i="3"/>
  <c r="EH196" i="3"/>
  <c r="EJ195" i="3"/>
  <c r="EI195" i="3"/>
  <c r="EH195" i="3"/>
  <c r="EJ194" i="3"/>
  <c r="EI194" i="3"/>
  <c r="EH194" i="3"/>
  <c r="EJ193" i="3"/>
  <c r="EI193" i="3"/>
  <c r="EH193" i="3"/>
  <c r="EJ192" i="3"/>
  <c r="EI192" i="3"/>
  <c r="EH192" i="3"/>
  <c r="EJ191" i="3"/>
  <c r="EI191" i="3"/>
  <c r="EH191" i="3"/>
  <c r="EJ190" i="3"/>
  <c r="EI190" i="3"/>
  <c r="EH190" i="3"/>
  <c r="EJ189" i="3"/>
  <c r="EI189" i="3"/>
  <c r="EH189" i="3"/>
  <c r="EJ188" i="3"/>
  <c r="EI188" i="3"/>
  <c r="EH188" i="3"/>
  <c r="EJ187" i="3"/>
  <c r="EI187" i="3"/>
  <c r="EH187" i="3"/>
  <c r="EJ186" i="3"/>
  <c r="EI186" i="3"/>
  <c r="EH186" i="3"/>
  <c r="EJ185" i="3"/>
  <c r="EI185" i="3"/>
  <c r="EH185" i="3"/>
  <c r="EJ184" i="3"/>
  <c r="EI184" i="3"/>
  <c r="EH184" i="3"/>
  <c r="EJ183" i="3"/>
  <c r="EI183" i="3"/>
  <c r="EH183" i="3"/>
  <c r="EJ182" i="3"/>
  <c r="EI182" i="3"/>
  <c r="EH182" i="3"/>
  <c r="EJ181" i="3"/>
  <c r="EI181" i="3"/>
  <c r="EH181" i="3"/>
  <c r="EJ180" i="3"/>
  <c r="EI180" i="3"/>
  <c r="EH180" i="3"/>
  <c r="EJ179" i="3"/>
  <c r="EI179" i="3"/>
  <c r="EH179" i="3"/>
  <c r="EJ178" i="3"/>
  <c r="EI178" i="3"/>
  <c r="EH178" i="3"/>
  <c r="EJ177" i="3"/>
  <c r="EI177" i="3"/>
  <c r="EH177" i="3"/>
  <c r="EJ176" i="3"/>
  <c r="EI176" i="3"/>
  <c r="EH176" i="3"/>
  <c r="EJ175" i="3"/>
  <c r="EI175" i="3"/>
  <c r="EH175" i="3"/>
  <c r="EJ174" i="3"/>
  <c r="EI174" i="3"/>
  <c r="EH174" i="3"/>
  <c r="EJ173" i="3"/>
  <c r="EI173" i="3"/>
  <c r="EH173" i="3"/>
  <c r="EJ172" i="3"/>
  <c r="EI172" i="3"/>
  <c r="EH172" i="3"/>
  <c r="EJ171" i="3"/>
  <c r="EI171" i="3"/>
  <c r="EH171" i="3"/>
  <c r="EJ170" i="3"/>
  <c r="EI170" i="3"/>
  <c r="EH170" i="3"/>
  <c r="EJ169" i="3"/>
  <c r="EI169" i="3"/>
  <c r="EH169" i="3"/>
  <c r="EJ168" i="3"/>
  <c r="EI168" i="3"/>
  <c r="EH168" i="3"/>
  <c r="EJ167" i="3"/>
  <c r="EI167" i="3"/>
  <c r="EH167" i="3"/>
  <c r="EJ166" i="3"/>
  <c r="EI166" i="3"/>
  <c r="EH166" i="3"/>
  <c r="EJ165" i="3"/>
  <c r="EI165" i="3"/>
  <c r="EH165" i="3"/>
  <c r="EJ164" i="3"/>
  <c r="EI164" i="3"/>
  <c r="EH164" i="3"/>
  <c r="EJ163" i="3"/>
  <c r="EI163" i="3"/>
  <c r="EH163" i="3"/>
  <c r="EJ162" i="3"/>
  <c r="EI162" i="3"/>
  <c r="EH162" i="3"/>
  <c r="EJ161" i="3"/>
  <c r="EI161" i="3"/>
  <c r="EH161" i="3"/>
  <c r="EJ160" i="3"/>
  <c r="EI160" i="3"/>
  <c r="EH160" i="3"/>
  <c r="EJ159" i="3"/>
  <c r="EI159" i="3"/>
  <c r="EH159" i="3"/>
  <c r="EJ158" i="3"/>
  <c r="EI158" i="3"/>
  <c r="EH158" i="3"/>
  <c r="EJ157" i="3"/>
  <c r="EI157" i="3"/>
  <c r="EH157" i="3"/>
  <c r="EJ156" i="3"/>
  <c r="EI156" i="3"/>
  <c r="EH156" i="3"/>
  <c r="EJ155" i="3"/>
  <c r="EI155" i="3"/>
  <c r="EH155" i="3"/>
  <c r="EJ154" i="3"/>
  <c r="EI154" i="3"/>
  <c r="EH154" i="3"/>
  <c r="EJ153" i="3"/>
  <c r="EI153" i="3"/>
  <c r="EH153" i="3"/>
  <c r="EJ152" i="3"/>
  <c r="EI152" i="3"/>
  <c r="EH152" i="3"/>
  <c r="EJ151" i="3"/>
  <c r="EI151" i="3"/>
  <c r="EH151" i="3"/>
  <c r="EJ150" i="3"/>
  <c r="EI150" i="3"/>
  <c r="EH150" i="3"/>
  <c r="EJ149" i="3"/>
  <c r="EI149" i="3"/>
  <c r="EH149" i="3"/>
  <c r="EJ148" i="3"/>
  <c r="EI148" i="3"/>
  <c r="EH148" i="3"/>
  <c r="EJ147" i="3"/>
  <c r="EI147" i="3"/>
  <c r="EH147" i="3"/>
  <c r="EJ146" i="3"/>
  <c r="EI146" i="3"/>
  <c r="EH146" i="3"/>
  <c r="EJ145" i="3"/>
  <c r="EI145" i="3"/>
  <c r="EH145" i="3"/>
  <c r="EJ144" i="3"/>
  <c r="EI144" i="3"/>
  <c r="EH144" i="3"/>
  <c r="EJ143" i="3"/>
  <c r="EI143" i="3"/>
  <c r="EH143" i="3"/>
  <c r="EJ142" i="3"/>
  <c r="EI142" i="3"/>
  <c r="EH142" i="3"/>
  <c r="EJ141" i="3"/>
  <c r="EI141" i="3"/>
  <c r="EH141" i="3"/>
  <c r="EJ140" i="3"/>
  <c r="EI140" i="3"/>
  <c r="EH140" i="3"/>
  <c r="EJ139" i="3"/>
  <c r="EI139" i="3"/>
  <c r="EH139" i="3"/>
  <c r="EJ138" i="3"/>
  <c r="EI138" i="3"/>
  <c r="EH138" i="3"/>
  <c r="EJ137" i="3"/>
  <c r="EI137" i="3"/>
  <c r="EH137" i="3"/>
  <c r="EJ136" i="3"/>
  <c r="EI136" i="3"/>
  <c r="EH136" i="3"/>
  <c r="EJ135" i="3"/>
  <c r="EI135" i="3"/>
  <c r="EH135" i="3"/>
  <c r="EJ134" i="3"/>
  <c r="EI134" i="3"/>
  <c r="EH134" i="3"/>
  <c r="EJ133" i="3"/>
  <c r="EI133" i="3"/>
  <c r="EH133" i="3"/>
  <c r="EJ132" i="3"/>
  <c r="EI132" i="3"/>
  <c r="EH132" i="3"/>
  <c r="EJ131" i="3"/>
  <c r="EI131" i="3"/>
  <c r="EH131" i="3"/>
  <c r="EJ130" i="3"/>
  <c r="EI130" i="3"/>
  <c r="EH130" i="3"/>
  <c r="EJ129" i="3"/>
  <c r="EI129" i="3"/>
  <c r="EH129" i="3"/>
  <c r="EJ128" i="3"/>
  <c r="EI128" i="3"/>
  <c r="EH128" i="3"/>
  <c r="EJ127" i="3"/>
  <c r="EI127" i="3"/>
  <c r="EH127" i="3"/>
  <c r="EJ126" i="3"/>
  <c r="EI126" i="3"/>
  <c r="EH126" i="3"/>
  <c r="EJ125" i="3"/>
  <c r="EI125" i="3"/>
  <c r="EH125" i="3"/>
  <c r="EJ124" i="3"/>
  <c r="EI124" i="3"/>
  <c r="EH124" i="3"/>
  <c r="EJ123" i="3"/>
  <c r="EI123" i="3"/>
  <c r="EH123" i="3"/>
  <c r="EJ122" i="3"/>
  <c r="EI122" i="3"/>
  <c r="EH122" i="3"/>
  <c r="EJ121" i="3"/>
  <c r="EI121" i="3"/>
  <c r="EH121" i="3"/>
  <c r="EJ120" i="3"/>
  <c r="EI120" i="3"/>
  <c r="EH120" i="3"/>
  <c r="EJ119" i="3"/>
  <c r="EI119" i="3"/>
  <c r="EH119" i="3"/>
  <c r="EJ118" i="3"/>
  <c r="EI118" i="3"/>
  <c r="EH118" i="3"/>
  <c r="EJ117" i="3"/>
  <c r="EI117" i="3"/>
  <c r="EH117" i="3"/>
  <c r="EJ116" i="3"/>
  <c r="EI116" i="3"/>
  <c r="EH116" i="3"/>
  <c r="EJ115" i="3"/>
  <c r="EI115" i="3"/>
  <c r="EH115" i="3"/>
  <c r="EJ114" i="3"/>
  <c r="EI114" i="3"/>
  <c r="EH114" i="3"/>
  <c r="EJ113" i="3"/>
  <c r="EI113" i="3"/>
  <c r="EH113" i="3"/>
  <c r="EJ112" i="3"/>
  <c r="EI112" i="3"/>
  <c r="EH112" i="3"/>
  <c r="EJ111" i="3"/>
  <c r="EI111" i="3"/>
  <c r="EH111" i="3"/>
  <c r="EJ110" i="3"/>
  <c r="EI110" i="3"/>
  <c r="EH110" i="3"/>
  <c r="EJ109" i="3"/>
  <c r="EI109" i="3"/>
  <c r="EH109" i="3"/>
  <c r="EJ108" i="3"/>
  <c r="EI108" i="3"/>
  <c r="EH108" i="3"/>
  <c r="EJ107" i="3"/>
  <c r="EI107" i="3"/>
  <c r="EH107" i="3"/>
  <c r="EJ106" i="3"/>
  <c r="EI106" i="3"/>
  <c r="EH106" i="3"/>
  <c r="EJ105" i="3"/>
  <c r="EI105" i="3"/>
  <c r="EH105" i="3"/>
  <c r="EJ104" i="3"/>
  <c r="EI104" i="3"/>
  <c r="EH104" i="3"/>
  <c r="EJ103" i="3"/>
  <c r="EI103" i="3"/>
  <c r="EH103" i="3"/>
  <c r="EJ102" i="3"/>
  <c r="EI102" i="3"/>
  <c r="EH102" i="3"/>
  <c r="EJ101" i="3"/>
  <c r="EI101" i="3"/>
  <c r="EH101" i="3"/>
  <c r="EJ100" i="3"/>
  <c r="EI100" i="3"/>
  <c r="EH100" i="3"/>
  <c r="EJ99" i="3"/>
  <c r="EI99" i="3"/>
  <c r="EH99" i="3"/>
  <c r="EJ98" i="3"/>
  <c r="EI98" i="3"/>
  <c r="EH98" i="3"/>
  <c r="EJ97" i="3"/>
  <c r="EI97" i="3"/>
  <c r="EH97" i="3"/>
  <c r="EJ96" i="3"/>
  <c r="EI96" i="3"/>
  <c r="EH96" i="3"/>
  <c r="EJ95" i="3"/>
  <c r="EI95" i="3"/>
  <c r="EH95" i="3"/>
  <c r="EJ94" i="3"/>
  <c r="EI94" i="3"/>
  <c r="EH94" i="3"/>
  <c r="EJ93" i="3"/>
  <c r="EI93" i="3"/>
  <c r="EH93" i="3"/>
  <c r="EJ92" i="3"/>
  <c r="EI92" i="3"/>
  <c r="EH92" i="3"/>
  <c r="EJ91" i="3"/>
  <c r="EI91" i="3"/>
  <c r="EH91" i="3"/>
  <c r="EJ90" i="3"/>
  <c r="EI90" i="3"/>
  <c r="EH90" i="3"/>
  <c r="EJ89" i="3"/>
  <c r="EI89" i="3"/>
  <c r="EH89" i="3"/>
  <c r="EJ88" i="3"/>
  <c r="EI88" i="3"/>
  <c r="EH88" i="3"/>
  <c r="EJ87" i="3"/>
  <c r="EI87" i="3"/>
  <c r="EH87" i="3"/>
  <c r="EJ86" i="3"/>
  <c r="EI86" i="3"/>
  <c r="EH86" i="3"/>
  <c r="EJ85" i="3"/>
  <c r="EI85" i="3"/>
  <c r="EH85" i="3"/>
  <c r="EJ84" i="3"/>
  <c r="EI84" i="3"/>
  <c r="EH84" i="3"/>
  <c r="EJ83" i="3"/>
  <c r="EI83" i="3"/>
  <c r="EH83" i="3"/>
  <c r="EJ82" i="3"/>
  <c r="EI82" i="3"/>
  <c r="EH82" i="3"/>
  <c r="EJ81" i="3"/>
  <c r="EI81" i="3"/>
  <c r="EH81" i="3"/>
  <c r="EJ80" i="3"/>
  <c r="EI80" i="3"/>
  <c r="EH80" i="3"/>
  <c r="EJ79" i="3"/>
  <c r="EI79" i="3"/>
  <c r="EH79" i="3"/>
  <c r="EJ78" i="3"/>
  <c r="EI78" i="3"/>
  <c r="EH78" i="3"/>
  <c r="EJ77" i="3"/>
  <c r="EI77" i="3"/>
  <c r="EH77" i="3"/>
  <c r="EJ76" i="3"/>
  <c r="EI76" i="3"/>
  <c r="EH76" i="3"/>
  <c r="EJ75" i="3"/>
  <c r="EI75" i="3"/>
  <c r="EH75" i="3"/>
  <c r="EJ74" i="3"/>
  <c r="EI74" i="3"/>
  <c r="EH74" i="3"/>
  <c r="EJ73" i="3"/>
  <c r="EI73" i="3"/>
  <c r="EH73" i="3"/>
  <c r="EJ72" i="3"/>
  <c r="EI72" i="3"/>
  <c r="EH72" i="3"/>
  <c r="EJ71" i="3"/>
  <c r="EI71" i="3"/>
  <c r="EH71" i="3"/>
  <c r="EJ70" i="3"/>
  <c r="EI70" i="3"/>
  <c r="EH70" i="3"/>
  <c r="EJ69" i="3"/>
  <c r="EI69" i="3"/>
  <c r="EH69" i="3"/>
  <c r="EJ68" i="3"/>
  <c r="EI68" i="3"/>
  <c r="EH68" i="3"/>
  <c r="EJ67" i="3"/>
  <c r="EI67" i="3"/>
  <c r="EH67" i="3"/>
  <c r="EJ66" i="3"/>
  <c r="EI66" i="3"/>
  <c r="EH66" i="3"/>
  <c r="EJ65" i="3"/>
  <c r="EI65" i="3"/>
  <c r="EH65" i="3"/>
  <c r="EJ64" i="3"/>
  <c r="EI64" i="3"/>
  <c r="EH64" i="3"/>
  <c r="EJ63" i="3"/>
  <c r="EI63" i="3"/>
  <c r="EH63" i="3"/>
  <c r="EJ62" i="3"/>
  <c r="EI62" i="3"/>
  <c r="EH62" i="3"/>
  <c r="EJ61" i="3"/>
  <c r="EI61" i="3"/>
  <c r="EH61" i="3"/>
  <c r="EJ60" i="3"/>
  <c r="EI60" i="3"/>
  <c r="EH60" i="3"/>
  <c r="EJ59" i="3"/>
  <c r="EI59" i="3"/>
  <c r="EH59" i="3"/>
  <c r="EJ58" i="3"/>
  <c r="EI58" i="3"/>
  <c r="EH58" i="3"/>
  <c r="EJ57" i="3"/>
  <c r="EI57" i="3"/>
  <c r="EH57" i="3"/>
  <c r="EJ56" i="3"/>
  <c r="EI56" i="3"/>
  <c r="EH56" i="3"/>
  <c r="EJ55" i="3"/>
  <c r="EI55" i="3"/>
  <c r="EH55" i="3"/>
  <c r="EJ54" i="3"/>
  <c r="EI54" i="3"/>
  <c r="EH54" i="3"/>
  <c r="EJ53" i="3"/>
  <c r="EI53" i="3"/>
  <c r="EH53" i="3"/>
  <c r="EJ52" i="3"/>
  <c r="EI52" i="3"/>
  <c r="EH52" i="3"/>
  <c r="EJ51" i="3"/>
  <c r="EI51" i="3"/>
  <c r="EH51" i="3"/>
  <c r="EJ50" i="3"/>
  <c r="EI50" i="3"/>
  <c r="EH50" i="3"/>
  <c r="EJ49" i="3"/>
  <c r="EI49" i="3"/>
  <c r="EH49" i="3"/>
  <c r="EJ48" i="3"/>
  <c r="EI48" i="3"/>
  <c r="EH48" i="3"/>
  <c r="EJ47" i="3"/>
  <c r="EI47" i="3"/>
  <c r="EH47" i="3"/>
  <c r="EJ46" i="3"/>
  <c r="EI46" i="3"/>
  <c r="EH46" i="3"/>
  <c r="EJ45" i="3"/>
  <c r="EI45" i="3"/>
  <c r="EH45" i="3"/>
  <c r="EJ44" i="3"/>
  <c r="EI44" i="3"/>
  <c r="EH44" i="3"/>
  <c r="EJ43" i="3"/>
  <c r="EI43" i="3"/>
  <c r="EH43" i="3"/>
  <c r="EJ42" i="3"/>
  <c r="EI42" i="3"/>
  <c r="EH42" i="3"/>
  <c r="EJ41" i="3"/>
  <c r="EI41" i="3"/>
  <c r="EH41" i="3"/>
  <c r="EJ40" i="3"/>
  <c r="EI40" i="3"/>
  <c r="EH40" i="3"/>
  <c r="EJ39" i="3"/>
  <c r="EI39" i="3"/>
  <c r="EH39" i="3"/>
  <c r="EJ38" i="3"/>
  <c r="EI38" i="3"/>
  <c r="EH38" i="3"/>
  <c r="EJ37" i="3"/>
  <c r="EI37" i="3"/>
  <c r="EH37" i="3"/>
  <c r="EJ36" i="3"/>
  <c r="EI36" i="3"/>
  <c r="EH36" i="3"/>
  <c r="EJ35" i="3"/>
  <c r="EI35" i="3"/>
  <c r="EH35" i="3"/>
  <c r="EJ34" i="3"/>
  <c r="EI34" i="3"/>
  <c r="EH34" i="3"/>
  <c r="EJ33" i="3"/>
  <c r="EI33" i="3"/>
  <c r="EH33" i="3"/>
  <c r="EJ32" i="3"/>
  <c r="EI32" i="3"/>
  <c r="EH32" i="3"/>
  <c r="EJ31" i="3"/>
  <c r="EI31" i="3"/>
  <c r="EH31" i="3"/>
  <c r="EJ30" i="3"/>
  <c r="EI30" i="3"/>
  <c r="EH30" i="3"/>
  <c r="EJ29" i="3"/>
  <c r="EI29" i="3"/>
  <c r="EH29" i="3"/>
  <c r="EJ28" i="3"/>
  <c r="EI28" i="3"/>
  <c r="EH28" i="3"/>
  <c r="EJ27" i="3"/>
  <c r="EI27" i="3"/>
  <c r="EH27" i="3"/>
  <c r="EJ26" i="3"/>
  <c r="EI26" i="3"/>
  <c r="EH26" i="3"/>
  <c r="EJ25" i="3"/>
  <c r="EI25" i="3"/>
  <c r="EH25" i="3"/>
  <c r="EJ24" i="3"/>
  <c r="EI24" i="3"/>
  <c r="EH24" i="3"/>
  <c r="EJ23" i="3"/>
  <c r="EI23" i="3"/>
  <c r="EH23" i="3"/>
  <c r="EJ22" i="3"/>
  <c r="EI22" i="3"/>
  <c r="EH22" i="3"/>
  <c r="EJ21" i="3"/>
  <c r="EI21" i="3"/>
  <c r="EH21" i="3"/>
  <c r="EJ20" i="3"/>
  <c r="EI20" i="3"/>
  <c r="EH20" i="3"/>
  <c r="EJ19" i="3"/>
  <c r="EI19" i="3"/>
  <c r="EH19" i="3"/>
  <c r="EJ18" i="3"/>
  <c r="EI18" i="3"/>
  <c r="EH18" i="3"/>
  <c r="EJ17" i="3"/>
  <c r="EI17" i="3"/>
  <c r="EH17" i="3"/>
  <c r="EJ16" i="3"/>
  <c r="EI16" i="3"/>
  <c r="EH16" i="3"/>
  <c r="EJ15" i="3"/>
  <c r="EI15" i="3"/>
  <c r="EH15" i="3"/>
  <c r="EJ14" i="3"/>
  <c r="EI14" i="3"/>
  <c r="EH14" i="3"/>
  <c r="EJ13" i="3"/>
  <c r="EI13" i="3"/>
  <c r="EH13" i="3"/>
  <c r="EJ12" i="3"/>
  <c r="EI12" i="3"/>
  <c r="EH12" i="3"/>
  <c r="EJ11" i="3"/>
  <c r="EI11" i="3"/>
  <c r="EH11" i="3"/>
  <c r="EJ10" i="3"/>
  <c r="EI10" i="3"/>
  <c r="EH10" i="3"/>
  <c r="EJ9" i="3"/>
  <c r="EI9" i="3"/>
  <c r="EH9" i="3"/>
  <c r="EJ8" i="3"/>
  <c r="EI8" i="3"/>
  <c r="EH8" i="3"/>
  <c r="EJ7" i="3"/>
  <c r="EI7" i="3"/>
  <c r="EH7" i="3"/>
  <c r="EJ6" i="3"/>
  <c r="EI6" i="3"/>
  <c r="EH6" i="3"/>
  <c r="EJ5" i="3"/>
  <c r="EI5" i="3"/>
  <c r="EH5" i="3"/>
  <c r="EJ4" i="3"/>
  <c r="EI4" i="3"/>
  <c r="EH4" i="3"/>
  <c r="EJ3" i="3"/>
  <c r="EI3" i="3"/>
  <c r="EH3" i="3"/>
  <c r="EJ2" i="3"/>
  <c r="EI2" i="3"/>
  <c r="EH2" i="3"/>
  <c r="EJ1" i="3"/>
  <c r="EI1" i="3"/>
  <c r="EH1" i="3"/>
  <c r="EJ255" i="2"/>
  <c r="EI255" i="2"/>
  <c r="EH255" i="2"/>
  <c r="EJ254" i="2"/>
  <c r="EI254" i="2"/>
  <c r="EH254" i="2"/>
  <c r="EJ253" i="2"/>
  <c r="EI253" i="2"/>
  <c r="EH253" i="2"/>
  <c r="EJ252" i="2"/>
  <c r="EI252" i="2"/>
  <c r="EH252" i="2"/>
  <c r="EJ251" i="2"/>
  <c r="EI251" i="2"/>
  <c r="EH251" i="2"/>
  <c r="EJ250" i="2"/>
  <c r="EI250" i="2"/>
  <c r="EH250" i="2"/>
  <c r="EJ249" i="2"/>
  <c r="EI249" i="2"/>
  <c r="EH249" i="2"/>
  <c r="EJ248" i="2"/>
  <c r="EI248" i="2"/>
  <c r="EH248" i="2"/>
  <c r="EJ247" i="2"/>
  <c r="EI247" i="2"/>
  <c r="EH247" i="2"/>
  <c r="EJ246" i="2"/>
  <c r="EI246" i="2"/>
  <c r="EH246" i="2"/>
  <c r="EJ245" i="2"/>
  <c r="EI245" i="2"/>
  <c r="EH245" i="2"/>
  <c r="EJ244" i="2"/>
  <c r="EI244" i="2"/>
  <c r="EH244" i="2"/>
  <c r="EJ243" i="2"/>
  <c r="EI243" i="2"/>
  <c r="EH243" i="2"/>
  <c r="EJ242" i="2"/>
  <c r="EI242" i="2"/>
  <c r="EH242" i="2"/>
  <c r="EJ241" i="2"/>
  <c r="EI241" i="2"/>
  <c r="EH241" i="2"/>
  <c r="EJ240" i="2"/>
  <c r="EI240" i="2"/>
  <c r="EH240" i="2"/>
  <c r="EJ239" i="2"/>
  <c r="EI239" i="2"/>
  <c r="EH239" i="2"/>
  <c r="EJ238" i="2"/>
  <c r="EI238" i="2"/>
  <c r="EH238" i="2"/>
  <c r="EJ237" i="2"/>
  <c r="EI237" i="2"/>
  <c r="EH237" i="2"/>
  <c r="EJ236" i="2"/>
  <c r="EI236" i="2"/>
  <c r="EH236" i="2"/>
  <c r="EJ235" i="2"/>
  <c r="EI235" i="2"/>
  <c r="EH235" i="2"/>
  <c r="EJ234" i="2"/>
  <c r="EI234" i="2"/>
  <c r="EH234" i="2"/>
  <c r="EJ233" i="2"/>
  <c r="EI233" i="2"/>
  <c r="EH233" i="2"/>
  <c r="EJ232" i="2"/>
  <c r="EI232" i="2"/>
  <c r="EH232" i="2"/>
  <c r="EJ231" i="2"/>
  <c r="EI231" i="2"/>
  <c r="EH231" i="2"/>
  <c r="EJ230" i="2"/>
  <c r="EI230" i="2"/>
  <c r="EH230" i="2"/>
  <c r="EJ229" i="2"/>
  <c r="EI229" i="2"/>
  <c r="EH229" i="2"/>
  <c r="EJ228" i="2"/>
  <c r="EI228" i="2"/>
  <c r="EH228" i="2"/>
  <c r="EJ227" i="2"/>
  <c r="EI227" i="2"/>
  <c r="EH227" i="2"/>
  <c r="EJ226" i="2"/>
  <c r="EI226" i="2"/>
  <c r="EH226" i="2"/>
  <c r="EJ225" i="2"/>
  <c r="EI225" i="2"/>
  <c r="EH225" i="2"/>
  <c r="EJ224" i="2"/>
  <c r="EI224" i="2"/>
  <c r="EH224" i="2"/>
  <c r="EJ223" i="2"/>
  <c r="EI223" i="2"/>
  <c r="EH223" i="2"/>
  <c r="EJ222" i="2"/>
  <c r="EI222" i="2"/>
  <c r="EH222" i="2"/>
  <c r="EJ221" i="2"/>
  <c r="EI221" i="2"/>
  <c r="EH221" i="2"/>
  <c r="EJ220" i="2"/>
  <c r="EI220" i="2"/>
  <c r="EH220" i="2"/>
  <c r="EJ219" i="2"/>
  <c r="EI219" i="2"/>
  <c r="EH219" i="2"/>
  <c r="EJ218" i="2"/>
  <c r="EI218" i="2"/>
  <c r="EH218" i="2"/>
  <c r="EJ217" i="2"/>
  <c r="EI217" i="2"/>
  <c r="EH217" i="2"/>
  <c r="EJ216" i="2"/>
  <c r="EI216" i="2"/>
  <c r="EH216" i="2"/>
  <c r="EJ215" i="2"/>
  <c r="EI215" i="2"/>
  <c r="EH215" i="2"/>
  <c r="EJ214" i="2"/>
  <c r="EI214" i="2"/>
  <c r="EH214" i="2"/>
  <c r="EJ213" i="2"/>
  <c r="EI213" i="2"/>
  <c r="EH213" i="2"/>
  <c r="EJ212" i="2"/>
  <c r="EI212" i="2"/>
  <c r="EH212" i="2"/>
  <c r="EJ211" i="2"/>
  <c r="EI211" i="2"/>
  <c r="EH211" i="2"/>
  <c r="EJ210" i="2"/>
  <c r="EI210" i="2"/>
  <c r="EH210" i="2"/>
  <c r="EJ209" i="2"/>
  <c r="EI209" i="2"/>
  <c r="EH209" i="2"/>
  <c r="EJ208" i="2"/>
  <c r="EI208" i="2"/>
  <c r="EH208" i="2"/>
  <c r="EJ207" i="2"/>
  <c r="EI207" i="2"/>
  <c r="EH207" i="2"/>
  <c r="EJ206" i="2"/>
  <c r="EI206" i="2"/>
  <c r="EH206" i="2"/>
  <c r="EJ205" i="2"/>
  <c r="EI205" i="2"/>
  <c r="EH205" i="2"/>
  <c r="EJ204" i="2"/>
  <c r="EI204" i="2"/>
  <c r="EH204" i="2"/>
  <c r="EJ203" i="2"/>
  <c r="EI203" i="2"/>
  <c r="EH203" i="2"/>
  <c r="EJ202" i="2"/>
  <c r="EI202" i="2"/>
  <c r="EH202" i="2"/>
  <c r="EJ201" i="2"/>
  <c r="EI201" i="2"/>
  <c r="EH201" i="2"/>
  <c r="EJ200" i="2"/>
  <c r="EI200" i="2"/>
  <c r="EH200" i="2"/>
  <c r="EJ199" i="2"/>
  <c r="EI199" i="2"/>
  <c r="EH199" i="2"/>
  <c r="EJ198" i="2"/>
  <c r="EI198" i="2"/>
  <c r="EH198" i="2"/>
  <c r="EJ197" i="2"/>
  <c r="EI197" i="2"/>
  <c r="EH197" i="2"/>
  <c r="EJ196" i="2"/>
  <c r="EI196" i="2"/>
  <c r="EH196" i="2"/>
  <c r="EJ195" i="2"/>
  <c r="EI195" i="2"/>
  <c r="EH195" i="2"/>
  <c r="EJ194" i="2"/>
  <c r="EI194" i="2"/>
  <c r="EH194" i="2"/>
  <c r="EJ193" i="2"/>
  <c r="EI193" i="2"/>
  <c r="EH193" i="2"/>
  <c r="EJ192" i="2"/>
  <c r="EI192" i="2"/>
  <c r="EH192" i="2"/>
  <c r="EJ191" i="2"/>
  <c r="EI191" i="2"/>
  <c r="EH191" i="2"/>
  <c r="EJ190" i="2"/>
  <c r="EI190" i="2"/>
  <c r="EH190" i="2"/>
  <c r="EJ189" i="2"/>
  <c r="EI189" i="2"/>
  <c r="EH189" i="2"/>
  <c r="EJ188" i="2"/>
  <c r="EI188" i="2"/>
  <c r="EH188" i="2"/>
  <c r="EJ187" i="2"/>
  <c r="EI187" i="2"/>
  <c r="EH187" i="2"/>
  <c r="EJ186" i="2"/>
  <c r="EI186" i="2"/>
  <c r="EH186" i="2"/>
  <c r="EJ185" i="2"/>
  <c r="EI185" i="2"/>
  <c r="EH185" i="2"/>
  <c r="EJ184" i="2"/>
  <c r="EI184" i="2"/>
  <c r="EH184" i="2"/>
  <c r="EJ183" i="2"/>
  <c r="EI183" i="2"/>
  <c r="EH183" i="2"/>
  <c r="EJ182" i="2"/>
  <c r="EI182" i="2"/>
  <c r="EH182" i="2"/>
  <c r="EJ181" i="2"/>
  <c r="EI181" i="2"/>
  <c r="EH181" i="2"/>
  <c r="EJ180" i="2"/>
  <c r="EI180" i="2"/>
  <c r="EH180" i="2"/>
  <c r="EJ179" i="2"/>
  <c r="EI179" i="2"/>
  <c r="EH179" i="2"/>
  <c r="EJ178" i="2"/>
  <c r="EI178" i="2"/>
  <c r="EH178" i="2"/>
  <c r="EJ177" i="2"/>
  <c r="EI177" i="2"/>
  <c r="EH177" i="2"/>
  <c r="EJ176" i="2"/>
  <c r="EI176" i="2"/>
  <c r="EH176" i="2"/>
  <c r="EJ175" i="2"/>
  <c r="EI175" i="2"/>
  <c r="EH175" i="2"/>
  <c r="EJ174" i="2"/>
  <c r="EI174" i="2"/>
  <c r="EH174" i="2"/>
  <c r="EJ173" i="2"/>
  <c r="EI173" i="2"/>
  <c r="EH173" i="2"/>
  <c r="EJ172" i="2"/>
  <c r="EI172" i="2"/>
  <c r="EH172" i="2"/>
  <c r="EJ171" i="2"/>
  <c r="EI171" i="2"/>
  <c r="EH171" i="2"/>
  <c r="EJ170" i="2"/>
  <c r="EI170" i="2"/>
  <c r="EH170" i="2"/>
  <c r="EJ169" i="2"/>
  <c r="EI169" i="2"/>
  <c r="EH169" i="2"/>
  <c r="EJ168" i="2"/>
  <c r="EI168" i="2"/>
  <c r="EH168" i="2"/>
  <c r="EJ167" i="2"/>
  <c r="EI167" i="2"/>
  <c r="EH167" i="2"/>
  <c r="EJ166" i="2"/>
  <c r="EI166" i="2"/>
  <c r="EH166" i="2"/>
  <c r="EJ165" i="2"/>
  <c r="EI165" i="2"/>
  <c r="EH165" i="2"/>
  <c r="EJ164" i="2"/>
  <c r="EI164" i="2"/>
  <c r="EH164" i="2"/>
  <c r="EJ163" i="2"/>
  <c r="EI163" i="2"/>
  <c r="EH163" i="2"/>
  <c r="EJ162" i="2"/>
  <c r="EI162" i="2"/>
  <c r="EH162" i="2"/>
  <c r="EJ161" i="2"/>
  <c r="EI161" i="2"/>
  <c r="EH161" i="2"/>
  <c r="EJ160" i="2"/>
  <c r="EI160" i="2"/>
  <c r="EH160" i="2"/>
  <c r="EJ159" i="2"/>
  <c r="EI159" i="2"/>
  <c r="EH159" i="2"/>
  <c r="EJ158" i="2"/>
  <c r="EI158" i="2"/>
  <c r="EH158" i="2"/>
  <c r="EJ157" i="2"/>
  <c r="EI157" i="2"/>
  <c r="EH157" i="2"/>
  <c r="EJ156" i="2"/>
  <c r="EI156" i="2"/>
  <c r="EH156" i="2"/>
  <c r="EJ155" i="2"/>
  <c r="EI155" i="2"/>
  <c r="EH155" i="2"/>
  <c r="EJ154" i="2"/>
  <c r="EI154" i="2"/>
  <c r="EH154" i="2"/>
  <c r="EJ153" i="2"/>
  <c r="EI153" i="2"/>
  <c r="EH153" i="2"/>
  <c r="EJ152" i="2"/>
  <c r="EI152" i="2"/>
  <c r="EH152" i="2"/>
  <c r="EJ151" i="2"/>
  <c r="EI151" i="2"/>
  <c r="EH151" i="2"/>
  <c r="EJ150" i="2"/>
  <c r="EI150" i="2"/>
  <c r="EH150" i="2"/>
  <c r="EJ149" i="2"/>
  <c r="EI149" i="2"/>
  <c r="EH149" i="2"/>
  <c r="EJ148" i="2"/>
  <c r="EI148" i="2"/>
  <c r="EH148" i="2"/>
  <c r="EJ147" i="2"/>
  <c r="EI147" i="2"/>
  <c r="EH147" i="2"/>
  <c r="EJ146" i="2"/>
  <c r="EI146" i="2"/>
  <c r="EH146" i="2"/>
  <c r="EJ145" i="2"/>
  <c r="EI145" i="2"/>
  <c r="EH145" i="2"/>
  <c r="EJ144" i="2"/>
  <c r="EI144" i="2"/>
  <c r="EH144" i="2"/>
  <c r="EJ143" i="2"/>
  <c r="EI143" i="2"/>
  <c r="EH143" i="2"/>
  <c r="EJ142" i="2"/>
  <c r="EI142" i="2"/>
  <c r="EH142" i="2"/>
  <c r="EJ141" i="2"/>
  <c r="EI141" i="2"/>
  <c r="EH141" i="2"/>
  <c r="EJ140" i="2"/>
  <c r="EI140" i="2"/>
  <c r="EH140" i="2"/>
  <c r="EJ139" i="2"/>
  <c r="EI139" i="2"/>
  <c r="EH139" i="2"/>
  <c r="EJ138" i="2"/>
  <c r="EI138" i="2"/>
  <c r="EH138" i="2"/>
  <c r="EJ137" i="2"/>
  <c r="EI137" i="2"/>
  <c r="EH137" i="2"/>
  <c r="EJ136" i="2"/>
  <c r="EI136" i="2"/>
  <c r="EH136" i="2"/>
  <c r="EJ135" i="2"/>
  <c r="EI135" i="2"/>
  <c r="EH135" i="2"/>
  <c r="EJ134" i="2"/>
  <c r="EI134" i="2"/>
  <c r="EH134" i="2"/>
  <c r="EJ133" i="2"/>
  <c r="EI133" i="2"/>
  <c r="EH133" i="2"/>
  <c r="EJ132" i="2"/>
  <c r="EI132" i="2"/>
  <c r="EH132" i="2"/>
  <c r="EJ131" i="2"/>
  <c r="EI131" i="2"/>
  <c r="EH131" i="2"/>
  <c r="EJ130" i="2"/>
  <c r="EI130" i="2"/>
  <c r="EH130" i="2"/>
  <c r="EJ129" i="2"/>
  <c r="EI129" i="2"/>
  <c r="EH129" i="2"/>
  <c r="EJ128" i="2"/>
  <c r="EI128" i="2"/>
  <c r="EH128" i="2"/>
  <c r="EJ127" i="2"/>
  <c r="EI127" i="2"/>
  <c r="EH127" i="2"/>
  <c r="EJ126" i="2"/>
  <c r="EI126" i="2"/>
  <c r="EH126" i="2"/>
  <c r="EJ125" i="2"/>
  <c r="EI125" i="2"/>
  <c r="EH125" i="2"/>
  <c r="EJ124" i="2"/>
  <c r="EI124" i="2"/>
  <c r="EH124" i="2"/>
  <c r="EJ123" i="2"/>
  <c r="EI123" i="2"/>
  <c r="EH123" i="2"/>
  <c r="EJ122" i="2"/>
  <c r="EI122" i="2"/>
  <c r="EH122" i="2"/>
  <c r="EJ121" i="2"/>
  <c r="EI121" i="2"/>
  <c r="EH121" i="2"/>
  <c r="EJ120" i="2"/>
  <c r="EI120" i="2"/>
  <c r="EH120" i="2"/>
  <c r="EJ119" i="2"/>
  <c r="EI119" i="2"/>
  <c r="EH119" i="2"/>
  <c r="EJ118" i="2"/>
  <c r="EI118" i="2"/>
  <c r="EH118" i="2"/>
  <c r="EJ117" i="2"/>
  <c r="EI117" i="2"/>
  <c r="EH117" i="2"/>
  <c r="EJ116" i="2"/>
  <c r="EI116" i="2"/>
  <c r="EH116" i="2"/>
  <c r="EJ115" i="2"/>
  <c r="EI115" i="2"/>
  <c r="EH115" i="2"/>
  <c r="EJ114" i="2"/>
  <c r="EI114" i="2"/>
  <c r="EH114" i="2"/>
  <c r="EJ113" i="2"/>
  <c r="EI113" i="2"/>
  <c r="EH113" i="2"/>
  <c r="EJ112" i="2"/>
  <c r="EI112" i="2"/>
  <c r="EH112" i="2"/>
  <c r="EJ111" i="2"/>
  <c r="EI111" i="2"/>
  <c r="EH111" i="2"/>
  <c r="EJ110" i="2"/>
  <c r="EI110" i="2"/>
  <c r="EH110" i="2"/>
  <c r="EJ109" i="2"/>
  <c r="EI109" i="2"/>
  <c r="EH109" i="2"/>
  <c r="EJ108" i="2"/>
  <c r="EI108" i="2"/>
  <c r="EH108" i="2"/>
  <c r="EJ107" i="2"/>
  <c r="EI107" i="2"/>
  <c r="EH107" i="2"/>
  <c r="EJ106" i="2"/>
  <c r="EI106" i="2"/>
  <c r="EH106" i="2"/>
  <c r="EJ105" i="2"/>
  <c r="EI105" i="2"/>
  <c r="EH105" i="2"/>
  <c r="EJ104" i="2"/>
  <c r="EI104" i="2"/>
  <c r="EH104" i="2"/>
  <c r="EJ103" i="2"/>
  <c r="EI103" i="2"/>
  <c r="EH103" i="2"/>
  <c r="EJ102" i="2"/>
  <c r="EI102" i="2"/>
  <c r="EH102" i="2"/>
  <c r="EJ101" i="2"/>
  <c r="EI101" i="2"/>
  <c r="EH101" i="2"/>
  <c r="EJ100" i="2"/>
  <c r="EI100" i="2"/>
  <c r="EH100" i="2"/>
  <c r="EJ99" i="2"/>
  <c r="EI99" i="2"/>
  <c r="EH99" i="2"/>
  <c r="EJ98" i="2"/>
  <c r="EI98" i="2"/>
  <c r="EH98" i="2"/>
  <c r="EJ97" i="2"/>
  <c r="EI97" i="2"/>
  <c r="EH97" i="2"/>
  <c r="EJ96" i="2"/>
  <c r="EI96" i="2"/>
  <c r="EH96" i="2"/>
  <c r="EJ95" i="2"/>
  <c r="EI95" i="2"/>
  <c r="EH95" i="2"/>
  <c r="EJ94" i="2"/>
  <c r="EI94" i="2"/>
  <c r="EH94" i="2"/>
  <c r="EJ93" i="2"/>
  <c r="EI93" i="2"/>
  <c r="EH93" i="2"/>
  <c r="EJ92" i="2"/>
  <c r="EI92" i="2"/>
  <c r="EH92" i="2"/>
  <c r="EJ91" i="2"/>
  <c r="EI91" i="2"/>
  <c r="EH91" i="2"/>
  <c r="EJ90" i="2"/>
  <c r="EI90" i="2"/>
  <c r="EH90" i="2"/>
  <c r="EJ89" i="2"/>
  <c r="EI89" i="2"/>
  <c r="EH89" i="2"/>
  <c r="EJ88" i="2"/>
  <c r="EI88" i="2"/>
  <c r="EH88" i="2"/>
  <c r="EJ87" i="2"/>
  <c r="EI87" i="2"/>
  <c r="EH87" i="2"/>
  <c r="EJ86" i="2"/>
  <c r="EI86" i="2"/>
  <c r="EH86" i="2"/>
  <c r="EJ85" i="2"/>
  <c r="EI85" i="2"/>
  <c r="EH85" i="2"/>
  <c r="EJ84" i="2"/>
  <c r="EI84" i="2"/>
  <c r="EH84" i="2"/>
  <c r="EJ83" i="2"/>
  <c r="EI83" i="2"/>
  <c r="EH83" i="2"/>
  <c r="EJ82" i="2"/>
  <c r="EI82" i="2"/>
  <c r="EH82" i="2"/>
  <c r="EJ81" i="2"/>
  <c r="EI81" i="2"/>
  <c r="EH81" i="2"/>
  <c r="EJ80" i="2"/>
  <c r="EI80" i="2"/>
  <c r="EH80" i="2"/>
  <c r="EJ79" i="2"/>
  <c r="EI79" i="2"/>
  <c r="EH79" i="2"/>
  <c r="EJ78" i="2"/>
  <c r="EI78" i="2"/>
  <c r="EH78" i="2"/>
  <c r="EJ77" i="2"/>
  <c r="EI77" i="2"/>
  <c r="EH77" i="2"/>
  <c r="EJ76" i="2"/>
  <c r="EI76" i="2"/>
  <c r="EH76" i="2"/>
  <c r="EJ75" i="2"/>
  <c r="EI75" i="2"/>
  <c r="EH75" i="2"/>
  <c r="EJ74" i="2"/>
  <c r="EI74" i="2"/>
  <c r="EH74" i="2"/>
  <c r="EJ73" i="2"/>
  <c r="EI73" i="2"/>
  <c r="EH73" i="2"/>
  <c r="EJ72" i="2"/>
  <c r="EI72" i="2"/>
  <c r="EH72" i="2"/>
  <c r="EJ71" i="2"/>
  <c r="EI71" i="2"/>
  <c r="EH71" i="2"/>
  <c r="EJ70" i="2"/>
  <c r="EI70" i="2"/>
  <c r="EH70" i="2"/>
  <c r="EJ69" i="2"/>
  <c r="EI69" i="2"/>
  <c r="EH69" i="2"/>
  <c r="EJ68" i="2"/>
  <c r="EI68" i="2"/>
  <c r="EH68" i="2"/>
  <c r="EJ67" i="2"/>
  <c r="EI67" i="2"/>
  <c r="EH67" i="2"/>
  <c r="EJ66" i="2"/>
  <c r="EI66" i="2"/>
  <c r="EH66" i="2"/>
  <c r="EJ65" i="2"/>
  <c r="EI65" i="2"/>
  <c r="EH65" i="2"/>
  <c r="EJ64" i="2"/>
  <c r="EI64" i="2"/>
  <c r="EH64" i="2"/>
  <c r="EJ63" i="2"/>
  <c r="EI63" i="2"/>
  <c r="EH63" i="2"/>
  <c r="EJ62" i="2"/>
  <c r="EI62" i="2"/>
  <c r="EH62" i="2"/>
  <c r="EJ61" i="2"/>
  <c r="EI61" i="2"/>
  <c r="EH61" i="2"/>
  <c r="EJ60" i="2"/>
  <c r="EI60" i="2"/>
  <c r="EH60" i="2"/>
  <c r="EJ59" i="2"/>
  <c r="EI59" i="2"/>
  <c r="EH59" i="2"/>
  <c r="EJ58" i="2"/>
  <c r="EI58" i="2"/>
  <c r="EH58" i="2"/>
  <c r="EJ57" i="2"/>
  <c r="EI57" i="2"/>
  <c r="EH57" i="2"/>
  <c r="EJ56" i="2"/>
  <c r="EI56" i="2"/>
  <c r="EH56" i="2"/>
  <c r="EJ55" i="2"/>
  <c r="EI55" i="2"/>
  <c r="EH55" i="2"/>
  <c r="EJ54" i="2"/>
  <c r="EI54" i="2"/>
  <c r="EH54" i="2"/>
  <c r="EJ53" i="2"/>
  <c r="EI53" i="2"/>
  <c r="EH53" i="2"/>
  <c r="EJ52" i="2"/>
  <c r="EI52" i="2"/>
  <c r="EH52" i="2"/>
  <c r="EJ51" i="2"/>
  <c r="EI51" i="2"/>
  <c r="EH51" i="2"/>
  <c r="EJ50" i="2"/>
  <c r="EI50" i="2"/>
  <c r="EH50" i="2"/>
  <c r="EJ49" i="2"/>
  <c r="EI49" i="2"/>
  <c r="EH49" i="2"/>
  <c r="EJ48" i="2"/>
  <c r="EI48" i="2"/>
  <c r="EH48" i="2"/>
  <c r="EJ47" i="2"/>
  <c r="EI47" i="2"/>
  <c r="EH47" i="2"/>
  <c r="EJ46" i="2"/>
  <c r="EI46" i="2"/>
  <c r="EH46" i="2"/>
  <c r="EJ45" i="2"/>
  <c r="EI45" i="2"/>
  <c r="EH45" i="2"/>
  <c r="EJ44" i="2"/>
  <c r="EI44" i="2"/>
  <c r="EH44" i="2"/>
  <c r="EJ43" i="2"/>
  <c r="EI43" i="2"/>
  <c r="EH43" i="2"/>
  <c r="EJ42" i="2"/>
  <c r="EI42" i="2"/>
  <c r="EH42" i="2"/>
  <c r="EJ41" i="2"/>
  <c r="EI41" i="2"/>
  <c r="EH41" i="2"/>
  <c r="EJ40" i="2"/>
  <c r="EI40" i="2"/>
  <c r="EH40" i="2"/>
  <c r="EJ39" i="2"/>
  <c r="EI39" i="2"/>
  <c r="EH39" i="2"/>
  <c r="EJ38" i="2"/>
  <c r="EI38" i="2"/>
  <c r="EH38" i="2"/>
  <c r="EJ37" i="2"/>
  <c r="EI37" i="2"/>
  <c r="EH37" i="2"/>
  <c r="EJ36" i="2"/>
  <c r="EI36" i="2"/>
  <c r="EH36" i="2"/>
  <c r="EJ35" i="2"/>
  <c r="EI35" i="2"/>
  <c r="EH35" i="2"/>
  <c r="EJ34" i="2"/>
  <c r="EI34" i="2"/>
  <c r="EH34" i="2"/>
  <c r="EJ33" i="2"/>
  <c r="EI33" i="2"/>
  <c r="EH33" i="2"/>
  <c r="EJ32" i="2"/>
  <c r="EI32" i="2"/>
  <c r="EH32" i="2"/>
  <c r="EJ31" i="2"/>
  <c r="EI31" i="2"/>
  <c r="EH31" i="2"/>
  <c r="EJ30" i="2"/>
  <c r="EI30" i="2"/>
  <c r="EH30" i="2"/>
  <c r="EJ29" i="2"/>
  <c r="EI29" i="2"/>
  <c r="EH29" i="2"/>
  <c r="EJ28" i="2"/>
  <c r="EI28" i="2"/>
  <c r="EH28" i="2"/>
  <c r="EJ27" i="2"/>
  <c r="EI27" i="2"/>
  <c r="EH27" i="2"/>
  <c r="EJ26" i="2"/>
  <c r="EI26" i="2"/>
  <c r="EH26" i="2"/>
  <c r="EJ25" i="2"/>
  <c r="EI25" i="2"/>
  <c r="EH25" i="2"/>
  <c r="EJ24" i="2"/>
  <c r="EI24" i="2"/>
  <c r="EH24" i="2"/>
  <c r="EJ23" i="2"/>
  <c r="EI23" i="2"/>
  <c r="EH23" i="2"/>
  <c r="EJ22" i="2"/>
  <c r="EI22" i="2"/>
  <c r="EH22" i="2"/>
  <c r="EJ21" i="2"/>
  <c r="EI21" i="2"/>
  <c r="EH21" i="2"/>
  <c r="EJ20" i="2"/>
  <c r="EI20" i="2"/>
  <c r="EH20" i="2"/>
  <c r="EJ19" i="2"/>
  <c r="EI19" i="2"/>
  <c r="EH19" i="2"/>
  <c r="EJ18" i="2"/>
  <c r="EI18" i="2"/>
  <c r="EH18" i="2"/>
  <c r="EJ17" i="2"/>
  <c r="EI17" i="2"/>
  <c r="EH17" i="2"/>
  <c r="EJ16" i="2"/>
  <c r="EI16" i="2"/>
  <c r="EH16" i="2"/>
  <c r="EJ15" i="2"/>
  <c r="EI15" i="2"/>
  <c r="EH15" i="2"/>
  <c r="EJ14" i="2"/>
  <c r="EI14" i="2"/>
  <c r="EH14" i="2"/>
  <c r="EJ13" i="2"/>
  <c r="EI13" i="2"/>
  <c r="EH13" i="2"/>
  <c r="EJ12" i="2"/>
  <c r="EI12" i="2"/>
  <c r="EH12" i="2"/>
  <c r="EJ11" i="2"/>
  <c r="EI11" i="2"/>
  <c r="EH11" i="2"/>
  <c r="EJ10" i="2"/>
  <c r="EI10" i="2"/>
  <c r="EH10" i="2"/>
  <c r="EJ9" i="2"/>
  <c r="EI9" i="2"/>
  <c r="EH9" i="2"/>
  <c r="EJ8" i="2"/>
  <c r="EI8" i="2"/>
  <c r="EH8" i="2"/>
  <c r="EJ7" i="2"/>
  <c r="EI7" i="2"/>
  <c r="EH7" i="2"/>
  <c r="EJ6" i="2"/>
  <c r="EI6" i="2"/>
  <c r="EH6" i="2"/>
  <c r="EJ5" i="2"/>
  <c r="EI5" i="2"/>
  <c r="EH5" i="2"/>
  <c r="EJ4" i="2"/>
  <c r="EI4" i="2"/>
  <c r="EH4" i="2"/>
  <c r="EJ3" i="2"/>
  <c r="EI3" i="2"/>
  <c r="EH3" i="2"/>
  <c r="EJ2" i="2"/>
  <c r="EI2" i="2"/>
  <c r="EH2" i="2"/>
  <c r="EH1" i="2"/>
  <c r="EI1" i="2" s="1"/>
  <c r="EJ1" i="2" s="1"/>
  <c r="EG255" i="3" l="1"/>
  <c r="EF255" i="3"/>
  <c r="EG254" i="3"/>
  <c r="EF254" i="3"/>
  <c r="EG253" i="3"/>
  <c r="EF253" i="3"/>
  <c r="EG252" i="3"/>
  <c r="EF252" i="3"/>
  <c r="EG251" i="3"/>
  <c r="EF251" i="3"/>
  <c r="EG250" i="3"/>
  <c r="EF250" i="3"/>
  <c r="EG249" i="3"/>
  <c r="EF249" i="3"/>
  <c r="EG248" i="3"/>
  <c r="EF248" i="3"/>
  <c r="EG247" i="3"/>
  <c r="EF247" i="3"/>
  <c r="EG246" i="3"/>
  <c r="EF246" i="3"/>
  <c r="EG245" i="3"/>
  <c r="EF245" i="3"/>
  <c r="EG244" i="3"/>
  <c r="EF244" i="3"/>
  <c r="EG243" i="3"/>
  <c r="EF243" i="3"/>
  <c r="EG242" i="3"/>
  <c r="EF242" i="3"/>
  <c r="EG241" i="3"/>
  <c r="EF241" i="3"/>
  <c r="EG240" i="3"/>
  <c r="EF240" i="3"/>
  <c r="EG239" i="3"/>
  <c r="EF239" i="3"/>
  <c r="EG238" i="3"/>
  <c r="EF238" i="3"/>
  <c r="EG237" i="3"/>
  <c r="EF237" i="3"/>
  <c r="EG236" i="3"/>
  <c r="EF236" i="3"/>
  <c r="EG235" i="3"/>
  <c r="EF235" i="3"/>
  <c r="EG234" i="3"/>
  <c r="EF234" i="3"/>
  <c r="EG233" i="3"/>
  <c r="EF233" i="3"/>
  <c r="EG232" i="3"/>
  <c r="EF232" i="3"/>
  <c r="EG231" i="3"/>
  <c r="EF231" i="3"/>
  <c r="EG230" i="3"/>
  <c r="EF230" i="3"/>
  <c r="EG229" i="3"/>
  <c r="EF229" i="3"/>
  <c r="EG228" i="3"/>
  <c r="EF228" i="3"/>
  <c r="EG227" i="3"/>
  <c r="EF227" i="3"/>
  <c r="EG226" i="3"/>
  <c r="EF226" i="3"/>
  <c r="EG225" i="3"/>
  <c r="EF225" i="3"/>
  <c r="EG224" i="3"/>
  <c r="EF224" i="3"/>
  <c r="EG223" i="3"/>
  <c r="EF223" i="3"/>
  <c r="EG222" i="3"/>
  <c r="EF222" i="3"/>
  <c r="EG221" i="3"/>
  <c r="EF221" i="3"/>
  <c r="EG220" i="3"/>
  <c r="EF220" i="3"/>
  <c r="EG219" i="3"/>
  <c r="EF219" i="3"/>
  <c r="EG218" i="3"/>
  <c r="EF218" i="3"/>
  <c r="EG217" i="3"/>
  <c r="EF217" i="3"/>
  <c r="EG216" i="3"/>
  <c r="EF216" i="3"/>
  <c r="EG215" i="3"/>
  <c r="EF215" i="3"/>
  <c r="EG214" i="3"/>
  <c r="EF214" i="3"/>
  <c r="EG213" i="3"/>
  <c r="EF213" i="3"/>
  <c r="EG212" i="3"/>
  <c r="EF212" i="3"/>
  <c r="EG211" i="3"/>
  <c r="EF211" i="3"/>
  <c r="EG210" i="3"/>
  <c r="EF210" i="3"/>
  <c r="EG209" i="3"/>
  <c r="EF209" i="3"/>
  <c r="EG208" i="3"/>
  <c r="EF208" i="3"/>
  <c r="EG207" i="3"/>
  <c r="EF207" i="3"/>
  <c r="EG206" i="3"/>
  <c r="EF206" i="3"/>
  <c r="EG205" i="3"/>
  <c r="EF205" i="3"/>
  <c r="EG204" i="3"/>
  <c r="EF204" i="3"/>
  <c r="EG203" i="3"/>
  <c r="EF203" i="3"/>
  <c r="EG202" i="3"/>
  <c r="EF202" i="3"/>
  <c r="EG201" i="3"/>
  <c r="EF201" i="3"/>
  <c r="EG200" i="3"/>
  <c r="EF200" i="3"/>
  <c r="EG199" i="3"/>
  <c r="EF199" i="3"/>
  <c r="EG198" i="3"/>
  <c r="EF198" i="3"/>
  <c r="EG197" i="3"/>
  <c r="EF197" i="3"/>
  <c r="EG196" i="3"/>
  <c r="EF196" i="3"/>
  <c r="EG195" i="3"/>
  <c r="EF195" i="3"/>
  <c r="EG194" i="3"/>
  <c r="EF194" i="3"/>
  <c r="EG193" i="3"/>
  <c r="EF193" i="3"/>
  <c r="EG192" i="3"/>
  <c r="EF192" i="3"/>
  <c r="EG191" i="3"/>
  <c r="EF191" i="3"/>
  <c r="EG190" i="3"/>
  <c r="EF190" i="3"/>
  <c r="EG189" i="3"/>
  <c r="EF189" i="3"/>
  <c r="EG188" i="3"/>
  <c r="EF188" i="3"/>
  <c r="EG187" i="3"/>
  <c r="EF187" i="3"/>
  <c r="EG186" i="3"/>
  <c r="EF186" i="3"/>
  <c r="EG185" i="3"/>
  <c r="EF185" i="3"/>
  <c r="EG184" i="3"/>
  <c r="EF184" i="3"/>
  <c r="EG183" i="3"/>
  <c r="EF183" i="3"/>
  <c r="EG182" i="3"/>
  <c r="EF182" i="3"/>
  <c r="EG181" i="3"/>
  <c r="EF181" i="3"/>
  <c r="EG180" i="3"/>
  <c r="EF180" i="3"/>
  <c r="EG179" i="3"/>
  <c r="EF179" i="3"/>
  <c r="EG178" i="3"/>
  <c r="EF178" i="3"/>
  <c r="EG177" i="3"/>
  <c r="EF177" i="3"/>
  <c r="EG176" i="3"/>
  <c r="EF176" i="3"/>
  <c r="EG175" i="3"/>
  <c r="EF175" i="3"/>
  <c r="EG174" i="3"/>
  <c r="EF174" i="3"/>
  <c r="EG173" i="3"/>
  <c r="EF173" i="3"/>
  <c r="EG172" i="3"/>
  <c r="EF172" i="3"/>
  <c r="EG171" i="3"/>
  <c r="EF171" i="3"/>
  <c r="EG170" i="3"/>
  <c r="EF170" i="3"/>
  <c r="EG169" i="3"/>
  <c r="EF169" i="3"/>
  <c r="EG168" i="3"/>
  <c r="EF168" i="3"/>
  <c r="EG167" i="3"/>
  <c r="EF167" i="3"/>
  <c r="EG166" i="3"/>
  <c r="EF166" i="3"/>
  <c r="EG165" i="3"/>
  <c r="EF165" i="3"/>
  <c r="EG164" i="3"/>
  <c r="EF164" i="3"/>
  <c r="EG163" i="3"/>
  <c r="EF163" i="3"/>
  <c r="EG162" i="3"/>
  <c r="EF162" i="3"/>
  <c r="EG161" i="3"/>
  <c r="EF161" i="3"/>
  <c r="EG160" i="3"/>
  <c r="EF160" i="3"/>
  <c r="EG159" i="3"/>
  <c r="EF159" i="3"/>
  <c r="EG158" i="3"/>
  <c r="EF158" i="3"/>
  <c r="EG157" i="3"/>
  <c r="EF157" i="3"/>
  <c r="EG156" i="3"/>
  <c r="EF156" i="3"/>
  <c r="EG155" i="3"/>
  <c r="EF155" i="3"/>
  <c r="EG154" i="3"/>
  <c r="EF154" i="3"/>
  <c r="EG153" i="3"/>
  <c r="EF153" i="3"/>
  <c r="EG152" i="3"/>
  <c r="EF152" i="3"/>
  <c r="EG151" i="3"/>
  <c r="EF151" i="3"/>
  <c r="EG150" i="3"/>
  <c r="EF150" i="3"/>
  <c r="EG149" i="3"/>
  <c r="EF149" i="3"/>
  <c r="EG148" i="3"/>
  <c r="EF148" i="3"/>
  <c r="EG147" i="3"/>
  <c r="EF147" i="3"/>
  <c r="EG146" i="3"/>
  <c r="EF146" i="3"/>
  <c r="EG145" i="3"/>
  <c r="EF145" i="3"/>
  <c r="EG144" i="3"/>
  <c r="EF144" i="3"/>
  <c r="EG143" i="3"/>
  <c r="EF143" i="3"/>
  <c r="EG142" i="3"/>
  <c r="EF142" i="3"/>
  <c r="EG141" i="3"/>
  <c r="EF141" i="3"/>
  <c r="EG140" i="3"/>
  <c r="EF140" i="3"/>
  <c r="EG139" i="3"/>
  <c r="EF139" i="3"/>
  <c r="EG138" i="3"/>
  <c r="EF138" i="3"/>
  <c r="EG137" i="3"/>
  <c r="EF137" i="3"/>
  <c r="EG136" i="3"/>
  <c r="EF136" i="3"/>
  <c r="EG135" i="3"/>
  <c r="EF135" i="3"/>
  <c r="EG134" i="3"/>
  <c r="EF134" i="3"/>
  <c r="EG133" i="3"/>
  <c r="EF133" i="3"/>
  <c r="EG132" i="3"/>
  <c r="EF132" i="3"/>
  <c r="EG131" i="3"/>
  <c r="EF131" i="3"/>
  <c r="EG130" i="3"/>
  <c r="EF130" i="3"/>
  <c r="EG129" i="3"/>
  <c r="EF129" i="3"/>
  <c r="EG128" i="3"/>
  <c r="EF128" i="3"/>
  <c r="EG127" i="3"/>
  <c r="EF127" i="3"/>
  <c r="EG126" i="3"/>
  <c r="EF126" i="3"/>
  <c r="EG125" i="3"/>
  <c r="EF125" i="3"/>
  <c r="EG124" i="3"/>
  <c r="EF124" i="3"/>
  <c r="EG123" i="3"/>
  <c r="EF123" i="3"/>
  <c r="EG122" i="3"/>
  <c r="EF122" i="3"/>
  <c r="EG121" i="3"/>
  <c r="EF121" i="3"/>
  <c r="EG120" i="3"/>
  <c r="EF120" i="3"/>
  <c r="EG119" i="3"/>
  <c r="EF119" i="3"/>
  <c r="EG118" i="3"/>
  <c r="EF118" i="3"/>
  <c r="EG117" i="3"/>
  <c r="EF117" i="3"/>
  <c r="EG116" i="3"/>
  <c r="EF116" i="3"/>
  <c r="EG115" i="3"/>
  <c r="EF115" i="3"/>
  <c r="EG114" i="3"/>
  <c r="EF114" i="3"/>
  <c r="EG113" i="3"/>
  <c r="EF113" i="3"/>
  <c r="EG112" i="3"/>
  <c r="EF112" i="3"/>
  <c r="EG111" i="3"/>
  <c r="EF111" i="3"/>
  <c r="EG110" i="3"/>
  <c r="EF110" i="3"/>
  <c r="EG109" i="3"/>
  <c r="EF109" i="3"/>
  <c r="EG108" i="3"/>
  <c r="EF108" i="3"/>
  <c r="EG107" i="3"/>
  <c r="EF107" i="3"/>
  <c r="EG106" i="3"/>
  <c r="EF106" i="3"/>
  <c r="EG105" i="3"/>
  <c r="EF105" i="3"/>
  <c r="EG104" i="3"/>
  <c r="EF104" i="3"/>
  <c r="EG103" i="3"/>
  <c r="EF103" i="3"/>
  <c r="EG102" i="3"/>
  <c r="EF102" i="3"/>
  <c r="EG101" i="3"/>
  <c r="EF101" i="3"/>
  <c r="EG100" i="3"/>
  <c r="EF100" i="3"/>
  <c r="EG99" i="3"/>
  <c r="EF99" i="3"/>
  <c r="EG98" i="3"/>
  <c r="EF98" i="3"/>
  <c r="EG97" i="3"/>
  <c r="EF97" i="3"/>
  <c r="EG96" i="3"/>
  <c r="EF96" i="3"/>
  <c r="EG95" i="3"/>
  <c r="EF95" i="3"/>
  <c r="EG94" i="3"/>
  <c r="EF94" i="3"/>
  <c r="EG93" i="3"/>
  <c r="EF93" i="3"/>
  <c r="EG92" i="3"/>
  <c r="EF92" i="3"/>
  <c r="EG91" i="3"/>
  <c r="EF91" i="3"/>
  <c r="EG90" i="3"/>
  <c r="EF90" i="3"/>
  <c r="EG89" i="3"/>
  <c r="EF89" i="3"/>
  <c r="EG88" i="3"/>
  <c r="EF88" i="3"/>
  <c r="EG87" i="3"/>
  <c r="EF87" i="3"/>
  <c r="EG86" i="3"/>
  <c r="EF86" i="3"/>
  <c r="EG85" i="3"/>
  <c r="EF85" i="3"/>
  <c r="EG84" i="3"/>
  <c r="EF84" i="3"/>
  <c r="EG83" i="3"/>
  <c r="EF83" i="3"/>
  <c r="EG82" i="3"/>
  <c r="EF82" i="3"/>
  <c r="EG81" i="3"/>
  <c r="EF81" i="3"/>
  <c r="EG80" i="3"/>
  <c r="EF80" i="3"/>
  <c r="EG79" i="3"/>
  <c r="EF79" i="3"/>
  <c r="EG78" i="3"/>
  <c r="EF78" i="3"/>
  <c r="EG77" i="3"/>
  <c r="EF77" i="3"/>
  <c r="EG76" i="3"/>
  <c r="EF76" i="3"/>
  <c r="EG75" i="3"/>
  <c r="EF75" i="3"/>
  <c r="EG74" i="3"/>
  <c r="EF74" i="3"/>
  <c r="EG73" i="3"/>
  <c r="EF73" i="3"/>
  <c r="EG72" i="3"/>
  <c r="EF72" i="3"/>
  <c r="EG71" i="3"/>
  <c r="EF71" i="3"/>
  <c r="EG70" i="3"/>
  <c r="EF70" i="3"/>
  <c r="EG69" i="3"/>
  <c r="EF69" i="3"/>
  <c r="EG68" i="3"/>
  <c r="EF68" i="3"/>
  <c r="EG67" i="3"/>
  <c r="EF67" i="3"/>
  <c r="EG66" i="3"/>
  <c r="EF66" i="3"/>
  <c r="EG65" i="3"/>
  <c r="EF65" i="3"/>
  <c r="EG64" i="3"/>
  <c r="EF64" i="3"/>
  <c r="EG63" i="3"/>
  <c r="EF63" i="3"/>
  <c r="EG62" i="3"/>
  <c r="EF62" i="3"/>
  <c r="EG61" i="3"/>
  <c r="EF61" i="3"/>
  <c r="EG60" i="3"/>
  <c r="EF60" i="3"/>
  <c r="EG59" i="3"/>
  <c r="EF59" i="3"/>
  <c r="EG58" i="3"/>
  <c r="EF58" i="3"/>
  <c r="EG57" i="3"/>
  <c r="EF57" i="3"/>
  <c r="EG56" i="3"/>
  <c r="EF56" i="3"/>
  <c r="EG55" i="3"/>
  <c r="EF55" i="3"/>
  <c r="EG54" i="3"/>
  <c r="EF54" i="3"/>
  <c r="EG53" i="3"/>
  <c r="EF53" i="3"/>
  <c r="EG52" i="3"/>
  <c r="EF52" i="3"/>
  <c r="EG51" i="3"/>
  <c r="EF51" i="3"/>
  <c r="EG50" i="3"/>
  <c r="EF50" i="3"/>
  <c r="EG49" i="3"/>
  <c r="EF49" i="3"/>
  <c r="EG48" i="3"/>
  <c r="EF48" i="3"/>
  <c r="EG47" i="3"/>
  <c r="EF47" i="3"/>
  <c r="EG46" i="3"/>
  <c r="EF46" i="3"/>
  <c r="EG45" i="3"/>
  <c r="EF45" i="3"/>
  <c r="EG44" i="3"/>
  <c r="EF44" i="3"/>
  <c r="EG43" i="3"/>
  <c r="EF43" i="3"/>
  <c r="EG42" i="3"/>
  <c r="EF42" i="3"/>
  <c r="EG41" i="3"/>
  <c r="EF41" i="3"/>
  <c r="EG40" i="3"/>
  <c r="EF40" i="3"/>
  <c r="EG39" i="3"/>
  <c r="EF39" i="3"/>
  <c r="EG38" i="3"/>
  <c r="EF38" i="3"/>
  <c r="EG37" i="3"/>
  <c r="EF37" i="3"/>
  <c r="EG36" i="3"/>
  <c r="EF36" i="3"/>
  <c r="EG35" i="3"/>
  <c r="EF35" i="3"/>
  <c r="EG34" i="3"/>
  <c r="EF34" i="3"/>
  <c r="EG33" i="3"/>
  <c r="EF33" i="3"/>
  <c r="EG32" i="3"/>
  <c r="EF32" i="3"/>
  <c r="EG31" i="3"/>
  <c r="EF31" i="3"/>
  <c r="EG30" i="3"/>
  <c r="EF30" i="3"/>
  <c r="EG29" i="3"/>
  <c r="EF29" i="3"/>
  <c r="EG28" i="3"/>
  <c r="EF28" i="3"/>
  <c r="EG27" i="3"/>
  <c r="EF27" i="3"/>
  <c r="EG26" i="3"/>
  <c r="EF26" i="3"/>
  <c r="EG25" i="3"/>
  <c r="EF25" i="3"/>
  <c r="EG24" i="3"/>
  <c r="EF24" i="3"/>
  <c r="EG23" i="3"/>
  <c r="EF23" i="3"/>
  <c r="EG22" i="3"/>
  <c r="EF22" i="3"/>
  <c r="EG21" i="3"/>
  <c r="EF21" i="3"/>
  <c r="EG20" i="3"/>
  <c r="EF20" i="3"/>
  <c r="EG19" i="3"/>
  <c r="EF19" i="3"/>
  <c r="EG18" i="3"/>
  <c r="EF18" i="3"/>
  <c r="EG17" i="3"/>
  <c r="EF17" i="3"/>
  <c r="EG16" i="3"/>
  <c r="EF16" i="3"/>
  <c r="EG15" i="3"/>
  <c r="EF15" i="3"/>
  <c r="EG14" i="3"/>
  <c r="EF14" i="3"/>
  <c r="EG13" i="3"/>
  <c r="EF13" i="3"/>
  <c r="EG12" i="3"/>
  <c r="EF12" i="3"/>
  <c r="EG11" i="3"/>
  <c r="EF11" i="3"/>
  <c r="EG10" i="3"/>
  <c r="EF10" i="3"/>
  <c r="EG9" i="3"/>
  <c r="EF9" i="3"/>
  <c r="EG8" i="3"/>
  <c r="EF8" i="3"/>
  <c r="EG7" i="3"/>
  <c r="EF7" i="3"/>
  <c r="EG6" i="3"/>
  <c r="EF6" i="3"/>
  <c r="EG5" i="3"/>
  <c r="EF5" i="3"/>
  <c r="EG4" i="3"/>
  <c r="EF4" i="3"/>
  <c r="EG3" i="3"/>
  <c r="EF3" i="3"/>
  <c r="EG2" i="3"/>
  <c r="EF2" i="3"/>
  <c r="EG1" i="3"/>
  <c r="EF1" i="3"/>
  <c r="EG255" i="2"/>
  <c r="EF255" i="2"/>
  <c r="EG254" i="2"/>
  <c r="EF254" i="2"/>
  <c r="EG253" i="2"/>
  <c r="EF253" i="2"/>
  <c r="EG252" i="2"/>
  <c r="EF252" i="2"/>
  <c r="EG251" i="2"/>
  <c r="EF251" i="2"/>
  <c r="EG250" i="2"/>
  <c r="EF250" i="2"/>
  <c r="EG249" i="2"/>
  <c r="EF249" i="2"/>
  <c r="EG248" i="2"/>
  <c r="EF248" i="2"/>
  <c r="EG247" i="2"/>
  <c r="EF247" i="2"/>
  <c r="EG246" i="2"/>
  <c r="EF246" i="2"/>
  <c r="EG245" i="2"/>
  <c r="EF245" i="2"/>
  <c r="EG244" i="2"/>
  <c r="EF244" i="2"/>
  <c r="EG243" i="2"/>
  <c r="EF243" i="2"/>
  <c r="EG242" i="2"/>
  <c r="EF242" i="2"/>
  <c r="EG241" i="2"/>
  <c r="EF241" i="2"/>
  <c r="EG240" i="2"/>
  <c r="EF240" i="2"/>
  <c r="EG239" i="2"/>
  <c r="EF239" i="2"/>
  <c r="EG238" i="2"/>
  <c r="EF238" i="2"/>
  <c r="EG237" i="2"/>
  <c r="EF237" i="2"/>
  <c r="EG236" i="2"/>
  <c r="EF236" i="2"/>
  <c r="EG235" i="2"/>
  <c r="EF235" i="2"/>
  <c r="EG234" i="2"/>
  <c r="EF234" i="2"/>
  <c r="EG233" i="2"/>
  <c r="EF233" i="2"/>
  <c r="EG232" i="2"/>
  <c r="EF232" i="2"/>
  <c r="EG231" i="2"/>
  <c r="EF231" i="2"/>
  <c r="EG230" i="2"/>
  <c r="EF230" i="2"/>
  <c r="EG229" i="2"/>
  <c r="EF229" i="2"/>
  <c r="EG228" i="2"/>
  <c r="EF228" i="2"/>
  <c r="EG227" i="2"/>
  <c r="EF227" i="2"/>
  <c r="EG226" i="2"/>
  <c r="EF226" i="2"/>
  <c r="EG225" i="2"/>
  <c r="EF225" i="2"/>
  <c r="EG224" i="2"/>
  <c r="EF224" i="2"/>
  <c r="EG223" i="2"/>
  <c r="EF223" i="2"/>
  <c r="EG222" i="2"/>
  <c r="EF222" i="2"/>
  <c r="EG221" i="2"/>
  <c r="EF221" i="2"/>
  <c r="EG220" i="2"/>
  <c r="EF220" i="2"/>
  <c r="EG219" i="2"/>
  <c r="EF219" i="2"/>
  <c r="EG218" i="2"/>
  <c r="EF218" i="2"/>
  <c r="EG217" i="2"/>
  <c r="EF217" i="2"/>
  <c r="EG216" i="2"/>
  <c r="EF216" i="2"/>
  <c r="EG215" i="2"/>
  <c r="EF215" i="2"/>
  <c r="EG214" i="2"/>
  <c r="EF214" i="2"/>
  <c r="EG213" i="2"/>
  <c r="EF213" i="2"/>
  <c r="EG212" i="2"/>
  <c r="EF212" i="2"/>
  <c r="EG211" i="2"/>
  <c r="EF211" i="2"/>
  <c r="EG210" i="2"/>
  <c r="EF210" i="2"/>
  <c r="EG209" i="2"/>
  <c r="EF209" i="2"/>
  <c r="EG208" i="2"/>
  <c r="EF208" i="2"/>
  <c r="EG207" i="2"/>
  <c r="EF207" i="2"/>
  <c r="EG206" i="2"/>
  <c r="EF206" i="2"/>
  <c r="EG205" i="2"/>
  <c r="EF205" i="2"/>
  <c r="EG204" i="2"/>
  <c r="EF204" i="2"/>
  <c r="EG203" i="2"/>
  <c r="EF203" i="2"/>
  <c r="EG202" i="2"/>
  <c r="EF202" i="2"/>
  <c r="EG201" i="2"/>
  <c r="EF201" i="2"/>
  <c r="EG200" i="2"/>
  <c r="EF200" i="2"/>
  <c r="EG199" i="2"/>
  <c r="EF199" i="2"/>
  <c r="EG198" i="2"/>
  <c r="EF198" i="2"/>
  <c r="EG197" i="2"/>
  <c r="EF197" i="2"/>
  <c r="EG196" i="2"/>
  <c r="EF196" i="2"/>
  <c r="EG195" i="2"/>
  <c r="EF195" i="2"/>
  <c r="EG194" i="2"/>
  <c r="EF194" i="2"/>
  <c r="EG193" i="2"/>
  <c r="EF193" i="2"/>
  <c r="EG192" i="2"/>
  <c r="EF192" i="2"/>
  <c r="EG191" i="2"/>
  <c r="EF191" i="2"/>
  <c r="EG190" i="2"/>
  <c r="EF190" i="2"/>
  <c r="EG189" i="2"/>
  <c r="EF189" i="2"/>
  <c r="EG188" i="2"/>
  <c r="EF188" i="2"/>
  <c r="EG187" i="2"/>
  <c r="EF187" i="2"/>
  <c r="EG186" i="2"/>
  <c r="EF186" i="2"/>
  <c r="EG185" i="2"/>
  <c r="EF185" i="2"/>
  <c r="EG184" i="2"/>
  <c r="EF184" i="2"/>
  <c r="EG183" i="2"/>
  <c r="EF183" i="2"/>
  <c r="EG182" i="2"/>
  <c r="EF182" i="2"/>
  <c r="EG181" i="2"/>
  <c r="EF181" i="2"/>
  <c r="EG180" i="2"/>
  <c r="EF180" i="2"/>
  <c r="EG179" i="2"/>
  <c r="EF179" i="2"/>
  <c r="EG178" i="2"/>
  <c r="EF178" i="2"/>
  <c r="EG177" i="2"/>
  <c r="EF177" i="2"/>
  <c r="EG176" i="2"/>
  <c r="EF176" i="2"/>
  <c r="EG175" i="2"/>
  <c r="EF175" i="2"/>
  <c r="EG174" i="2"/>
  <c r="EF174" i="2"/>
  <c r="EG173" i="2"/>
  <c r="EF173" i="2"/>
  <c r="EG172" i="2"/>
  <c r="EF172" i="2"/>
  <c r="EG171" i="2"/>
  <c r="EF171" i="2"/>
  <c r="EG170" i="2"/>
  <c r="EF170" i="2"/>
  <c r="EG169" i="2"/>
  <c r="EF169" i="2"/>
  <c r="EG168" i="2"/>
  <c r="EF168" i="2"/>
  <c r="EG167" i="2"/>
  <c r="EF167" i="2"/>
  <c r="EG166" i="2"/>
  <c r="EF166" i="2"/>
  <c r="EG165" i="2"/>
  <c r="EF165" i="2"/>
  <c r="EG164" i="2"/>
  <c r="EF164" i="2"/>
  <c r="EG163" i="2"/>
  <c r="EF163" i="2"/>
  <c r="EG162" i="2"/>
  <c r="EF162" i="2"/>
  <c r="EG161" i="2"/>
  <c r="EF161" i="2"/>
  <c r="EG160" i="2"/>
  <c r="EF160" i="2"/>
  <c r="EG159" i="2"/>
  <c r="EF159" i="2"/>
  <c r="EG158" i="2"/>
  <c r="EF158" i="2"/>
  <c r="EG157" i="2"/>
  <c r="EF157" i="2"/>
  <c r="EG156" i="2"/>
  <c r="EF156" i="2"/>
  <c r="EG155" i="2"/>
  <c r="EF155" i="2"/>
  <c r="EG154" i="2"/>
  <c r="EF154" i="2"/>
  <c r="EG153" i="2"/>
  <c r="EF153" i="2"/>
  <c r="EG152" i="2"/>
  <c r="EF152" i="2"/>
  <c r="EG151" i="2"/>
  <c r="EF151" i="2"/>
  <c r="EG150" i="2"/>
  <c r="EF150" i="2"/>
  <c r="EG149" i="2"/>
  <c r="EF149" i="2"/>
  <c r="EG148" i="2"/>
  <c r="EF148" i="2"/>
  <c r="EG147" i="2"/>
  <c r="EF147" i="2"/>
  <c r="EG146" i="2"/>
  <c r="EF146" i="2"/>
  <c r="EG145" i="2"/>
  <c r="EF145" i="2"/>
  <c r="EG144" i="2"/>
  <c r="EF144" i="2"/>
  <c r="EG143" i="2"/>
  <c r="EF143" i="2"/>
  <c r="EG142" i="2"/>
  <c r="EF142" i="2"/>
  <c r="EG141" i="2"/>
  <c r="EF141" i="2"/>
  <c r="EG140" i="2"/>
  <c r="EF140" i="2"/>
  <c r="EG139" i="2"/>
  <c r="EF139" i="2"/>
  <c r="EG138" i="2"/>
  <c r="EF138" i="2"/>
  <c r="EG137" i="2"/>
  <c r="EF137" i="2"/>
  <c r="EG136" i="2"/>
  <c r="EF136" i="2"/>
  <c r="EG135" i="2"/>
  <c r="EF135" i="2"/>
  <c r="EG134" i="2"/>
  <c r="EF134" i="2"/>
  <c r="EG133" i="2"/>
  <c r="EF133" i="2"/>
  <c r="EG132" i="2"/>
  <c r="EF132" i="2"/>
  <c r="EG131" i="2"/>
  <c r="EF131" i="2"/>
  <c r="EG130" i="2"/>
  <c r="EF130" i="2"/>
  <c r="EG129" i="2"/>
  <c r="EF129" i="2"/>
  <c r="EG128" i="2"/>
  <c r="EF128" i="2"/>
  <c r="EG127" i="2"/>
  <c r="EF127" i="2"/>
  <c r="EG126" i="2"/>
  <c r="EF126" i="2"/>
  <c r="EG125" i="2"/>
  <c r="EF125" i="2"/>
  <c r="EG124" i="2"/>
  <c r="EF124" i="2"/>
  <c r="EG123" i="2"/>
  <c r="EF123" i="2"/>
  <c r="EG122" i="2"/>
  <c r="EF122" i="2"/>
  <c r="EG121" i="2"/>
  <c r="EF121" i="2"/>
  <c r="EG120" i="2"/>
  <c r="EF120" i="2"/>
  <c r="EG119" i="2"/>
  <c r="EF119" i="2"/>
  <c r="EG118" i="2"/>
  <c r="EF118" i="2"/>
  <c r="EG117" i="2"/>
  <c r="EF117" i="2"/>
  <c r="EG116" i="2"/>
  <c r="EF116" i="2"/>
  <c r="EG115" i="2"/>
  <c r="EF115" i="2"/>
  <c r="EG114" i="2"/>
  <c r="EF114" i="2"/>
  <c r="EG113" i="2"/>
  <c r="EF113" i="2"/>
  <c r="EG112" i="2"/>
  <c r="EF112" i="2"/>
  <c r="EG111" i="2"/>
  <c r="EF111" i="2"/>
  <c r="EG110" i="2"/>
  <c r="EF110" i="2"/>
  <c r="EG109" i="2"/>
  <c r="EF109" i="2"/>
  <c r="EG108" i="2"/>
  <c r="EF108" i="2"/>
  <c r="EG107" i="2"/>
  <c r="EF107" i="2"/>
  <c r="EG106" i="2"/>
  <c r="EF106" i="2"/>
  <c r="EG105" i="2"/>
  <c r="EF105" i="2"/>
  <c r="EG104" i="2"/>
  <c r="EF104" i="2"/>
  <c r="EG103" i="2"/>
  <c r="EF103" i="2"/>
  <c r="EG102" i="2"/>
  <c r="EF102" i="2"/>
  <c r="EG101" i="2"/>
  <c r="EF101" i="2"/>
  <c r="EG100" i="2"/>
  <c r="EF100" i="2"/>
  <c r="EG99" i="2"/>
  <c r="EF99" i="2"/>
  <c r="EG98" i="2"/>
  <c r="EF98" i="2"/>
  <c r="EG97" i="2"/>
  <c r="EF97" i="2"/>
  <c r="EG96" i="2"/>
  <c r="EF96" i="2"/>
  <c r="EG95" i="2"/>
  <c r="EF95" i="2"/>
  <c r="EG94" i="2"/>
  <c r="EF94" i="2"/>
  <c r="EG93" i="2"/>
  <c r="EF93" i="2"/>
  <c r="EG92" i="2"/>
  <c r="EF92" i="2"/>
  <c r="EG91" i="2"/>
  <c r="EF91" i="2"/>
  <c r="EG90" i="2"/>
  <c r="EF90" i="2"/>
  <c r="EG89" i="2"/>
  <c r="EF89" i="2"/>
  <c r="EG88" i="2"/>
  <c r="EF88" i="2"/>
  <c r="EG87" i="2"/>
  <c r="EF87" i="2"/>
  <c r="EG86" i="2"/>
  <c r="EF86" i="2"/>
  <c r="EG85" i="2"/>
  <c r="EF85" i="2"/>
  <c r="EG84" i="2"/>
  <c r="EF84" i="2"/>
  <c r="EG83" i="2"/>
  <c r="EF83" i="2"/>
  <c r="EG82" i="2"/>
  <c r="EF82" i="2"/>
  <c r="EG81" i="2"/>
  <c r="EF81" i="2"/>
  <c r="EG80" i="2"/>
  <c r="EF80" i="2"/>
  <c r="EG79" i="2"/>
  <c r="EF79" i="2"/>
  <c r="EG78" i="2"/>
  <c r="EF78" i="2"/>
  <c r="EG77" i="2"/>
  <c r="EF77" i="2"/>
  <c r="EG76" i="2"/>
  <c r="EF76" i="2"/>
  <c r="EG75" i="2"/>
  <c r="EF75" i="2"/>
  <c r="EG74" i="2"/>
  <c r="EF74" i="2"/>
  <c r="EG73" i="2"/>
  <c r="EF73" i="2"/>
  <c r="EG72" i="2"/>
  <c r="EF72" i="2"/>
  <c r="EG71" i="2"/>
  <c r="EF71" i="2"/>
  <c r="EG70" i="2"/>
  <c r="EF70" i="2"/>
  <c r="EG69" i="2"/>
  <c r="EF69" i="2"/>
  <c r="EG68" i="2"/>
  <c r="EF68" i="2"/>
  <c r="EG67" i="2"/>
  <c r="EF67" i="2"/>
  <c r="EG66" i="2"/>
  <c r="EF66" i="2"/>
  <c r="EG65" i="2"/>
  <c r="EF65" i="2"/>
  <c r="EG64" i="2"/>
  <c r="EF64" i="2"/>
  <c r="EG63" i="2"/>
  <c r="EF63" i="2"/>
  <c r="EG62" i="2"/>
  <c r="EF62" i="2"/>
  <c r="EG61" i="2"/>
  <c r="EF61" i="2"/>
  <c r="EG60" i="2"/>
  <c r="EF60" i="2"/>
  <c r="EG59" i="2"/>
  <c r="EF59" i="2"/>
  <c r="EG58" i="2"/>
  <c r="EF58" i="2"/>
  <c r="EG57" i="2"/>
  <c r="EF57" i="2"/>
  <c r="EG56" i="2"/>
  <c r="EF56" i="2"/>
  <c r="EG55" i="2"/>
  <c r="EF55" i="2"/>
  <c r="EG54" i="2"/>
  <c r="EF54" i="2"/>
  <c r="EG53" i="2"/>
  <c r="EF53" i="2"/>
  <c r="EG52" i="2"/>
  <c r="EF52" i="2"/>
  <c r="EG51" i="2"/>
  <c r="EF51" i="2"/>
  <c r="EG50" i="2"/>
  <c r="EF50" i="2"/>
  <c r="EG49" i="2"/>
  <c r="EF49" i="2"/>
  <c r="EG48" i="2"/>
  <c r="EF48" i="2"/>
  <c r="EG47" i="2"/>
  <c r="EF47" i="2"/>
  <c r="EG46" i="2"/>
  <c r="EF46" i="2"/>
  <c r="EG45" i="2"/>
  <c r="EF45" i="2"/>
  <c r="EG44" i="2"/>
  <c r="EF44" i="2"/>
  <c r="EG43" i="2"/>
  <c r="EF43" i="2"/>
  <c r="EG42" i="2"/>
  <c r="EF42" i="2"/>
  <c r="EG41" i="2"/>
  <c r="EF41" i="2"/>
  <c r="EG40" i="2"/>
  <c r="EF40" i="2"/>
  <c r="EG39" i="2"/>
  <c r="EF39" i="2"/>
  <c r="EG38" i="2"/>
  <c r="EF38" i="2"/>
  <c r="EG37" i="2"/>
  <c r="EF37" i="2"/>
  <c r="EG36" i="2"/>
  <c r="EF36" i="2"/>
  <c r="EG35" i="2"/>
  <c r="EF35" i="2"/>
  <c r="EG34" i="2"/>
  <c r="EF34" i="2"/>
  <c r="EG33" i="2"/>
  <c r="EF33" i="2"/>
  <c r="EG32" i="2"/>
  <c r="EF32" i="2"/>
  <c r="EG31" i="2"/>
  <c r="EF31" i="2"/>
  <c r="EG30" i="2"/>
  <c r="EF30" i="2"/>
  <c r="EG29" i="2"/>
  <c r="EF29" i="2"/>
  <c r="EG28" i="2"/>
  <c r="EF28" i="2"/>
  <c r="EG27" i="2"/>
  <c r="EF27" i="2"/>
  <c r="EG26" i="2"/>
  <c r="EF26" i="2"/>
  <c r="EG25" i="2"/>
  <c r="EF25" i="2"/>
  <c r="EG24" i="2"/>
  <c r="EF24" i="2"/>
  <c r="EG23" i="2"/>
  <c r="EF23" i="2"/>
  <c r="EG22" i="2"/>
  <c r="EF22" i="2"/>
  <c r="EG21" i="2"/>
  <c r="EF21" i="2"/>
  <c r="EG20" i="2"/>
  <c r="EF20" i="2"/>
  <c r="EG19" i="2"/>
  <c r="EF19" i="2"/>
  <c r="EG18" i="2"/>
  <c r="EF18" i="2"/>
  <c r="EG17" i="2"/>
  <c r="EF17" i="2"/>
  <c r="EG16" i="2"/>
  <c r="EF16" i="2"/>
  <c r="EG15" i="2"/>
  <c r="EF15" i="2"/>
  <c r="EG14" i="2"/>
  <c r="EF14" i="2"/>
  <c r="EG13" i="2"/>
  <c r="EF13" i="2"/>
  <c r="EG12" i="2"/>
  <c r="EF12" i="2"/>
  <c r="EG11" i="2"/>
  <c r="EF11" i="2"/>
  <c r="EG10" i="2"/>
  <c r="EF10" i="2"/>
  <c r="EG9" i="2"/>
  <c r="EF9" i="2"/>
  <c r="EG8" i="2"/>
  <c r="EF8" i="2"/>
  <c r="EG7" i="2"/>
  <c r="EF7" i="2"/>
  <c r="EG6" i="2"/>
  <c r="EF6" i="2"/>
  <c r="EG5" i="2"/>
  <c r="EF5" i="2"/>
  <c r="EG4" i="2"/>
  <c r="EF4" i="2"/>
  <c r="EG3" i="2"/>
  <c r="EF3" i="2"/>
  <c r="EG2" i="2"/>
  <c r="EF2" i="2"/>
  <c r="EF1" i="2"/>
  <c r="EG1" i="2" s="1"/>
  <c r="EE255" i="3" l="1"/>
  <c r="EE254" i="3"/>
  <c r="EE253" i="3"/>
  <c r="EE252" i="3"/>
  <c r="EE251" i="3"/>
  <c r="EE250" i="3"/>
  <c r="EE249" i="3"/>
  <c r="EE248" i="3"/>
  <c r="EE247" i="3"/>
  <c r="EE246" i="3"/>
  <c r="EE245" i="3"/>
  <c r="EE244" i="3"/>
  <c r="EE243" i="3"/>
  <c r="EE242" i="3"/>
  <c r="EE241" i="3"/>
  <c r="EE240" i="3"/>
  <c r="EE239" i="3"/>
  <c r="EE238" i="3"/>
  <c r="EE237" i="3"/>
  <c r="EE236" i="3"/>
  <c r="EE235" i="3"/>
  <c r="EE234" i="3"/>
  <c r="EE233" i="3"/>
  <c r="EE232" i="3"/>
  <c r="EE231" i="3"/>
  <c r="EE230" i="3"/>
  <c r="EE229" i="3"/>
  <c r="EE228" i="3"/>
  <c r="EE227" i="3"/>
  <c r="EE226" i="3"/>
  <c r="EE225" i="3"/>
  <c r="EE224" i="3"/>
  <c r="EE223" i="3"/>
  <c r="EE222" i="3"/>
  <c r="EE221" i="3"/>
  <c r="EE220" i="3"/>
  <c r="EE219" i="3"/>
  <c r="EE218" i="3"/>
  <c r="EE217" i="3"/>
  <c r="EE216" i="3"/>
  <c r="EE215" i="3"/>
  <c r="EE214" i="3"/>
  <c r="EE213" i="3"/>
  <c r="EE212" i="3"/>
  <c r="EE211" i="3"/>
  <c r="EE210" i="3"/>
  <c r="EE209" i="3"/>
  <c r="EE208" i="3"/>
  <c r="EE207" i="3"/>
  <c r="EE206" i="3"/>
  <c r="EE205" i="3"/>
  <c r="EE204" i="3"/>
  <c r="EE203" i="3"/>
  <c r="EE202" i="3"/>
  <c r="EE201" i="3"/>
  <c r="EE200" i="3"/>
  <c r="EE199" i="3"/>
  <c r="EE198" i="3"/>
  <c r="EE197" i="3"/>
  <c r="EE196" i="3"/>
  <c r="EE195" i="3"/>
  <c r="EE194" i="3"/>
  <c r="EE193" i="3"/>
  <c r="EE192" i="3"/>
  <c r="EE191" i="3"/>
  <c r="EE190" i="3"/>
  <c r="EE189" i="3"/>
  <c r="EE188" i="3"/>
  <c r="EE187" i="3"/>
  <c r="EE186" i="3"/>
  <c r="EE185" i="3"/>
  <c r="EE184" i="3"/>
  <c r="EE183" i="3"/>
  <c r="EE182" i="3"/>
  <c r="EE181" i="3"/>
  <c r="EE180" i="3"/>
  <c r="EE179" i="3"/>
  <c r="EE178" i="3"/>
  <c r="EE177" i="3"/>
  <c r="EE176" i="3"/>
  <c r="EE175" i="3"/>
  <c r="EE174" i="3"/>
  <c r="EE173" i="3"/>
  <c r="EE172" i="3"/>
  <c r="EE171" i="3"/>
  <c r="EE170" i="3"/>
  <c r="EE169" i="3"/>
  <c r="EE168" i="3"/>
  <c r="EE167" i="3"/>
  <c r="EE166" i="3"/>
  <c r="EE165" i="3"/>
  <c r="EE164" i="3"/>
  <c r="EE163" i="3"/>
  <c r="EE162" i="3"/>
  <c r="EE161" i="3"/>
  <c r="EE160" i="3"/>
  <c r="EE159" i="3"/>
  <c r="EE158" i="3"/>
  <c r="EE157" i="3"/>
  <c r="EE156" i="3"/>
  <c r="EE155" i="3"/>
  <c r="EE154" i="3"/>
  <c r="EE153" i="3"/>
  <c r="EE152" i="3"/>
  <c r="EE151" i="3"/>
  <c r="EE150" i="3"/>
  <c r="EE149" i="3"/>
  <c r="EE148" i="3"/>
  <c r="EE147" i="3"/>
  <c r="EE146" i="3"/>
  <c r="EE145" i="3"/>
  <c r="EE144" i="3"/>
  <c r="EE143" i="3"/>
  <c r="EE142" i="3"/>
  <c r="EE141" i="3"/>
  <c r="EE140" i="3"/>
  <c r="EE139" i="3"/>
  <c r="EE138" i="3"/>
  <c r="EE137" i="3"/>
  <c r="EE136" i="3"/>
  <c r="EE135" i="3"/>
  <c r="EE134" i="3"/>
  <c r="EE133" i="3"/>
  <c r="EE132" i="3"/>
  <c r="EE131" i="3"/>
  <c r="EE130" i="3"/>
  <c r="EE129" i="3"/>
  <c r="EE128" i="3"/>
  <c r="EE127" i="3"/>
  <c r="EE126" i="3"/>
  <c r="EE125" i="3"/>
  <c r="EE124" i="3"/>
  <c r="EE123" i="3"/>
  <c r="EE122" i="3"/>
  <c r="EE121" i="3"/>
  <c r="EE120" i="3"/>
  <c r="EE119" i="3"/>
  <c r="EE118" i="3"/>
  <c r="EE117" i="3"/>
  <c r="EE116" i="3"/>
  <c r="EE115" i="3"/>
  <c r="EE114" i="3"/>
  <c r="EE113" i="3"/>
  <c r="EE112" i="3"/>
  <c r="EE111" i="3"/>
  <c r="EE110" i="3"/>
  <c r="EE109" i="3"/>
  <c r="EE108" i="3"/>
  <c r="EE107" i="3"/>
  <c r="EE106" i="3"/>
  <c r="EE105" i="3"/>
  <c r="EE104" i="3"/>
  <c r="EE103" i="3"/>
  <c r="EE102" i="3"/>
  <c r="EE101" i="3"/>
  <c r="EE100" i="3"/>
  <c r="EE99" i="3"/>
  <c r="EE98" i="3"/>
  <c r="EE97" i="3"/>
  <c r="EE96" i="3"/>
  <c r="EE95" i="3"/>
  <c r="EE94" i="3"/>
  <c r="EE93" i="3"/>
  <c r="EE92" i="3"/>
  <c r="EE91" i="3"/>
  <c r="EE90" i="3"/>
  <c r="EE89" i="3"/>
  <c r="EE88" i="3"/>
  <c r="EE87" i="3"/>
  <c r="EE86" i="3"/>
  <c r="EE85" i="3"/>
  <c r="EE84" i="3"/>
  <c r="EE83" i="3"/>
  <c r="EE82" i="3"/>
  <c r="EE81" i="3"/>
  <c r="EE80" i="3"/>
  <c r="EE79" i="3"/>
  <c r="EE78" i="3"/>
  <c r="EE77" i="3"/>
  <c r="EE76" i="3"/>
  <c r="EE75" i="3"/>
  <c r="EE74" i="3"/>
  <c r="EE73" i="3"/>
  <c r="EE72" i="3"/>
  <c r="EE71" i="3"/>
  <c r="EE70" i="3"/>
  <c r="EE69" i="3"/>
  <c r="EE68" i="3"/>
  <c r="EE67" i="3"/>
  <c r="EE66" i="3"/>
  <c r="EE65" i="3"/>
  <c r="EE64" i="3"/>
  <c r="EE63" i="3"/>
  <c r="EE62" i="3"/>
  <c r="EE61" i="3"/>
  <c r="EE60" i="3"/>
  <c r="EE59" i="3"/>
  <c r="EE58" i="3"/>
  <c r="EE57" i="3"/>
  <c r="EE56" i="3"/>
  <c r="EE55" i="3"/>
  <c r="EE54" i="3"/>
  <c r="EE53" i="3"/>
  <c r="EE52" i="3"/>
  <c r="EE51" i="3"/>
  <c r="EE50" i="3"/>
  <c r="EE49" i="3"/>
  <c r="EE48" i="3"/>
  <c r="EE47" i="3"/>
  <c r="EE46" i="3"/>
  <c r="EE45" i="3"/>
  <c r="EE44" i="3"/>
  <c r="EE43" i="3"/>
  <c r="EE42" i="3"/>
  <c r="EE41" i="3"/>
  <c r="EE40" i="3"/>
  <c r="EE39" i="3"/>
  <c r="EE38" i="3"/>
  <c r="EE37" i="3"/>
  <c r="EE36" i="3"/>
  <c r="EE35" i="3"/>
  <c r="EE34" i="3"/>
  <c r="EE33" i="3"/>
  <c r="EE32" i="3"/>
  <c r="EE31" i="3"/>
  <c r="EE30" i="3"/>
  <c r="EE29" i="3"/>
  <c r="EE28" i="3"/>
  <c r="EE27" i="3"/>
  <c r="EE26" i="3"/>
  <c r="EE25" i="3"/>
  <c r="EE24" i="3"/>
  <c r="EE23" i="3"/>
  <c r="EE22" i="3"/>
  <c r="EE21" i="3"/>
  <c r="EE20" i="3"/>
  <c r="EE19" i="3"/>
  <c r="EE18" i="3"/>
  <c r="EE17" i="3"/>
  <c r="EE16" i="3"/>
  <c r="EE15" i="3"/>
  <c r="EE14" i="3"/>
  <c r="EE13" i="3"/>
  <c r="EE12" i="3"/>
  <c r="EE11" i="3"/>
  <c r="EE10" i="3"/>
  <c r="EE9" i="3"/>
  <c r="EE8" i="3"/>
  <c r="EE7" i="3"/>
  <c r="EE6" i="3"/>
  <c r="EE5" i="3"/>
  <c r="EE4" i="3"/>
  <c r="EE3" i="3"/>
  <c r="EE2" i="3"/>
  <c r="EE1" i="3"/>
  <c r="EE255" i="2"/>
  <c r="EE254" i="2"/>
  <c r="EE253" i="2"/>
  <c r="EE252" i="2"/>
  <c r="EE251" i="2"/>
  <c r="EE250" i="2"/>
  <c r="EE249" i="2"/>
  <c r="EE248" i="2"/>
  <c r="EE247" i="2"/>
  <c r="EE246" i="2"/>
  <c r="EE245" i="2"/>
  <c r="EE244" i="2"/>
  <c r="EE243" i="2"/>
  <c r="EE242" i="2"/>
  <c r="EE241" i="2"/>
  <c r="EE240" i="2"/>
  <c r="EE239" i="2"/>
  <c r="EE238" i="2"/>
  <c r="EE237" i="2"/>
  <c r="EE236" i="2"/>
  <c r="EE235" i="2"/>
  <c r="EE234" i="2"/>
  <c r="EE233" i="2"/>
  <c r="EE232" i="2"/>
  <c r="EE231" i="2"/>
  <c r="EE230" i="2"/>
  <c r="EE229" i="2"/>
  <c r="EE228" i="2"/>
  <c r="EE227" i="2"/>
  <c r="EE226" i="2"/>
  <c r="EE225" i="2"/>
  <c r="EE224" i="2"/>
  <c r="EE223" i="2"/>
  <c r="EE222" i="2"/>
  <c r="EE221" i="2"/>
  <c r="EE220" i="2"/>
  <c r="EE219" i="2"/>
  <c r="EE218" i="2"/>
  <c r="EE217" i="2"/>
  <c r="EE216" i="2"/>
  <c r="EE215" i="2"/>
  <c r="EE214" i="2"/>
  <c r="EE213" i="2"/>
  <c r="EE212" i="2"/>
  <c r="EE211" i="2"/>
  <c r="EE210" i="2"/>
  <c r="EE209" i="2"/>
  <c r="EE208" i="2"/>
  <c r="EE207" i="2"/>
  <c r="EE206" i="2"/>
  <c r="EE205" i="2"/>
  <c r="EE204" i="2"/>
  <c r="EE203" i="2"/>
  <c r="EE202" i="2"/>
  <c r="EE201" i="2"/>
  <c r="EE200" i="2"/>
  <c r="EE199" i="2"/>
  <c r="EE198" i="2"/>
  <c r="EE197" i="2"/>
  <c r="EE196" i="2"/>
  <c r="EE195" i="2"/>
  <c r="EE194" i="2"/>
  <c r="EE193" i="2"/>
  <c r="EE192" i="2"/>
  <c r="EE191" i="2"/>
  <c r="EE190" i="2"/>
  <c r="EE189" i="2"/>
  <c r="EE188" i="2"/>
  <c r="EE187" i="2"/>
  <c r="EE186" i="2"/>
  <c r="EE185" i="2"/>
  <c r="EE184" i="2"/>
  <c r="EE183" i="2"/>
  <c r="EE182" i="2"/>
  <c r="EE181" i="2"/>
  <c r="EE180" i="2"/>
  <c r="EE179" i="2"/>
  <c r="EE178" i="2"/>
  <c r="EE177" i="2"/>
  <c r="EE176" i="2"/>
  <c r="EE175" i="2"/>
  <c r="EE174" i="2"/>
  <c r="EE173" i="2"/>
  <c r="EE172" i="2"/>
  <c r="EE171" i="2"/>
  <c r="EE170" i="2"/>
  <c r="EE169" i="2"/>
  <c r="EE168" i="2"/>
  <c r="EE167" i="2"/>
  <c r="EE166" i="2"/>
  <c r="EE165" i="2"/>
  <c r="EE164" i="2"/>
  <c r="EE163" i="2"/>
  <c r="EE162" i="2"/>
  <c r="EE161" i="2"/>
  <c r="EE160" i="2"/>
  <c r="EE159" i="2"/>
  <c r="EE158" i="2"/>
  <c r="EE157" i="2"/>
  <c r="EE156" i="2"/>
  <c r="EE155" i="2"/>
  <c r="EE154" i="2"/>
  <c r="EE153" i="2"/>
  <c r="EE152" i="2"/>
  <c r="EE151" i="2"/>
  <c r="EE150" i="2"/>
  <c r="EE149" i="2"/>
  <c r="EE148" i="2"/>
  <c r="EE147" i="2"/>
  <c r="EE146" i="2"/>
  <c r="EE145" i="2"/>
  <c r="EE144" i="2"/>
  <c r="EE143" i="2"/>
  <c r="EE142" i="2"/>
  <c r="EE141" i="2"/>
  <c r="EE140" i="2"/>
  <c r="EE139" i="2"/>
  <c r="EE138" i="2"/>
  <c r="EE137" i="2"/>
  <c r="EE136" i="2"/>
  <c r="EE135" i="2"/>
  <c r="EE134" i="2"/>
  <c r="EE133" i="2"/>
  <c r="EE132" i="2"/>
  <c r="EE131" i="2"/>
  <c r="EE130" i="2"/>
  <c r="EE129" i="2"/>
  <c r="EE128" i="2"/>
  <c r="EE127" i="2"/>
  <c r="EE126" i="2"/>
  <c r="EE125" i="2"/>
  <c r="EE124" i="2"/>
  <c r="EE123" i="2"/>
  <c r="EE122" i="2"/>
  <c r="EE121" i="2"/>
  <c r="EE120" i="2"/>
  <c r="EE119" i="2"/>
  <c r="EE118" i="2"/>
  <c r="EE117" i="2"/>
  <c r="EE116" i="2"/>
  <c r="EE115" i="2"/>
  <c r="EE114" i="2"/>
  <c r="EE113" i="2"/>
  <c r="EE112" i="2"/>
  <c r="EE111" i="2"/>
  <c r="EE110" i="2"/>
  <c r="EE109" i="2"/>
  <c r="EE108" i="2"/>
  <c r="EE107" i="2"/>
  <c r="EE106" i="2"/>
  <c r="EE105" i="2"/>
  <c r="EE104" i="2"/>
  <c r="EE103" i="2"/>
  <c r="EE102" i="2"/>
  <c r="EE101" i="2"/>
  <c r="EE100" i="2"/>
  <c r="EE99" i="2"/>
  <c r="EE98" i="2"/>
  <c r="EE97" i="2"/>
  <c r="EE96" i="2"/>
  <c r="EE95" i="2"/>
  <c r="EE94" i="2"/>
  <c r="EE93" i="2"/>
  <c r="EE92" i="2"/>
  <c r="EE91" i="2"/>
  <c r="EE90" i="2"/>
  <c r="EE89" i="2"/>
  <c r="EE88" i="2"/>
  <c r="EE87" i="2"/>
  <c r="EE86" i="2"/>
  <c r="EE85" i="2"/>
  <c r="EE84" i="2"/>
  <c r="EE83" i="2"/>
  <c r="EE82" i="2"/>
  <c r="EE81" i="2"/>
  <c r="EE80" i="2"/>
  <c r="EE79" i="2"/>
  <c r="EE78" i="2"/>
  <c r="EE77" i="2"/>
  <c r="EE76" i="2"/>
  <c r="EE75" i="2"/>
  <c r="EE74" i="2"/>
  <c r="EE73" i="2"/>
  <c r="EE72" i="2"/>
  <c r="EE71" i="2"/>
  <c r="EE70" i="2"/>
  <c r="EE69" i="2"/>
  <c r="EE68" i="2"/>
  <c r="EE67" i="2"/>
  <c r="EE66" i="2"/>
  <c r="EE65" i="2"/>
  <c r="EE64" i="2"/>
  <c r="EE63" i="2"/>
  <c r="EE62" i="2"/>
  <c r="EE61" i="2"/>
  <c r="EE60" i="2"/>
  <c r="EE59" i="2"/>
  <c r="EE58" i="2"/>
  <c r="EE57" i="2"/>
  <c r="EE56" i="2"/>
  <c r="EE55" i="2"/>
  <c r="EE54" i="2"/>
  <c r="EE53" i="2"/>
  <c r="EE52" i="2"/>
  <c r="EE51" i="2"/>
  <c r="EE50" i="2"/>
  <c r="EE49" i="2"/>
  <c r="EE48" i="2"/>
  <c r="EE47" i="2"/>
  <c r="EE46" i="2"/>
  <c r="EE45" i="2"/>
  <c r="EE44" i="2"/>
  <c r="EE43" i="2"/>
  <c r="EE42" i="2"/>
  <c r="EE41" i="2"/>
  <c r="EE40" i="2"/>
  <c r="EE39" i="2"/>
  <c r="EE38" i="2"/>
  <c r="EE37" i="2"/>
  <c r="EE36" i="2"/>
  <c r="EE35" i="2"/>
  <c r="EE34" i="2"/>
  <c r="EE33" i="2"/>
  <c r="EE32" i="2"/>
  <c r="EE31" i="2"/>
  <c r="EE30" i="2"/>
  <c r="EE29" i="2"/>
  <c r="EE28" i="2"/>
  <c r="EE27" i="2"/>
  <c r="EE26" i="2"/>
  <c r="EE25" i="2"/>
  <c r="EE24" i="2"/>
  <c r="EE23" i="2"/>
  <c r="EE22" i="2"/>
  <c r="EE21" i="2"/>
  <c r="EE20" i="2"/>
  <c r="EE19" i="2"/>
  <c r="EE18" i="2"/>
  <c r="EE17" i="2"/>
  <c r="EE16" i="2"/>
  <c r="EE15" i="2"/>
  <c r="EE14" i="2"/>
  <c r="EE13" i="2"/>
  <c r="EE12" i="2"/>
  <c r="EE11" i="2"/>
  <c r="EE10" i="2"/>
  <c r="EE9" i="2"/>
  <c r="EE8" i="2"/>
  <c r="EE7" i="2"/>
  <c r="EE6" i="2"/>
  <c r="EE5" i="2"/>
  <c r="EE4" i="2"/>
  <c r="EE3" i="2"/>
  <c r="EE2" i="2"/>
  <c r="EE1" i="2"/>
  <c r="ED255" i="3" l="1"/>
  <c r="ED254" i="3"/>
  <c r="ED253" i="3"/>
  <c r="ED252" i="3"/>
  <c r="ED251" i="3"/>
  <c r="ED250" i="3"/>
  <c r="ED249" i="3"/>
  <c r="ED248" i="3"/>
  <c r="ED247" i="3"/>
  <c r="ED246" i="3"/>
  <c r="ED245" i="3"/>
  <c r="ED244" i="3"/>
  <c r="ED243" i="3"/>
  <c r="ED242" i="3"/>
  <c r="ED241" i="3"/>
  <c r="ED240" i="3"/>
  <c r="ED239" i="3"/>
  <c r="ED238" i="3"/>
  <c r="ED237" i="3"/>
  <c r="ED236" i="3"/>
  <c r="ED235" i="3"/>
  <c r="ED234" i="3"/>
  <c r="ED233" i="3"/>
  <c r="ED232" i="3"/>
  <c r="ED231" i="3"/>
  <c r="ED230" i="3"/>
  <c r="ED229" i="3"/>
  <c r="ED228" i="3"/>
  <c r="ED227" i="3"/>
  <c r="ED226" i="3"/>
  <c r="ED225" i="3"/>
  <c r="ED224" i="3"/>
  <c r="ED223" i="3"/>
  <c r="ED222" i="3"/>
  <c r="ED221" i="3"/>
  <c r="ED220" i="3"/>
  <c r="ED219" i="3"/>
  <c r="ED218" i="3"/>
  <c r="ED217" i="3"/>
  <c r="ED216" i="3"/>
  <c r="ED215" i="3"/>
  <c r="ED214" i="3"/>
  <c r="ED213" i="3"/>
  <c r="ED212" i="3"/>
  <c r="ED211" i="3"/>
  <c r="ED210" i="3"/>
  <c r="ED209" i="3"/>
  <c r="ED208" i="3"/>
  <c r="ED207" i="3"/>
  <c r="ED206" i="3"/>
  <c r="ED205" i="3"/>
  <c r="ED204" i="3"/>
  <c r="ED203" i="3"/>
  <c r="ED202" i="3"/>
  <c r="ED201" i="3"/>
  <c r="ED200" i="3"/>
  <c r="ED199" i="3"/>
  <c r="ED198" i="3"/>
  <c r="ED197" i="3"/>
  <c r="ED196" i="3"/>
  <c r="ED195" i="3"/>
  <c r="ED194" i="3"/>
  <c r="ED193" i="3"/>
  <c r="ED192" i="3"/>
  <c r="ED191" i="3"/>
  <c r="ED190" i="3"/>
  <c r="ED189" i="3"/>
  <c r="ED188" i="3"/>
  <c r="ED187" i="3"/>
  <c r="ED186" i="3"/>
  <c r="ED185" i="3"/>
  <c r="ED184" i="3"/>
  <c r="ED183" i="3"/>
  <c r="ED182" i="3"/>
  <c r="ED181" i="3"/>
  <c r="ED180" i="3"/>
  <c r="ED179" i="3"/>
  <c r="ED178" i="3"/>
  <c r="ED177" i="3"/>
  <c r="ED176" i="3"/>
  <c r="ED175" i="3"/>
  <c r="ED174" i="3"/>
  <c r="ED173" i="3"/>
  <c r="ED172" i="3"/>
  <c r="ED171" i="3"/>
  <c r="ED170" i="3"/>
  <c r="ED169" i="3"/>
  <c r="ED168" i="3"/>
  <c r="ED167" i="3"/>
  <c r="ED166" i="3"/>
  <c r="ED165" i="3"/>
  <c r="ED164" i="3"/>
  <c r="ED163" i="3"/>
  <c r="ED162" i="3"/>
  <c r="ED161" i="3"/>
  <c r="ED160" i="3"/>
  <c r="ED159" i="3"/>
  <c r="ED158" i="3"/>
  <c r="ED157" i="3"/>
  <c r="ED156" i="3"/>
  <c r="ED155" i="3"/>
  <c r="ED154" i="3"/>
  <c r="ED153" i="3"/>
  <c r="ED152" i="3"/>
  <c r="ED151" i="3"/>
  <c r="ED150" i="3"/>
  <c r="ED149" i="3"/>
  <c r="ED148" i="3"/>
  <c r="ED147" i="3"/>
  <c r="ED146" i="3"/>
  <c r="ED145" i="3"/>
  <c r="ED144" i="3"/>
  <c r="ED143" i="3"/>
  <c r="ED142" i="3"/>
  <c r="ED141" i="3"/>
  <c r="ED140" i="3"/>
  <c r="ED139" i="3"/>
  <c r="ED138" i="3"/>
  <c r="ED137" i="3"/>
  <c r="ED136" i="3"/>
  <c r="ED135" i="3"/>
  <c r="ED134" i="3"/>
  <c r="ED133" i="3"/>
  <c r="ED132" i="3"/>
  <c r="ED131" i="3"/>
  <c r="ED130" i="3"/>
  <c r="ED129" i="3"/>
  <c r="ED128" i="3"/>
  <c r="ED127" i="3"/>
  <c r="ED126" i="3"/>
  <c r="ED125" i="3"/>
  <c r="ED124" i="3"/>
  <c r="ED123" i="3"/>
  <c r="ED122" i="3"/>
  <c r="ED121" i="3"/>
  <c r="ED120" i="3"/>
  <c r="ED119" i="3"/>
  <c r="ED118" i="3"/>
  <c r="ED117" i="3"/>
  <c r="ED116" i="3"/>
  <c r="ED115" i="3"/>
  <c r="ED114" i="3"/>
  <c r="ED113" i="3"/>
  <c r="ED112" i="3"/>
  <c r="ED111" i="3"/>
  <c r="ED110" i="3"/>
  <c r="ED109" i="3"/>
  <c r="ED108" i="3"/>
  <c r="ED107" i="3"/>
  <c r="ED106" i="3"/>
  <c r="ED105" i="3"/>
  <c r="ED104" i="3"/>
  <c r="ED103" i="3"/>
  <c r="ED102" i="3"/>
  <c r="ED101" i="3"/>
  <c r="ED100" i="3"/>
  <c r="ED99" i="3"/>
  <c r="ED98" i="3"/>
  <c r="ED97" i="3"/>
  <c r="ED96" i="3"/>
  <c r="ED95" i="3"/>
  <c r="ED94" i="3"/>
  <c r="ED93" i="3"/>
  <c r="ED92" i="3"/>
  <c r="ED91" i="3"/>
  <c r="ED90" i="3"/>
  <c r="ED89" i="3"/>
  <c r="ED88" i="3"/>
  <c r="ED87" i="3"/>
  <c r="ED86" i="3"/>
  <c r="ED85" i="3"/>
  <c r="ED84" i="3"/>
  <c r="ED83" i="3"/>
  <c r="ED82" i="3"/>
  <c r="ED81" i="3"/>
  <c r="ED80" i="3"/>
  <c r="ED79" i="3"/>
  <c r="ED78" i="3"/>
  <c r="ED77" i="3"/>
  <c r="ED76" i="3"/>
  <c r="ED75" i="3"/>
  <c r="ED74" i="3"/>
  <c r="ED73" i="3"/>
  <c r="ED72" i="3"/>
  <c r="ED71" i="3"/>
  <c r="ED70" i="3"/>
  <c r="ED69" i="3"/>
  <c r="ED68" i="3"/>
  <c r="ED67" i="3"/>
  <c r="ED66" i="3"/>
  <c r="ED65" i="3"/>
  <c r="ED64" i="3"/>
  <c r="ED63" i="3"/>
  <c r="ED62" i="3"/>
  <c r="ED61" i="3"/>
  <c r="ED60" i="3"/>
  <c r="ED59" i="3"/>
  <c r="ED58" i="3"/>
  <c r="ED57" i="3"/>
  <c r="ED56" i="3"/>
  <c r="ED55" i="3"/>
  <c r="ED54" i="3"/>
  <c r="ED53" i="3"/>
  <c r="ED52" i="3"/>
  <c r="ED51" i="3"/>
  <c r="ED50" i="3"/>
  <c r="ED49" i="3"/>
  <c r="ED48" i="3"/>
  <c r="ED47" i="3"/>
  <c r="ED46" i="3"/>
  <c r="ED45" i="3"/>
  <c r="ED44" i="3"/>
  <c r="ED43" i="3"/>
  <c r="ED42" i="3"/>
  <c r="ED41" i="3"/>
  <c r="ED40" i="3"/>
  <c r="ED39" i="3"/>
  <c r="ED38" i="3"/>
  <c r="ED37" i="3"/>
  <c r="ED36" i="3"/>
  <c r="ED35" i="3"/>
  <c r="ED34" i="3"/>
  <c r="ED33" i="3"/>
  <c r="ED32" i="3"/>
  <c r="ED31" i="3"/>
  <c r="ED30" i="3"/>
  <c r="ED29" i="3"/>
  <c r="ED28" i="3"/>
  <c r="ED27" i="3"/>
  <c r="ED26" i="3"/>
  <c r="ED25" i="3"/>
  <c r="ED24" i="3"/>
  <c r="ED23" i="3"/>
  <c r="ED22" i="3"/>
  <c r="ED21" i="3"/>
  <c r="ED20" i="3"/>
  <c r="ED19" i="3"/>
  <c r="ED18" i="3"/>
  <c r="ED17" i="3"/>
  <c r="ED16" i="3"/>
  <c r="ED15" i="3"/>
  <c r="ED14" i="3"/>
  <c r="ED13" i="3"/>
  <c r="ED12" i="3"/>
  <c r="ED11" i="3"/>
  <c r="ED10" i="3"/>
  <c r="ED9" i="3"/>
  <c r="ED8" i="3"/>
  <c r="ED7" i="3"/>
  <c r="ED6" i="3"/>
  <c r="ED5" i="3"/>
  <c r="ED4" i="3"/>
  <c r="ED3" i="3"/>
  <c r="ED2" i="3"/>
  <c r="ED1" i="3"/>
  <c r="ED255" i="2"/>
  <c r="ED254" i="2"/>
  <c r="ED253" i="2"/>
  <c r="ED252" i="2"/>
  <c r="ED251" i="2"/>
  <c r="ED250" i="2"/>
  <c r="ED249" i="2"/>
  <c r="ED248" i="2"/>
  <c r="ED247" i="2"/>
  <c r="ED246" i="2"/>
  <c r="ED245" i="2"/>
  <c r="ED244" i="2"/>
  <c r="ED243" i="2"/>
  <c r="ED242" i="2"/>
  <c r="ED241" i="2"/>
  <c r="ED240" i="2"/>
  <c r="ED239" i="2"/>
  <c r="ED238" i="2"/>
  <c r="ED237" i="2"/>
  <c r="ED236" i="2"/>
  <c r="ED235" i="2"/>
  <c r="ED234" i="2"/>
  <c r="ED233" i="2"/>
  <c r="ED232" i="2"/>
  <c r="ED231" i="2"/>
  <c r="ED230" i="2"/>
  <c r="ED229" i="2"/>
  <c r="ED228" i="2"/>
  <c r="ED227" i="2"/>
  <c r="ED226" i="2"/>
  <c r="ED225" i="2"/>
  <c r="ED224" i="2"/>
  <c r="ED223" i="2"/>
  <c r="ED222" i="2"/>
  <c r="ED221" i="2"/>
  <c r="ED220" i="2"/>
  <c r="ED219" i="2"/>
  <c r="ED218" i="2"/>
  <c r="ED217" i="2"/>
  <c r="ED216" i="2"/>
  <c r="ED215" i="2"/>
  <c r="ED214" i="2"/>
  <c r="ED213" i="2"/>
  <c r="ED212" i="2"/>
  <c r="ED211" i="2"/>
  <c r="ED210" i="2"/>
  <c r="ED209" i="2"/>
  <c r="ED208" i="2"/>
  <c r="ED207" i="2"/>
  <c r="ED206" i="2"/>
  <c r="ED205" i="2"/>
  <c r="ED204" i="2"/>
  <c r="ED203" i="2"/>
  <c r="ED202" i="2"/>
  <c r="ED201" i="2"/>
  <c r="ED200" i="2"/>
  <c r="ED199" i="2"/>
  <c r="ED198" i="2"/>
  <c r="ED197" i="2"/>
  <c r="ED196" i="2"/>
  <c r="ED195" i="2"/>
  <c r="ED194" i="2"/>
  <c r="ED193" i="2"/>
  <c r="ED192" i="2"/>
  <c r="ED191" i="2"/>
  <c r="ED190" i="2"/>
  <c r="ED189" i="2"/>
  <c r="ED188" i="2"/>
  <c r="ED187" i="2"/>
  <c r="ED186" i="2"/>
  <c r="ED185" i="2"/>
  <c r="ED184" i="2"/>
  <c r="ED183" i="2"/>
  <c r="ED182" i="2"/>
  <c r="ED181" i="2"/>
  <c r="ED180" i="2"/>
  <c r="ED179" i="2"/>
  <c r="ED178" i="2"/>
  <c r="ED177" i="2"/>
  <c r="ED176" i="2"/>
  <c r="ED175" i="2"/>
  <c r="ED174" i="2"/>
  <c r="ED173" i="2"/>
  <c r="ED172" i="2"/>
  <c r="ED171" i="2"/>
  <c r="ED170" i="2"/>
  <c r="ED169" i="2"/>
  <c r="ED168" i="2"/>
  <c r="ED167" i="2"/>
  <c r="ED166" i="2"/>
  <c r="ED165" i="2"/>
  <c r="ED164" i="2"/>
  <c r="ED163" i="2"/>
  <c r="ED162" i="2"/>
  <c r="ED161" i="2"/>
  <c r="ED160" i="2"/>
  <c r="ED159" i="2"/>
  <c r="ED158" i="2"/>
  <c r="ED157" i="2"/>
  <c r="ED156" i="2"/>
  <c r="ED155" i="2"/>
  <c r="ED154" i="2"/>
  <c r="ED153" i="2"/>
  <c r="ED152" i="2"/>
  <c r="ED151" i="2"/>
  <c r="ED150" i="2"/>
  <c r="ED149" i="2"/>
  <c r="ED148" i="2"/>
  <c r="ED147" i="2"/>
  <c r="ED146" i="2"/>
  <c r="ED145" i="2"/>
  <c r="ED144" i="2"/>
  <c r="ED143" i="2"/>
  <c r="ED142" i="2"/>
  <c r="ED141" i="2"/>
  <c r="ED140" i="2"/>
  <c r="ED139" i="2"/>
  <c r="ED138" i="2"/>
  <c r="ED137" i="2"/>
  <c r="ED136" i="2"/>
  <c r="ED135" i="2"/>
  <c r="ED134" i="2"/>
  <c r="ED133" i="2"/>
  <c r="ED132" i="2"/>
  <c r="ED131" i="2"/>
  <c r="ED130" i="2"/>
  <c r="ED129" i="2"/>
  <c r="ED128" i="2"/>
  <c r="ED127" i="2"/>
  <c r="ED126" i="2"/>
  <c r="ED125" i="2"/>
  <c r="ED124" i="2"/>
  <c r="ED123" i="2"/>
  <c r="ED122" i="2"/>
  <c r="ED121" i="2"/>
  <c r="ED120" i="2"/>
  <c r="ED119" i="2"/>
  <c r="ED118" i="2"/>
  <c r="ED117" i="2"/>
  <c r="ED116" i="2"/>
  <c r="ED115" i="2"/>
  <c r="ED114" i="2"/>
  <c r="ED113" i="2"/>
  <c r="ED112" i="2"/>
  <c r="ED111" i="2"/>
  <c r="ED110" i="2"/>
  <c r="ED109" i="2"/>
  <c r="ED108" i="2"/>
  <c r="ED107" i="2"/>
  <c r="ED106" i="2"/>
  <c r="ED105" i="2"/>
  <c r="ED104" i="2"/>
  <c r="ED103" i="2"/>
  <c r="ED102" i="2"/>
  <c r="ED101" i="2"/>
  <c r="ED100" i="2"/>
  <c r="ED99" i="2"/>
  <c r="ED98" i="2"/>
  <c r="ED97" i="2"/>
  <c r="ED96" i="2"/>
  <c r="ED95" i="2"/>
  <c r="ED94" i="2"/>
  <c r="ED93" i="2"/>
  <c r="ED92" i="2"/>
  <c r="ED91" i="2"/>
  <c r="ED90" i="2"/>
  <c r="ED89" i="2"/>
  <c r="ED88" i="2"/>
  <c r="ED87" i="2"/>
  <c r="ED86" i="2"/>
  <c r="ED85" i="2"/>
  <c r="ED84" i="2"/>
  <c r="ED83" i="2"/>
  <c r="ED82" i="2"/>
  <c r="ED81" i="2"/>
  <c r="ED80" i="2"/>
  <c r="ED79" i="2"/>
  <c r="ED78" i="2"/>
  <c r="ED77" i="2"/>
  <c r="ED76" i="2"/>
  <c r="ED75" i="2"/>
  <c r="ED74" i="2"/>
  <c r="ED73" i="2"/>
  <c r="ED72" i="2"/>
  <c r="ED71" i="2"/>
  <c r="ED70" i="2"/>
  <c r="ED69" i="2"/>
  <c r="ED68" i="2"/>
  <c r="ED67" i="2"/>
  <c r="ED66" i="2"/>
  <c r="ED65" i="2"/>
  <c r="ED64" i="2"/>
  <c r="ED63" i="2"/>
  <c r="ED62" i="2"/>
  <c r="ED61" i="2"/>
  <c r="ED60" i="2"/>
  <c r="ED59" i="2"/>
  <c r="ED58" i="2"/>
  <c r="ED57" i="2"/>
  <c r="ED56" i="2"/>
  <c r="ED55" i="2"/>
  <c r="ED54" i="2"/>
  <c r="ED53" i="2"/>
  <c r="ED52" i="2"/>
  <c r="ED51" i="2"/>
  <c r="ED50" i="2"/>
  <c r="ED49" i="2"/>
  <c r="ED48" i="2"/>
  <c r="ED47" i="2"/>
  <c r="ED46" i="2"/>
  <c r="ED45" i="2"/>
  <c r="ED44" i="2"/>
  <c r="ED43" i="2"/>
  <c r="ED42" i="2"/>
  <c r="ED41" i="2"/>
  <c r="ED40" i="2"/>
  <c r="ED39" i="2"/>
  <c r="ED38" i="2"/>
  <c r="ED37" i="2"/>
  <c r="ED36" i="2"/>
  <c r="ED35" i="2"/>
  <c r="ED34" i="2"/>
  <c r="ED33" i="2"/>
  <c r="ED32" i="2"/>
  <c r="ED31" i="2"/>
  <c r="ED30" i="2"/>
  <c r="ED29" i="2"/>
  <c r="ED28" i="2"/>
  <c r="ED27" i="2"/>
  <c r="ED26" i="2"/>
  <c r="ED25" i="2"/>
  <c r="ED24" i="2"/>
  <c r="ED23" i="2"/>
  <c r="ED22" i="2"/>
  <c r="ED21" i="2"/>
  <c r="ED20" i="2"/>
  <c r="ED19" i="2"/>
  <c r="ED18" i="2"/>
  <c r="ED17" i="2"/>
  <c r="ED16" i="2"/>
  <c r="ED15" i="2"/>
  <c r="ED14" i="2"/>
  <c r="ED13" i="2"/>
  <c r="ED12" i="2"/>
  <c r="ED11" i="2"/>
  <c r="ED10" i="2"/>
  <c r="ED9" i="2"/>
  <c r="ED8" i="2"/>
  <c r="ED7" i="2"/>
  <c r="ED6" i="2"/>
  <c r="ED5" i="2"/>
  <c r="ED4" i="2"/>
  <c r="ED3" i="2"/>
  <c r="ED2" i="2"/>
  <c r="ED1" i="2"/>
  <c r="EC255" i="3"/>
  <c r="EB255" i="3"/>
  <c r="EA255" i="3"/>
  <c r="EC254" i="3"/>
  <c r="EB254" i="3"/>
  <c r="EA254" i="3"/>
  <c r="EC253" i="3"/>
  <c r="EB253" i="3"/>
  <c r="EA253" i="3"/>
  <c r="EC252" i="3"/>
  <c r="EB252" i="3"/>
  <c r="EA252" i="3"/>
  <c r="EC251" i="3"/>
  <c r="EB251" i="3"/>
  <c r="EA251" i="3"/>
  <c r="EC250" i="3"/>
  <c r="EB250" i="3"/>
  <c r="EA250" i="3"/>
  <c r="EC249" i="3"/>
  <c r="EB249" i="3"/>
  <c r="EA249" i="3"/>
  <c r="EC248" i="3"/>
  <c r="EB248" i="3"/>
  <c r="EA248" i="3"/>
  <c r="EC247" i="3"/>
  <c r="EB247" i="3"/>
  <c r="EA247" i="3"/>
  <c r="EC246" i="3"/>
  <c r="EB246" i="3"/>
  <c r="EA246" i="3"/>
  <c r="EC245" i="3"/>
  <c r="EB245" i="3"/>
  <c r="EA245" i="3"/>
  <c r="EC244" i="3"/>
  <c r="EB244" i="3"/>
  <c r="EA244" i="3"/>
  <c r="EC243" i="3"/>
  <c r="EB243" i="3"/>
  <c r="EA243" i="3"/>
  <c r="EC242" i="3"/>
  <c r="EB242" i="3"/>
  <c r="EA242" i="3"/>
  <c r="EC241" i="3"/>
  <c r="EB241" i="3"/>
  <c r="EA241" i="3"/>
  <c r="EC240" i="3"/>
  <c r="EB240" i="3"/>
  <c r="EA240" i="3"/>
  <c r="EC239" i="3"/>
  <c r="EB239" i="3"/>
  <c r="EA239" i="3"/>
  <c r="EC238" i="3"/>
  <c r="EB238" i="3"/>
  <c r="EA238" i="3"/>
  <c r="EC237" i="3"/>
  <c r="EB237" i="3"/>
  <c r="EA237" i="3"/>
  <c r="EC236" i="3"/>
  <c r="EB236" i="3"/>
  <c r="EA236" i="3"/>
  <c r="EC235" i="3"/>
  <c r="EB235" i="3"/>
  <c r="EA235" i="3"/>
  <c r="EC234" i="3"/>
  <c r="EB234" i="3"/>
  <c r="EA234" i="3"/>
  <c r="EC233" i="3"/>
  <c r="EB233" i="3"/>
  <c r="EA233" i="3"/>
  <c r="EC232" i="3"/>
  <c r="EB232" i="3"/>
  <c r="EA232" i="3"/>
  <c r="EC231" i="3"/>
  <c r="EB231" i="3"/>
  <c r="EA231" i="3"/>
  <c r="EC230" i="3"/>
  <c r="EB230" i="3"/>
  <c r="EA230" i="3"/>
  <c r="EC229" i="3"/>
  <c r="EB229" i="3"/>
  <c r="EA229" i="3"/>
  <c r="EC228" i="3"/>
  <c r="EB228" i="3"/>
  <c r="EA228" i="3"/>
  <c r="EC227" i="3"/>
  <c r="EB227" i="3"/>
  <c r="EA227" i="3"/>
  <c r="EC226" i="3"/>
  <c r="EB226" i="3"/>
  <c r="EA226" i="3"/>
  <c r="EC225" i="3"/>
  <c r="EB225" i="3"/>
  <c r="EA225" i="3"/>
  <c r="EC224" i="3"/>
  <c r="EB224" i="3"/>
  <c r="EA224" i="3"/>
  <c r="EC223" i="3"/>
  <c r="EB223" i="3"/>
  <c r="EA223" i="3"/>
  <c r="EC222" i="3"/>
  <c r="EB222" i="3"/>
  <c r="EA222" i="3"/>
  <c r="EC221" i="3"/>
  <c r="EB221" i="3"/>
  <c r="EA221" i="3"/>
  <c r="EC220" i="3"/>
  <c r="EB220" i="3"/>
  <c r="EA220" i="3"/>
  <c r="EC219" i="3"/>
  <c r="EB219" i="3"/>
  <c r="EA219" i="3"/>
  <c r="EC218" i="3"/>
  <c r="EB218" i="3"/>
  <c r="EA218" i="3"/>
  <c r="EC217" i="3"/>
  <c r="EB217" i="3"/>
  <c r="EA217" i="3"/>
  <c r="EC216" i="3"/>
  <c r="EB216" i="3"/>
  <c r="EA216" i="3"/>
  <c r="EC215" i="3"/>
  <c r="EB215" i="3"/>
  <c r="EA215" i="3"/>
  <c r="EC214" i="3"/>
  <c r="EB214" i="3"/>
  <c r="EA214" i="3"/>
  <c r="EC213" i="3"/>
  <c r="EB213" i="3"/>
  <c r="EA213" i="3"/>
  <c r="EC212" i="3"/>
  <c r="EB212" i="3"/>
  <c r="EA212" i="3"/>
  <c r="EC211" i="3"/>
  <c r="EB211" i="3"/>
  <c r="EA211" i="3"/>
  <c r="EC210" i="3"/>
  <c r="EB210" i="3"/>
  <c r="EA210" i="3"/>
  <c r="EC209" i="3"/>
  <c r="EB209" i="3"/>
  <c r="EA209" i="3"/>
  <c r="EC208" i="3"/>
  <c r="EB208" i="3"/>
  <c r="EA208" i="3"/>
  <c r="EC207" i="3"/>
  <c r="EB207" i="3"/>
  <c r="EA207" i="3"/>
  <c r="EC206" i="3"/>
  <c r="EB206" i="3"/>
  <c r="EA206" i="3"/>
  <c r="EC205" i="3"/>
  <c r="EB205" i="3"/>
  <c r="EA205" i="3"/>
  <c r="EC204" i="3"/>
  <c r="EB204" i="3"/>
  <c r="EA204" i="3"/>
  <c r="EC203" i="3"/>
  <c r="EB203" i="3"/>
  <c r="EA203" i="3"/>
  <c r="EC202" i="3"/>
  <c r="EB202" i="3"/>
  <c r="EA202" i="3"/>
  <c r="EC201" i="3"/>
  <c r="EB201" i="3"/>
  <c r="EA201" i="3"/>
  <c r="EC200" i="3"/>
  <c r="EB200" i="3"/>
  <c r="EA200" i="3"/>
  <c r="EC199" i="3"/>
  <c r="EB199" i="3"/>
  <c r="EA199" i="3"/>
  <c r="EC198" i="3"/>
  <c r="EB198" i="3"/>
  <c r="EA198" i="3"/>
  <c r="EC197" i="3"/>
  <c r="EB197" i="3"/>
  <c r="EA197" i="3"/>
  <c r="EC196" i="3"/>
  <c r="EB196" i="3"/>
  <c r="EA196" i="3"/>
  <c r="EC195" i="3"/>
  <c r="EB195" i="3"/>
  <c r="EA195" i="3"/>
  <c r="EC194" i="3"/>
  <c r="EB194" i="3"/>
  <c r="EA194" i="3"/>
  <c r="EC193" i="3"/>
  <c r="EB193" i="3"/>
  <c r="EA193" i="3"/>
  <c r="EC192" i="3"/>
  <c r="EB192" i="3"/>
  <c r="EA192" i="3"/>
  <c r="EC191" i="3"/>
  <c r="EB191" i="3"/>
  <c r="EA191" i="3"/>
  <c r="EC190" i="3"/>
  <c r="EB190" i="3"/>
  <c r="EA190" i="3"/>
  <c r="EC189" i="3"/>
  <c r="EB189" i="3"/>
  <c r="EA189" i="3"/>
  <c r="EC188" i="3"/>
  <c r="EB188" i="3"/>
  <c r="EA188" i="3"/>
  <c r="EC187" i="3"/>
  <c r="EB187" i="3"/>
  <c r="EA187" i="3"/>
  <c r="EC186" i="3"/>
  <c r="EB186" i="3"/>
  <c r="EA186" i="3"/>
  <c r="EC185" i="3"/>
  <c r="EB185" i="3"/>
  <c r="EA185" i="3"/>
  <c r="EC184" i="3"/>
  <c r="EB184" i="3"/>
  <c r="EA184" i="3"/>
  <c r="EC183" i="3"/>
  <c r="EB183" i="3"/>
  <c r="EA183" i="3"/>
  <c r="EC182" i="3"/>
  <c r="EB182" i="3"/>
  <c r="EA182" i="3"/>
  <c r="EC181" i="3"/>
  <c r="EB181" i="3"/>
  <c r="EA181" i="3"/>
  <c r="EC180" i="3"/>
  <c r="EB180" i="3"/>
  <c r="EA180" i="3"/>
  <c r="EC179" i="3"/>
  <c r="EB179" i="3"/>
  <c r="EA179" i="3"/>
  <c r="EC178" i="3"/>
  <c r="EB178" i="3"/>
  <c r="EA178" i="3"/>
  <c r="EC177" i="3"/>
  <c r="EB177" i="3"/>
  <c r="EA177" i="3"/>
  <c r="EC176" i="3"/>
  <c r="EB176" i="3"/>
  <c r="EA176" i="3"/>
  <c r="EC175" i="3"/>
  <c r="EB175" i="3"/>
  <c r="EA175" i="3"/>
  <c r="EC174" i="3"/>
  <c r="EB174" i="3"/>
  <c r="EA174" i="3"/>
  <c r="EC173" i="3"/>
  <c r="EB173" i="3"/>
  <c r="EA173" i="3"/>
  <c r="EC172" i="3"/>
  <c r="EB172" i="3"/>
  <c r="EA172" i="3"/>
  <c r="EC171" i="3"/>
  <c r="EB171" i="3"/>
  <c r="EA171" i="3"/>
  <c r="EC170" i="3"/>
  <c r="EB170" i="3"/>
  <c r="EA170" i="3"/>
  <c r="EC169" i="3"/>
  <c r="EB169" i="3"/>
  <c r="EA169" i="3"/>
  <c r="EC168" i="3"/>
  <c r="EB168" i="3"/>
  <c r="EA168" i="3"/>
  <c r="EC167" i="3"/>
  <c r="EB167" i="3"/>
  <c r="EA167" i="3"/>
  <c r="EC166" i="3"/>
  <c r="EB166" i="3"/>
  <c r="EA166" i="3"/>
  <c r="EC165" i="3"/>
  <c r="EB165" i="3"/>
  <c r="EA165" i="3"/>
  <c r="EC164" i="3"/>
  <c r="EB164" i="3"/>
  <c r="EA164" i="3"/>
  <c r="EC163" i="3"/>
  <c r="EB163" i="3"/>
  <c r="EA163" i="3"/>
  <c r="EC162" i="3"/>
  <c r="EB162" i="3"/>
  <c r="EA162" i="3"/>
  <c r="EC161" i="3"/>
  <c r="EB161" i="3"/>
  <c r="EA161" i="3"/>
  <c r="EC160" i="3"/>
  <c r="EB160" i="3"/>
  <c r="EA160" i="3"/>
  <c r="EC159" i="3"/>
  <c r="EB159" i="3"/>
  <c r="EA159" i="3"/>
  <c r="EC158" i="3"/>
  <c r="EB158" i="3"/>
  <c r="EA158" i="3"/>
  <c r="EC157" i="3"/>
  <c r="EB157" i="3"/>
  <c r="EA157" i="3"/>
  <c r="EC156" i="3"/>
  <c r="EB156" i="3"/>
  <c r="EA156" i="3"/>
  <c r="EC155" i="3"/>
  <c r="EB155" i="3"/>
  <c r="EA155" i="3"/>
  <c r="EC154" i="3"/>
  <c r="EB154" i="3"/>
  <c r="EA154" i="3"/>
  <c r="EC153" i="3"/>
  <c r="EB153" i="3"/>
  <c r="EA153" i="3"/>
  <c r="EC152" i="3"/>
  <c r="EB152" i="3"/>
  <c r="EA152" i="3"/>
  <c r="EC151" i="3"/>
  <c r="EB151" i="3"/>
  <c r="EA151" i="3"/>
  <c r="EC150" i="3"/>
  <c r="EB150" i="3"/>
  <c r="EA150" i="3"/>
  <c r="EC149" i="3"/>
  <c r="EB149" i="3"/>
  <c r="EA149" i="3"/>
  <c r="EC148" i="3"/>
  <c r="EB148" i="3"/>
  <c r="EA148" i="3"/>
  <c r="EC147" i="3"/>
  <c r="EB147" i="3"/>
  <c r="EA147" i="3"/>
  <c r="EC146" i="3"/>
  <c r="EB146" i="3"/>
  <c r="EA146" i="3"/>
  <c r="EC145" i="3"/>
  <c r="EB145" i="3"/>
  <c r="EA145" i="3"/>
  <c r="EC144" i="3"/>
  <c r="EB144" i="3"/>
  <c r="EA144" i="3"/>
  <c r="EC143" i="3"/>
  <c r="EB143" i="3"/>
  <c r="EA143" i="3"/>
  <c r="EC142" i="3"/>
  <c r="EB142" i="3"/>
  <c r="EA142" i="3"/>
  <c r="EC141" i="3"/>
  <c r="EB141" i="3"/>
  <c r="EA141" i="3"/>
  <c r="EC140" i="3"/>
  <c r="EB140" i="3"/>
  <c r="EA140" i="3"/>
  <c r="EC139" i="3"/>
  <c r="EB139" i="3"/>
  <c r="EA139" i="3"/>
  <c r="EC138" i="3"/>
  <c r="EB138" i="3"/>
  <c r="EA138" i="3"/>
  <c r="EC137" i="3"/>
  <c r="EB137" i="3"/>
  <c r="EA137" i="3"/>
  <c r="EC136" i="3"/>
  <c r="EB136" i="3"/>
  <c r="EA136" i="3"/>
  <c r="EC135" i="3"/>
  <c r="EB135" i="3"/>
  <c r="EA135" i="3"/>
  <c r="EC134" i="3"/>
  <c r="EB134" i="3"/>
  <c r="EA134" i="3"/>
  <c r="EC133" i="3"/>
  <c r="EB133" i="3"/>
  <c r="EA133" i="3"/>
  <c r="EC132" i="3"/>
  <c r="EB132" i="3"/>
  <c r="EA132" i="3"/>
  <c r="EC131" i="3"/>
  <c r="EB131" i="3"/>
  <c r="EA131" i="3"/>
  <c r="EC130" i="3"/>
  <c r="EB130" i="3"/>
  <c r="EA130" i="3"/>
  <c r="EC129" i="3"/>
  <c r="EB129" i="3"/>
  <c r="EA129" i="3"/>
  <c r="EC128" i="3"/>
  <c r="EB128" i="3"/>
  <c r="EA128" i="3"/>
  <c r="EC127" i="3"/>
  <c r="EB127" i="3"/>
  <c r="EA127" i="3"/>
  <c r="EC126" i="3"/>
  <c r="EB126" i="3"/>
  <c r="EA126" i="3"/>
  <c r="EC125" i="3"/>
  <c r="EB125" i="3"/>
  <c r="EA125" i="3"/>
  <c r="EC124" i="3"/>
  <c r="EB124" i="3"/>
  <c r="EA124" i="3"/>
  <c r="EC123" i="3"/>
  <c r="EB123" i="3"/>
  <c r="EA123" i="3"/>
  <c r="EC122" i="3"/>
  <c r="EB122" i="3"/>
  <c r="EA122" i="3"/>
  <c r="EC121" i="3"/>
  <c r="EB121" i="3"/>
  <c r="EA121" i="3"/>
  <c r="EC120" i="3"/>
  <c r="EB120" i="3"/>
  <c r="EA120" i="3"/>
  <c r="EC119" i="3"/>
  <c r="EB119" i="3"/>
  <c r="EA119" i="3"/>
  <c r="EC118" i="3"/>
  <c r="EB118" i="3"/>
  <c r="EA118" i="3"/>
  <c r="EC117" i="3"/>
  <c r="EB117" i="3"/>
  <c r="EA117" i="3"/>
  <c r="EC116" i="3"/>
  <c r="EB116" i="3"/>
  <c r="EA116" i="3"/>
  <c r="EC115" i="3"/>
  <c r="EB115" i="3"/>
  <c r="EA115" i="3"/>
  <c r="EC114" i="3"/>
  <c r="EB114" i="3"/>
  <c r="EA114" i="3"/>
  <c r="EC113" i="3"/>
  <c r="EB113" i="3"/>
  <c r="EA113" i="3"/>
  <c r="EC112" i="3"/>
  <c r="EB112" i="3"/>
  <c r="EA112" i="3"/>
  <c r="EC111" i="3"/>
  <c r="EB111" i="3"/>
  <c r="EA111" i="3"/>
  <c r="EC110" i="3"/>
  <c r="EB110" i="3"/>
  <c r="EA110" i="3"/>
  <c r="EC109" i="3"/>
  <c r="EB109" i="3"/>
  <c r="EA109" i="3"/>
  <c r="EC108" i="3"/>
  <c r="EB108" i="3"/>
  <c r="EA108" i="3"/>
  <c r="EC107" i="3"/>
  <c r="EB107" i="3"/>
  <c r="EA107" i="3"/>
  <c r="EC106" i="3"/>
  <c r="EB106" i="3"/>
  <c r="EA106" i="3"/>
  <c r="EC105" i="3"/>
  <c r="EB105" i="3"/>
  <c r="EA105" i="3"/>
  <c r="EC104" i="3"/>
  <c r="EB104" i="3"/>
  <c r="EA104" i="3"/>
  <c r="EC103" i="3"/>
  <c r="EB103" i="3"/>
  <c r="EA103" i="3"/>
  <c r="EC102" i="3"/>
  <c r="EB102" i="3"/>
  <c r="EA102" i="3"/>
  <c r="EC101" i="3"/>
  <c r="EB101" i="3"/>
  <c r="EA101" i="3"/>
  <c r="EC100" i="3"/>
  <c r="EB100" i="3"/>
  <c r="EA100" i="3"/>
  <c r="EC99" i="3"/>
  <c r="EB99" i="3"/>
  <c r="EA99" i="3"/>
  <c r="EC98" i="3"/>
  <c r="EB98" i="3"/>
  <c r="EA98" i="3"/>
  <c r="EC97" i="3"/>
  <c r="EB97" i="3"/>
  <c r="EA97" i="3"/>
  <c r="EC96" i="3"/>
  <c r="EB96" i="3"/>
  <c r="EA96" i="3"/>
  <c r="EC95" i="3"/>
  <c r="EB95" i="3"/>
  <c r="EA95" i="3"/>
  <c r="EC94" i="3"/>
  <c r="EB94" i="3"/>
  <c r="EA94" i="3"/>
  <c r="EC93" i="3"/>
  <c r="EB93" i="3"/>
  <c r="EA93" i="3"/>
  <c r="EC92" i="3"/>
  <c r="EB92" i="3"/>
  <c r="EA92" i="3"/>
  <c r="EC91" i="3"/>
  <c r="EB91" i="3"/>
  <c r="EA91" i="3"/>
  <c r="EC90" i="3"/>
  <c r="EB90" i="3"/>
  <c r="EA90" i="3"/>
  <c r="EC89" i="3"/>
  <c r="EB89" i="3"/>
  <c r="EA89" i="3"/>
  <c r="EC88" i="3"/>
  <c r="EB88" i="3"/>
  <c r="EA88" i="3"/>
  <c r="EC87" i="3"/>
  <c r="EB87" i="3"/>
  <c r="EA87" i="3"/>
  <c r="EC86" i="3"/>
  <c r="EB86" i="3"/>
  <c r="EA86" i="3"/>
  <c r="EC85" i="3"/>
  <c r="EB85" i="3"/>
  <c r="EA85" i="3"/>
  <c r="EC84" i="3"/>
  <c r="EB84" i="3"/>
  <c r="EA84" i="3"/>
  <c r="EC83" i="3"/>
  <c r="EB83" i="3"/>
  <c r="EA83" i="3"/>
  <c r="EC82" i="3"/>
  <c r="EB82" i="3"/>
  <c r="EA82" i="3"/>
  <c r="EC81" i="3"/>
  <c r="EB81" i="3"/>
  <c r="EA81" i="3"/>
  <c r="EC80" i="3"/>
  <c r="EB80" i="3"/>
  <c r="EA80" i="3"/>
  <c r="EC79" i="3"/>
  <c r="EB79" i="3"/>
  <c r="EA79" i="3"/>
  <c r="EC78" i="3"/>
  <c r="EB78" i="3"/>
  <c r="EA78" i="3"/>
  <c r="EC77" i="3"/>
  <c r="EB77" i="3"/>
  <c r="EA77" i="3"/>
  <c r="EC76" i="3"/>
  <c r="EB76" i="3"/>
  <c r="EA76" i="3"/>
  <c r="EC75" i="3"/>
  <c r="EB75" i="3"/>
  <c r="EA75" i="3"/>
  <c r="EC74" i="3"/>
  <c r="EB74" i="3"/>
  <c r="EA74" i="3"/>
  <c r="EC73" i="3"/>
  <c r="EB73" i="3"/>
  <c r="EA73" i="3"/>
  <c r="EC72" i="3"/>
  <c r="EB72" i="3"/>
  <c r="EA72" i="3"/>
  <c r="EC71" i="3"/>
  <c r="EB71" i="3"/>
  <c r="EA71" i="3"/>
  <c r="EC70" i="3"/>
  <c r="EB70" i="3"/>
  <c r="EA70" i="3"/>
  <c r="EC69" i="3"/>
  <c r="EB69" i="3"/>
  <c r="EA69" i="3"/>
  <c r="EC68" i="3"/>
  <c r="EB68" i="3"/>
  <c r="EA68" i="3"/>
  <c r="EC67" i="3"/>
  <c r="EB67" i="3"/>
  <c r="EA67" i="3"/>
  <c r="EC66" i="3"/>
  <c r="EB66" i="3"/>
  <c r="EA66" i="3"/>
  <c r="EC65" i="3"/>
  <c r="EB65" i="3"/>
  <c r="EA65" i="3"/>
  <c r="EC64" i="3"/>
  <c r="EB64" i="3"/>
  <c r="EA64" i="3"/>
  <c r="EC63" i="3"/>
  <c r="EB63" i="3"/>
  <c r="EA63" i="3"/>
  <c r="EC62" i="3"/>
  <c r="EB62" i="3"/>
  <c r="EA62" i="3"/>
  <c r="EC61" i="3"/>
  <c r="EB61" i="3"/>
  <c r="EA61" i="3"/>
  <c r="EC60" i="3"/>
  <c r="EB60" i="3"/>
  <c r="EA60" i="3"/>
  <c r="EC59" i="3"/>
  <c r="EB59" i="3"/>
  <c r="EA59" i="3"/>
  <c r="EC58" i="3"/>
  <c r="EB58" i="3"/>
  <c r="EA58" i="3"/>
  <c r="EC57" i="3"/>
  <c r="EB57" i="3"/>
  <c r="EA57" i="3"/>
  <c r="EC56" i="3"/>
  <c r="EB56" i="3"/>
  <c r="EA56" i="3"/>
  <c r="EC55" i="3"/>
  <c r="EB55" i="3"/>
  <c r="EA55" i="3"/>
  <c r="EC54" i="3"/>
  <c r="EB54" i="3"/>
  <c r="EA54" i="3"/>
  <c r="EC53" i="3"/>
  <c r="EB53" i="3"/>
  <c r="EA53" i="3"/>
  <c r="EC52" i="3"/>
  <c r="EB52" i="3"/>
  <c r="EA52" i="3"/>
  <c r="EC51" i="3"/>
  <c r="EB51" i="3"/>
  <c r="EA51" i="3"/>
  <c r="EC50" i="3"/>
  <c r="EB50" i="3"/>
  <c r="EA50" i="3"/>
  <c r="EC49" i="3"/>
  <c r="EB49" i="3"/>
  <c r="EA49" i="3"/>
  <c r="EC48" i="3"/>
  <c r="EB48" i="3"/>
  <c r="EA48" i="3"/>
  <c r="EC47" i="3"/>
  <c r="EB47" i="3"/>
  <c r="EA47" i="3"/>
  <c r="EC46" i="3"/>
  <c r="EB46" i="3"/>
  <c r="EA46" i="3"/>
  <c r="EC45" i="3"/>
  <c r="EB45" i="3"/>
  <c r="EA45" i="3"/>
  <c r="EC44" i="3"/>
  <c r="EB44" i="3"/>
  <c r="EA44" i="3"/>
  <c r="EC43" i="3"/>
  <c r="EB43" i="3"/>
  <c r="EA43" i="3"/>
  <c r="EC42" i="3"/>
  <c r="EB42" i="3"/>
  <c r="EA42" i="3"/>
  <c r="EC41" i="3"/>
  <c r="EB41" i="3"/>
  <c r="EA41" i="3"/>
  <c r="EC40" i="3"/>
  <c r="EB40" i="3"/>
  <c r="EA40" i="3"/>
  <c r="EC39" i="3"/>
  <c r="EB39" i="3"/>
  <c r="EA39" i="3"/>
  <c r="EC38" i="3"/>
  <c r="EB38" i="3"/>
  <c r="EA38" i="3"/>
  <c r="EC37" i="3"/>
  <c r="EB37" i="3"/>
  <c r="EA37" i="3"/>
  <c r="EC36" i="3"/>
  <c r="EB36" i="3"/>
  <c r="EA36" i="3"/>
  <c r="EC35" i="3"/>
  <c r="EB35" i="3"/>
  <c r="EA35" i="3"/>
  <c r="EC34" i="3"/>
  <c r="EB34" i="3"/>
  <c r="EA34" i="3"/>
  <c r="EC33" i="3"/>
  <c r="EB33" i="3"/>
  <c r="EA33" i="3"/>
  <c r="EC32" i="3"/>
  <c r="EB32" i="3"/>
  <c r="EA32" i="3"/>
  <c r="EC31" i="3"/>
  <c r="EB31" i="3"/>
  <c r="EA31" i="3"/>
  <c r="EC30" i="3"/>
  <c r="EB30" i="3"/>
  <c r="EA30" i="3"/>
  <c r="EC29" i="3"/>
  <c r="EB29" i="3"/>
  <c r="EA29" i="3"/>
  <c r="EC28" i="3"/>
  <c r="EB28" i="3"/>
  <c r="EA28" i="3"/>
  <c r="EC27" i="3"/>
  <c r="EB27" i="3"/>
  <c r="EA27" i="3"/>
  <c r="EC26" i="3"/>
  <c r="EB26" i="3"/>
  <c r="EA26" i="3"/>
  <c r="EC25" i="3"/>
  <c r="EB25" i="3"/>
  <c r="EA25" i="3"/>
  <c r="EC24" i="3"/>
  <c r="EB24" i="3"/>
  <c r="EA24" i="3"/>
  <c r="EC23" i="3"/>
  <c r="EB23" i="3"/>
  <c r="EA23" i="3"/>
  <c r="EC22" i="3"/>
  <c r="EB22" i="3"/>
  <c r="EA22" i="3"/>
  <c r="EC21" i="3"/>
  <c r="EB21" i="3"/>
  <c r="EA21" i="3"/>
  <c r="EC20" i="3"/>
  <c r="EB20" i="3"/>
  <c r="EA20" i="3"/>
  <c r="EC19" i="3"/>
  <c r="EB19" i="3"/>
  <c r="EA19" i="3"/>
  <c r="EC18" i="3"/>
  <c r="EB18" i="3"/>
  <c r="EA18" i="3"/>
  <c r="EC17" i="3"/>
  <c r="EB17" i="3"/>
  <c r="EA17" i="3"/>
  <c r="EC16" i="3"/>
  <c r="EB16" i="3"/>
  <c r="EA16" i="3"/>
  <c r="EC15" i="3"/>
  <c r="EB15" i="3"/>
  <c r="EA15" i="3"/>
  <c r="EC14" i="3"/>
  <c r="EB14" i="3"/>
  <c r="EA14" i="3"/>
  <c r="EC13" i="3"/>
  <c r="EB13" i="3"/>
  <c r="EA13" i="3"/>
  <c r="EC12" i="3"/>
  <c r="EB12" i="3"/>
  <c r="EA12" i="3"/>
  <c r="EC11" i="3"/>
  <c r="EB11" i="3"/>
  <c r="EA11" i="3"/>
  <c r="EC10" i="3"/>
  <c r="EB10" i="3"/>
  <c r="EA10" i="3"/>
  <c r="EC9" i="3"/>
  <c r="EB9" i="3"/>
  <c r="EA9" i="3"/>
  <c r="EC8" i="3"/>
  <c r="EB8" i="3"/>
  <c r="EA8" i="3"/>
  <c r="EC7" i="3"/>
  <c r="EB7" i="3"/>
  <c r="EA7" i="3"/>
  <c r="EC6" i="3"/>
  <c r="EB6" i="3"/>
  <c r="EA6" i="3"/>
  <c r="EC5" i="3"/>
  <c r="EB5" i="3"/>
  <c r="EA5" i="3"/>
  <c r="EC4" i="3"/>
  <c r="EB4" i="3"/>
  <c r="EA4" i="3"/>
  <c r="EC3" i="3"/>
  <c r="EB3" i="3"/>
  <c r="EA3" i="3"/>
  <c r="EC2" i="3"/>
  <c r="EB2" i="3"/>
  <c r="EA2" i="3"/>
  <c r="EC1" i="3"/>
  <c r="EB1" i="3"/>
  <c r="EA1" i="3"/>
  <c r="EC255" i="2"/>
  <c r="EC254" i="2"/>
  <c r="EC253" i="2"/>
  <c r="EC252" i="2"/>
  <c r="EC251" i="2"/>
  <c r="EC250" i="2"/>
  <c r="EC249" i="2"/>
  <c r="EC248" i="2"/>
  <c r="EC247" i="2"/>
  <c r="EC246" i="2"/>
  <c r="EC245" i="2"/>
  <c r="EC244" i="2"/>
  <c r="EC243" i="2"/>
  <c r="EC242" i="2"/>
  <c r="EC241" i="2"/>
  <c r="EC240" i="2"/>
  <c r="EC239" i="2"/>
  <c r="EC238" i="2"/>
  <c r="EC237" i="2"/>
  <c r="EC236" i="2"/>
  <c r="EC235" i="2"/>
  <c r="EC234" i="2"/>
  <c r="EC233" i="2"/>
  <c r="EC232" i="2"/>
  <c r="EC231" i="2"/>
  <c r="EC230" i="2"/>
  <c r="EC229" i="2"/>
  <c r="EC228" i="2"/>
  <c r="EC227" i="2"/>
  <c r="EC226" i="2"/>
  <c r="EC225" i="2"/>
  <c r="EC224" i="2"/>
  <c r="EC223" i="2"/>
  <c r="EC222" i="2"/>
  <c r="EC221" i="2"/>
  <c r="EC220" i="2"/>
  <c r="EC219" i="2"/>
  <c r="EC218" i="2"/>
  <c r="EC217" i="2"/>
  <c r="EC216" i="2"/>
  <c r="EC215" i="2"/>
  <c r="EC214" i="2"/>
  <c r="EC213" i="2"/>
  <c r="EC212" i="2"/>
  <c r="EC211" i="2"/>
  <c r="EC210" i="2"/>
  <c r="EC209" i="2"/>
  <c r="EC208" i="2"/>
  <c r="EC207" i="2"/>
  <c r="EC206" i="2"/>
  <c r="EC205" i="2"/>
  <c r="EC204" i="2"/>
  <c r="EC203" i="2"/>
  <c r="EC202" i="2"/>
  <c r="EC201" i="2"/>
  <c r="EC200" i="2"/>
  <c r="EC199" i="2"/>
  <c r="EC198" i="2"/>
  <c r="EC197" i="2"/>
  <c r="EC196" i="2"/>
  <c r="EC195" i="2"/>
  <c r="EC194" i="2"/>
  <c r="EC193" i="2"/>
  <c r="EC192" i="2"/>
  <c r="EC191" i="2"/>
  <c r="EC190" i="2"/>
  <c r="EC189" i="2"/>
  <c r="EC188" i="2"/>
  <c r="EC187" i="2"/>
  <c r="EC186" i="2"/>
  <c r="EC185" i="2"/>
  <c r="EC184" i="2"/>
  <c r="EC183" i="2"/>
  <c r="EC182" i="2"/>
  <c r="EC181" i="2"/>
  <c r="EC180" i="2"/>
  <c r="EC179" i="2"/>
  <c r="EC178" i="2"/>
  <c r="EC177" i="2"/>
  <c r="EC176" i="2"/>
  <c r="EC175" i="2"/>
  <c r="EC174" i="2"/>
  <c r="EC173" i="2"/>
  <c r="EC172" i="2"/>
  <c r="EC171" i="2"/>
  <c r="EC170" i="2"/>
  <c r="EC169" i="2"/>
  <c r="EC168" i="2"/>
  <c r="EC167" i="2"/>
  <c r="EC166" i="2"/>
  <c r="EC165" i="2"/>
  <c r="EC164" i="2"/>
  <c r="EC163" i="2"/>
  <c r="EC162" i="2"/>
  <c r="EC161" i="2"/>
  <c r="EC160" i="2"/>
  <c r="EC159" i="2"/>
  <c r="EC158" i="2"/>
  <c r="EC157" i="2"/>
  <c r="EC156" i="2"/>
  <c r="EC155" i="2"/>
  <c r="EC154" i="2"/>
  <c r="EC153" i="2"/>
  <c r="EC152" i="2"/>
  <c r="EC151" i="2"/>
  <c r="EC150" i="2"/>
  <c r="EC149" i="2"/>
  <c r="EC148" i="2"/>
  <c r="EC147" i="2"/>
  <c r="EC146" i="2"/>
  <c r="EC145" i="2"/>
  <c r="EC144" i="2"/>
  <c r="EC143" i="2"/>
  <c r="EC142" i="2"/>
  <c r="EC141" i="2"/>
  <c r="EC140" i="2"/>
  <c r="EC139" i="2"/>
  <c r="EC138" i="2"/>
  <c r="EC137" i="2"/>
  <c r="EC136" i="2"/>
  <c r="EC135" i="2"/>
  <c r="EC134" i="2"/>
  <c r="EC133" i="2"/>
  <c r="EC132" i="2"/>
  <c r="EC131" i="2"/>
  <c r="EC130" i="2"/>
  <c r="EC129" i="2"/>
  <c r="EC128" i="2"/>
  <c r="EC127" i="2"/>
  <c r="EC126" i="2"/>
  <c r="EC125" i="2"/>
  <c r="EC124" i="2"/>
  <c r="EC123" i="2"/>
  <c r="EC122" i="2"/>
  <c r="EC121" i="2"/>
  <c r="EC120" i="2"/>
  <c r="EC119" i="2"/>
  <c r="EC118" i="2"/>
  <c r="EC117" i="2"/>
  <c r="EC116" i="2"/>
  <c r="EC115" i="2"/>
  <c r="EC114" i="2"/>
  <c r="EC113" i="2"/>
  <c r="EC112" i="2"/>
  <c r="EC111" i="2"/>
  <c r="EC110" i="2"/>
  <c r="EC109" i="2"/>
  <c r="EC108" i="2"/>
  <c r="EC107" i="2"/>
  <c r="EC106" i="2"/>
  <c r="EC105" i="2"/>
  <c r="EC104" i="2"/>
  <c r="EC103" i="2"/>
  <c r="EC102" i="2"/>
  <c r="EC101" i="2"/>
  <c r="EC100" i="2"/>
  <c r="EC99" i="2"/>
  <c r="EC98" i="2"/>
  <c r="EC97" i="2"/>
  <c r="EC96" i="2"/>
  <c r="EC95" i="2"/>
  <c r="EC94" i="2"/>
  <c r="EC93" i="2"/>
  <c r="EC92" i="2"/>
  <c r="EC91" i="2"/>
  <c r="EC90" i="2"/>
  <c r="EC89" i="2"/>
  <c r="EC88" i="2"/>
  <c r="EC87" i="2"/>
  <c r="EC86" i="2"/>
  <c r="EC85" i="2"/>
  <c r="EC84" i="2"/>
  <c r="EC83" i="2"/>
  <c r="EC82" i="2"/>
  <c r="EC81" i="2"/>
  <c r="EC80" i="2"/>
  <c r="EC79" i="2"/>
  <c r="EC78" i="2"/>
  <c r="EC77" i="2"/>
  <c r="EC76" i="2"/>
  <c r="EC75" i="2"/>
  <c r="EC74" i="2"/>
  <c r="EC73" i="2"/>
  <c r="EC72" i="2"/>
  <c r="EC71" i="2"/>
  <c r="EC70" i="2"/>
  <c r="EC69" i="2"/>
  <c r="EC68" i="2"/>
  <c r="EC67" i="2"/>
  <c r="EC66" i="2"/>
  <c r="EC65" i="2"/>
  <c r="EC64" i="2"/>
  <c r="EC63" i="2"/>
  <c r="EC62" i="2"/>
  <c r="EC61" i="2"/>
  <c r="EC60" i="2"/>
  <c r="EC59" i="2"/>
  <c r="EC58" i="2"/>
  <c r="EC57" i="2"/>
  <c r="EC56" i="2"/>
  <c r="EC55" i="2"/>
  <c r="EC54" i="2"/>
  <c r="EC53" i="2"/>
  <c r="EC52" i="2"/>
  <c r="EC51" i="2"/>
  <c r="EC50" i="2"/>
  <c r="EC49" i="2"/>
  <c r="EC48" i="2"/>
  <c r="EC47" i="2"/>
  <c r="EC46" i="2"/>
  <c r="EC45" i="2"/>
  <c r="EC44" i="2"/>
  <c r="EC43" i="2"/>
  <c r="EC42" i="2"/>
  <c r="EC41" i="2"/>
  <c r="EC40" i="2"/>
  <c r="EC39" i="2"/>
  <c r="EC38" i="2"/>
  <c r="EC37" i="2"/>
  <c r="EC36" i="2"/>
  <c r="EC35" i="2"/>
  <c r="EC34" i="2"/>
  <c r="EC33" i="2"/>
  <c r="EC32" i="2"/>
  <c r="EC31" i="2"/>
  <c r="EC30" i="2"/>
  <c r="EC29" i="2"/>
  <c r="EC28" i="2"/>
  <c r="EC27" i="2"/>
  <c r="EC26" i="2"/>
  <c r="EC25" i="2"/>
  <c r="EC24" i="2"/>
  <c r="EC23" i="2"/>
  <c r="EC22" i="2"/>
  <c r="EC21" i="2"/>
  <c r="EC20" i="2"/>
  <c r="EC19" i="2"/>
  <c r="EC18" i="2"/>
  <c r="EC17" i="2"/>
  <c r="EC16" i="2"/>
  <c r="EC15" i="2"/>
  <c r="EC14" i="2"/>
  <c r="EC13" i="2"/>
  <c r="EC12" i="2"/>
  <c r="EC11" i="2"/>
  <c r="EC10" i="2"/>
  <c r="EC9" i="2"/>
  <c r="EC8" i="2"/>
  <c r="EC7" i="2"/>
  <c r="EC6" i="2"/>
  <c r="EC5" i="2"/>
  <c r="EC4" i="2"/>
  <c r="EC3" i="2"/>
  <c r="EC2" i="2"/>
  <c r="EB255" i="2"/>
  <c r="EB254" i="2"/>
  <c r="EB253" i="2"/>
  <c r="EB252" i="2"/>
  <c r="EB251" i="2"/>
  <c r="EB250" i="2"/>
  <c r="EB249" i="2"/>
  <c r="EB248" i="2"/>
  <c r="EB247" i="2"/>
  <c r="EB246" i="2"/>
  <c r="EB245" i="2"/>
  <c r="EB244" i="2"/>
  <c r="EB243" i="2"/>
  <c r="EB242" i="2"/>
  <c r="EB241" i="2"/>
  <c r="EB240" i="2"/>
  <c r="EB239" i="2"/>
  <c r="EB238" i="2"/>
  <c r="EB237" i="2"/>
  <c r="EB236" i="2"/>
  <c r="EB235" i="2"/>
  <c r="EB234" i="2"/>
  <c r="EB233" i="2"/>
  <c r="EB232" i="2"/>
  <c r="EB231" i="2"/>
  <c r="EB230" i="2"/>
  <c r="EB229" i="2"/>
  <c r="EB228" i="2"/>
  <c r="EB227" i="2"/>
  <c r="EB226" i="2"/>
  <c r="EB225" i="2"/>
  <c r="EB224" i="2"/>
  <c r="EB223" i="2"/>
  <c r="EB222" i="2"/>
  <c r="EB221" i="2"/>
  <c r="EB220" i="2"/>
  <c r="EB219" i="2"/>
  <c r="EB218" i="2"/>
  <c r="EB217" i="2"/>
  <c r="EB216" i="2"/>
  <c r="EB215" i="2"/>
  <c r="EB214" i="2"/>
  <c r="EB213" i="2"/>
  <c r="EB212" i="2"/>
  <c r="EB211" i="2"/>
  <c r="EB210" i="2"/>
  <c r="EB209" i="2"/>
  <c r="EB208" i="2"/>
  <c r="EB207" i="2"/>
  <c r="EB206" i="2"/>
  <c r="EB205" i="2"/>
  <c r="EB204" i="2"/>
  <c r="EB203" i="2"/>
  <c r="EB202" i="2"/>
  <c r="EB201" i="2"/>
  <c r="EB200" i="2"/>
  <c r="EB199" i="2"/>
  <c r="EB198" i="2"/>
  <c r="EB197" i="2"/>
  <c r="EB196" i="2"/>
  <c r="EB195" i="2"/>
  <c r="EB194" i="2"/>
  <c r="EB193" i="2"/>
  <c r="EB192" i="2"/>
  <c r="EB191" i="2"/>
  <c r="EB190" i="2"/>
  <c r="EB189" i="2"/>
  <c r="EB188" i="2"/>
  <c r="EB187" i="2"/>
  <c r="EB186" i="2"/>
  <c r="EB185" i="2"/>
  <c r="EB184" i="2"/>
  <c r="EB183" i="2"/>
  <c r="EB182" i="2"/>
  <c r="EB181" i="2"/>
  <c r="EB180" i="2"/>
  <c r="EB179" i="2"/>
  <c r="EB178" i="2"/>
  <c r="EB177" i="2"/>
  <c r="EB176" i="2"/>
  <c r="EB175" i="2"/>
  <c r="EB174" i="2"/>
  <c r="EB173" i="2"/>
  <c r="EB172" i="2"/>
  <c r="EB171" i="2"/>
  <c r="EB170" i="2"/>
  <c r="EB169" i="2"/>
  <c r="EB168" i="2"/>
  <c r="EB167" i="2"/>
  <c r="EB166" i="2"/>
  <c r="EB165" i="2"/>
  <c r="EB164" i="2"/>
  <c r="EB163" i="2"/>
  <c r="EB162" i="2"/>
  <c r="EB161" i="2"/>
  <c r="EB160" i="2"/>
  <c r="EB159" i="2"/>
  <c r="EB158" i="2"/>
  <c r="EB157" i="2"/>
  <c r="EB156" i="2"/>
  <c r="EB155" i="2"/>
  <c r="EB154" i="2"/>
  <c r="EB153" i="2"/>
  <c r="EB152" i="2"/>
  <c r="EB151" i="2"/>
  <c r="EB150" i="2"/>
  <c r="EB149" i="2"/>
  <c r="EB148" i="2"/>
  <c r="EB147" i="2"/>
  <c r="EB146" i="2"/>
  <c r="EB145" i="2"/>
  <c r="EB144" i="2"/>
  <c r="EB143" i="2"/>
  <c r="EB142" i="2"/>
  <c r="EB141" i="2"/>
  <c r="EB140" i="2"/>
  <c r="EB139" i="2"/>
  <c r="EB138" i="2"/>
  <c r="EB137" i="2"/>
  <c r="EB136" i="2"/>
  <c r="EB135" i="2"/>
  <c r="EB134" i="2"/>
  <c r="EB133" i="2"/>
  <c r="EB132" i="2"/>
  <c r="EB131" i="2"/>
  <c r="EB130" i="2"/>
  <c r="EB129" i="2"/>
  <c r="EB128" i="2"/>
  <c r="EB127" i="2"/>
  <c r="EB126" i="2"/>
  <c r="EB125" i="2"/>
  <c r="EB124" i="2"/>
  <c r="EB123" i="2"/>
  <c r="EB122" i="2"/>
  <c r="EB121" i="2"/>
  <c r="EB120" i="2"/>
  <c r="EB119" i="2"/>
  <c r="EB118" i="2"/>
  <c r="EB117" i="2"/>
  <c r="EB116" i="2"/>
  <c r="EB115" i="2"/>
  <c r="EB114" i="2"/>
  <c r="EB113" i="2"/>
  <c r="EB112" i="2"/>
  <c r="EB111" i="2"/>
  <c r="EB110" i="2"/>
  <c r="EB109" i="2"/>
  <c r="EB108" i="2"/>
  <c r="EB107" i="2"/>
  <c r="EB106" i="2"/>
  <c r="EB105" i="2"/>
  <c r="EB104" i="2"/>
  <c r="EB103" i="2"/>
  <c r="EB102" i="2"/>
  <c r="EB101" i="2"/>
  <c r="EB100" i="2"/>
  <c r="EB99" i="2"/>
  <c r="EB98" i="2"/>
  <c r="EB97" i="2"/>
  <c r="EB96" i="2"/>
  <c r="EB95" i="2"/>
  <c r="EB94" i="2"/>
  <c r="EB93" i="2"/>
  <c r="EB92" i="2"/>
  <c r="EB91" i="2"/>
  <c r="EB90" i="2"/>
  <c r="EB89" i="2"/>
  <c r="EB88" i="2"/>
  <c r="EB87" i="2"/>
  <c r="EB86" i="2"/>
  <c r="EB85" i="2"/>
  <c r="EB84" i="2"/>
  <c r="EB83" i="2"/>
  <c r="EB82" i="2"/>
  <c r="EB81" i="2"/>
  <c r="EB80" i="2"/>
  <c r="EB79" i="2"/>
  <c r="EB78" i="2"/>
  <c r="EB77" i="2"/>
  <c r="EB76" i="2"/>
  <c r="EB75" i="2"/>
  <c r="EB74" i="2"/>
  <c r="EB73" i="2"/>
  <c r="EB72" i="2"/>
  <c r="EB71" i="2"/>
  <c r="EB70" i="2"/>
  <c r="EB69" i="2"/>
  <c r="EB68" i="2"/>
  <c r="EB67" i="2"/>
  <c r="EB66" i="2"/>
  <c r="EB65" i="2"/>
  <c r="EB64" i="2"/>
  <c r="EB63" i="2"/>
  <c r="EB62" i="2"/>
  <c r="EB61" i="2"/>
  <c r="EB60" i="2"/>
  <c r="EB59" i="2"/>
  <c r="EB58" i="2"/>
  <c r="EB57" i="2"/>
  <c r="EB56" i="2"/>
  <c r="EB55" i="2"/>
  <c r="EB54" i="2"/>
  <c r="EB53" i="2"/>
  <c r="EB52" i="2"/>
  <c r="EB51" i="2"/>
  <c r="EB50" i="2"/>
  <c r="EB49" i="2"/>
  <c r="EB48" i="2"/>
  <c r="EB47" i="2"/>
  <c r="EB46" i="2"/>
  <c r="EB45" i="2"/>
  <c r="EB44" i="2"/>
  <c r="EB43" i="2"/>
  <c r="EB42" i="2"/>
  <c r="EB41" i="2"/>
  <c r="EB40" i="2"/>
  <c r="EB39" i="2"/>
  <c r="EB38" i="2"/>
  <c r="EB37" i="2"/>
  <c r="EB36" i="2"/>
  <c r="EB35" i="2"/>
  <c r="EB34" i="2"/>
  <c r="EB33" i="2"/>
  <c r="EB32" i="2"/>
  <c r="EB31" i="2"/>
  <c r="EB30" i="2"/>
  <c r="EB29" i="2"/>
  <c r="EB28" i="2"/>
  <c r="EB27" i="2"/>
  <c r="EB26" i="2"/>
  <c r="EB25" i="2"/>
  <c r="EB24" i="2"/>
  <c r="EB23" i="2"/>
  <c r="EB22" i="2"/>
  <c r="EB21" i="2"/>
  <c r="EB20" i="2"/>
  <c r="EB19" i="2"/>
  <c r="EB18" i="2"/>
  <c r="EB17" i="2"/>
  <c r="EB16" i="2"/>
  <c r="EB15" i="2"/>
  <c r="EB14" i="2"/>
  <c r="EB13" i="2"/>
  <c r="EB12" i="2"/>
  <c r="EB11" i="2"/>
  <c r="EB10" i="2"/>
  <c r="EB9" i="2"/>
  <c r="EB8" i="2"/>
  <c r="EB7" i="2"/>
  <c r="EB6" i="2"/>
  <c r="EB5" i="2"/>
  <c r="EB4" i="2"/>
  <c r="EB3" i="2"/>
  <c r="EB2" i="2"/>
  <c r="EA255" i="2"/>
  <c r="EA254" i="2"/>
  <c r="EA253" i="2"/>
  <c r="EA252" i="2"/>
  <c r="EA251" i="2"/>
  <c r="EA250" i="2"/>
  <c r="EA249" i="2"/>
  <c r="EA248" i="2"/>
  <c r="EA247" i="2"/>
  <c r="EA246" i="2"/>
  <c r="EA245" i="2"/>
  <c r="EA244" i="2"/>
  <c r="EA243" i="2"/>
  <c r="EA242" i="2"/>
  <c r="EA241" i="2"/>
  <c r="EA240" i="2"/>
  <c r="EA239" i="2"/>
  <c r="EA238" i="2"/>
  <c r="EA237" i="2"/>
  <c r="EA236" i="2"/>
  <c r="EA235" i="2"/>
  <c r="EA234" i="2"/>
  <c r="EA233" i="2"/>
  <c r="EA232" i="2"/>
  <c r="EA231" i="2"/>
  <c r="EA230" i="2"/>
  <c r="EA229" i="2"/>
  <c r="EA228" i="2"/>
  <c r="EA227" i="2"/>
  <c r="EA226" i="2"/>
  <c r="EA225" i="2"/>
  <c r="EA224" i="2"/>
  <c r="EA223" i="2"/>
  <c r="EA222" i="2"/>
  <c r="EA221" i="2"/>
  <c r="EA220" i="2"/>
  <c r="EA219" i="2"/>
  <c r="EA218" i="2"/>
  <c r="EA217" i="2"/>
  <c r="EA216" i="2"/>
  <c r="EA215" i="2"/>
  <c r="EA214" i="2"/>
  <c r="EA213" i="2"/>
  <c r="EA212" i="2"/>
  <c r="EA211" i="2"/>
  <c r="EA210" i="2"/>
  <c r="EA209" i="2"/>
  <c r="EA208" i="2"/>
  <c r="EA207" i="2"/>
  <c r="EA206" i="2"/>
  <c r="EA205" i="2"/>
  <c r="EA204" i="2"/>
  <c r="EA203" i="2"/>
  <c r="EA202" i="2"/>
  <c r="EA201" i="2"/>
  <c r="EA200" i="2"/>
  <c r="EA199" i="2"/>
  <c r="EA198" i="2"/>
  <c r="EA197" i="2"/>
  <c r="EA196" i="2"/>
  <c r="EA195" i="2"/>
  <c r="EA194" i="2"/>
  <c r="EA193" i="2"/>
  <c r="EA192" i="2"/>
  <c r="EA191" i="2"/>
  <c r="EA190" i="2"/>
  <c r="EA189" i="2"/>
  <c r="EA188" i="2"/>
  <c r="EA187" i="2"/>
  <c r="EA186" i="2"/>
  <c r="EA185" i="2"/>
  <c r="EA184" i="2"/>
  <c r="EA183" i="2"/>
  <c r="EA182" i="2"/>
  <c r="EA181" i="2"/>
  <c r="EA180" i="2"/>
  <c r="EA179" i="2"/>
  <c r="EA178" i="2"/>
  <c r="EA177" i="2"/>
  <c r="EA176" i="2"/>
  <c r="EA175" i="2"/>
  <c r="EA174" i="2"/>
  <c r="EA173" i="2"/>
  <c r="EA172" i="2"/>
  <c r="EA171" i="2"/>
  <c r="EA170" i="2"/>
  <c r="EA169" i="2"/>
  <c r="EA168" i="2"/>
  <c r="EA167" i="2"/>
  <c r="EA166" i="2"/>
  <c r="EA165" i="2"/>
  <c r="EA164" i="2"/>
  <c r="EA163" i="2"/>
  <c r="EA162" i="2"/>
  <c r="EA161" i="2"/>
  <c r="EA160" i="2"/>
  <c r="EA159" i="2"/>
  <c r="EA158" i="2"/>
  <c r="EA157" i="2"/>
  <c r="EA156" i="2"/>
  <c r="EA155" i="2"/>
  <c r="EA154" i="2"/>
  <c r="EA153" i="2"/>
  <c r="EA152" i="2"/>
  <c r="EA151" i="2"/>
  <c r="EA150" i="2"/>
  <c r="EA149" i="2"/>
  <c r="EA148" i="2"/>
  <c r="EA147" i="2"/>
  <c r="EA146" i="2"/>
  <c r="EA145" i="2"/>
  <c r="EA144" i="2"/>
  <c r="EA143" i="2"/>
  <c r="EA142" i="2"/>
  <c r="EA141" i="2"/>
  <c r="EA140" i="2"/>
  <c r="EA139" i="2"/>
  <c r="EA138" i="2"/>
  <c r="EA137" i="2"/>
  <c r="EA136" i="2"/>
  <c r="EA135" i="2"/>
  <c r="EA134" i="2"/>
  <c r="EA133" i="2"/>
  <c r="EA132" i="2"/>
  <c r="EA131" i="2"/>
  <c r="EA130" i="2"/>
  <c r="EA129" i="2"/>
  <c r="EA128" i="2"/>
  <c r="EA127" i="2"/>
  <c r="EA126" i="2"/>
  <c r="EA125" i="2"/>
  <c r="EA124" i="2"/>
  <c r="EA123" i="2"/>
  <c r="EA122" i="2"/>
  <c r="EA121" i="2"/>
  <c r="EA120" i="2"/>
  <c r="EA119" i="2"/>
  <c r="EA118" i="2"/>
  <c r="EA117" i="2"/>
  <c r="EA116" i="2"/>
  <c r="EA115" i="2"/>
  <c r="EA114" i="2"/>
  <c r="EA113" i="2"/>
  <c r="EA112" i="2"/>
  <c r="EA111" i="2"/>
  <c r="EA110" i="2"/>
  <c r="EA109" i="2"/>
  <c r="EA108" i="2"/>
  <c r="EA107" i="2"/>
  <c r="EA106" i="2"/>
  <c r="EA105" i="2"/>
  <c r="EA104" i="2"/>
  <c r="EA103" i="2"/>
  <c r="EA102" i="2"/>
  <c r="EA101" i="2"/>
  <c r="EA100" i="2"/>
  <c r="EA99" i="2"/>
  <c r="EA98" i="2"/>
  <c r="EA97" i="2"/>
  <c r="EA96" i="2"/>
  <c r="EA95" i="2"/>
  <c r="EA94" i="2"/>
  <c r="EA93" i="2"/>
  <c r="EA92" i="2"/>
  <c r="EA91" i="2"/>
  <c r="EA90" i="2"/>
  <c r="EA89" i="2"/>
  <c r="EA88" i="2"/>
  <c r="EA87" i="2"/>
  <c r="EA86" i="2"/>
  <c r="EA85" i="2"/>
  <c r="EA84" i="2"/>
  <c r="EA83" i="2"/>
  <c r="EA82" i="2"/>
  <c r="EA81" i="2"/>
  <c r="EA80" i="2"/>
  <c r="EA79" i="2"/>
  <c r="EA78" i="2"/>
  <c r="EA77" i="2"/>
  <c r="EA76" i="2"/>
  <c r="EA75" i="2"/>
  <c r="EA74" i="2"/>
  <c r="EA73" i="2"/>
  <c r="EA72" i="2"/>
  <c r="EA71" i="2"/>
  <c r="EA70" i="2"/>
  <c r="EA69" i="2"/>
  <c r="EA68" i="2"/>
  <c r="EA67" i="2"/>
  <c r="EA66" i="2"/>
  <c r="EA65" i="2"/>
  <c r="EA64" i="2"/>
  <c r="EA63" i="2"/>
  <c r="EA62" i="2"/>
  <c r="EA61" i="2"/>
  <c r="EA60" i="2"/>
  <c r="EA59" i="2"/>
  <c r="EA58" i="2"/>
  <c r="EA57" i="2"/>
  <c r="EA56" i="2"/>
  <c r="EA55" i="2"/>
  <c r="EA54" i="2"/>
  <c r="EA53" i="2"/>
  <c r="EA52" i="2"/>
  <c r="EA51" i="2"/>
  <c r="EA50" i="2"/>
  <c r="EA49" i="2"/>
  <c r="EA48" i="2"/>
  <c r="EA47" i="2"/>
  <c r="EA46" i="2"/>
  <c r="EA45" i="2"/>
  <c r="EA44" i="2"/>
  <c r="EA43" i="2"/>
  <c r="EA42" i="2"/>
  <c r="EA41" i="2"/>
  <c r="EA40" i="2"/>
  <c r="EA39" i="2"/>
  <c r="EA38" i="2"/>
  <c r="EA37" i="2"/>
  <c r="EA36" i="2"/>
  <c r="EA35" i="2"/>
  <c r="EA34" i="2"/>
  <c r="EA33" i="2"/>
  <c r="EA32" i="2"/>
  <c r="EA31" i="2"/>
  <c r="EA30" i="2"/>
  <c r="EA29" i="2"/>
  <c r="EA28" i="2"/>
  <c r="EA27" i="2"/>
  <c r="EA26" i="2"/>
  <c r="EA25" i="2"/>
  <c r="EA24" i="2"/>
  <c r="EA23" i="2"/>
  <c r="EA22" i="2"/>
  <c r="EA21" i="2"/>
  <c r="EA20" i="2"/>
  <c r="EA19" i="2"/>
  <c r="EA18" i="2"/>
  <c r="EA17" i="2"/>
  <c r="EA16" i="2"/>
  <c r="EA15" i="2"/>
  <c r="EA14" i="2"/>
  <c r="EA13" i="2"/>
  <c r="EA12" i="2"/>
  <c r="EA11" i="2"/>
  <c r="EA10" i="2"/>
  <c r="EA9" i="2"/>
  <c r="EA8" i="2"/>
  <c r="EA7" i="2"/>
  <c r="EA6" i="2"/>
  <c r="EA5" i="2"/>
  <c r="EA4" i="2"/>
  <c r="EA3" i="2"/>
  <c r="EA2" i="2"/>
  <c r="EC1" i="2"/>
  <c r="EB1" i="2"/>
  <c r="EA1" i="2"/>
  <c r="DZ255" i="3"/>
  <c r="DZ254" i="3"/>
  <c r="DZ253" i="3"/>
  <c r="DZ252" i="3"/>
  <c r="DZ251" i="3"/>
  <c r="DZ250" i="3"/>
  <c r="DZ249" i="3"/>
  <c r="DZ248" i="3"/>
  <c r="DZ247" i="3"/>
  <c r="DZ246" i="3"/>
  <c r="DZ245" i="3"/>
  <c r="DZ244" i="3"/>
  <c r="DZ243" i="3"/>
  <c r="DZ242" i="3"/>
  <c r="DZ241" i="3"/>
  <c r="DZ240" i="3"/>
  <c r="DZ239" i="3"/>
  <c r="DZ238" i="3"/>
  <c r="DZ237" i="3"/>
  <c r="DZ236" i="3"/>
  <c r="DZ235" i="3"/>
  <c r="DZ234" i="3"/>
  <c r="DZ233" i="3"/>
  <c r="DZ232" i="3"/>
  <c r="DZ231" i="3"/>
  <c r="DZ230" i="3"/>
  <c r="DZ229" i="3"/>
  <c r="DZ228" i="3"/>
  <c r="DZ227" i="3"/>
  <c r="DZ226" i="3"/>
  <c r="DZ225" i="3"/>
  <c r="DZ224" i="3"/>
  <c r="DZ223" i="3"/>
  <c r="DZ222" i="3"/>
  <c r="DZ221" i="3"/>
  <c r="DZ220" i="3"/>
  <c r="DZ219" i="3"/>
  <c r="DZ218" i="3"/>
  <c r="DZ217" i="3"/>
  <c r="DZ216" i="3"/>
  <c r="DZ215" i="3"/>
  <c r="DZ214" i="3"/>
  <c r="DZ213" i="3"/>
  <c r="DZ212" i="3"/>
  <c r="DZ211" i="3"/>
  <c r="DZ210" i="3"/>
  <c r="DZ209" i="3"/>
  <c r="DZ208" i="3"/>
  <c r="DZ207" i="3"/>
  <c r="DZ206" i="3"/>
  <c r="DZ205" i="3"/>
  <c r="DZ204" i="3"/>
  <c r="DZ203" i="3"/>
  <c r="DZ202" i="3"/>
  <c r="DZ201" i="3"/>
  <c r="DZ200" i="3"/>
  <c r="DZ199" i="3"/>
  <c r="DZ198" i="3"/>
  <c r="DZ197" i="3"/>
  <c r="DZ196" i="3"/>
  <c r="DZ195" i="3"/>
  <c r="DZ194" i="3"/>
  <c r="DZ193" i="3"/>
  <c r="DZ192" i="3"/>
  <c r="DZ191" i="3"/>
  <c r="DZ190" i="3"/>
  <c r="DZ189" i="3"/>
  <c r="DZ188" i="3"/>
  <c r="DZ187" i="3"/>
  <c r="DZ186" i="3"/>
  <c r="DZ185" i="3"/>
  <c r="DZ184" i="3"/>
  <c r="DZ183" i="3"/>
  <c r="DZ182" i="3"/>
  <c r="DZ181" i="3"/>
  <c r="DZ180" i="3"/>
  <c r="DZ179" i="3"/>
  <c r="DZ178" i="3"/>
  <c r="DZ177" i="3"/>
  <c r="DZ176" i="3"/>
  <c r="DZ175" i="3"/>
  <c r="DZ174" i="3"/>
  <c r="DZ173" i="3"/>
  <c r="DZ172" i="3"/>
  <c r="DZ171" i="3"/>
  <c r="DZ170" i="3"/>
  <c r="DZ169" i="3"/>
  <c r="DZ168" i="3"/>
  <c r="DZ167" i="3"/>
  <c r="DZ166" i="3"/>
  <c r="DZ165" i="3"/>
  <c r="DZ164" i="3"/>
  <c r="DZ163" i="3"/>
  <c r="DZ162" i="3"/>
  <c r="DZ161" i="3"/>
  <c r="DZ160" i="3"/>
  <c r="DZ159" i="3"/>
  <c r="DZ158" i="3"/>
  <c r="DZ157" i="3"/>
  <c r="DZ156" i="3"/>
  <c r="DZ155" i="3"/>
  <c r="DZ154" i="3"/>
  <c r="DZ153" i="3"/>
  <c r="DZ152" i="3"/>
  <c r="DZ151" i="3"/>
  <c r="DZ150" i="3"/>
  <c r="DZ149" i="3"/>
  <c r="DZ148" i="3"/>
  <c r="DZ147" i="3"/>
  <c r="DZ146" i="3"/>
  <c r="DZ145" i="3"/>
  <c r="DZ144" i="3"/>
  <c r="DZ143" i="3"/>
  <c r="DZ142" i="3"/>
  <c r="DZ141" i="3"/>
  <c r="DZ140" i="3"/>
  <c r="DZ139" i="3"/>
  <c r="DZ138" i="3"/>
  <c r="DZ137" i="3"/>
  <c r="DZ136" i="3"/>
  <c r="DZ135" i="3"/>
  <c r="DZ134" i="3"/>
  <c r="DZ133" i="3"/>
  <c r="DZ132" i="3"/>
  <c r="DZ131" i="3"/>
  <c r="DZ130" i="3"/>
  <c r="DZ129" i="3"/>
  <c r="DZ128" i="3"/>
  <c r="DZ127" i="3"/>
  <c r="DZ126" i="3"/>
  <c r="DZ125" i="3"/>
  <c r="DZ124" i="3"/>
  <c r="DZ123" i="3"/>
  <c r="DZ122" i="3"/>
  <c r="DZ121" i="3"/>
  <c r="DZ120" i="3"/>
  <c r="DZ119" i="3"/>
  <c r="DZ118" i="3"/>
  <c r="DZ117" i="3"/>
  <c r="DZ116" i="3"/>
  <c r="DZ115" i="3"/>
  <c r="DZ114" i="3"/>
  <c r="DZ113" i="3"/>
  <c r="DZ112" i="3"/>
  <c r="DZ111" i="3"/>
  <c r="DZ110" i="3"/>
  <c r="DZ109" i="3"/>
  <c r="DZ108" i="3"/>
  <c r="DZ107" i="3"/>
  <c r="DZ106" i="3"/>
  <c r="DZ105" i="3"/>
  <c r="DZ104" i="3"/>
  <c r="DZ103" i="3"/>
  <c r="DZ102" i="3"/>
  <c r="DZ101" i="3"/>
  <c r="DZ100" i="3"/>
  <c r="DZ99" i="3"/>
  <c r="DZ98" i="3"/>
  <c r="DZ97" i="3"/>
  <c r="DZ96" i="3"/>
  <c r="DZ95" i="3"/>
  <c r="DZ94" i="3"/>
  <c r="DZ93" i="3"/>
  <c r="DZ92" i="3"/>
  <c r="DZ91" i="3"/>
  <c r="DZ90" i="3"/>
  <c r="DZ89" i="3"/>
  <c r="DZ88" i="3"/>
  <c r="DZ87" i="3"/>
  <c r="DZ86" i="3"/>
  <c r="DZ85" i="3"/>
  <c r="DZ84" i="3"/>
  <c r="DZ83" i="3"/>
  <c r="DZ82" i="3"/>
  <c r="DZ81" i="3"/>
  <c r="DZ80" i="3"/>
  <c r="DZ79" i="3"/>
  <c r="DZ78" i="3"/>
  <c r="DZ77" i="3"/>
  <c r="DZ76" i="3"/>
  <c r="DZ75" i="3"/>
  <c r="DZ74" i="3"/>
  <c r="DZ73" i="3"/>
  <c r="DZ72" i="3"/>
  <c r="DZ71" i="3"/>
  <c r="DZ70" i="3"/>
  <c r="DZ69" i="3"/>
  <c r="DZ68" i="3"/>
  <c r="DZ67" i="3"/>
  <c r="DZ66" i="3"/>
  <c r="DZ65" i="3"/>
  <c r="DZ64" i="3"/>
  <c r="DZ63" i="3"/>
  <c r="DZ62" i="3"/>
  <c r="DZ61" i="3"/>
  <c r="DZ60" i="3"/>
  <c r="DZ59" i="3"/>
  <c r="DZ58" i="3"/>
  <c r="DZ57" i="3"/>
  <c r="DZ56" i="3"/>
  <c r="DZ55" i="3"/>
  <c r="DZ54" i="3"/>
  <c r="DZ53" i="3"/>
  <c r="DZ52" i="3"/>
  <c r="DZ51" i="3"/>
  <c r="DZ50" i="3"/>
  <c r="DZ49" i="3"/>
  <c r="DZ48" i="3"/>
  <c r="DZ47" i="3"/>
  <c r="DZ46" i="3"/>
  <c r="DZ45" i="3"/>
  <c r="DZ44" i="3"/>
  <c r="DZ43" i="3"/>
  <c r="DZ42" i="3"/>
  <c r="DZ41" i="3"/>
  <c r="DZ40" i="3"/>
  <c r="DZ39" i="3"/>
  <c r="DZ38" i="3"/>
  <c r="DZ37" i="3"/>
  <c r="DZ36" i="3"/>
  <c r="DZ35" i="3"/>
  <c r="DZ34" i="3"/>
  <c r="DZ33" i="3"/>
  <c r="DZ32" i="3"/>
  <c r="DZ31" i="3"/>
  <c r="DZ30" i="3"/>
  <c r="DZ29" i="3"/>
  <c r="DZ28" i="3"/>
  <c r="DZ27" i="3"/>
  <c r="DZ26" i="3"/>
  <c r="DZ25" i="3"/>
  <c r="DZ24" i="3"/>
  <c r="DZ23" i="3"/>
  <c r="DZ22" i="3"/>
  <c r="DZ21" i="3"/>
  <c r="DZ20" i="3"/>
  <c r="DZ19" i="3"/>
  <c r="DZ18" i="3"/>
  <c r="DZ17" i="3"/>
  <c r="DZ16" i="3"/>
  <c r="DZ15" i="3"/>
  <c r="DZ14" i="3"/>
  <c r="DZ13" i="3"/>
  <c r="DZ12" i="3"/>
  <c r="DZ11" i="3"/>
  <c r="DZ10" i="3"/>
  <c r="DZ9" i="3"/>
  <c r="DZ8" i="3"/>
  <c r="DZ7" i="3"/>
  <c r="DZ6" i="3"/>
  <c r="DZ5" i="3"/>
  <c r="DZ4" i="3"/>
  <c r="DZ3" i="3"/>
  <c r="DZ2" i="3"/>
  <c r="DZ1" i="3"/>
  <c r="DZ255" i="2"/>
  <c r="DZ254" i="2"/>
  <c r="DZ253" i="2"/>
  <c r="DZ252" i="2"/>
  <c r="DZ251" i="2"/>
  <c r="DZ250" i="2"/>
  <c r="DZ249" i="2"/>
  <c r="DZ248" i="2"/>
  <c r="DZ247" i="2"/>
  <c r="DZ246" i="2"/>
  <c r="DZ245" i="2"/>
  <c r="DZ244" i="2"/>
  <c r="DZ243" i="2"/>
  <c r="DZ242" i="2"/>
  <c r="DZ241" i="2"/>
  <c r="DZ240" i="2"/>
  <c r="DZ239" i="2"/>
  <c r="DZ238" i="2"/>
  <c r="DZ237" i="2"/>
  <c r="DZ236" i="2"/>
  <c r="DZ235" i="2"/>
  <c r="DZ234" i="2"/>
  <c r="DZ233" i="2"/>
  <c r="DZ232" i="2"/>
  <c r="DZ231" i="2"/>
  <c r="DZ230" i="2"/>
  <c r="DZ229" i="2"/>
  <c r="DZ228" i="2"/>
  <c r="DZ227" i="2"/>
  <c r="DZ226" i="2"/>
  <c r="DZ225" i="2"/>
  <c r="DZ224" i="2"/>
  <c r="DZ223" i="2"/>
  <c r="DZ222" i="2"/>
  <c r="DZ221" i="2"/>
  <c r="DZ220" i="2"/>
  <c r="DZ219" i="2"/>
  <c r="DZ218" i="2"/>
  <c r="DZ217" i="2"/>
  <c r="DZ216" i="2"/>
  <c r="DZ215" i="2"/>
  <c r="DZ214" i="2"/>
  <c r="DZ213" i="2"/>
  <c r="DZ212" i="2"/>
  <c r="DZ211" i="2"/>
  <c r="DZ210" i="2"/>
  <c r="DZ209" i="2"/>
  <c r="DZ208" i="2"/>
  <c r="DZ207" i="2"/>
  <c r="DZ206" i="2"/>
  <c r="DZ205" i="2"/>
  <c r="DZ204" i="2"/>
  <c r="DZ203" i="2"/>
  <c r="DZ202" i="2"/>
  <c r="DZ201" i="2"/>
  <c r="DZ200" i="2"/>
  <c r="DZ199" i="2"/>
  <c r="DZ198" i="2"/>
  <c r="DZ197" i="2"/>
  <c r="DZ196" i="2"/>
  <c r="DZ195" i="2"/>
  <c r="DZ194" i="2"/>
  <c r="DZ193" i="2"/>
  <c r="DZ192" i="2"/>
  <c r="DZ191" i="2"/>
  <c r="DZ190" i="2"/>
  <c r="DZ189" i="2"/>
  <c r="DZ188" i="2"/>
  <c r="DZ187" i="2"/>
  <c r="DZ186" i="2"/>
  <c r="DZ185" i="2"/>
  <c r="DZ184" i="2"/>
  <c r="DZ183" i="2"/>
  <c r="DZ182" i="2"/>
  <c r="DZ181" i="2"/>
  <c r="DZ180" i="2"/>
  <c r="DZ179" i="2"/>
  <c r="DZ178" i="2"/>
  <c r="DZ177" i="2"/>
  <c r="DZ176" i="2"/>
  <c r="DZ175" i="2"/>
  <c r="DZ174" i="2"/>
  <c r="DZ173" i="2"/>
  <c r="DZ172" i="2"/>
  <c r="DZ171" i="2"/>
  <c r="DZ170" i="2"/>
  <c r="DZ169" i="2"/>
  <c r="DZ168" i="2"/>
  <c r="DZ167" i="2"/>
  <c r="DZ166" i="2"/>
  <c r="DZ165" i="2"/>
  <c r="DZ164" i="2"/>
  <c r="DZ163" i="2"/>
  <c r="DZ162" i="2"/>
  <c r="DZ161" i="2"/>
  <c r="DZ160" i="2"/>
  <c r="DZ159" i="2"/>
  <c r="DZ158" i="2"/>
  <c r="DZ157" i="2"/>
  <c r="DZ156" i="2"/>
  <c r="DZ155" i="2"/>
  <c r="DZ154" i="2"/>
  <c r="DZ153" i="2"/>
  <c r="DZ152" i="2"/>
  <c r="DZ151" i="2"/>
  <c r="DZ150" i="2"/>
  <c r="DZ149" i="2"/>
  <c r="DZ148" i="2"/>
  <c r="DZ147" i="2"/>
  <c r="DZ146" i="2"/>
  <c r="DZ145" i="2"/>
  <c r="DZ144" i="2"/>
  <c r="DZ143" i="2"/>
  <c r="DZ142" i="2"/>
  <c r="DZ141" i="2"/>
  <c r="DZ140" i="2"/>
  <c r="DZ139" i="2"/>
  <c r="DZ138" i="2"/>
  <c r="DZ137" i="2"/>
  <c r="DZ136" i="2"/>
  <c r="DZ135" i="2"/>
  <c r="DZ134" i="2"/>
  <c r="DZ133" i="2"/>
  <c r="DZ132" i="2"/>
  <c r="DZ131" i="2"/>
  <c r="DZ130" i="2"/>
  <c r="DZ129" i="2"/>
  <c r="DZ128" i="2"/>
  <c r="DZ127" i="2"/>
  <c r="DZ126" i="2"/>
  <c r="DZ125" i="2"/>
  <c r="DZ124" i="2"/>
  <c r="DZ123" i="2"/>
  <c r="DZ122" i="2"/>
  <c r="DZ121" i="2"/>
  <c r="DZ120" i="2"/>
  <c r="DZ119" i="2"/>
  <c r="DZ118" i="2"/>
  <c r="DZ117" i="2"/>
  <c r="DZ116" i="2"/>
  <c r="DZ115" i="2"/>
  <c r="DZ114" i="2"/>
  <c r="DZ113" i="2"/>
  <c r="DZ112" i="2"/>
  <c r="DZ111" i="2"/>
  <c r="DZ110" i="2"/>
  <c r="DZ109" i="2"/>
  <c r="DZ108" i="2"/>
  <c r="DZ107" i="2"/>
  <c r="DZ106" i="2"/>
  <c r="DZ105" i="2"/>
  <c r="DZ104" i="2"/>
  <c r="DZ103" i="2"/>
  <c r="DZ102" i="2"/>
  <c r="DZ101" i="2"/>
  <c r="DZ100" i="2"/>
  <c r="DZ99" i="2"/>
  <c r="DZ98" i="2"/>
  <c r="DZ97" i="2"/>
  <c r="DZ96" i="2"/>
  <c r="DZ95" i="2"/>
  <c r="DZ94" i="2"/>
  <c r="DZ93" i="2"/>
  <c r="DZ92" i="2"/>
  <c r="DZ91" i="2"/>
  <c r="DZ90" i="2"/>
  <c r="DZ89" i="2"/>
  <c r="DZ88" i="2"/>
  <c r="DZ87" i="2"/>
  <c r="DZ86" i="2"/>
  <c r="DZ85" i="2"/>
  <c r="DZ84" i="2"/>
  <c r="DZ83" i="2"/>
  <c r="DZ82" i="2"/>
  <c r="DZ81" i="2"/>
  <c r="DZ80" i="2"/>
  <c r="DZ79" i="2"/>
  <c r="DZ78" i="2"/>
  <c r="DZ77" i="2"/>
  <c r="DZ76" i="2"/>
  <c r="DZ75" i="2"/>
  <c r="DZ74" i="2"/>
  <c r="DZ73" i="2"/>
  <c r="DZ72" i="2"/>
  <c r="DZ71" i="2"/>
  <c r="DZ70" i="2"/>
  <c r="DZ69" i="2"/>
  <c r="DZ68" i="2"/>
  <c r="DZ67" i="2"/>
  <c r="DZ66" i="2"/>
  <c r="DZ65" i="2"/>
  <c r="DZ64" i="2"/>
  <c r="DZ63" i="2"/>
  <c r="DZ62" i="2"/>
  <c r="DZ61" i="2"/>
  <c r="DZ60" i="2"/>
  <c r="DZ59" i="2"/>
  <c r="DZ58" i="2"/>
  <c r="DZ57" i="2"/>
  <c r="DZ56" i="2"/>
  <c r="DZ55" i="2"/>
  <c r="DZ54" i="2"/>
  <c r="DZ53" i="2"/>
  <c r="DZ52" i="2"/>
  <c r="DZ51" i="2"/>
  <c r="DZ50" i="2"/>
  <c r="DZ49" i="2"/>
  <c r="DZ48" i="2"/>
  <c r="DZ47" i="2"/>
  <c r="DZ46" i="2"/>
  <c r="DZ45" i="2"/>
  <c r="DZ44" i="2"/>
  <c r="DZ43" i="2"/>
  <c r="DZ42" i="2"/>
  <c r="DZ41" i="2"/>
  <c r="DZ40" i="2"/>
  <c r="DZ39" i="2"/>
  <c r="DZ38" i="2"/>
  <c r="DZ37" i="2"/>
  <c r="DZ36" i="2"/>
  <c r="DZ35" i="2"/>
  <c r="DZ34" i="2"/>
  <c r="DZ33" i="2"/>
  <c r="DZ32" i="2"/>
  <c r="DZ31" i="2"/>
  <c r="DZ30" i="2"/>
  <c r="DZ29" i="2"/>
  <c r="DZ28" i="2"/>
  <c r="DZ27" i="2"/>
  <c r="DZ26" i="2"/>
  <c r="DZ25" i="2"/>
  <c r="DZ24" i="2"/>
  <c r="DZ23" i="2"/>
  <c r="DZ22" i="2"/>
  <c r="DZ21" i="2"/>
  <c r="DZ20" i="2"/>
  <c r="DZ19" i="2"/>
  <c r="DZ18" i="2"/>
  <c r="DZ17" i="2"/>
  <c r="DZ16" i="2"/>
  <c r="DZ15" i="2"/>
  <c r="DZ14" i="2"/>
  <c r="DZ13" i="2"/>
  <c r="DZ12" i="2"/>
  <c r="DZ11" i="2"/>
  <c r="DZ10" i="2"/>
  <c r="DZ9" i="2"/>
  <c r="DZ8" i="2"/>
  <c r="DZ7" i="2"/>
  <c r="DZ6" i="2"/>
  <c r="DZ5" i="2"/>
  <c r="DZ4" i="2"/>
  <c r="DZ3" i="2"/>
  <c r="DZ2" i="2"/>
  <c r="DZ1" i="2"/>
  <c r="DY255" i="3"/>
  <c r="DY254" i="3"/>
  <c r="DY253" i="3"/>
  <c r="DY252" i="3"/>
  <c r="DY251" i="3"/>
  <c r="DY250" i="3"/>
  <c r="DY249" i="3"/>
  <c r="DY248" i="3"/>
  <c r="DY247" i="3"/>
  <c r="DY246" i="3"/>
  <c r="DY245" i="3"/>
  <c r="DY244" i="3"/>
  <c r="DY243" i="3"/>
  <c r="DY242" i="3"/>
  <c r="DY241" i="3"/>
  <c r="DY240" i="3"/>
  <c r="DY239" i="3"/>
  <c r="DY238" i="3"/>
  <c r="DY237" i="3"/>
  <c r="DY236" i="3"/>
  <c r="DY235" i="3"/>
  <c r="DY234" i="3"/>
  <c r="DY233" i="3"/>
  <c r="DY232" i="3"/>
  <c r="DY231" i="3"/>
  <c r="DY230" i="3"/>
  <c r="DY229" i="3"/>
  <c r="DY228" i="3"/>
  <c r="DY227" i="3"/>
  <c r="DY226" i="3"/>
  <c r="DY225" i="3"/>
  <c r="DY224" i="3"/>
  <c r="DY223" i="3"/>
  <c r="DY222" i="3"/>
  <c r="DY221" i="3"/>
  <c r="DY220" i="3"/>
  <c r="DY219" i="3"/>
  <c r="DY218" i="3"/>
  <c r="DY217" i="3"/>
  <c r="DY216" i="3"/>
  <c r="DY215" i="3"/>
  <c r="DY214" i="3"/>
  <c r="DY213" i="3"/>
  <c r="DY212" i="3"/>
  <c r="DY211" i="3"/>
  <c r="DY210" i="3"/>
  <c r="DY209" i="3"/>
  <c r="DY208" i="3"/>
  <c r="DY207" i="3"/>
  <c r="DY206" i="3"/>
  <c r="DY205" i="3"/>
  <c r="DY204" i="3"/>
  <c r="DY203" i="3"/>
  <c r="DY202" i="3"/>
  <c r="DY201" i="3"/>
  <c r="DY200" i="3"/>
  <c r="DY199" i="3"/>
  <c r="DY198" i="3"/>
  <c r="DY197" i="3"/>
  <c r="DY196" i="3"/>
  <c r="DY195" i="3"/>
  <c r="DY194" i="3"/>
  <c r="DY193" i="3"/>
  <c r="DY192" i="3"/>
  <c r="DY191" i="3"/>
  <c r="DY190" i="3"/>
  <c r="DY189" i="3"/>
  <c r="DY188" i="3"/>
  <c r="DY187" i="3"/>
  <c r="DY186" i="3"/>
  <c r="DY185" i="3"/>
  <c r="DY184" i="3"/>
  <c r="DY183" i="3"/>
  <c r="DY182" i="3"/>
  <c r="DY181" i="3"/>
  <c r="DY180" i="3"/>
  <c r="DY179" i="3"/>
  <c r="DY178" i="3"/>
  <c r="DY177" i="3"/>
  <c r="DY176" i="3"/>
  <c r="DY175" i="3"/>
  <c r="DY174" i="3"/>
  <c r="DY173" i="3"/>
  <c r="DY172" i="3"/>
  <c r="DY171" i="3"/>
  <c r="DY170" i="3"/>
  <c r="DY169" i="3"/>
  <c r="DY168" i="3"/>
  <c r="DY167" i="3"/>
  <c r="DY166" i="3"/>
  <c r="DY165" i="3"/>
  <c r="DY164" i="3"/>
  <c r="DY163" i="3"/>
  <c r="DY162" i="3"/>
  <c r="DY161" i="3"/>
  <c r="DY160" i="3"/>
  <c r="DY159" i="3"/>
  <c r="DY158" i="3"/>
  <c r="DY157" i="3"/>
  <c r="DY156" i="3"/>
  <c r="DY155" i="3"/>
  <c r="DY154" i="3"/>
  <c r="DY153" i="3"/>
  <c r="DY152" i="3"/>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8" i="3"/>
  <c r="DY7" i="3"/>
  <c r="DY6" i="3"/>
  <c r="DY5" i="3"/>
  <c r="DY4" i="3"/>
  <c r="DY3" i="3"/>
  <c r="DY2" i="3"/>
  <c r="DY1" i="3"/>
  <c r="DY255" i="2"/>
  <c r="DY254" i="2"/>
  <c r="DY253" i="2"/>
  <c r="DY252" i="2"/>
  <c r="DY251" i="2"/>
  <c r="DY250" i="2"/>
  <c r="DY249" i="2"/>
  <c r="DY248" i="2"/>
  <c r="DY247" i="2"/>
  <c r="DY246" i="2"/>
  <c r="DY245" i="2"/>
  <c r="DY244" i="2"/>
  <c r="DY243" i="2"/>
  <c r="DY242" i="2"/>
  <c r="DY241" i="2"/>
  <c r="DY240" i="2"/>
  <c r="DY239" i="2"/>
  <c r="DY238" i="2"/>
  <c r="DY237" i="2"/>
  <c r="DY236" i="2"/>
  <c r="DY235" i="2"/>
  <c r="DY234" i="2"/>
  <c r="DY233" i="2"/>
  <c r="DY232" i="2"/>
  <c r="DY231" i="2"/>
  <c r="DY230" i="2"/>
  <c r="DY229" i="2"/>
  <c r="DY228" i="2"/>
  <c r="DY227" i="2"/>
  <c r="DY226" i="2"/>
  <c r="DY225" i="2"/>
  <c r="DY224" i="2"/>
  <c r="DY223" i="2"/>
  <c r="DY222" i="2"/>
  <c r="DY221" i="2"/>
  <c r="DY220" i="2"/>
  <c r="DY219" i="2"/>
  <c r="DY218" i="2"/>
  <c r="DY217" i="2"/>
  <c r="DY216" i="2"/>
  <c r="DY215" i="2"/>
  <c r="DY214" i="2"/>
  <c r="DY213" i="2"/>
  <c r="DY212" i="2"/>
  <c r="DY211" i="2"/>
  <c r="DY210" i="2"/>
  <c r="DY209" i="2"/>
  <c r="DY208" i="2"/>
  <c r="DY207" i="2"/>
  <c r="DY206" i="2"/>
  <c r="DY205" i="2"/>
  <c r="DY204" i="2"/>
  <c r="DY203" i="2"/>
  <c r="DY202" i="2"/>
  <c r="DY201" i="2"/>
  <c r="DY200" i="2"/>
  <c r="DY199" i="2"/>
  <c r="DY198" i="2"/>
  <c r="DY197" i="2"/>
  <c r="DY196" i="2"/>
  <c r="DY195" i="2"/>
  <c r="DY194" i="2"/>
  <c r="DY193" i="2"/>
  <c r="DY192" i="2"/>
  <c r="DY191" i="2"/>
  <c r="DY190" i="2"/>
  <c r="DY189" i="2"/>
  <c r="DY188" i="2"/>
  <c r="DY187" i="2"/>
  <c r="DY186" i="2"/>
  <c r="DY185" i="2"/>
  <c r="DY184" i="2"/>
  <c r="DY183" i="2"/>
  <c r="DY182" i="2"/>
  <c r="DY181" i="2"/>
  <c r="DY180" i="2"/>
  <c r="DY179" i="2"/>
  <c r="DY178" i="2"/>
  <c r="DY177" i="2"/>
  <c r="DY176" i="2"/>
  <c r="DY175" i="2"/>
  <c r="DY174" i="2"/>
  <c r="DY173" i="2"/>
  <c r="DY172" i="2"/>
  <c r="DY171" i="2"/>
  <c r="DY170" i="2"/>
  <c r="DY169" i="2"/>
  <c r="DY168" i="2"/>
  <c r="DY167" i="2"/>
  <c r="DY166" i="2"/>
  <c r="DY165" i="2"/>
  <c r="DY164" i="2"/>
  <c r="DY163" i="2"/>
  <c r="DY162" i="2"/>
  <c r="DY161" i="2"/>
  <c r="DY160" i="2"/>
  <c r="DY159" i="2"/>
  <c r="DY158" i="2"/>
  <c r="DY157" i="2"/>
  <c r="DY156" i="2"/>
  <c r="DY155" i="2"/>
  <c r="DY154" i="2"/>
  <c r="DY153" i="2"/>
  <c r="DY152" i="2"/>
  <c r="DY151" i="2"/>
  <c r="DY150" i="2"/>
  <c r="DY149" i="2"/>
  <c r="DY148" i="2"/>
  <c r="DY147" i="2"/>
  <c r="DY146" i="2"/>
  <c r="DY145" i="2"/>
  <c r="DY144" i="2"/>
  <c r="DY143" i="2"/>
  <c r="DY142" i="2"/>
  <c r="DY141" i="2"/>
  <c r="DY140" i="2"/>
  <c r="DY139" i="2"/>
  <c r="DY138" i="2"/>
  <c r="DY137" i="2"/>
  <c r="DY136" i="2"/>
  <c r="DY135" i="2"/>
  <c r="DY134" i="2"/>
  <c r="DY133" i="2"/>
  <c r="DY132" i="2"/>
  <c r="DY131" i="2"/>
  <c r="DY130" i="2"/>
  <c r="DY129" i="2"/>
  <c r="DY128" i="2"/>
  <c r="DY127" i="2"/>
  <c r="DY126" i="2"/>
  <c r="DY125" i="2"/>
  <c r="DY124" i="2"/>
  <c r="DY123" i="2"/>
  <c r="DY122" i="2"/>
  <c r="DY121" i="2"/>
  <c r="DY120" i="2"/>
  <c r="DY119" i="2"/>
  <c r="DY118" i="2"/>
  <c r="DY117" i="2"/>
  <c r="DY116" i="2"/>
  <c r="DY115" i="2"/>
  <c r="DY114" i="2"/>
  <c r="DY113" i="2"/>
  <c r="DY112" i="2"/>
  <c r="DY111" i="2"/>
  <c r="DY110" i="2"/>
  <c r="DY109" i="2"/>
  <c r="DY108" i="2"/>
  <c r="DY107" i="2"/>
  <c r="DY106" i="2"/>
  <c r="DY105" i="2"/>
  <c r="DY104" i="2"/>
  <c r="DY103" i="2"/>
  <c r="DY102" i="2"/>
  <c r="DY101" i="2"/>
  <c r="DY100" i="2"/>
  <c r="DY99" i="2"/>
  <c r="DY98" i="2"/>
  <c r="DY97" i="2"/>
  <c r="DY96" i="2"/>
  <c r="DY95" i="2"/>
  <c r="DY94" i="2"/>
  <c r="DY93" i="2"/>
  <c r="DY92" i="2"/>
  <c r="DY91" i="2"/>
  <c r="DY90" i="2"/>
  <c r="DY89" i="2"/>
  <c r="DY88" i="2"/>
  <c r="DY87" i="2"/>
  <c r="DY86" i="2"/>
  <c r="DY85" i="2"/>
  <c r="DY84" i="2"/>
  <c r="DY83" i="2"/>
  <c r="DY82" i="2"/>
  <c r="DY81" i="2"/>
  <c r="DY80" i="2"/>
  <c r="DY79" i="2"/>
  <c r="DY78" i="2"/>
  <c r="DY77" i="2"/>
  <c r="DY76" i="2"/>
  <c r="DY75" i="2"/>
  <c r="DY74" i="2"/>
  <c r="DY73" i="2"/>
  <c r="DY72" i="2"/>
  <c r="DY71" i="2"/>
  <c r="DY70" i="2"/>
  <c r="DY69" i="2"/>
  <c r="DY68" i="2"/>
  <c r="DY67" i="2"/>
  <c r="DY66" i="2"/>
  <c r="DY65" i="2"/>
  <c r="DY64" i="2"/>
  <c r="DY63" i="2"/>
  <c r="DY62" i="2"/>
  <c r="DY61" i="2"/>
  <c r="DY60" i="2"/>
  <c r="DY59" i="2"/>
  <c r="DY58" i="2"/>
  <c r="DY57" i="2"/>
  <c r="DY56" i="2"/>
  <c r="DY55" i="2"/>
  <c r="DY54" i="2"/>
  <c r="DY53" i="2"/>
  <c r="DY52" i="2"/>
  <c r="DY51" i="2"/>
  <c r="DY50" i="2"/>
  <c r="DY49" i="2"/>
  <c r="DY48" i="2"/>
  <c r="DY47" i="2"/>
  <c r="DY46" i="2"/>
  <c r="DY45" i="2"/>
  <c r="DY44" i="2"/>
  <c r="DY43" i="2"/>
  <c r="DY42" i="2"/>
  <c r="DY41" i="2"/>
  <c r="DY40" i="2"/>
  <c r="DY39" i="2"/>
  <c r="DY38" i="2"/>
  <c r="DY37" i="2"/>
  <c r="DY36" i="2"/>
  <c r="DY35" i="2"/>
  <c r="DY34" i="2"/>
  <c r="DY33" i="2"/>
  <c r="DY32" i="2"/>
  <c r="DY31" i="2"/>
  <c r="DY30" i="2"/>
  <c r="DY29" i="2"/>
  <c r="DY28" i="2"/>
  <c r="DY27" i="2"/>
  <c r="DY26" i="2"/>
  <c r="DY25" i="2"/>
  <c r="DY24" i="2"/>
  <c r="DY23" i="2"/>
  <c r="DY22" i="2"/>
  <c r="DY21" i="2"/>
  <c r="DY20" i="2"/>
  <c r="DY19" i="2"/>
  <c r="DY18" i="2"/>
  <c r="DY17" i="2"/>
  <c r="DY16" i="2"/>
  <c r="DY15" i="2"/>
  <c r="DY14" i="2"/>
  <c r="DY13" i="2"/>
  <c r="DY12" i="2"/>
  <c r="DY11" i="2"/>
  <c r="DY10" i="2"/>
  <c r="DY9" i="2"/>
  <c r="DY8" i="2"/>
  <c r="DY7" i="2"/>
  <c r="DY6" i="2"/>
  <c r="DY5" i="2"/>
  <c r="DY4" i="2"/>
  <c r="DY3" i="2"/>
  <c r="DY2" i="2"/>
  <c r="DY1" i="2"/>
  <c r="DX255" i="3"/>
  <c r="DX254" i="3"/>
  <c r="DX253" i="3"/>
  <c r="DX252" i="3"/>
  <c r="DX251" i="3"/>
  <c r="DX250" i="3"/>
  <c r="DX249" i="3"/>
  <c r="DX248" i="3"/>
  <c r="DX247" i="3"/>
  <c r="DX246" i="3"/>
  <c r="DX245" i="3"/>
  <c r="DX244" i="3"/>
  <c r="DX243" i="3"/>
  <c r="DX242" i="3"/>
  <c r="DX241" i="3"/>
  <c r="DX240" i="3"/>
  <c r="DX239" i="3"/>
  <c r="DX238" i="3"/>
  <c r="DX237" i="3"/>
  <c r="DX236" i="3"/>
  <c r="DX235" i="3"/>
  <c r="DX234" i="3"/>
  <c r="DX233" i="3"/>
  <c r="DX232" i="3"/>
  <c r="DX231" i="3"/>
  <c r="DX230" i="3"/>
  <c r="DX229" i="3"/>
  <c r="DX228" i="3"/>
  <c r="DX227" i="3"/>
  <c r="DX226" i="3"/>
  <c r="DX225" i="3"/>
  <c r="DX224" i="3"/>
  <c r="DX223" i="3"/>
  <c r="DX222" i="3"/>
  <c r="DX221" i="3"/>
  <c r="DX220" i="3"/>
  <c r="DX219" i="3"/>
  <c r="DX218" i="3"/>
  <c r="DX217" i="3"/>
  <c r="DX216" i="3"/>
  <c r="DX215" i="3"/>
  <c r="DX214" i="3"/>
  <c r="DX213" i="3"/>
  <c r="DX212" i="3"/>
  <c r="DX211" i="3"/>
  <c r="DX210" i="3"/>
  <c r="DX209" i="3"/>
  <c r="DX208" i="3"/>
  <c r="DX207" i="3"/>
  <c r="DX206" i="3"/>
  <c r="DX205" i="3"/>
  <c r="DX204" i="3"/>
  <c r="DX203" i="3"/>
  <c r="DX202" i="3"/>
  <c r="DX201" i="3"/>
  <c r="DX200" i="3"/>
  <c r="DX199" i="3"/>
  <c r="DX198" i="3"/>
  <c r="DX197" i="3"/>
  <c r="DX196" i="3"/>
  <c r="DX195" i="3"/>
  <c r="DX194" i="3"/>
  <c r="DX193" i="3"/>
  <c r="DX192" i="3"/>
  <c r="DX191" i="3"/>
  <c r="DX190" i="3"/>
  <c r="DX189" i="3"/>
  <c r="DX188" i="3"/>
  <c r="DX187" i="3"/>
  <c r="DX186" i="3"/>
  <c r="DX185" i="3"/>
  <c r="DX184" i="3"/>
  <c r="DX183" i="3"/>
  <c r="DX182" i="3"/>
  <c r="DX181" i="3"/>
  <c r="DX180" i="3"/>
  <c r="DX179" i="3"/>
  <c r="DX178" i="3"/>
  <c r="DX177" i="3"/>
  <c r="DX176" i="3"/>
  <c r="DX175" i="3"/>
  <c r="DX174" i="3"/>
  <c r="DX173" i="3"/>
  <c r="DX172" i="3"/>
  <c r="DX171" i="3"/>
  <c r="DX170" i="3"/>
  <c r="DX169" i="3"/>
  <c r="DX168" i="3"/>
  <c r="DX167" i="3"/>
  <c r="DX166" i="3"/>
  <c r="DX165" i="3"/>
  <c r="DX164" i="3"/>
  <c r="DX163" i="3"/>
  <c r="DX162" i="3"/>
  <c r="DX161" i="3"/>
  <c r="DX160" i="3"/>
  <c r="DX159" i="3"/>
  <c r="DX158" i="3"/>
  <c r="DX157" i="3"/>
  <c r="DX156" i="3"/>
  <c r="DX155" i="3"/>
  <c r="DX154" i="3"/>
  <c r="DX153" i="3"/>
  <c r="DX152" i="3"/>
  <c r="DX151" i="3"/>
  <c r="DX150" i="3"/>
  <c r="DX149" i="3"/>
  <c r="DX148" i="3"/>
  <c r="DX147" i="3"/>
  <c r="DX146" i="3"/>
  <c r="DX145" i="3"/>
  <c r="DX144" i="3"/>
  <c r="DX143" i="3"/>
  <c r="DX142" i="3"/>
  <c r="DX141" i="3"/>
  <c r="DX140" i="3"/>
  <c r="DX139" i="3"/>
  <c r="DX138" i="3"/>
  <c r="DX137" i="3"/>
  <c r="DX136" i="3"/>
  <c r="DX135" i="3"/>
  <c r="DX134" i="3"/>
  <c r="DX133" i="3"/>
  <c r="DX132" i="3"/>
  <c r="DX131" i="3"/>
  <c r="DX130" i="3"/>
  <c r="DX129" i="3"/>
  <c r="DX128" i="3"/>
  <c r="DX127" i="3"/>
  <c r="DX126" i="3"/>
  <c r="DX125" i="3"/>
  <c r="DX124" i="3"/>
  <c r="DX123" i="3"/>
  <c r="DX122" i="3"/>
  <c r="DX121" i="3"/>
  <c r="DX120" i="3"/>
  <c r="DX119" i="3"/>
  <c r="DX118" i="3"/>
  <c r="DX117" i="3"/>
  <c r="DX116" i="3"/>
  <c r="DX115" i="3"/>
  <c r="DX114" i="3"/>
  <c r="DX113" i="3"/>
  <c r="DX112" i="3"/>
  <c r="DX111" i="3"/>
  <c r="DX110" i="3"/>
  <c r="DX109" i="3"/>
  <c r="DX108" i="3"/>
  <c r="DX107" i="3"/>
  <c r="DX106" i="3"/>
  <c r="DX105" i="3"/>
  <c r="DX104" i="3"/>
  <c r="DX103" i="3"/>
  <c r="DX102" i="3"/>
  <c r="DX101" i="3"/>
  <c r="DX100" i="3"/>
  <c r="DX99" i="3"/>
  <c r="DX98" i="3"/>
  <c r="DX97" i="3"/>
  <c r="DX96" i="3"/>
  <c r="DX95" i="3"/>
  <c r="DX94" i="3"/>
  <c r="DX93" i="3"/>
  <c r="DX92" i="3"/>
  <c r="DX91" i="3"/>
  <c r="DX90" i="3"/>
  <c r="DX89" i="3"/>
  <c r="DX88" i="3"/>
  <c r="DX87" i="3"/>
  <c r="DX86" i="3"/>
  <c r="DX85" i="3"/>
  <c r="DX84" i="3"/>
  <c r="DX83" i="3"/>
  <c r="DX82" i="3"/>
  <c r="DX81" i="3"/>
  <c r="DX80" i="3"/>
  <c r="DX79" i="3"/>
  <c r="DX78" i="3"/>
  <c r="DX77" i="3"/>
  <c r="DX76" i="3"/>
  <c r="DX75" i="3"/>
  <c r="DX74" i="3"/>
  <c r="DX73" i="3"/>
  <c r="DX72" i="3"/>
  <c r="DX71" i="3"/>
  <c r="DX70" i="3"/>
  <c r="DX69" i="3"/>
  <c r="DX68" i="3"/>
  <c r="DX67" i="3"/>
  <c r="DX66" i="3"/>
  <c r="DX65" i="3"/>
  <c r="DX64" i="3"/>
  <c r="DX63" i="3"/>
  <c r="DX62" i="3"/>
  <c r="DX61" i="3"/>
  <c r="DX60" i="3"/>
  <c r="DX59" i="3"/>
  <c r="DX58" i="3"/>
  <c r="DX57" i="3"/>
  <c r="DX56" i="3"/>
  <c r="DX55" i="3"/>
  <c r="DX54" i="3"/>
  <c r="DX53" i="3"/>
  <c r="DX52" i="3"/>
  <c r="DX51" i="3"/>
  <c r="DX50" i="3"/>
  <c r="DX49" i="3"/>
  <c r="DX48" i="3"/>
  <c r="DX47" i="3"/>
  <c r="DX46" i="3"/>
  <c r="DX45" i="3"/>
  <c r="DX44" i="3"/>
  <c r="DX43" i="3"/>
  <c r="DX42" i="3"/>
  <c r="DX41" i="3"/>
  <c r="DX40" i="3"/>
  <c r="DX39" i="3"/>
  <c r="DX38" i="3"/>
  <c r="DX37" i="3"/>
  <c r="DX36" i="3"/>
  <c r="DX35" i="3"/>
  <c r="DX34" i="3"/>
  <c r="DX33" i="3"/>
  <c r="DX32" i="3"/>
  <c r="DX31" i="3"/>
  <c r="DX30" i="3"/>
  <c r="DX29" i="3"/>
  <c r="DX28" i="3"/>
  <c r="DX27" i="3"/>
  <c r="DX26" i="3"/>
  <c r="DX25" i="3"/>
  <c r="DX24" i="3"/>
  <c r="DX23" i="3"/>
  <c r="DX22" i="3"/>
  <c r="DX21" i="3"/>
  <c r="DX20" i="3"/>
  <c r="DX19" i="3"/>
  <c r="DX18" i="3"/>
  <c r="DX17" i="3"/>
  <c r="DX16" i="3"/>
  <c r="DX15" i="3"/>
  <c r="DX14" i="3"/>
  <c r="DX13" i="3"/>
  <c r="DX12" i="3"/>
  <c r="DX11" i="3"/>
  <c r="DX10" i="3"/>
  <c r="DX9" i="3"/>
  <c r="DX8" i="3"/>
  <c r="DX7" i="3"/>
  <c r="DX6" i="3"/>
  <c r="DX5" i="3"/>
  <c r="DX4" i="3"/>
  <c r="DX3" i="3"/>
  <c r="DX2" i="3"/>
  <c r="DX1" i="3"/>
  <c r="DX255" i="2"/>
  <c r="DX254" i="2"/>
  <c r="DX253" i="2"/>
  <c r="DX252" i="2"/>
  <c r="DX251" i="2"/>
  <c r="DX250" i="2"/>
  <c r="DX249" i="2"/>
  <c r="DX248" i="2"/>
  <c r="DX247" i="2"/>
  <c r="DX246" i="2"/>
  <c r="DX245" i="2"/>
  <c r="DX244" i="2"/>
  <c r="DX243" i="2"/>
  <c r="DX242" i="2"/>
  <c r="DX241" i="2"/>
  <c r="DX240" i="2"/>
  <c r="DX239" i="2"/>
  <c r="DX238" i="2"/>
  <c r="DX237" i="2"/>
  <c r="DX236" i="2"/>
  <c r="DX235" i="2"/>
  <c r="DX234" i="2"/>
  <c r="DX233" i="2"/>
  <c r="DX232" i="2"/>
  <c r="DX231" i="2"/>
  <c r="DX230" i="2"/>
  <c r="DX229" i="2"/>
  <c r="DX228" i="2"/>
  <c r="DX227" i="2"/>
  <c r="DX226" i="2"/>
  <c r="DX225" i="2"/>
  <c r="DX224" i="2"/>
  <c r="DX223" i="2"/>
  <c r="DX222" i="2"/>
  <c r="DX221" i="2"/>
  <c r="DX220" i="2"/>
  <c r="DX219" i="2"/>
  <c r="DX218" i="2"/>
  <c r="DX217" i="2"/>
  <c r="DX216" i="2"/>
  <c r="DX215" i="2"/>
  <c r="DX214" i="2"/>
  <c r="DX213" i="2"/>
  <c r="DX212" i="2"/>
  <c r="DX211" i="2"/>
  <c r="DX210" i="2"/>
  <c r="DX209" i="2"/>
  <c r="DX208" i="2"/>
  <c r="DX207" i="2"/>
  <c r="DX206" i="2"/>
  <c r="DX205" i="2"/>
  <c r="DX204" i="2"/>
  <c r="DX203" i="2"/>
  <c r="DX202" i="2"/>
  <c r="DX201" i="2"/>
  <c r="DX200" i="2"/>
  <c r="DX199" i="2"/>
  <c r="DX198" i="2"/>
  <c r="DX197" i="2"/>
  <c r="DX196" i="2"/>
  <c r="DX195" i="2"/>
  <c r="DX194" i="2"/>
  <c r="DX193" i="2"/>
  <c r="DX192" i="2"/>
  <c r="DX191" i="2"/>
  <c r="DX190" i="2"/>
  <c r="DX189" i="2"/>
  <c r="DX188" i="2"/>
  <c r="DX187" i="2"/>
  <c r="DX186" i="2"/>
  <c r="DX185" i="2"/>
  <c r="DX184" i="2"/>
  <c r="DX183" i="2"/>
  <c r="DX182" i="2"/>
  <c r="DX181" i="2"/>
  <c r="DX180" i="2"/>
  <c r="DX179" i="2"/>
  <c r="DX178" i="2"/>
  <c r="DX177" i="2"/>
  <c r="DX176" i="2"/>
  <c r="DX175" i="2"/>
  <c r="DX174" i="2"/>
  <c r="DX173" i="2"/>
  <c r="DX172" i="2"/>
  <c r="DX171" i="2"/>
  <c r="DX170" i="2"/>
  <c r="DX169" i="2"/>
  <c r="DX168" i="2"/>
  <c r="DX167" i="2"/>
  <c r="DX166" i="2"/>
  <c r="DX165" i="2"/>
  <c r="DX164" i="2"/>
  <c r="DX163" i="2"/>
  <c r="DX162" i="2"/>
  <c r="DX161" i="2"/>
  <c r="DX160" i="2"/>
  <c r="DX159" i="2"/>
  <c r="DX158" i="2"/>
  <c r="DX157" i="2"/>
  <c r="DX156" i="2"/>
  <c r="DX155" i="2"/>
  <c r="DX154" i="2"/>
  <c r="DX153" i="2"/>
  <c r="DX152" i="2"/>
  <c r="DX151" i="2"/>
  <c r="DX150" i="2"/>
  <c r="DX149" i="2"/>
  <c r="DX148" i="2"/>
  <c r="DX147" i="2"/>
  <c r="DX146" i="2"/>
  <c r="DX145" i="2"/>
  <c r="DX144" i="2"/>
  <c r="DX143" i="2"/>
  <c r="DX142" i="2"/>
  <c r="DX141" i="2"/>
  <c r="DX140" i="2"/>
  <c r="DX139" i="2"/>
  <c r="DX138" i="2"/>
  <c r="DX137" i="2"/>
  <c r="DX136" i="2"/>
  <c r="DX135" i="2"/>
  <c r="DX134" i="2"/>
  <c r="DX133" i="2"/>
  <c r="DX132" i="2"/>
  <c r="DX131" i="2"/>
  <c r="DX130" i="2"/>
  <c r="DX129" i="2"/>
  <c r="DX128" i="2"/>
  <c r="DX127" i="2"/>
  <c r="DX126" i="2"/>
  <c r="DX125" i="2"/>
  <c r="DX124" i="2"/>
  <c r="DX123" i="2"/>
  <c r="DX122" i="2"/>
  <c r="DX121" i="2"/>
  <c r="DX120" i="2"/>
  <c r="DX119" i="2"/>
  <c r="DX118" i="2"/>
  <c r="DX117" i="2"/>
  <c r="DX116" i="2"/>
  <c r="DX115" i="2"/>
  <c r="DX114" i="2"/>
  <c r="DX113" i="2"/>
  <c r="DX112" i="2"/>
  <c r="DX111" i="2"/>
  <c r="DX110" i="2"/>
  <c r="DX109" i="2"/>
  <c r="DX108" i="2"/>
  <c r="DX107" i="2"/>
  <c r="DX106" i="2"/>
  <c r="DX105" i="2"/>
  <c r="DX104" i="2"/>
  <c r="DX103" i="2"/>
  <c r="DX102" i="2"/>
  <c r="DX101" i="2"/>
  <c r="DX100" i="2"/>
  <c r="DX99" i="2"/>
  <c r="DX98" i="2"/>
  <c r="DX97" i="2"/>
  <c r="DX96" i="2"/>
  <c r="DX95" i="2"/>
  <c r="DX94" i="2"/>
  <c r="DX93" i="2"/>
  <c r="DX92" i="2"/>
  <c r="DX91" i="2"/>
  <c r="DX90" i="2"/>
  <c r="DX89" i="2"/>
  <c r="DX88" i="2"/>
  <c r="DX87" i="2"/>
  <c r="DX86" i="2"/>
  <c r="DX85" i="2"/>
  <c r="DX84" i="2"/>
  <c r="DX83" i="2"/>
  <c r="DX82" i="2"/>
  <c r="DX81" i="2"/>
  <c r="DX80" i="2"/>
  <c r="DX79" i="2"/>
  <c r="DX78" i="2"/>
  <c r="DX77" i="2"/>
  <c r="DX76" i="2"/>
  <c r="DX75" i="2"/>
  <c r="DX74" i="2"/>
  <c r="DX73" i="2"/>
  <c r="DX72" i="2"/>
  <c r="DX71" i="2"/>
  <c r="DX70" i="2"/>
  <c r="DX69" i="2"/>
  <c r="DX68" i="2"/>
  <c r="DX67" i="2"/>
  <c r="DX66" i="2"/>
  <c r="DX65" i="2"/>
  <c r="DX64" i="2"/>
  <c r="DX63" i="2"/>
  <c r="DX62" i="2"/>
  <c r="DX61" i="2"/>
  <c r="DX60" i="2"/>
  <c r="DX59" i="2"/>
  <c r="DX58" i="2"/>
  <c r="DX57" i="2"/>
  <c r="DX56" i="2"/>
  <c r="DX55" i="2"/>
  <c r="DX54" i="2"/>
  <c r="DX53" i="2"/>
  <c r="DX52" i="2"/>
  <c r="DX51" i="2"/>
  <c r="DX50" i="2"/>
  <c r="DX49" i="2"/>
  <c r="DX48" i="2"/>
  <c r="DX47" i="2"/>
  <c r="DX46" i="2"/>
  <c r="DX45" i="2"/>
  <c r="DX44" i="2"/>
  <c r="DX43" i="2"/>
  <c r="DX42" i="2"/>
  <c r="DX41" i="2"/>
  <c r="DX40" i="2"/>
  <c r="DX39" i="2"/>
  <c r="DX38" i="2"/>
  <c r="DX37" i="2"/>
  <c r="DX36" i="2"/>
  <c r="DX35" i="2"/>
  <c r="DX34" i="2"/>
  <c r="DX33" i="2"/>
  <c r="DX32" i="2"/>
  <c r="DX31" i="2"/>
  <c r="DX30" i="2"/>
  <c r="DX29" i="2"/>
  <c r="DX28" i="2"/>
  <c r="DX27" i="2"/>
  <c r="DX26" i="2"/>
  <c r="DX25" i="2"/>
  <c r="DX24" i="2"/>
  <c r="DX23" i="2"/>
  <c r="DX22" i="2"/>
  <c r="DX21" i="2"/>
  <c r="DX20" i="2"/>
  <c r="DX19" i="2"/>
  <c r="DX18" i="2"/>
  <c r="DX17" i="2"/>
  <c r="DX16" i="2"/>
  <c r="DX15" i="2"/>
  <c r="DX14" i="2"/>
  <c r="DX13" i="2"/>
  <c r="DX12" i="2"/>
  <c r="DX11" i="2"/>
  <c r="DX10" i="2"/>
  <c r="DX9" i="2"/>
  <c r="DX8" i="2"/>
  <c r="DX7" i="2"/>
  <c r="DX6" i="2"/>
  <c r="DX5" i="2"/>
  <c r="DX4" i="2"/>
  <c r="DX3" i="2"/>
  <c r="DX2" i="2"/>
  <c r="DX1" i="2"/>
  <c r="DW255" i="3"/>
  <c r="DW254" i="3"/>
  <c r="DW253" i="3"/>
  <c r="DW252" i="3"/>
  <c r="DW251" i="3"/>
  <c r="DW250" i="3"/>
  <c r="DW249" i="3"/>
  <c r="DW248" i="3"/>
  <c r="DW247" i="3"/>
  <c r="DW246" i="3"/>
  <c r="DW245" i="3"/>
  <c r="DW244" i="3"/>
  <c r="DW243" i="3"/>
  <c r="DW242" i="3"/>
  <c r="DW241" i="3"/>
  <c r="DW240" i="3"/>
  <c r="DW239" i="3"/>
  <c r="DW238" i="3"/>
  <c r="DW237" i="3"/>
  <c r="DW236" i="3"/>
  <c r="DW235" i="3"/>
  <c r="DW234" i="3"/>
  <c r="DW233" i="3"/>
  <c r="DW232" i="3"/>
  <c r="DW231" i="3"/>
  <c r="DW230" i="3"/>
  <c r="DW229" i="3"/>
  <c r="DW228" i="3"/>
  <c r="DW227" i="3"/>
  <c r="DW226" i="3"/>
  <c r="DW225" i="3"/>
  <c r="DW224" i="3"/>
  <c r="DW223" i="3"/>
  <c r="DW222" i="3"/>
  <c r="DW221" i="3"/>
  <c r="DW220" i="3"/>
  <c r="DW219" i="3"/>
  <c r="DW218" i="3"/>
  <c r="DW217" i="3"/>
  <c r="DW216" i="3"/>
  <c r="DW215" i="3"/>
  <c r="DW214" i="3"/>
  <c r="DW213" i="3"/>
  <c r="DW212" i="3"/>
  <c r="DW211" i="3"/>
  <c r="DW210" i="3"/>
  <c r="DW209" i="3"/>
  <c r="DW208" i="3"/>
  <c r="DW207" i="3"/>
  <c r="DW206" i="3"/>
  <c r="DW205" i="3"/>
  <c r="DW204" i="3"/>
  <c r="DW203" i="3"/>
  <c r="DW202" i="3"/>
  <c r="DW201" i="3"/>
  <c r="DW200" i="3"/>
  <c r="DW199" i="3"/>
  <c r="DW198" i="3"/>
  <c r="DW197" i="3"/>
  <c r="DW196" i="3"/>
  <c r="DW195" i="3"/>
  <c r="DW194" i="3"/>
  <c r="DW193" i="3"/>
  <c r="DW192" i="3"/>
  <c r="DW191" i="3"/>
  <c r="DW190" i="3"/>
  <c r="DW189" i="3"/>
  <c r="DW188" i="3"/>
  <c r="DW187" i="3"/>
  <c r="DW186" i="3"/>
  <c r="DW185" i="3"/>
  <c r="DW184" i="3"/>
  <c r="DW183" i="3"/>
  <c r="DW182" i="3"/>
  <c r="DW181" i="3"/>
  <c r="DW180" i="3"/>
  <c r="DW179" i="3"/>
  <c r="DW178" i="3"/>
  <c r="DW177" i="3"/>
  <c r="DW176" i="3"/>
  <c r="DW175" i="3"/>
  <c r="DW174" i="3"/>
  <c r="DW173" i="3"/>
  <c r="DW172" i="3"/>
  <c r="DW171" i="3"/>
  <c r="DW170" i="3"/>
  <c r="DW169" i="3"/>
  <c r="DW168" i="3"/>
  <c r="DW167" i="3"/>
  <c r="DW166" i="3"/>
  <c r="DW165" i="3"/>
  <c r="DW164" i="3"/>
  <c r="DW163" i="3"/>
  <c r="DW162" i="3"/>
  <c r="DW161" i="3"/>
  <c r="DW160" i="3"/>
  <c r="DW159" i="3"/>
  <c r="DW158" i="3"/>
  <c r="DW157" i="3"/>
  <c r="DW156" i="3"/>
  <c r="DW155" i="3"/>
  <c r="DW154" i="3"/>
  <c r="DW153" i="3"/>
  <c r="DW152" i="3"/>
  <c r="DW151" i="3"/>
  <c r="DW150" i="3"/>
  <c r="DW149" i="3"/>
  <c r="DW148" i="3"/>
  <c r="DW147" i="3"/>
  <c r="DW146" i="3"/>
  <c r="DW145" i="3"/>
  <c r="DW144" i="3"/>
  <c r="DW143" i="3"/>
  <c r="DW142" i="3"/>
  <c r="DW141" i="3"/>
  <c r="DW140" i="3"/>
  <c r="DW139" i="3"/>
  <c r="DW138" i="3"/>
  <c r="DW137" i="3"/>
  <c r="DW136" i="3"/>
  <c r="DW135" i="3"/>
  <c r="DW134" i="3"/>
  <c r="DW133" i="3"/>
  <c r="DW132" i="3"/>
  <c r="DW131" i="3"/>
  <c r="DW130" i="3"/>
  <c r="DW129" i="3"/>
  <c r="DW128" i="3"/>
  <c r="DW127" i="3"/>
  <c r="DW126" i="3"/>
  <c r="DW125" i="3"/>
  <c r="DW124" i="3"/>
  <c r="DW123" i="3"/>
  <c r="DW122" i="3"/>
  <c r="DW121" i="3"/>
  <c r="DW120" i="3"/>
  <c r="DW119" i="3"/>
  <c r="DW118" i="3"/>
  <c r="DW117" i="3"/>
  <c r="DW116" i="3"/>
  <c r="DW115" i="3"/>
  <c r="DW114" i="3"/>
  <c r="DW113" i="3"/>
  <c r="DW112" i="3"/>
  <c r="DW111" i="3"/>
  <c r="DW110" i="3"/>
  <c r="DW109" i="3"/>
  <c r="DW108" i="3"/>
  <c r="DW107" i="3"/>
  <c r="DW106" i="3"/>
  <c r="DW105" i="3"/>
  <c r="DW104" i="3"/>
  <c r="DW103" i="3"/>
  <c r="DW102" i="3"/>
  <c r="DW101" i="3"/>
  <c r="DW100" i="3"/>
  <c r="DW99" i="3"/>
  <c r="DW98" i="3"/>
  <c r="DW97" i="3"/>
  <c r="DW96" i="3"/>
  <c r="DW95" i="3"/>
  <c r="DW94" i="3"/>
  <c r="DW93" i="3"/>
  <c r="DW92" i="3"/>
  <c r="DW91" i="3"/>
  <c r="DW90" i="3"/>
  <c r="DW89" i="3"/>
  <c r="DW88" i="3"/>
  <c r="DW87" i="3"/>
  <c r="DW86" i="3"/>
  <c r="DW85" i="3"/>
  <c r="DW84" i="3"/>
  <c r="DW83" i="3"/>
  <c r="DW82" i="3"/>
  <c r="DW81" i="3"/>
  <c r="DW80" i="3"/>
  <c r="DW79" i="3"/>
  <c r="DW78" i="3"/>
  <c r="DW77" i="3"/>
  <c r="DW76" i="3"/>
  <c r="DW75" i="3"/>
  <c r="DW74" i="3"/>
  <c r="DW73" i="3"/>
  <c r="DW72" i="3"/>
  <c r="DW71" i="3"/>
  <c r="DW70" i="3"/>
  <c r="DW69" i="3"/>
  <c r="DW68" i="3"/>
  <c r="DW67" i="3"/>
  <c r="DW66" i="3"/>
  <c r="DW65" i="3"/>
  <c r="DW64" i="3"/>
  <c r="DW63" i="3"/>
  <c r="DW62" i="3"/>
  <c r="DW61" i="3"/>
  <c r="DW60" i="3"/>
  <c r="DW59" i="3"/>
  <c r="DW58" i="3"/>
  <c r="DW57" i="3"/>
  <c r="DW56" i="3"/>
  <c r="DW55" i="3"/>
  <c r="DW54" i="3"/>
  <c r="DW53" i="3"/>
  <c r="DW52" i="3"/>
  <c r="DW51" i="3"/>
  <c r="DW50" i="3"/>
  <c r="DW49" i="3"/>
  <c r="DW48" i="3"/>
  <c r="DW47" i="3"/>
  <c r="DW46" i="3"/>
  <c r="DW45" i="3"/>
  <c r="DW44" i="3"/>
  <c r="DW43" i="3"/>
  <c r="DW42" i="3"/>
  <c r="DW41" i="3"/>
  <c r="DW40" i="3"/>
  <c r="DW39" i="3"/>
  <c r="DW38" i="3"/>
  <c r="DW37" i="3"/>
  <c r="DW36" i="3"/>
  <c r="DW35" i="3"/>
  <c r="DW34" i="3"/>
  <c r="DW33" i="3"/>
  <c r="DW32" i="3"/>
  <c r="DW31" i="3"/>
  <c r="DW30" i="3"/>
  <c r="DW29" i="3"/>
  <c r="DW28" i="3"/>
  <c r="DW27" i="3"/>
  <c r="DW26" i="3"/>
  <c r="DW25" i="3"/>
  <c r="DW24" i="3"/>
  <c r="DW23" i="3"/>
  <c r="DW22" i="3"/>
  <c r="DW21" i="3"/>
  <c r="DW20" i="3"/>
  <c r="DW19" i="3"/>
  <c r="DW18" i="3"/>
  <c r="DW17" i="3"/>
  <c r="DW16" i="3"/>
  <c r="DW15" i="3"/>
  <c r="DW14" i="3"/>
  <c r="DW13" i="3"/>
  <c r="DW12" i="3"/>
  <c r="DW11" i="3"/>
  <c r="DW10" i="3"/>
  <c r="DW9" i="3"/>
  <c r="DW8" i="3"/>
  <c r="DW7" i="3"/>
  <c r="DW6" i="3"/>
  <c r="DW5" i="3"/>
  <c r="DW4" i="3"/>
  <c r="DW3" i="3"/>
  <c r="DW2" i="3"/>
  <c r="DW1" i="3"/>
  <c r="DW255" i="2"/>
  <c r="DW254" i="2"/>
  <c r="DW253" i="2"/>
  <c r="DW252" i="2"/>
  <c r="DW251" i="2"/>
  <c r="DW250" i="2"/>
  <c r="DW249" i="2"/>
  <c r="DW248" i="2"/>
  <c r="DW247" i="2"/>
  <c r="DW246" i="2"/>
  <c r="DW245" i="2"/>
  <c r="DW244" i="2"/>
  <c r="DW243" i="2"/>
  <c r="DW242" i="2"/>
  <c r="DW241" i="2"/>
  <c r="DW240" i="2"/>
  <c r="DW239" i="2"/>
  <c r="DW238" i="2"/>
  <c r="DW237" i="2"/>
  <c r="DW236" i="2"/>
  <c r="DW235" i="2"/>
  <c r="DW234" i="2"/>
  <c r="DW233" i="2"/>
  <c r="DW232" i="2"/>
  <c r="DW231" i="2"/>
  <c r="DW230" i="2"/>
  <c r="DW229" i="2"/>
  <c r="DW228" i="2"/>
  <c r="DW227" i="2"/>
  <c r="DW226" i="2"/>
  <c r="DW225" i="2"/>
  <c r="DW224" i="2"/>
  <c r="DW223" i="2"/>
  <c r="DW222" i="2"/>
  <c r="DW221" i="2"/>
  <c r="DW220" i="2"/>
  <c r="DW219" i="2"/>
  <c r="DW218" i="2"/>
  <c r="DW217" i="2"/>
  <c r="DW216" i="2"/>
  <c r="DW215" i="2"/>
  <c r="DW214" i="2"/>
  <c r="DW213" i="2"/>
  <c r="DW212" i="2"/>
  <c r="DW211" i="2"/>
  <c r="DW210" i="2"/>
  <c r="DW209" i="2"/>
  <c r="DW208" i="2"/>
  <c r="DW207" i="2"/>
  <c r="DW206" i="2"/>
  <c r="DW205" i="2"/>
  <c r="DW204" i="2"/>
  <c r="DW203" i="2"/>
  <c r="DW202" i="2"/>
  <c r="DW201" i="2"/>
  <c r="DW200" i="2"/>
  <c r="DW199" i="2"/>
  <c r="DW198" i="2"/>
  <c r="DW197" i="2"/>
  <c r="DW196" i="2"/>
  <c r="DW195" i="2"/>
  <c r="DW194" i="2"/>
  <c r="DW193" i="2"/>
  <c r="DW192" i="2"/>
  <c r="DW191" i="2"/>
  <c r="DW190" i="2"/>
  <c r="DW189" i="2"/>
  <c r="DW188" i="2"/>
  <c r="DW187" i="2"/>
  <c r="DW186" i="2"/>
  <c r="DW185" i="2"/>
  <c r="DW184" i="2"/>
  <c r="DW183" i="2"/>
  <c r="DW182" i="2"/>
  <c r="DW181" i="2"/>
  <c r="DW180" i="2"/>
  <c r="DW179" i="2"/>
  <c r="DW178" i="2"/>
  <c r="DW177" i="2"/>
  <c r="DW176" i="2"/>
  <c r="DW175" i="2"/>
  <c r="DW174" i="2"/>
  <c r="DW173" i="2"/>
  <c r="DW172" i="2"/>
  <c r="DW171" i="2"/>
  <c r="DW170" i="2"/>
  <c r="DW169" i="2"/>
  <c r="DW168" i="2"/>
  <c r="DW167" i="2"/>
  <c r="DW166" i="2"/>
  <c r="DW165" i="2"/>
  <c r="DW164" i="2"/>
  <c r="DW163" i="2"/>
  <c r="DW162" i="2"/>
  <c r="DW161" i="2"/>
  <c r="DW160" i="2"/>
  <c r="DW159" i="2"/>
  <c r="DW158" i="2"/>
  <c r="DW157" i="2"/>
  <c r="DW156" i="2"/>
  <c r="DW155" i="2"/>
  <c r="DW154" i="2"/>
  <c r="DW153" i="2"/>
  <c r="DW152" i="2"/>
  <c r="DW151" i="2"/>
  <c r="DW150" i="2"/>
  <c r="DW149" i="2"/>
  <c r="DW148" i="2"/>
  <c r="DW147" i="2"/>
  <c r="DW146" i="2"/>
  <c r="DW145" i="2"/>
  <c r="DW144" i="2"/>
  <c r="DW143" i="2"/>
  <c r="DW142" i="2"/>
  <c r="DW141" i="2"/>
  <c r="DW140" i="2"/>
  <c r="DW139" i="2"/>
  <c r="DW138" i="2"/>
  <c r="DW137" i="2"/>
  <c r="DW136" i="2"/>
  <c r="DW135" i="2"/>
  <c r="DW134" i="2"/>
  <c r="DW133" i="2"/>
  <c r="DW132" i="2"/>
  <c r="DW131" i="2"/>
  <c r="DW130" i="2"/>
  <c r="DW129" i="2"/>
  <c r="DW128" i="2"/>
  <c r="DW127" i="2"/>
  <c r="DW126" i="2"/>
  <c r="DW125" i="2"/>
  <c r="DW124" i="2"/>
  <c r="DW123" i="2"/>
  <c r="DW122" i="2"/>
  <c r="DW121" i="2"/>
  <c r="DW120" i="2"/>
  <c r="DW119" i="2"/>
  <c r="DW118" i="2"/>
  <c r="DW117" i="2"/>
  <c r="DW116" i="2"/>
  <c r="DW115" i="2"/>
  <c r="DW114" i="2"/>
  <c r="DW113" i="2"/>
  <c r="DW112" i="2"/>
  <c r="DW111" i="2"/>
  <c r="DW110" i="2"/>
  <c r="DW109" i="2"/>
  <c r="DW108" i="2"/>
  <c r="DW107" i="2"/>
  <c r="DW106" i="2"/>
  <c r="DW105" i="2"/>
  <c r="DW104" i="2"/>
  <c r="DW103" i="2"/>
  <c r="DW102" i="2"/>
  <c r="DW101" i="2"/>
  <c r="DW100" i="2"/>
  <c r="DW99" i="2"/>
  <c r="DW98" i="2"/>
  <c r="DW97" i="2"/>
  <c r="DW96" i="2"/>
  <c r="DW95" i="2"/>
  <c r="DW94" i="2"/>
  <c r="DW93" i="2"/>
  <c r="DW92" i="2"/>
  <c r="DW91" i="2"/>
  <c r="DW90" i="2"/>
  <c r="DW89" i="2"/>
  <c r="DW88" i="2"/>
  <c r="DW87" i="2"/>
  <c r="DW86" i="2"/>
  <c r="DW85"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8" i="2"/>
  <c r="DW47" i="2"/>
  <c r="DW46" i="2"/>
  <c r="DW45" i="2"/>
  <c r="DW44" i="2"/>
  <c r="DW43" i="2"/>
  <c r="DW42" i="2"/>
  <c r="DW41" i="2"/>
  <c r="DW40" i="2"/>
  <c r="DW39" i="2"/>
  <c r="DW38" i="2"/>
  <c r="DW37"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W5" i="2"/>
  <c r="DW4" i="2"/>
  <c r="DW3" i="2"/>
  <c r="DW2" i="2"/>
  <c r="DW1" i="2"/>
  <c r="DV255" i="3"/>
  <c r="DV254" i="3"/>
  <c r="DV253" i="3"/>
  <c r="DV252" i="3"/>
  <c r="DV251" i="3"/>
  <c r="DV250" i="3"/>
  <c r="DV249" i="3"/>
  <c r="DV248" i="3"/>
  <c r="DV247" i="3"/>
  <c r="DV246" i="3"/>
  <c r="DV245" i="3"/>
  <c r="DV244" i="3"/>
  <c r="DV243" i="3"/>
  <c r="DV242" i="3"/>
  <c r="DV241" i="3"/>
  <c r="DV240" i="3"/>
  <c r="DV239" i="3"/>
  <c r="DV238" i="3"/>
  <c r="DV237" i="3"/>
  <c r="DV236" i="3"/>
  <c r="DV235" i="3"/>
  <c r="DV234" i="3"/>
  <c r="DV233" i="3"/>
  <c r="DV232" i="3"/>
  <c r="DV231" i="3"/>
  <c r="DV230" i="3"/>
  <c r="DV229" i="3"/>
  <c r="DV228" i="3"/>
  <c r="DV227" i="3"/>
  <c r="DV226" i="3"/>
  <c r="DV225" i="3"/>
  <c r="DV224" i="3"/>
  <c r="DV223" i="3"/>
  <c r="DV222" i="3"/>
  <c r="DV221" i="3"/>
  <c r="DV220" i="3"/>
  <c r="DV219" i="3"/>
  <c r="DV218" i="3"/>
  <c r="DV217" i="3"/>
  <c r="DV216" i="3"/>
  <c r="DV215" i="3"/>
  <c r="DV214" i="3"/>
  <c r="DV213" i="3"/>
  <c r="DV212" i="3"/>
  <c r="DV211" i="3"/>
  <c r="DV210" i="3"/>
  <c r="DV209" i="3"/>
  <c r="DV208" i="3"/>
  <c r="DV207" i="3"/>
  <c r="DV206" i="3"/>
  <c r="DV205" i="3"/>
  <c r="DV204" i="3"/>
  <c r="DV203" i="3"/>
  <c r="DV202" i="3"/>
  <c r="DV201" i="3"/>
  <c r="DV200" i="3"/>
  <c r="DV199" i="3"/>
  <c r="DV198" i="3"/>
  <c r="DV197" i="3"/>
  <c r="DV196" i="3"/>
  <c r="DV195" i="3"/>
  <c r="DV194" i="3"/>
  <c r="DV193" i="3"/>
  <c r="DV192" i="3"/>
  <c r="DV191" i="3"/>
  <c r="DV190" i="3"/>
  <c r="DV189" i="3"/>
  <c r="DV188" i="3"/>
  <c r="DV187" i="3"/>
  <c r="DV186" i="3"/>
  <c r="DV185" i="3"/>
  <c r="DV184" i="3"/>
  <c r="DV183" i="3"/>
  <c r="DV182" i="3"/>
  <c r="DV181" i="3"/>
  <c r="DV180" i="3"/>
  <c r="DV179" i="3"/>
  <c r="DV178" i="3"/>
  <c r="DV177" i="3"/>
  <c r="DV176" i="3"/>
  <c r="DV175" i="3"/>
  <c r="DV174" i="3"/>
  <c r="DV173" i="3"/>
  <c r="DV172" i="3"/>
  <c r="DV171" i="3"/>
  <c r="DV170" i="3"/>
  <c r="DV169" i="3"/>
  <c r="DV168" i="3"/>
  <c r="DV167" i="3"/>
  <c r="DV166" i="3"/>
  <c r="DV165" i="3"/>
  <c r="DV164" i="3"/>
  <c r="DV163" i="3"/>
  <c r="DV162" i="3"/>
  <c r="DV161" i="3"/>
  <c r="DV160" i="3"/>
  <c r="DV159" i="3"/>
  <c r="DV158" i="3"/>
  <c r="DV157" i="3"/>
  <c r="DV156" i="3"/>
  <c r="DV155" i="3"/>
  <c r="DV154" i="3"/>
  <c r="DV153" i="3"/>
  <c r="DV152" i="3"/>
  <c r="DV151" i="3"/>
  <c r="DV150" i="3"/>
  <c r="DV149" i="3"/>
  <c r="DV148" i="3"/>
  <c r="DV147" i="3"/>
  <c r="DV146" i="3"/>
  <c r="DV145" i="3"/>
  <c r="DV144" i="3"/>
  <c r="DV143" i="3"/>
  <c r="DV142" i="3"/>
  <c r="DV141" i="3"/>
  <c r="DV140" i="3"/>
  <c r="DV139" i="3"/>
  <c r="DV138" i="3"/>
  <c r="DV137" i="3"/>
  <c r="DV136" i="3"/>
  <c r="DV135" i="3"/>
  <c r="DV134" i="3"/>
  <c r="DV133" i="3"/>
  <c r="DV132" i="3"/>
  <c r="DV131" i="3"/>
  <c r="DV130" i="3"/>
  <c r="DV129" i="3"/>
  <c r="DV128" i="3"/>
  <c r="DV127" i="3"/>
  <c r="DV126" i="3"/>
  <c r="DV125" i="3"/>
  <c r="DV124" i="3"/>
  <c r="DV123" i="3"/>
  <c r="DV122" i="3"/>
  <c r="DV121" i="3"/>
  <c r="DV120" i="3"/>
  <c r="DV119" i="3"/>
  <c r="DV118" i="3"/>
  <c r="DV117" i="3"/>
  <c r="DV116" i="3"/>
  <c r="DV115" i="3"/>
  <c r="DV114" i="3"/>
  <c r="DV113" i="3"/>
  <c r="DV112" i="3"/>
  <c r="DV111" i="3"/>
  <c r="DV110" i="3"/>
  <c r="DV109" i="3"/>
  <c r="DV108" i="3"/>
  <c r="DV107" i="3"/>
  <c r="DV106" i="3"/>
  <c r="DV105" i="3"/>
  <c r="DV104" i="3"/>
  <c r="DV103" i="3"/>
  <c r="DV102" i="3"/>
  <c r="DV101" i="3"/>
  <c r="DV100" i="3"/>
  <c r="DV99" i="3"/>
  <c r="DV98" i="3"/>
  <c r="DV97" i="3"/>
  <c r="DV96" i="3"/>
  <c r="DV95" i="3"/>
  <c r="DV94" i="3"/>
  <c r="DV93" i="3"/>
  <c r="DV92" i="3"/>
  <c r="DV91" i="3"/>
  <c r="DV90" i="3"/>
  <c r="DV89" i="3"/>
  <c r="DV88" i="3"/>
  <c r="DV87" i="3"/>
  <c r="DV86" i="3"/>
  <c r="DV85" i="3"/>
  <c r="DV84" i="3"/>
  <c r="DV83" i="3"/>
  <c r="DV82" i="3"/>
  <c r="DV81" i="3"/>
  <c r="DV80" i="3"/>
  <c r="DV79" i="3"/>
  <c r="DV78" i="3"/>
  <c r="DV77" i="3"/>
  <c r="DV76" i="3"/>
  <c r="DV75" i="3"/>
  <c r="DV74" i="3"/>
  <c r="DV73" i="3"/>
  <c r="DV72" i="3"/>
  <c r="DV71" i="3"/>
  <c r="DV70" i="3"/>
  <c r="DV69" i="3"/>
  <c r="DV68" i="3"/>
  <c r="DV67" i="3"/>
  <c r="DV66" i="3"/>
  <c r="DV65" i="3"/>
  <c r="DV64" i="3"/>
  <c r="DV63" i="3"/>
  <c r="DV62" i="3"/>
  <c r="DV61" i="3"/>
  <c r="DV60" i="3"/>
  <c r="DV59" i="3"/>
  <c r="DV58" i="3"/>
  <c r="DV57" i="3"/>
  <c r="DV56" i="3"/>
  <c r="DV55" i="3"/>
  <c r="DV54" i="3"/>
  <c r="DV53" i="3"/>
  <c r="DV52" i="3"/>
  <c r="DV51" i="3"/>
  <c r="DV50" i="3"/>
  <c r="DV49" i="3"/>
  <c r="DV48" i="3"/>
  <c r="DV47" i="3"/>
  <c r="DV46" i="3"/>
  <c r="DV45" i="3"/>
  <c r="DV44" i="3"/>
  <c r="DV43" i="3"/>
  <c r="DV42" i="3"/>
  <c r="DV41" i="3"/>
  <c r="DV40" i="3"/>
  <c r="DV39" i="3"/>
  <c r="DV38" i="3"/>
  <c r="DV37" i="3"/>
  <c r="DV36" i="3"/>
  <c r="DV35" i="3"/>
  <c r="DV34" i="3"/>
  <c r="DV33" i="3"/>
  <c r="DV32" i="3"/>
  <c r="DV31" i="3"/>
  <c r="DV30" i="3"/>
  <c r="DV29" i="3"/>
  <c r="DV28" i="3"/>
  <c r="DV27" i="3"/>
  <c r="DV26" i="3"/>
  <c r="DV25" i="3"/>
  <c r="DV24" i="3"/>
  <c r="DV23" i="3"/>
  <c r="DV22" i="3"/>
  <c r="DV21" i="3"/>
  <c r="DV20" i="3"/>
  <c r="DV19" i="3"/>
  <c r="DV18" i="3"/>
  <c r="DV17" i="3"/>
  <c r="DV16" i="3"/>
  <c r="DV15" i="3"/>
  <c r="DV14" i="3"/>
  <c r="DV13" i="3"/>
  <c r="DV12" i="3"/>
  <c r="DV11" i="3"/>
  <c r="DV10" i="3"/>
  <c r="DV9" i="3"/>
  <c r="DV8" i="3"/>
  <c r="DV7" i="3"/>
  <c r="DV6" i="3"/>
  <c r="DV5" i="3"/>
  <c r="DV4" i="3"/>
  <c r="DV3" i="3"/>
  <c r="DV2" i="3"/>
  <c r="DV1" i="3"/>
  <c r="DV255" i="2"/>
  <c r="DV254" i="2"/>
  <c r="DV253" i="2"/>
  <c r="DV252" i="2"/>
  <c r="DV251" i="2"/>
  <c r="DV250" i="2"/>
  <c r="DV249" i="2"/>
  <c r="DV248" i="2"/>
  <c r="DV247" i="2"/>
  <c r="DV246" i="2"/>
  <c r="DV245" i="2"/>
  <c r="DV244" i="2"/>
  <c r="DV243" i="2"/>
  <c r="DV242" i="2"/>
  <c r="DV241" i="2"/>
  <c r="DV240" i="2"/>
  <c r="DV239" i="2"/>
  <c r="DV238" i="2"/>
  <c r="DV237" i="2"/>
  <c r="DV236" i="2"/>
  <c r="DV235" i="2"/>
  <c r="DV234" i="2"/>
  <c r="DV233" i="2"/>
  <c r="DV232" i="2"/>
  <c r="DV231" i="2"/>
  <c r="DV230" i="2"/>
  <c r="DV229" i="2"/>
  <c r="DV228" i="2"/>
  <c r="DV227" i="2"/>
  <c r="DV226" i="2"/>
  <c r="DV225" i="2"/>
  <c r="DV224" i="2"/>
  <c r="DV223" i="2"/>
  <c r="DV222" i="2"/>
  <c r="DV221" i="2"/>
  <c r="DV220" i="2"/>
  <c r="DV219" i="2"/>
  <c r="DV218" i="2"/>
  <c r="DV217" i="2"/>
  <c r="DV216" i="2"/>
  <c r="DV215" i="2"/>
  <c r="DV214" i="2"/>
  <c r="DV213" i="2"/>
  <c r="DV212" i="2"/>
  <c r="DV211" i="2"/>
  <c r="DV210" i="2"/>
  <c r="DV209" i="2"/>
  <c r="DV208" i="2"/>
  <c r="DV207" i="2"/>
  <c r="DV206" i="2"/>
  <c r="DV205" i="2"/>
  <c r="DV204" i="2"/>
  <c r="DV203" i="2"/>
  <c r="DV202" i="2"/>
  <c r="DV201" i="2"/>
  <c r="DV200" i="2"/>
  <c r="DV199" i="2"/>
  <c r="DV198" i="2"/>
  <c r="DV197" i="2"/>
  <c r="DV196" i="2"/>
  <c r="DV195" i="2"/>
  <c r="DV194" i="2"/>
  <c r="DV193" i="2"/>
  <c r="DV192" i="2"/>
  <c r="DV191" i="2"/>
  <c r="DV190" i="2"/>
  <c r="DV189" i="2"/>
  <c r="DV188" i="2"/>
  <c r="DV187" i="2"/>
  <c r="DV186" i="2"/>
  <c r="DV185" i="2"/>
  <c r="DV184" i="2"/>
  <c r="DV183" i="2"/>
  <c r="DV182" i="2"/>
  <c r="DV181" i="2"/>
  <c r="DV180" i="2"/>
  <c r="DV179" i="2"/>
  <c r="DV178" i="2"/>
  <c r="DV177" i="2"/>
  <c r="DV176" i="2"/>
  <c r="DV175" i="2"/>
  <c r="DV174" i="2"/>
  <c r="DV173" i="2"/>
  <c r="DV172" i="2"/>
  <c r="DV171" i="2"/>
  <c r="DV170" i="2"/>
  <c r="DV169" i="2"/>
  <c r="DV168" i="2"/>
  <c r="DV167" i="2"/>
  <c r="DV166" i="2"/>
  <c r="DV165" i="2"/>
  <c r="DV164" i="2"/>
  <c r="DV163" i="2"/>
  <c r="DV162" i="2"/>
  <c r="DV161" i="2"/>
  <c r="DV160" i="2"/>
  <c r="DV159" i="2"/>
  <c r="DV158" i="2"/>
  <c r="DV157" i="2"/>
  <c r="DV156" i="2"/>
  <c r="DV155" i="2"/>
  <c r="DV154" i="2"/>
  <c r="DV153" i="2"/>
  <c r="DV152" i="2"/>
  <c r="DV151" i="2"/>
  <c r="DV150" i="2"/>
  <c r="DV149" i="2"/>
  <c r="DV148" i="2"/>
  <c r="DV147" i="2"/>
  <c r="DV146" i="2"/>
  <c r="DV145" i="2"/>
  <c r="DV144" i="2"/>
  <c r="DV143" i="2"/>
  <c r="DV142" i="2"/>
  <c r="DV141" i="2"/>
  <c r="DV140" i="2"/>
  <c r="DV139" i="2"/>
  <c r="DV138" i="2"/>
  <c r="DV137" i="2"/>
  <c r="DV136" i="2"/>
  <c r="DV135" i="2"/>
  <c r="DV134" i="2"/>
  <c r="DV133" i="2"/>
  <c r="DV132" i="2"/>
  <c r="DV131" i="2"/>
  <c r="DV130" i="2"/>
  <c r="DV129" i="2"/>
  <c r="DV128" i="2"/>
  <c r="DV127" i="2"/>
  <c r="DV126" i="2"/>
  <c r="DV125" i="2"/>
  <c r="DV124" i="2"/>
  <c r="DV123" i="2"/>
  <c r="DV122" i="2"/>
  <c r="DV121" i="2"/>
  <c r="DV120" i="2"/>
  <c r="DV119" i="2"/>
  <c r="DV118" i="2"/>
  <c r="DV117" i="2"/>
  <c r="DV116" i="2"/>
  <c r="DV115" i="2"/>
  <c r="DV114" i="2"/>
  <c r="DV113" i="2"/>
  <c r="DV112" i="2"/>
  <c r="DV111" i="2"/>
  <c r="DV110" i="2"/>
  <c r="DV109" i="2"/>
  <c r="DV108" i="2"/>
  <c r="DV107" i="2"/>
  <c r="DV106" i="2"/>
  <c r="DV105" i="2"/>
  <c r="DV104" i="2"/>
  <c r="DV103" i="2"/>
  <c r="DV102" i="2"/>
  <c r="DV101" i="2"/>
  <c r="DV100" i="2"/>
  <c r="DV99" i="2"/>
  <c r="DV98" i="2"/>
  <c r="DV97" i="2"/>
  <c r="DV96" i="2"/>
  <c r="DV95" i="2"/>
  <c r="DV94" i="2"/>
  <c r="DV93" i="2"/>
  <c r="DV92" i="2"/>
  <c r="DV91" i="2"/>
  <c r="DV90" i="2"/>
  <c r="DV89" i="2"/>
  <c r="DV88" i="2"/>
  <c r="DV87" i="2"/>
  <c r="DV86" i="2"/>
  <c r="DV85" i="2"/>
  <c r="DV84" i="2"/>
  <c r="DV83" i="2"/>
  <c r="DV82" i="2"/>
  <c r="DV81" i="2"/>
  <c r="DV80" i="2"/>
  <c r="DV79" i="2"/>
  <c r="DV78" i="2"/>
  <c r="DV77" i="2"/>
  <c r="DV76" i="2"/>
  <c r="DV75" i="2"/>
  <c r="DV74" i="2"/>
  <c r="DV73" i="2"/>
  <c r="DV72" i="2"/>
  <c r="DV71" i="2"/>
  <c r="DV70" i="2"/>
  <c r="DV69" i="2"/>
  <c r="DV68" i="2"/>
  <c r="DV67" i="2"/>
  <c r="DV66" i="2"/>
  <c r="DV65" i="2"/>
  <c r="DV64" i="2"/>
  <c r="DV63" i="2"/>
  <c r="DV62" i="2"/>
  <c r="DV61" i="2"/>
  <c r="DV60" i="2"/>
  <c r="DV59" i="2"/>
  <c r="DV58" i="2"/>
  <c r="DV57" i="2"/>
  <c r="DV56" i="2"/>
  <c r="DV55" i="2"/>
  <c r="DV54" i="2"/>
  <c r="DV53" i="2"/>
  <c r="DV52" i="2"/>
  <c r="DV51" i="2"/>
  <c r="DV50" i="2"/>
  <c r="DV49" i="2"/>
  <c r="DV48" i="2"/>
  <c r="DV47" i="2"/>
  <c r="DV46" i="2"/>
  <c r="DV45" i="2"/>
  <c r="DV44" i="2"/>
  <c r="DV43" i="2"/>
  <c r="DV42" i="2"/>
  <c r="DV41" i="2"/>
  <c r="DV40" i="2"/>
  <c r="DV39" i="2"/>
  <c r="DV38" i="2"/>
  <c r="DV37" i="2"/>
  <c r="DV36" i="2"/>
  <c r="DV35" i="2"/>
  <c r="DV34" i="2"/>
  <c r="DV33" i="2"/>
  <c r="DV32" i="2"/>
  <c r="DV31" i="2"/>
  <c r="DV30" i="2"/>
  <c r="DV29" i="2"/>
  <c r="DV28" i="2"/>
  <c r="DV27" i="2"/>
  <c r="DV26" i="2"/>
  <c r="DV25" i="2"/>
  <c r="DV24" i="2"/>
  <c r="DV23" i="2"/>
  <c r="DV22" i="2"/>
  <c r="DV21" i="2"/>
  <c r="DV20" i="2"/>
  <c r="DV19" i="2"/>
  <c r="DV18" i="2"/>
  <c r="DV17" i="2"/>
  <c r="DV16" i="2"/>
  <c r="DV15" i="2"/>
  <c r="DV14" i="2"/>
  <c r="DV13" i="2"/>
  <c r="DV12" i="2"/>
  <c r="DV11" i="2"/>
  <c r="DV10" i="2"/>
  <c r="DV9" i="2"/>
  <c r="DV8" i="2"/>
  <c r="DV7" i="2"/>
  <c r="DV6" i="2"/>
  <c r="DV5" i="2"/>
  <c r="DV4" i="2"/>
  <c r="DV3" i="2"/>
  <c r="DV2" i="2"/>
  <c r="DV1" i="2"/>
  <c r="A5" i="5"/>
  <c r="A3" i="5"/>
  <c r="A4" i="5" s="1"/>
  <c r="A2" i="5"/>
  <c r="A6" i="5" s="1"/>
  <c r="A1" i="5"/>
  <c r="DU255" i="3"/>
  <c r="DU254" i="3"/>
  <c r="DU253" i="3"/>
  <c r="DU252" i="3"/>
  <c r="DU251" i="3"/>
  <c r="DU250" i="3"/>
  <c r="DU249" i="3"/>
  <c r="DU248" i="3"/>
  <c r="DU247" i="3"/>
  <c r="DU246" i="3"/>
  <c r="DU245" i="3"/>
  <c r="DU244" i="3"/>
  <c r="DU243" i="3"/>
  <c r="DU242" i="3"/>
  <c r="DU241" i="3"/>
  <c r="DU240" i="3"/>
  <c r="DU239" i="3"/>
  <c r="DU238" i="3"/>
  <c r="DU237" i="3"/>
  <c r="DU236" i="3"/>
  <c r="DU235" i="3"/>
  <c r="DU234" i="3"/>
  <c r="DU233" i="3"/>
  <c r="DU232" i="3"/>
  <c r="DU231" i="3"/>
  <c r="DU230" i="3"/>
  <c r="DU229" i="3"/>
  <c r="DU228" i="3"/>
  <c r="DU227" i="3"/>
  <c r="DU226" i="3"/>
  <c r="DU225" i="3"/>
  <c r="DU224" i="3"/>
  <c r="DU223" i="3"/>
  <c r="DU222" i="3"/>
  <c r="DU221"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195" i="3"/>
  <c r="DU194" i="3"/>
  <c r="DU193" i="3"/>
  <c r="DU192" i="3"/>
  <c r="DU191" i="3"/>
  <c r="DU190" i="3"/>
  <c r="DU189" i="3"/>
  <c r="DU188" i="3"/>
  <c r="DU187" i="3"/>
  <c r="DU186" i="3"/>
  <c r="DU185" i="3"/>
  <c r="DU184" i="3"/>
  <c r="DU183" i="3"/>
  <c r="DU182" i="3"/>
  <c r="DU181" i="3"/>
  <c r="DU180" i="3"/>
  <c r="DU179" i="3"/>
  <c r="DU178" i="3"/>
  <c r="DU177" i="3"/>
  <c r="DU176" i="3"/>
  <c r="DU175" i="3"/>
  <c r="DU174" i="3"/>
  <c r="DU173" i="3"/>
  <c r="DU172" i="3"/>
  <c r="DU171" i="3"/>
  <c r="DU170" i="3"/>
  <c r="DU169" i="3"/>
  <c r="DU168" i="3"/>
  <c r="DU167" i="3"/>
  <c r="DU166" i="3"/>
  <c r="DU165" i="3"/>
  <c r="DU164" i="3"/>
  <c r="DU163" i="3"/>
  <c r="DU162" i="3"/>
  <c r="DU161" i="3"/>
  <c r="DU160" i="3"/>
  <c r="DU159" i="3"/>
  <c r="DU158" i="3"/>
  <c r="DU157" i="3"/>
  <c r="DU156" i="3"/>
  <c r="DU155" i="3"/>
  <c r="DU154" i="3"/>
  <c r="DU153" i="3"/>
  <c r="DU152" i="3"/>
  <c r="DU151" i="3"/>
  <c r="DU150" i="3"/>
  <c r="DU149" i="3"/>
  <c r="DU148" i="3"/>
  <c r="DU147" i="3"/>
  <c r="DU146" i="3"/>
  <c r="DU145" i="3"/>
  <c r="DU144" i="3"/>
  <c r="DU143" i="3"/>
  <c r="DU142" i="3"/>
  <c r="DU141" i="3"/>
  <c r="DU140" i="3"/>
  <c r="DU139" i="3"/>
  <c r="DU138" i="3"/>
  <c r="DU137" i="3"/>
  <c r="DU136" i="3"/>
  <c r="DU135" i="3"/>
  <c r="DU134" i="3"/>
  <c r="DU133" i="3"/>
  <c r="DU132" i="3"/>
  <c r="DU131" i="3"/>
  <c r="DU130" i="3"/>
  <c r="DU129" i="3"/>
  <c r="DU128" i="3"/>
  <c r="DU127" i="3"/>
  <c r="DU126" i="3"/>
  <c r="DU125" i="3"/>
  <c r="DU124" i="3"/>
  <c r="DU123" i="3"/>
  <c r="DU122" i="3"/>
  <c r="DU121" i="3"/>
  <c r="DU120" i="3"/>
  <c r="DU119" i="3"/>
  <c r="DU118" i="3"/>
  <c r="DU117" i="3"/>
  <c r="DU116" i="3"/>
  <c r="DU115" i="3"/>
  <c r="DU114" i="3"/>
  <c r="DU113" i="3"/>
  <c r="DU112" i="3"/>
  <c r="DU111" i="3"/>
  <c r="DU110" i="3"/>
  <c r="DU109" i="3"/>
  <c r="DU108" i="3"/>
  <c r="DU107" i="3"/>
  <c r="DU106" i="3"/>
  <c r="DU105" i="3"/>
  <c r="DU104" i="3"/>
  <c r="DU103" i="3"/>
  <c r="DU102" i="3"/>
  <c r="DU101" i="3"/>
  <c r="DU100" i="3"/>
  <c r="DU99" i="3"/>
  <c r="DU98" i="3"/>
  <c r="DU97" i="3"/>
  <c r="DU96" i="3"/>
  <c r="DU95" i="3"/>
  <c r="DU94" i="3"/>
  <c r="DU93" i="3"/>
  <c r="DU92" i="3"/>
  <c r="DU91" i="3"/>
  <c r="DU90" i="3"/>
  <c r="DU89" i="3"/>
  <c r="DU88" i="3"/>
  <c r="DU87" i="3"/>
  <c r="DU86" i="3"/>
  <c r="DU85" i="3"/>
  <c r="DU84" i="3"/>
  <c r="DU83" i="3"/>
  <c r="DU82" i="3"/>
  <c r="DU81" i="3"/>
  <c r="DU80" i="3"/>
  <c r="DU79" i="3"/>
  <c r="DU78" i="3"/>
  <c r="DU77" i="3"/>
  <c r="DU76" i="3"/>
  <c r="DU75" i="3"/>
  <c r="DU74" i="3"/>
  <c r="DU73" i="3"/>
  <c r="DU72" i="3"/>
  <c r="DU71" i="3"/>
  <c r="DU70" i="3"/>
  <c r="DU69" i="3"/>
  <c r="DU68" i="3"/>
  <c r="DU67" i="3"/>
  <c r="DU66" i="3"/>
  <c r="DU65" i="3"/>
  <c r="DU64" i="3"/>
  <c r="DU63" i="3"/>
  <c r="DU62" i="3"/>
  <c r="DU61" i="3"/>
  <c r="DU60" i="3"/>
  <c r="DU59" i="3"/>
  <c r="DU58" i="3"/>
  <c r="DU57" i="3"/>
  <c r="DU56" i="3"/>
  <c r="DU55" i="3"/>
  <c r="DU54" i="3"/>
  <c r="DU53" i="3"/>
  <c r="DU52" i="3"/>
  <c r="DU51" i="3"/>
  <c r="DU50" i="3"/>
  <c r="DU49" i="3"/>
  <c r="DU48" i="3"/>
  <c r="DU47" i="3"/>
  <c r="DU46" i="3"/>
  <c r="DU45" i="3"/>
  <c r="DU44" i="3"/>
  <c r="DU43" i="3"/>
  <c r="DU42" i="3"/>
  <c r="DU41" i="3"/>
  <c r="DU40" i="3"/>
  <c r="DU39" i="3"/>
  <c r="DU38" i="3"/>
  <c r="DU37" i="3"/>
  <c r="DU36" i="3"/>
  <c r="DU35" i="3"/>
  <c r="DU34" i="3"/>
  <c r="DU33" i="3"/>
  <c r="DU32" i="3"/>
  <c r="DU31" i="3"/>
  <c r="DU30" i="3"/>
  <c r="DU29" i="3"/>
  <c r="DU28" i="3"/>
  <c r="DU27" i="3"/>
  <c r="DU26" i="3"/>
  <c r="DU25" i="3"/>
  <c r="DU24" i="3"/>
  <c r="DU23" i="3"/>
  <c r="DU22" i="3"/>
  <c r="DU21" i="3"/>
  <c r="DU20" i="3"/>
  <c r="DU19" i="3"/>
  <c r="DU18" i="3"/>
  <c r="DU17" i="3"/>
  <c r="DU16" i="3"/>
  <c r="DU15" i="3"/>
  <c r="DU14" i="3"/>
  <c r="DU13" i="3"/>
  <c r="DU12" i="3"/>
  <c r="DU11" i="3"/>
  <c r="DU10" i="3"/>
  <c r="DU9" i="3"/>
  <c r="DU8" i="3"/>
  <c r="DU7" i="3"/>
  <c r="DU6" i="3"/>
  <c r="DU5" i="3"/>
  <c r="DU4" i="3"/>
  <c r="DU3" i="3"/>
  <c r="DU2" i="3"/>
  <c r="DT255" i="3"/>
  <c r="DT254" i="3"/>
  <c r="DT253" i="3"/>
  <c r="DT252" i="3"/>
  <c r="DT251" i="3"/>
  <c r="DT250" i="3"/>
  <c r="DT249" i="3"/>
  <c r="DT248" i="3"/>
  <c r="DT247" i="3"/>
  <c r="DT246" i="3"/>
  <c r="DT245" i="3"/>
  <c r="DT244" i="3"/>
  <c r="DT243" i="3"/>
  <c r="DT242" i="3"/>
  <c r="DT241" i="3"/>
  <c r="DT240" i="3"/>
  <c r="DT239" i="3"/>
  <c r="DT238" i="3"/>
  <c r="DT237" i="3"/>
  <c r="DT236" i="3"/>
  <c r="DT235" i="3"/>
  <c r="DT234" i="3"/>
  <c r="DT233" i="3"/>
  <c r="DT232" i="3"/>
  <c r="DT231" i="3"/>
  <c r="DT230" i="3"/>
  <c r="DT229" i="3"/>
  <c r="DT228" i="3"/>
  <c r="DT227" i="3"/>
  <c r="DT226" i="3"/>
  <c r="DT225" i="3"/>
  <c r="DT224" i="3"/>
  <c r="DT223" i="3"/>
  <c r="DT222" i="3"/>
  <c r="DT221" i="3"/>
  <c r="DT220" i="3"/>
  <c r="DT219" i="3"/>
  <c r="DT218" i="3"/>
  <c r="DT217" i="3"/>
  <c r="DT216" i="3"/>
  <c r="DT215" i="3"/>
  <c r="DT214" i="3"/>
  <c r="DT213" i="3"/>
  <c r="DT212" i="3"/>
  <c r="DT211" i="3"/>
  <c r="DT210" i="3"/>
  <c r="DT209" i="3"/>
  <c r="DT208" i="3"/>
  <c r="DT207" i="3"/>
  <c r="DT206" i="3"/>
  <c r="DT205" i="3"/>
  <c r="DT204" i="3"/>
  <c r="DT203" i="3"/>
  <c r="DT202" i="3"/>
  <c r="DT201" i="3"/>
  <c r="DT200" i="3"/>
  <c r="DT199" i="3"/>
  <c r="DT198" i="3"/>
  <c r="DT197" i="3"/>
  <c r="DT196" i="3"/>
  <c r="DT195" i="3"/>
  <c r="DT194" i="3"/>
  <c r="DT193" i="3"/>
  <c r="DT192" i="3"/>
  <c r="DT191" i="3"/>
  <c r="DT190" i="3"/>
  <c r="DT189" i="3"/>
  <c r="DT188" i="3"/>
  <c r="DT187" i="3"/>
  <c r="DT186" i="3"/>
  <c r="DT185" i="3"/>
  <c r="DT184" i="3"/>
  <c r="DT183" i="3"/>
  <c r="DT182" i="3"/>
  <c r="DT181" i="3"/>
  <c r="DT180" i="3"/>
  <c r="DT179" i="3"/>
  <c r="DT178" i="3"/>
  <c r="DT177" i="3"/>
  <c r="DT176" i="3"/>
  <c r="DT175" i="3"/>
  <c r="DT174" i="3"/>
  <c r="DT173" i="3"/>
  <c r="DT172" i="3"/>
  <c r="DT171" i="3"/>
  <c r="DT170" i="3"/>
  <c r="DT169" i="3"/>
  <c r="DT168" i="3"/>
  <c r="DT167" i="3"/>
  <c r="DT166" i="3"/>
  <c r="DT165" i="3"/>
  <c r="DT164" i="3"/>
  <c r="DT163" i="3"/>
  <c r="DT162" i="3"/>
  <c r="DT161" i="3"/>
  <c r="DT160" i="3"/>
  <c r="DT159" i="3"/>
  <c r="DT158" i="3"/>
  <c r="DT157" i="3"/>
  <c r="DT156" i="3"/>
  <c r="DT155" i="3"/>
  <c r="DT154" i="3"/>
  <c r="DT153" i="3"/>
  <c r="DT152" i="3"/>
  <c r="DT151" i="3"/>
  <c r="DT150" i="3"/>
  <c r="DT149" i="3"/>
  <c r="DT148" i="3"/>
  <c r="DT147" i="3"/>
  <c r="DT146" i="3"/>
  <c r="DT145" i="3"/>
  <c r="DT144" i="3"/>
  <c r="DT143" i="3"/>
  <c r="DT142" i="3"/>
  <c r="DT141" i="3"/>
  <c r="DT140" i="3"/>
  <c r="DT139" i="3"/>
  <c r="DT138" i="3"/>
  <c r="DT137" i="3"/>
  <c r="DT136" i="3"/>
  <c r="DT135" i="3"/>
  <c r="DT134" i="3"/>
  <c r="DT133" i="3"/>
  <c r="DT132" i="3"/>
  <c r="DT131" i="3"/>
  <c r="DT130" i="3"/>
  <c r="DT129" i="3"/>
  <c r="DT128" i="3"/>
  <c r="DT127" i="3"/>
  <c r="DT126" i="3"/>
  <c r="DT125" i="3"/>
  <c r="DT124" i="3"/>
  <c r="DT123" i="3"/>
  <c r="DT122" i="3"/>
  <c r="DT121" i="3"/>
  <c r="DT120" i="3"/>
  <c r="DT119" i="3"/>
  <c r="DT118" i="3"/>
  <c r="DT117" i="3"/>
  <c r="DT116" i="3"/>
  <c r="DT115" i="3"/>
  <c r="DT114" i="3"/>
  <c r="DT113" i="3"/>
  <c r="DT112" i="3"/>
  <c r="DT111" i="3"/>
  <c r="DT110" i="3"/>
  <c r="DT109" i="3"/>
  <c r="DT108" i="3"/>
  <c r="DT107" i="3"/>
  <c r="DT106" i="3"/>
  <c r="DT105" i="3"/>
  <c r="DT104" i="3"/>
  <c r="DT103" i="3"/>
  <c r="DT102" i="3"/>
  <c r="DT101" i="3"/>
  <c r="DT100" i="3"/>
  <c r="DT99" i="3"/>
  <c r="DT98" i="3"/>
  <c r="DT97" i="3"/>
  <c r="DT96" i="3"/>
  <c r="DT95" i="3"/>
  <c r="DT94" i="3"/>
  <c r="DT93" i="3"/>
  <c r="DT92" i="3"/>
  <c r="DT91" i="3"/>
  <c r="DT90" i="3"/>
  <c r="DT89" i="3"/>
  <c r="DT88" i="3"/>
  <c r="DT87" i="3"/>
  <c r="DT86" i="3"/>
  <c r="DT85" i="3"/>
  <c r="DT84" i="3"/>
  <c r="DT83" i="3"/>
  <c r="DT82" i="3"/>
  <c r="DT81" i="3"/>
  <c r="DT80" i="3"/>
  <c r="DT79" i="3"/>
  <c r="DT78" i="3"/>
  <c r="DT77" i="3"/>
  <c r="DT76" i="3"/>
  <c r="DT75" i="3"/>
  <c r="DT74" i="3"/>
  <c r="DT73" i="3"/>
  <c r="DT72" i="3"/>
  <c r="DT71" i="3"/>
  <c r="DT70" i="3"/>
  <c r="DT69" i="3"/>
  <c r="DT68" i="3"/>
  <c r="DT67" i="3"/>
  <c r="DT66" i="3"/>
  <c r="DT65" i="3"/>
  <c r="DT64" i="3"/>
  <c r="DT63" i="3"/>
  <c r="DT62" i="3"/>
  <c r="DT61" i="3"/>
  <c r="DT60" i="3"/>
  <c r="DT59" i="3"/>
  <c r="DT58" i="3"/>
  <c r="DT57" i="3"/>
  <c r="DT56" i="3"/>
  <c r="DT55" i="3"/>
  <c r="DT54" i="3"/>
  <c r="DT53" i="3"/>
  <c r="DT52" i="3"/>
  <c r="DT51" i="3"/>
  <c r="DT50" i="3"/>
  <c r="DT49" i="3"/>
  <c r="DT48" i="3"/>
  <c r="DT47" i="3"/>
  <c r="DT46" i="3"/>
  <c r="DT45" i="3"/>
  <c r="DT44" i="3"/>
  <c r="DT43" i="3"/>
  <c r="DT42" i="3"/>
  <c r="DT41" i="3"/>
  <c r="DT40" i="3"/>
  <c r="DT39" i="3"/>
  <c r="DT38" i="3"/>
  <c r="DT37" i="3"/>
  <c r="DT36" i="3"/>
  <c r="DT35" i="3"/>
  <c r="DT34" i="3"/>
  <c r="DT33" i="3"/>
  <c r="DT32" i="3"/>
  <c r="DT31" i="3"/>
  <c r="DT30" i="3"/>
  <c r="DT29" i="3"/>
  <c r="DT28" i="3"/>
  <c r="DT27" i="3"/>
  <c r="DT26" i="3"/>
  <c r="DT25" i="3"/>
  <c r="DT24" i="3"/>
  <c r="DT23" i="3"/>
  <c r="DT22" i="3"/>
  <c r="DT21" i="3"/>
  <c r="DT20" i="3"/>
  <c r="DT19" i="3"/>
  <c r="DT18" i="3"/>
  <c r="DT17" i="3"/>
  <c r="DT16" i="3"/>
  <c r="DT15" i="3"/>
  <c r="DT14" i="3"/>
  <c r="DT13" i="3"/>
  <c r="DT12" i="3"/>
  <c r="DT11" i="3"/>
  <c r="DT10" i="3"/>
  <c r="DT9" i="3"/>
  <c r="DT8" i="3"/>
  <c r="DT7" i="3"/>
  <c r="DT6" i="3"/>
  <c r="DT5" i="3"/>
  <c r="DT4" i="3"/>
  <c r="DT3" i="3"/>
  <c r="DT2" i="3"/>
  <c r="DU1" i="3"/>
  <c r="DT1" i="3"/>
  <c r="DU255" i="2"/>
  <c r="DU254" i="2"/>
  <c r="DU253" i="2"/>
  <c r="DU252" i="2"/>
  <c r="DU251" i="2"/>
  <c r="DU250" i="2"/>
  <c r="DU249" i="2"/>
  <c r="DU248" i="2"/>
  <c r="DU247" i="2"/>
  <c r="DU246" i="2"/>
  <c r="DU245" i="2"/>
  <c r="DU244" i="2"/>
  <c r="DU243" i="2"/>
  <c r="DU242" i="2"/>
  <c r="DU241" i="2"/>
  <c r="DU240" i="2"/>
  <c r="DU239" i="2"/>
  <c r="DU238" i="2"/>
  <c r="DU237" i="2"/>
  <c r="DU236" i="2"/>
  <c r="DU235" i="2"/>
  <c r="DU234" i="2"/>
  <c r="DU233" i="2"/>
  <c r="DU232" i="2"/>
  <c r="DU231" i="2"/>
  <c r="DU230" i="2"/>
  <c r="DU229" i="2"/>
  <c r="DU228" i="2"/>
  <c r="DU227" i="2"/>
  <c r="DU226" i="2"/>
  <c r="DU225" i="2"/>
  <c r="DU224" i="2"/>
  <c r="DU223" i="2"/>
  <c r="DU222" i="2"/>
  <c r="DU221" i="2"/>
  <c r="DU220" i="2"/>
  <c r="DU219" i="2"/>
  <c r="DU218" i="2"/>
  <c r="DU217" i="2"/>
  <c r="DU216" i="2"/>
  <c r="DU215" i="2"/>
  <c r="DU214" i="2"/>
  <c r="DU213" i="2"/>
  <c r="DU212" i="2"/>
  <c r="DU211" i="2"/>
  <c r="DU210" i="2"/>
  <c r="DU209" i="2"/>
  <c r="DU208" i="2"/>
  <c r="DU207" i="2"/>
  <c r="DU206" i="2"/>
  <c r="DU205" i="2"/>
  <c r="DU204" i="2"/>
  <c r="DU203" i="2"/>
  <c r="DU202" i="2"/>
  <c r="DU201" i="2"/>
  <c r="DU200" i="2"/>
  <c r="DU199" i="2"/>
  <c r="DU198" i="2"/>
  <c r="DU197" i="2"/>
  <c r="DU196" i="2"/>
  <c r="DU195" i="2"/>
  <c r="DU194" i="2"/>
  <c r="DU193" i="2"/>
  <c r="DU192" i="2"/>
  <c r="DU191" i="2"/>
  <c r="DU190" i="2"/>
  <c r="DU189" i="2"/>
  <c r="DU188" i="2"/>
  <c r="DU187" i="2"/>
  <c r="DU186" i="2"/>
  <c r="DU185" i="2"/>
  <c r="DU184" i="2"/>
  <c r="DU183" i="2"/>
  <c r="DU182" i="2"/>
  <c r="DU181" i="2"/>
  <c r="DU180" i="2"/>
  <c r="DU179" i="2"/>
  <c r="DU178" i="2"/>
  <c r="DU177" i="2"/>
  <c r="DU176" i="2"/>
  <c r="DU175" i="2"/>
  <c r="DU174" i="2"/>
  <c r="DU173" i="2"/>
  <c r="DU172" i="2"/>
  <c r="DU171" i="2"/>
  <c r="DU170" i="2"/>
  <c r="DU169" i="2"/>
  <c r="DU168" i="2"/>
  <c r="DU167" i="2"/>
  <c r="DU166" i="2"/>
  <c r="DU165" i="2"/>
  <c r="DU164" i="2"/>
  <c r="DU163" i="2"/>
  <c r="DU162" i="2"/>
  <c r="DU161" i="2"/>
  <c r="DU160" i="2"/>
  <c r="DU159" i="2"/>
  <c r="DU158" i="2"/>
  <c r="DU157" i="2"/>
  <c r="DU156" i="2"/>
  <c r="DU155" i="2"/>
  <c r="DU154" i="2"/>
  <c r="DU153" i="2"/>
  <c r="DU152" i="2"/>
  <c r="DU151" i="2"/>
  <c r="DU150" i="2"/>
  <c r="DU149" i="2"/>
  <c r="DU148" i="2"/>
  <c r="DU147" i="2"/>
  <c r="DU146" i="2"/>
  <c r="DU145" i="2"/>
  <c r="DU144" i="2"/>
  <c r="DU143" i="2"/>
  <c r="DU142" i="2"/>
  <c r="DU141" i="2"/>
  <c r="DU140" i="2"/>
  <c r="DU139" i="2"/>
  <c r="DU138" i="2"/>
  <c r="DU137" i="2"/>
  <c r="DU136" i="2"/>
  <c r="DU135" i="2"/>
  <c r="DU134" i="2"/>
  <c r="DU133" i="2"/>
  <c r="DU132" i="2"/>
  <c r="DU131" i="2"/>
  <c r="DU130" i="2"/>
  <c r="DU129" i="2"/>
  <c r="DU128" i="2"/>
  <c r="DU127" i="2"/>
  <c r="DU126" i="2"/>
  <c r="DU125" i="2"/>
  <c r="DU124" i="2"/>
  <c r="DU123" i="2"/>
  <c r="DU122" i="2"/>
  <c r="DU121" i="2"/>
  <c r="DU120" i="2"/>
  <c r="DU119" i="2"/>
  <c r="DU118" i="2"/>
  <c r="DU117" i="2"/>
  <c r="DU116" i="2"/>
  <c r="DU115" i="2"/>
  <c r="DU114" i="2"/>
  <c r="DU113" i="2"/>
  <c r="DU112" i="2"/>
  <c r="DU111" i="2"/>
  <c r="DU110" i="2"/>
  <c r="DU109" i="2"/>
  <c r="DU108" i="2"/>
  <c r="DU107" i="2"/>
  <c r="DU106" i="2"/>
  <c r="DU105" i="2"/>
  <c r="DU104" i="2"/>
  <c r="DU103" i="2"/>
  <c r="DU102" i="2"/>
  <c r="DU101" i="2"/>
  <c r="DU100" i="2"/>
  <c r="DU99" i="2"/>
  <c r="DU98" i="2"/>
  <c r="DU97" i="2"/>
  <c r="DU96" i="2"/>
  <c r="DU95" i="2"/>
  <c r="DU94" i="2"/>
  <c r="DU93" i="2"/>
  <c r="DU92" i="2"/>
  <c r="DU91" i="2"/>
  <c r="DU90" i="2"/>
  <c r="DU89" i="2"/>
  <c r="DU88" i="2"/>
  <c r="DU87" i="2"/>
  <c r="DU86" i="2"/>
  <c r="DU85" i="2"/>
  <c r="DU84" i="2"/>
  <c r="DU83" i="2"/>
  <c r="DU82" i="2"/>
  <c r="DU81" i="2"/>
  <c r="DU80" i="2"/>
  <c r="DU79" i="2"/>
  <c r="DU78" i="2"/>
  <c r="DU77" i="2"/>
  <c r="DU76" i="2"/>
  <c r="DU75" i="2"/>
  <c r="DU74" i="2"/>
  <c r="DU73" i="2"/>
  <c r="DU72" i="2"/>
  <c r="DU71" i="2"/>
  <c r="DU70" i="2"/>
  <c r="DU69" i="2"/>
  <c r="DU68" i="2"/>
  <c r="DU67" i="2"/>
  <c r="DU66" i="2"/>
  <c r="DU65" i="2"/>
  <c r="DU64" i="2"/>
  <c r="DU63" i="2"/>
  <c r="DU62" i="2"/>
  <c r="DU61" i="2"/>
  <c r="DU60" i="2"/>
  <c r="DU59" i="2"/>
  <c r="DU58" i="2"/>
  <c r="DU57" i="2"/>
  <c r="DU56" i="2"/>
  <c r="DU55" i="2"/>
  <c r="DU54" i="2"/>
  <c r="DU53" i="2"/>
  <c r="DU52" i="2"/>
  <c r="DU51" i="2"/>
  <c r="DU50" i="2"/>
  <c r="DU49" i="2"/>
  <c r="DU48" i="2"/>
  <c r="DU47" i="2"/>
  <c r="DU46" i="2"/>
  <c r="DU45" i="2"/>
  <c r="DU44" i="2"/>
  <c r="DU43" i="2"/>
  <c r="DU42" i="2"/>
  <c r="DU41" i="2"/>
  <c r="DU40" i="2"/>
  <c r="DU39" i="2"/>
  <c r="DU38" i="2"/>
  <c r="DU37" i="2"/>
  <c r="DU36" i="2"/>
  <c r="DU35" i="2"/>
  <c r="DU34" i="2"/>
  <c r="DU33" i="2"/>
  <c r="DU32" i="2"/>
  <c r="DU31" i="2"/>
  <c r="DU30" i="2"/>
  <c r="DU29" i="2"/>
  <c r="DU28" i="2"/>
  <c r="DU27" i="2"/>
  <c r="DU26" i="2"/>
  <c r="DU25" i="2"/>
  <c r="DU24" i="2"/>
  <c r="DU23" i="2"/>
  <c r="DU22" i="2"/>
  <c r="DU21" i="2"/>
  <c r="DU20" i="2"/>
  <c r="DU19" i="2"/>
  <c r="DU18" i="2"/>
  <c r="DU17" i="2"/>
  <c r="DU16" i="2"/>
  <c r="DU15" i="2"/>
  <c r="DU14" i="2"/>
  <c r="DU13" i="2"/>
  <c r="DU12" i="2"/>
  <c r="DU11" i="2"/>
  <c r="DU10" i="2"/>
  <c r="DU9" i="2"/>
  <c r="DU8" i="2"/>
  <c r="DU7" i="2"/>
  <c r="DU6" i="2"/>
  <c r="DU5" i="2"/>
  <c r="DU4" i="2"/>
  <c r="DU3" i="2"/>
  <c r="DU2" i="2"/>
  <c r="DT255" i="2"/>
  <c r="DT254" i="2"/>
  <c r="DT253" i="2"/>
  <c r="DT252" i="2"/>
  <c r="DT251" i="2"/>
  <c r="DT250" i="2"/>
  <c r="DT249" i="2"/>
  <c r="DT248" i="2"/>
  <c r="DT247" i="2"/>
  <c r="DT246" i="2"/>
  <c r="DT245" i="2"/>
  <c r="DT244" i="2"/>
  <c r="DT243" i="2"/>
  <c r="DT242" i="2"/>
  <c r="DT241" i="2"/>
  <c r="DT240" i="2"/>
  <c r="DT239" i="2"/>
  <c r="DT238" i="2"/>
  <c r="DT237" i="2"/>
  <c r="DT236" i="2"/>
  <c r="DT235" i="2"/>
  <c r="DT234" i="2"/>
  <c r="DT233" i="2"/>
  <c r="DT232" i="2"/>
  <c r="DT231" i="2"/>
  <c r="DT230" i="2"/>
  <c r="DT229" i="2"/>
  <c r="DT228" i="2"/>
  <c r="DT227" i="2"/>
  <c r="DT226" i="2"/>
  <c r="DT225" i="2"/>
  <c r="DT224" i="2"/>
  <c r="DT223" i="2"/>
  <c r="DT222" i="2"/>
  <c r="DT221" i="2"/>
  <c r="DT220" i="2"/>
  <c r="DT219" i="2"/>
  <c r="DT218" i="2"/>
  <c r="DT217" i="2"/>
  <c r="DT216" i="2"/>
  <c r="DT215" i="2"/>
  <c r="DT214" i="2"/>
  <c r="DT213" i="2"/>
  <c r="DT212" i="2"/>
  <c r="DT211" i="2"/>
  <c r="DT210" i="2"/>
  <c r="DT209" i="2"/>
  <c r="DT208" i="2"/>
  <c r="DT207" i="2"/>
  <c r="DT206" i="2"/>
  <c r="DT205" i="2"/>
  <c r="DT204" i="2"/>
  <c r="DT203" i="2"/>
  <c r="DT202" i="2"/>
  <c r="DT201" i="2"/>
  <c r="DT200" i="2"/>
  <c r="DT199" i="2"/>
  <c r="DT198" i="2"/>
  <c r="DT197" i="2"/>
  <c r="DT196" i="2"/>
  <c r="DT195" i="2"/>
  <c r="DT194" i="2"/>
  <c r="DT193" i="2"/>
  <c r="DT192" i="2"/>
  <c r="DT191" i="2"/>
  <c r="DT190" i="2"/>
  <c r="DT189" i="2"/>
  <c r="DT188" i="2"/>
  <c r="DT187" i="2"/>
  <c r="DT186" i="2"/>
  <c r="DT185" i="2"/>
  <c r="DT184" i="2"/>
  <c r="DT183" i="2"/>
  <c r="DT182" i="2"/>
  <c r="DT181" i="2"/>
  <c r="DT180" i="2"/>
  <c r="DT179" i="2"/>
  <c r="DT178" i="2"/>
  <c r="DT177" i="2"/>
  <c r="DT176" i="2"/>
  <c r="DT175" i="2"/>
  <c r="DT174" i="2"/>
  <c r="DT173" i="2"/>
  <c r="DT172" i="2"/>
  <c r="DT171" i="2"/>
  <c r="DT170" i="2"/>
  <c r="DT169" i="2"/>
  <c r="DT168" i="2"/>
  <c r="DT167" i="2"/>
  <c r="DT166" i="2"/>
  <c r="DT165" i="2"/>
  <c r="DT164" i="2"/>
  <c r="DT163" i="2"/>
  <c r="DT162" i="2"/>
  <c r="DT161" i="2"/>
  <c r="DT160" i="2"/>
  <c r="DT159" i="2"/>
  <c r="DT158" i="2"/>
  <c r="DT157" i="2"/>
  <c r="DT156" i="2"/>
  <c r="DT155" i="2"/>
  <c r="DT154" i="2"/>
  <c r="DT153" i="2"/>
  <c r="DT152" i="2"/>
  <c r="DT151" i="2"/>
  <c r="DT150" i="2"/>
  <c r="DT149" i="2"/>
  <c r="DT148" i="2"/>
  <c r="DT147" i="2"/>
  <c r="DT146" i="2"/>
  <c r="DT145" i="2"/>
  <c r="DT144" i="2"/>
  <c r="DT143" i="2"/>
  <c r="DT142" i="2"/>
  <c r="DT141" i="2"/>
  <c r="DT140" i="2"/>
  <c r="DT139" i="2"/>
  <c r="DT138" i="2"/>
  <c r="DT137" i="2"/>
  <c r="DT136" i="2"/>
  <c r="DT135" i="2"/>
  <c r="DT134" i="2"/>
  <c r="DT133" i="2"/>
  <c r="DT132" i="2"/>
  <c r="DT131" i="2"/>
  <c r="DT130" i="2"/>
  <c r="DT129" i="2"/>
  <c r="DT128" i="2"/>
  <c r="DT127" i="2"/>
  <c r="DT126" i="2"/>
  <c r="DT125" i="2"/>
  <c r="DT124" i="2"/>
  <c r="DT123" i="2"/>
  <c r="DT122" i="2"/>
  <c r="DT121" i="2"/>
  <c r="DT120" i="2"/>
  <c r="DT119" i="2"/>
  <c r="DT118" i="2"/>
  <c r="DT117" i="2"/>
  <c r="DT116" i="2"/>
  <c r="DT115" i="2"/>
  <c r="DT114" i="2"/>
  <c r="DT113" i="2"/>
  <c r="DT112" i="2"/>
  <c r="DT111" i="2"/>
  <c r="DT110" i="2"/>
  <c r="DT109" i="2"/>
  <c r="DT108" i="2"/>
  <c r="DT107" i="2"/>
  <c r="DT106" i="2"/>
  <c r="DT105" i="2"/>
  <c r="DT104" i="2"/>
  <c r="DT103" i="2"/>
  <c r="DT102" i="2"/>
  <c r="DT101" i="2"/>
  <c r="DT100" i="2"/>
  <c r="DT99" i="2"/>
  <c r="DT98" i="2"/>
  <c r="DT97" i="2"/>
  <c r="DT96" i="2"/>
  <c r="DT95" i="2"/>
  <c r="DT94" i="2"/>
  <c r="DT93" i="2"/>
  <c r="DT92" i="2"/>
  <c r="DT91" i="2"/>
  <c r="DT90" i="2"/>
  <c r="DT89" i="2"/>
  <c r="DT88" i="2"/>
  <c r="DT87" i="2"/>
  <c r="DT86" i="2"/>
  <c r="DT85" i="2"/>
  <c r="DT84" i="2"/>
  <c r="DT83" i="2"/>
  <c r="DT82" i="2"/>
  <c r="DT81" i="2"/>
  <c r="DT80" i="2"/>
  <c r="DT79" i="2"/>
  <c r="DT78" i="2"/>
  <c r="DT77" i="2"/>
  <c r="DT76" i="2"/>
  <c r="DT75" i="2"/>
  <c r="DT74" i="2"/>
  <c r="DT73" i="2"/>
  <c r="DT72" i="2"/>
  <c r="DT71" i="2"/>
  <c r="DT70" i="2"/>
  <c r="DT69" i="2"/>
  <c r="DT68" i="2"/>
  <c r="DT67" i="2"/>
  <c r="DT66" i="2"/>
  <c r="DT65" i="2"/>
  <c r="DT64" i="2"/>
  <c r="DT63" i="2"/>
  <c r="DT62" i="2"/>
  <c r="DT61" i="2"/>
  <c r="DT60" i="2"/>
  <c r="DT59" i="2"/>
  <c r="DT58" i="2"/>
  <c r="DT57" i="2"/>
  <c r="DT56" i="2"/>
  <c r="DT55" i="2"/>
  <c r="DT54" i="2"/>
  <c r="DT53" i="2"/>
  <c r="DT52" i="2"/>
  <c r="DT51" i="2"/>
  <c r="DT50" i="2"/>
  <c r="DT49" i="2"/>
  <c r="DT48" i="2"/>
  <c r="DT47" i="2"/>
  <c r="DT46" i="2"/>
  <c r="DT45" i="2"/>
  <c r="DT44" i="2"/>
  <c r="DT43" i="2"/>
  <c r="DT42" i="2"/>
  <c r="DT41" i="2"/>
  <c r="DT40" i="2"/>
  <c r="DT39" i="2"/>
  <c r="DT38" i="2"/>
  <c r="DT37" i="2"/>
  <c r="DT36" i="2"/>
  <c r="DT35" i="2"/>
  <c r="DT34" i="2"/>
  <c r="DT33" i="2"/>
  <c r="DT32" i="2"/>
  <c r="DT31" i="2"/>
  <c r="DT30" i="2"/>
  <c r="DT29" i="2"/>
  <c r="DT28" i="2"/>
  <c r="DT27" i="2"/>
  <c r="DT26" i="2"/>
  <c r="DT25" i="2"/>
  <c r="DT24" i="2"/>
  <c r="DT23" i="2"/>
  <c r="DT22" i="2"/>
  <c r="DT21" i="2"/>
  <c r="DT20" i="2"/>
  <c r="DT19" i="2"/>
  <c r="DT18" i="2"/>
  <c r="DT17" i="2"/>
  <c r="DT16" i="2"/>
  <c r="DT15" i="2"/>
  <c r="DT14" i="2"/>
  <c r="DT13" i="2"/>
  <c r="DT12" i="2"/>
  <c r="DT11" i="2"/>
  <c r="DT10" i="2"/>
  <c r="DT9" i="2"/>
  <c r="DT8" i="2"/>
  <c r="DT7" i="2"/>
  <c r="DT6" i="2"/>
  <c r="DT5" i="2"/>
  <c r="DT4" i="2"/>
  <c r="DT3" i="2"/>
  <c r="DT2" i="2"/>
  <c r="DU1" i="2"/>
  <c r="DT1" i="2"/>
  <c r="A7"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L1" i="2"/>
  <c r="DM1" i="2"/>
  <c r="DN1" i="2"/>
  <c r="DO1" i="2"/>
  <c r="DP1" i="2"/>
  <c r="DQ1" i="2"/>
  <c r="DR1" i="2"/>
  <c r="O1" i="2"/>
  <c r="P1" i="2"/>
  <c r="Q1" i="2"/>
  <c r="R1" i="2"/>
  <c r="K1" i="2"/>
  <c r="L1" i="2"/>
  <c r="M1" i="2"/>
  <c r="J1" i="2"/>
  <c r="H1" i="2"/>
  <c r="G1" i="2"/>
  <c r="D1" i="2"/>
  <c r="C1" i="2"/>
  <c r="B1" i="2"/>
  <c r="A1" i="2"/>
</calcChain>
</file>

<file path=xl/sharedStrings.xml><?xml version="1.0" encoding="utf-8"?>
<sst xmlns="http://schemas.openxmlformats.org/spreadsheetml/2006/main" count="2719" uniqueCount="1178">
  <si>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</si>
  <si>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</si>
  <si>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</si>
  <si>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</si>
  <si>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</si>
  <si>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</si>
  <si>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</si>
  <si>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</si>
  <si>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</si>
  <si>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</si>
  <si>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</si>
  <si>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</si>
  <si>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</si>
  <si>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</si>
  <si>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</si>
  <si>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</si>
  <si>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</si>
  <si>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</si>
  <si>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</si>
  <si>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</si>
  <si>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</si>
  <si>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</si>
  <si>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</si>
  <si>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</si>
  <si>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</si>
  <si>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</si>
  <si>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</si>
  <si>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</si>
  <si>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</si>
  <si>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</si>
  <si>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</si>
  <si>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</si>
  <si>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</si>
  <si>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</si>
  <si>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</si>
  <si>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</si>
  <si>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</si>
  <si>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</si>
  <si>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</si>
  <si>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</si>
  <si>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</si>
  <si>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</si>
  <si>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</si>
  <si>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</si>
  <si>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</si>
  <si>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</si>
  <si>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</si>
  <si>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</si>
  <si>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</si>
  <si>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</si>
  <si>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</si>
  <si>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</si>
  <si>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</si>
  <si>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</si>
  <si>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</si>
  <si>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</si>
  <si>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</si>
  <si>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</si>
  <si>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</si>
  <si>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</si>
  <si>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</si>
  <si>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</si>
  <si>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</si>
  <si>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</si>
  <si>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</si>
  <si>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</si>
  <si>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</si>
  <si>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</si>
  <si>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</si>
  <si>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</si>
  <si>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</si>
  <si>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</si>
  <si>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</si>
  <si>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</si>
  <si>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</si>
  <si>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</si>
  <si>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</si>
  <si>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</si>
  <si>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</si>
  <si>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</si>
  <si>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</si>
  <si>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</si>
  <si>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</si>
  <si>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</si>
  <si>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</si>
  <si>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</si>
  <si>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</si>
  <si>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</si>
  <si>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</si>
  <si>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</si>
  <si>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</si>
  <si>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</si>
  <si>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</si>
  <si>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</si>
  <si>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</si>
  <si>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</si>
  <si>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</si>
  <si>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</si>
  <si>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</si>
  <si>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</si>
  <si>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</si>
  <si>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</si>
  <si>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</si>
  <si>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</si>
  <si>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</si>
  <si>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</si>
  <si>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</si>
  <si>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</si>
  <si>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</si>
  <si>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</si>
  <si>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</si>
  <si>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</si>
  <si>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</si>
  <si>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</si>
  <si>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</si>
  <si>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</si>
  <si>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</si>
  <si>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</si>
  <si>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</si>
  <si>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</si>
  <si>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</si>
  <si>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</si>
  <si>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</si>
  <si>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</si>
  <si>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</si>
  <si>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</si>
  <si>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</si>
  <si>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</si>
  <si>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</si>
  <si>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</si>
  <si>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</si>
  <si>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</si>
  <si>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</si>
  <si>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</si>
  <si>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</si>
  <si>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</si>
  <si>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</si>
  <si>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</si>
  <si>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</si>
  <si>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</si>
  <si>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</si>
  <si>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</si>
  <si>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</si>
  <si>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</si>
  <si>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</si>
  <si>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</si>
  <si>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</si>
  <si>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</si>
  <si>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</si>
  <si>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</si>
  <si>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</si>
  <si>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</si>
  <si>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</si>
  <si>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</si>
  <si>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</si>
  <si>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</si>
  <si>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</si>
  <si>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</si>
  <si>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</si>
  <si>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</si>
  <si>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</si>
  <si>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</si>
  <si>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</si>
  <si>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</si>
  <si>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</si>
  <si>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</si>
  <si>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</si>
  <si>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</si>
  <si>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</si>
  <si>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</si>
  <si>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</si>
  <si>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</si>
  <si>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</si>
  <si>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</si>
  <si>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</si>
  <si>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</si>
  <si>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</si>
  <si>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</si>
  <si>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</si>
  <si>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</si>
  <si>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</si>
  <si>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</si>
  <si>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</si>
  <si>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</si>
  <si>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</si>
  <si>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</si>
  <si>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</si>
  <si>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</si>
  <si>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</si>
  <si>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</si>
  <si>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</si>
  <si>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</si>
  <si>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</si>
  <si>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</si>
  <si>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</si>
  <si>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</si>
  <si>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</si>
  <si>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</si>
  <si>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</si>
  <si>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</si>
  <si>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</si>
  <si>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</si>
  <si>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</si>
  <si>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</si>
  <si>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</si>
  <si>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</si>
  <si>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</si>
  <si>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</si>
  <si>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</si>
  <si>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</si>
  <si>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</si>
  <si>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</si>
  <si>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</si>
  <si>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</si>
  <si>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</si>
  <si>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</si>
  <si>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</si>
  <si>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</si>
  <si>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</si>
  <si>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</si>
  <si>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</si>
  <si>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</si>
  <si>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</si>
  <si>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</si>
  <si>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</si>
  <si>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</si>
  <si>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</si>
  <si>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</si>
  <si>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</si>
  <si>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</si>
  <si>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</si>
  <si>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</si>
  <si>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</si>
  <si>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</si>
  <si>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</si>
  <si>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</si>
  <si>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</si>
  <si>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</si>
  <si>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</si>
  <si>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</si>
  <si>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</si>
  <si>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</si>
  <si>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</si>
  <si>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</si>
  <si>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</si>
  <si>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</si>
  <si>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</si>
  <si>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</si>
  <si>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</si>
  <si>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</si>
  <si>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</si>
  <si>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</si>
  <si>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</si>
  <si>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</si>
  <si>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</si>
  <si>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</si>
  <si>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</si>
  <si>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</si>
  <si>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</si>
  <si>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</si>
  <si>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</si>
  <si>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</si>
  <si>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</si>
  <si>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</si>
  <si>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</si>
  <si>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</si>
  <si>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</si>
  <si>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</si>
  <si>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</si>
  <si>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</si>
  <si>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</si>
  <si>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</si>
  <si>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</si>
  <si>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</si>
  <si>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</si>
  <si>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</si>
  <si>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</si>
  <si>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</si>
  <si>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</si>
  <si>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</si>
  <si>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</si>
  <si>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</si>
  <si>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</si>
  <si>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</si>
  <si>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</si>
  <si>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</si>
  <si>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</si>
  <si>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</si>
  <si>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</si>
  <si>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</si>
  <si>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</si>
  <si>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</si>
  <si>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</si>
  <si>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</si>
  <si>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</si>
  <si>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</si>
  <si>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</si>
  <si>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</si>
  <si>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</si>
  <si>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</si>
  <si>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</si>
  <si>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</si>
  <si>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</si>
  <si>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</si>
  <si>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</si>
  <si>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</si>
  <si>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</si>
  <si>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</si>
  <si>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</si>
  <si>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</si>
  <si>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</si>
  <si>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</si>
  <si>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</si>
  <si>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</si>
  <si>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</si>
  <si>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</si>
  <si>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</si>
  <si>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</si>
  <si>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</si>
  <si>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</si>
  <si>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</si>
  <si>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</si>
  <si>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</si>
  <si>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</si>
  <si>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</si>
  <si>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</si>
  <si>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</si>
  <si>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</si>
  <si>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</si>
  <si>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</si>
  <si>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</si>
  <si>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</si>
  <si>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</si>
  <si>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</si>
  <si>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</si>
  <si>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</si>
  <si>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</si>
  <si>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</si>
  <si>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</si>
  <si>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</si>
  <si>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</si>
  <si>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</si>
  <si>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</si>
  <si>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</si>
  <si>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</si>
  <si>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</si>
  <si>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</si>
  <si>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</si>
  <si>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</si>
  <si>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</si>
  <si>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</si>
  <si>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</si>
  <si>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</si>
  <si>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</si>
  <si>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</si>
  <si>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</si>
  <si>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</si>
  <si>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</si>
  <si>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</si>
  <si>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</si>
  <si>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</si>
  <si>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</si>
  <si>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</si>
  <si>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</si>
  <si>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</si>
  <si>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</si>
  <si>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</si>
  <si>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</si>
  <si>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</si>
  <si>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</si>
  <si>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</si>
  <si>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</si>
  <si>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</si>
  <si>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</si>
  <si>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</si>
  <si>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</si>
  <si>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</si>
  <si>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</si>
  <si>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</si>
  <si>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</si>
  <si>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</si>
  <si>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</si>
  <si>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</si>
  <si>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</si>
  <si>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</si>
  <si>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</si>
  <si>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</si>
  <si>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</si>
  <si>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</si>
  <si>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</si>
  <si>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</si>
  <si>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</si>
  <si>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</si>
  <si>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</si>
  <si>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</si>
  <si>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</si>
  <si>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</si>
  <si>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</si>
  <si>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</si>
  <si>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</si>
  <si>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</si>
  <si>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</si>
  <si>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</si>
  <si>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</si>
  <si>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</si>
  <si>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</si>
  <si>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</si>
  <si>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</si>
  <si>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</si>
  <si>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</si>
  <si>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</si>
  <si>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</si>
  <si>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</si>
  <si>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</si>
  <si>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</si>
  <si>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</si>
  <si>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</si>
  <si>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</si>
  <si>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</si>
  <si>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</si>
  <si>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</si>
  <si>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</si>
  <si>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</si>
  <si>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</si>
  <si>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</si>
  <si>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</si>
  <si>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</si>
  <si>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</si>
  <si>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</si>
  <si>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</si>
  <si>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</si>
  <si>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</si>
  <si>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</si>
  <si>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</si>
  <si>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</si>
  <si>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</si>
  <si>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</si>
  <si>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</si>
  <si>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</si>
  <si>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</si>
  <si>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</si>
  <si>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</si>
  <si>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</si>
  <si>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</si>
  <si>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</si>
  <si>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</si>
  <si>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</si>
  <si>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</si>
  <si>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</si>
  <si>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</si>
  <si>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</si>
  <si>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</si>
  <si>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</si>
  <si>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</si>
  <si>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</si>
  <si>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</si>
  <si>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</si>
  <si>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</si>
  <si>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</si>
  <si>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</si>
  <si>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</si>
  <si>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</si>
  <si>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</si>
  <si>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</si>
  <si>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</si>
  <si>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</si>
  <si>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</si>
  <si>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</si>
  <si>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</si>
  <si>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</si>
  <si>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</si>
  <si>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</si>
  <si>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</si>
  <si>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</si>
  <si>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</si>
  <si>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</si>
  <si>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</si>
  <si>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</si>
  <si>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</si>
  <si>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</si>
  <si>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</si>
  <si>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</si>
  <si>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</si>
  <si>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</si>
  <si>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</si>
  <si>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</si>
  <si>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</si>
  <si>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</si>
  <si>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</si>
  <si>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</si>
  <si>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</si>
  <si>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</si>
  <si>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</si>
  <si>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</si>
  <si>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</si>
  <si>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</si>
  <si>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</si>
  <si>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</si>
  <si>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</si>
  <si>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</si>
  <si>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</si>
  <si>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</si>
  <si>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</si>
  <si>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</si>
  <si>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</si>
  <si>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</si>
  <si>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</si>
  <si>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</si>
  <si>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</si>
  <si>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</si>
  <si>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</si>
  <si>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</si>
  <si>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</si>
  <si>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</si>
  <si>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</si>
  <si>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</si>
  <si>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</si>
  <si>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</si>
  <si>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</si>
  <si>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</si>
  <si>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</si>
  <si>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</si>
  <si>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</si>
  <si>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</si>
  <si>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</si>
  <si>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</si>
  <si>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</si>
  <si>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</si>
  <si>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</si>
  <si>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</si>
  <si>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</si>
  <si>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</si>
  <si>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</si>
  <si>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</si>
  <si>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</si>
  <si>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</si>
  <si>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</si>
  <si>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</si>
  <si>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</si>
  <si>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</si>
  <si>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</si>
  <si>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</si>
  <si>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</si>
  <si>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</si>
  <si>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</si>
  <si>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</si>
  <si>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</si>
  <si>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</si>
  <si>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</si>
  <si>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</si>
  <si>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</si>
  <si>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</si>
  <si>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</si>
  <si>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</si>
  <si>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</si>
  <si>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</si>
  <si>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</si>
  <si>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</si>
  <si>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</si>
  <si>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</si>
  <si>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</si>
  <si>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</si>
  <si>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</si>
  <si>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</si>
  <si>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</si>
  <si>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</si>
  <si>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</si>
  <si>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</si>
  <si>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</si>
  <si>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</si>
  <si>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</si>
  <si>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</si>
  <si>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</si>
  <si>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</si>
  <si>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</si>
  <si>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</si>
  <si>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</si>
  <si>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</si>
  <si>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</si>
  <si>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</si>
  <si>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</si>
  <si>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</si>
  <si>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</si>
  <si>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</si>
  <si>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</si>
  <si>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</si>
  <si>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</si>
  <si>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</si>
  <si>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</si>
  <si>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</si>
  <si>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</si>
  <si>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</si>
  <si>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</si>
  <si>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</si>
  <si>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</si>
  <si>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</si>
  <si>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</si>
  <si>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</si>
  <si>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</si>
  <si>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</si>
  <si>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</si>
  <si>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</si>
  <si>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</si>
  <si>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</si>
  <si>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</si>
  <si>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</si>
  <si>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</si>
  <si>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</si>
  <si>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</si>
  <si>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</si>
  <si>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</si>
  <si>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</si>
  <si>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</si>
  <si>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</si>
  <si>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</si>
  <si>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</si>
  <si>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</si>
  <si>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</si>
  <si>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</si>
  <si>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</si>
  <si>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</si>
  <si>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</si>
  <si>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</si>
  <si>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</si>
  <si>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</si>
  <si>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</si>
  <si>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</si>
  <si>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</si>
  <si>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</si>
  <si>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</si>
  <si>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</si>
  <si>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</si>
  <si>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</si>
  <si>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</si>
  <si>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</si>
  <si>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</si>
  <si>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</si>
  <si>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</si>
  <si>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</si>
  <si>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</si>
  <si>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</si>
  <si>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</si>
  <si>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</si>
  <si>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</si>
  <si>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</si>
  <si>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</si>
  <si>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</si>
  <si>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</si>
  <si>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</si>
  <si>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</si>
  <si>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</si>
  <si>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</si>
  <si>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</si>
  <si>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</si>
  <si>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</si>
  <si>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</si>
  <si>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</si>
  <si>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</si>
  <si>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</si>
  <si>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</si>
  <si>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</si>
  <si>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</si>
  <si>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</si>
  <si>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</si>
  <si>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</si>
  <si>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</si>
  <si>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</si>
  <si>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</si>
  <si>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</si>
  <si>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</si>
  <si>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</si>
  <si>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</si>
  <si>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</si>
  <si>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</si>
  <si>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</si>
  <si>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</si>
  <si>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</si>
  <si>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</si>
  <si>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</si>
  <si>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</si>
  <si>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</si>
  <si>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</si>
  <si>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</si>
  <si>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</si>
  <si>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</si>
  <si>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</si>
  <si>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</si>
  <si>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</si>
  <si>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</si>
  <si>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</si>
  <si>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</si>
  <si>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</si>
  <si>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</si>
  <si>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</si>
  <si>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</si>
  <si>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</si>
  <si>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</si>
  <si>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</si>
  <si>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</si>
  <si>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</si>
  <si>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</si>
  <si>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</si>
  <si>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</si>
  <si>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</si>
  <si>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</si>
  <si>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</si>
  <si>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</si>
  <si>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</si>
  <si>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</si>
  <si>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</si>
  <si>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</si>
  <si>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</si>
  <si>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</si>
  <si>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</si>
  <si>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</si>
  <si>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</si>
  <si>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</si>
  <si>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</si>
  <si>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</si>
  <si>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</si>
  <si>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</si>
  <si>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</si>
  <si>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</si>
  <si>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</si>
  <si>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</si>
  <si>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</si>
  <si>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</si>
  <si>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</si>
  <si>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</si>
  <si>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</si>
  <si>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</si>
  <si>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</si>
  <si>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</si>
  <si>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</si>
  <si>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</si>
  <si>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</si>
  <si>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</si>
  <si>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</si>
  <si>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</si>
  <si>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</si>
  <si>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</si>
  <si>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</si>
  <si>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</si>
  <si>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</si>
  <si>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</si>
  <si>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</si>
  <si>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</si>
  <si>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</si>
  <si>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</si>
  <si>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</si>
  <si>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</si>
  <si>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</si>
  <si>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</si>
  <si>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</si>
  <si>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</si>
  <si>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</si>
  <si>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</si>
  <si>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</si>
  <si>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</si>
  <si>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</si>
  <si>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</si>
  <si>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</si>
  <si>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</si>
  <si>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</si>
  <si>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</si>
  <si>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</si>
  <si>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</si>
  <si>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</si>
  <si>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</si>
  <si>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</si>
  <si>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</si>
  <si>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</si>
  <si>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</si>
  <si>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</si>
  <si>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</si>
  <si>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</si>
  <si>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</si>
  <si>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</si>
  <si>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</si>
  <si>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</si>
  <si>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</si>
  <si>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</si>
  <si>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</si>
  <si>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</si>
  <si>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</si>
  <si>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</si>
  <si>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</si>
  <si>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</si>
  <si>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</si>
  <si>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</si>
  <si>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</si>
  <si>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</si>
  <si>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</si>
  <si>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</si>
  <si>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</si>
  <si>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</si>
  <si>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</si>
  <si>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</si>
  <si>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</si>
  <si>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</si>
  <si>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</si>
  <si>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</si>
  <si>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</si>
  <si>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</si>
  <si>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</si>
  <si>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</si>
  <si>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</si>
  <si>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</si>
  <si>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</si>
  <si>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</si>
  <si>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</si>
  <si>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</si>
  <si>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</si>
  <si>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</si>
  <si>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</si>
  <si>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</si>
  <si>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</si>
  <si>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</si>
  <si>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</si>
  <si>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</si>
  <si>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</si>
  <si>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</si>
  <si>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</si>
  <si>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</si>
  <si>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</si>
  <si>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</si>
  <si>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</si>
  <si>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</si>
  <si>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</si>
  <si>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</si>
  <si>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</si>
  <si>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</si>
  <si>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</si>
  <si>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</si>
  <si>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</si>
  <si>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</si>
  <si>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</si>
  <si>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</si>
  <si>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</si>
  <si>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</si>
  <si>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</si>
  <si>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</si>
  <si>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</si>
  <si>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</si>
  <si>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</si>
  <si>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</si>
  <si>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</si>
  <si>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</si>
  <si>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</si>
  <si>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</si>
  <si>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</si>
  <si>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</si>
  <si>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</si>
  <si>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</si>
  <si>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</si>
  <si>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</si>
  <si>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</si>
  <si>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</si>
  <si>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</si>
  <si>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</si>
  <si>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</si>
  <si>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</si>
  <si>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</si>
  <si>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</si>
  <si>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</si>
  <si>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</si>
  <si>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</si>
  <si>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</si>
  <si>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</si>
  <si>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</si>
  <si>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</si>
  <si>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</si>
  <si>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</si>
  <si>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</si>
  <si>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</si>
  <si>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</si>
  <si>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</si>
  <si>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</si>
  <si>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</si>
  <si>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</si>
  <si>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</si>
  <si>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</si>
  <si>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</si>
  <si>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</si>
  <si>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</si>
  <si>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</si>
  <si>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</si>
  <si>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</si>
  <si>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</si>
  <si>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</si>
  <si>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</si>
  <si>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</si>
  <si>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</si>
  <si>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</si>
  <si>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</si>
  <si>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</si>
  <si>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</si>
  <si>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</si>
  <si>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</si>
  <si>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</si>
  <si>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</si>
  <si>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</si>
  <si>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</si>
  <si>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</si>
  <si>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</si>
  <si>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</si>
  <si>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</si>
  <si>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</si>
  <si>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</si>
  <si>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</si>
  <si>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</si>
  <si>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</si>
  <si>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</si>
  <si>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</si>
  <si>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</si>
  <si>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</si>
  <si>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</si>
  <si>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</si>
  <si>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</si>
  <si>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</si>
  <si>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</si>
  <si>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</si>
  <si>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</si>
  <si>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</si>
  <si>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</si>
  <si>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</si>
  <si>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</si>
  <si>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</si>
  <si>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</si>
  <si>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</si>
  <si>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</si>
  <si>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</si>
  <si>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</si>
  <si>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</si>
  <si>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</si>
  <si>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</si>
  <si>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</si>
  <si>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</si>
  <si>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</si>
  <si>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</si>
  <si>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</si>
  <si>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</si>
  <si>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</si>
  <si>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</si>
  <si>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</si>
  <si>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</si>
  <si>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</si>
  <si>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</si>
  <si>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</si>
  <si>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</si>
  <si>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</si>
  <si>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</si>
  <si>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</si>
  <si>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</si>
  <si>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</si>
  <si>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</si>
  <si>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</si>
  <si>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</si>
  <si>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</si>
  <si>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</si>
  <si>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</si>
  <si>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</si>
  <si>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</si>
  <si>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</si>
  <si>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</si>
  <si>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</si>
  <si>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</si>
  <si>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</si>
  <si>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</si>
  <si>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</si>
  <si>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</si>
  <si>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</si>
  <si>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</si>
  <si>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</si>
  <si>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</si>
  <si>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</si>
  <si>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</si>
  <si>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</si>
  <si>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</si>
  <si>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</si>
  <si>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</si>
  <si>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</si>
  <si>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</si>
  <si>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</si>
  <si>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</si>
  <si>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</si>
  <si>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</si>
  <si>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</si>
  <si>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</si>
  <si>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</si>
  <si>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</si>
  <si>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</si>
  <si>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</si>
  <si>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</si>
  <si>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</si>
  <si>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</si>
  <si>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</si>
  <si>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</si>
  <si>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</si>
  <si>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</si>
  <si>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</si>
  <si>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</si>
  <si>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</si>
  <si>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</si>
  <si>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</si>
  <si>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</si>
  <si>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</si>
  <si>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</si>
  <si>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</si>
  <si>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</si>
  <si>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</si>
  <si>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</si>
  <si>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</si>
  <si>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</si>
  <si>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</si>
  <si>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</si>
  <si>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</si>
  <si>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</si>
  <si>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</si>
  <si>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</si>
  <si>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</si>
  <si>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</si>
  <si>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</si>
  <si>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</si>
  <si>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</si>
  <si>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</si>
  <si>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</si>
  <si>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</si>
  <si>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</si>
  <si>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</si>
  <si>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</si>
  <si>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</si>
  <si>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</si>
  <si>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</si>
  <si>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</si>
  <si>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</si>
  <si>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</si>
  <si>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</si>
  <si>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</si>
  <si>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</si>
  <si>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</si>
  <si>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</si>
  <si>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</si>
  <si>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</si>
  <si>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</si>
  <si>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</si>
  <si>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</si>
  <si>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</si>
  <si>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</si>
  <si>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</si>
  <si>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</si>
  <si>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</si>
  <si>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</si>
  <si>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</si>
  <si>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</si>
  <si>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</si>
  <si>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</si>
  <si>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</si>
  <si>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</si>
  <si>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</si>
  <si>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</si>
  <si>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</si>
  <si>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</si>
  <si>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</si>
  <si>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</si>
  <si>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</si>
  <si>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</si>
  <si>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</si>
  <si>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</si>
  <si>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</si>
  <si>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</si>
  <si>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</si>
  <si>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</si>
  <si>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</si>
  <si>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</si>
  <si>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</si>
  <si>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</si>
  <si>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</si>
  <si>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</si>
  <si>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</si>
  <si>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</si>
  <si>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</si>
  <si>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</si>
  <si>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</si>
  <si>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</si>
  <si>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</si>
  <si>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</si>
  <si>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</si>
  <si>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</si>
  <si>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</si>
  <si>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</si>
  <si>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</si>
  <si>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</si>
  <si>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</si>
  <si>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</si>
  <si>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</si>
  <si>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</si>
  <si>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</si>
  <si>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</si>
  <si>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</si>
  <si>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</si>
  <si>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</si>
  <si>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</si>
  <si>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</si>
  <si>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</si>
  <si>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</si>
  <si>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</si>
  <si>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</si>
  <si>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</si>
  <si>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</si>
  <si>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</si>
  <si>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</si>
  <si>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</si>
  <si>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</si>
  <si>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</si>
  <si>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</si>
  <si>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</si>
  <si>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</si>
  <si>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</si>
  <si>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</si>
  <si>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</si>
  <si>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</si>
  <si>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</si>
  <si>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</si>
  <si>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</si>
  <si>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</si>
  <si>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</si>
  <si>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</si>
  <si>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</si>
  <si>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</si>
  <si>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</si>
  <si>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</si>
  <si>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</si>
  <si>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</si>
  <si>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</si>
  <si>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</si>
  <si>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</si>
  <si>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</si>
  <si>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</si>
  <si>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</si>
  <si>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</si>
  <si>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</si>
  <si>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</si>
  <si>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</si>
  <si>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</si>
  <si>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</si>
  <si>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</si>
  <si>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</si>
  <si>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</si>
  <si>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</si>
  <si>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</si>
  <si>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</si>
  <si>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</si>
  <si>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</si>
  <si>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</si>
  <si>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</si>
  <si>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</si>
  <si>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</si>
  <si>
    <t>Cases 07-03</t>
  </si>
  <si>
    <t>Cases 07-04</t>
  </si>
  <si>
    <t>Min</t>
  </si>
  <si>
    <t>Cases 07-05</t>
  </si>
  <si>
    <t>Cases 07-06</t>
  </si>
  <si>
    <t>Cases 07-07</t>
  </si>
  <si>
    <t>Cases 07-08</t>
  </si>
  <si>
    <t>Cases 07-09</t>
  </si>
  <si>
    <t>Cases 07-10</t>
  </si>
  <si>
    <t>Cases 07-11</t>
  </si>
  <si>
    <t>Cases 07-12</t>
  </si>
  <si>
    <t>Cases 07-13</t>
  </si>
  <si>
    <t>Cases 07-14</t>
  </si>
  <si>
    <t>Cases 07-15*</t>
  </si>
  <si>
    <t>Cases 07-16</t>
  </si>
  <si>
    <t>Cases 07-17**</t>
  </si>
  <si>
    <t>Cases 07-18</t>
  </si>
  <si>
    <t>Cases 07-19</t>
  </si>
  <si>
    <t>Cases 07-20</t>
  </si>
  <si>
    <t>Cases 07-21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</si>
</sst>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10" x14ac:knownFonts="1">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
      <b/>
      <sz val="12"/>
      <name val="Calibri"/>
      <family val="2"/>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xf numFmtId="0" fontId="9" fillId="0" borderId="1"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L268"/>
  <sheetViews>
    <sheetView topLeftCell="DO3" workbookViewId="0">
      <selection activeCell="EL3" sqref="EL3"/>
    </sheetView>
  </sheetViews>
  <sheetFormatPr baseColWidth="10" defaultColWidth="8.83203125" defaultRowHeight="15" x14ac:dyDescent="0.2"/>
  <cols>
    <col min="3" max="3" width="19" bestFit="1" customWidth="1"/>
    <col min="4" max="122" width="12" customWidth="1"/>
  </cols>
  <sheetData>
    <row r="1" spans="1:142" ht="18" x14ac:dyDescent="0.2">
      <c r="D1" s="1" t="s">
        <v>0</v>
      </c>
    </row>
    <row r="2" spans="1:142" ht="16" x14ac:dyDescent="0.2">
      <c r="D2" s="2" t="s">
        <v>1</v>
      </c>
    </row>
    <row r="3" spans="1:142" ht="20" x14ac:dyDescent="0.2">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c r="DT3" s="11" t="s">
        <v>1158</v>
      </c>
      <c r="DU3" s="11" t="s">
        <v>1159</v>
      </c>
      <c r="DV3" s="13" t="s">
        <v>1161</v>
      </c>
      <c r="DW3" s="13" t="s">
        <v>1162</v>
      </c>
      <c r="DX3" s="13" t="s">
        <v>1163</v>
      </c>
      <c r="DY3" s="13" t="s">
        <v>1164</v>
      </c>
      <c r="DZ3" s="13" t="s">
        <v>1165</v>
      </c>
      <c r="EA3" s="13" t="s">
        <v>1166</v>
      </c>
      <c r="EB3" s="13" t="s">
        <v>1167</v>
      </c>
      <c r="EC3" s="13" t="s">
        <v>1168</v>
      </c>
      <c r="ED3" s="13" t="s">
        <v>1169</v>
      </c>
      <c r="EE3" s="13" t="s">
        <v>1170</v>
      </c>
      <c r="EF3" s="13" t="s">
        <v>1171</v>
      </c>
      <c r="EG3" s="13" t="s">
        <v>1172</v>
      </c>
      <c r="EH3" s="13" t="s">
        <v>1173</v>
      </c>
      <c r="EI3" s="13" t="s">
        <v>1174</v>
      </c>
      <c r="EJ3" s="13" t="s">
        <v>1175</v>
      </c>
      <c r="EK3" s="3" t="s">
        <v>1176</v>
      </c>
      <c r="EL3" s="3" t="s">
        <v>1177</v>
      </c>
    </row>
    <row r="4" spans="1:142" ht="20" x14ac:dyDescent="0.2">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c r="DT4">
        <v>1072</v>
      </c>
      <c r="DU4">
        <v>1070</v>
      </c>
      <c r="DV4">
        <v>1082</v>
      </c>
      <c r="DW4">
        <v>1082</v>
      </c>
      <c r="DX4">
        <v>1108</v>
      </c>
      <c r="DY4">
        <v>1152</v>
      </c>
      <c r="DZ4">
        <v>1533</v>
      </c>
      <c r="EA4">
        <v>1761</v>
      </c>
      <c r="EB4">
        <v>1796</v>
      </c>
      <c r="EC4">
        <v>1796</v>
      </c>
      <c r="ED4">
        <v>1890</v>
      </c>
      <c r="EE4">
        <v>1917</v>
      </c>
      <c r="EF4">
        <v>1944</v>
      </c>
      <c r="EG4">
        <v>1956</v>
      </c>
      <c r="EH4">
        <v>2003</v>
      </c>
      <c r="EI4">
        <v>2017</v>
      </c>
      <c r="EJ4">
        <v>2017</v>
      </c>
      <c r="EK4">
        <v>2015</v>
      </c>
      <c r="EL4">
        <v>2051</v>
      </c>
    </row>
    <row r="5" spans="1:142" ht="20" x14ac:dyDescent="0.2">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c r="DT5">
        <v>90</v>
      </c>
      <c r="DU5">
        <v>98</v>
      </c>
      <c r="DV5">
        <v>103</v>
      </c>
      <c r="DW5">
        <v>103</v>
      </c>
      <c r="DX5">
        <v>103</v>
      </c>
      <c r="DY5">
        <v>120</v>
      </c>
      <c r="DZ5">
        <v>132</v>
      </c>
      <c r="EA5">
        <v>132</v>
      </c>
      <c r="EB5">
        <v>155</v>
      </c>
      <c r="EC5">
        <v>169</v>
      </c>
      <c r="ED5">
        <v>169</v>
      </c>
      <c r="EE5">
        <v>170</v>
      </c>
      <c r="EF5">
        <v>174</v>
      </c>
      <c r="EG5">
        <v>176</v>
      </c>
      <c r="EH5">
        <v>181</v>
      </c>
      <c r="EI5">
        <v>187</v>
      </c>
      <c r="EJ5">
        <v>189</v>
      </c>
      <c r="EK5">
        <v>189</v>
      </c>
      <c r="EL5">
        <v>198</v>
      </c>
    </row>
    <row r="6" spans="1:142" ht="20" x14ac:dyDescent="0.2">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c r="DT6">
        <v>541</v>
      </c>
      <c r="DU6">
        <v>541</v>
      </c>
      <c r="DV6">
        <v>541</v>
      </c>
      <c r="DW6">
        <v>541</v>
      </c>
      <c r="DX6">
        <v>610</v>
      </c>
      <c r="DY6">
        <v>610</v>
      </c>
      <c r="DZ6">
        <v>645</v>
      </c>
      <c r="EA6">
        <v>683</v>
      </c>
      <c r="EB6">
        <v>743</v>
      </c>
      <c r="EC6">
        <v>743</v>
      </c>
      <c r="ED6">
        <v>743</v>
      </c>
      <c r="EE6">
        <v>834</v>
      </c>
      <c r="EF6">
        <v>834</v>
      </c>
      <c r="EG6">
        <v>940</v>
      </c>
      <c r="EH6">
        <v>1000</v>
      </c>
      <c r="EI6">
        <v>1000</v>
      </c>
      <c r="EJ6">
        <v>1000</v>
      </c>
      <c r="EK6">
        <v>1000</v>
      </c>
      <c r="EL6">
        <v>1000</v>
      </c>
    </row>
    <row r="7" spans="1:142" ht="20" x14ac:dyDescent="0.2">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c r="DT7">
        <v>31</v>
      </c>
      <c r="DU7">
        <v>34</v>
      </c>
      <c r="DV7">
        <v>35</v>
      </c>
      <c r="DW7">
        <v>43</v>
      </c>
      <c r="DX7">
        <v>44</v>
      </c>
      <c r="DY7">
        <v>46</v>
      </c>
      <c r="DZ7">
        <v>49</v>
      </c>
      <c r="EA7">
        <v>50</v>
      </c>
      <c r="EB7">
        <v>50</v>
      </c>
      <c r="EC7">
        <v>55</v>
      </c>
      <c r="ED7">
        <v>56</v>
      </c>
      <c r="EE7">
        <v>57</v>
      </c>
      <c r="EF7">
        <v>65</v>
      </c>
      <c r="EG7">
        <v>75</v>
      </c>
      <c r="EH7">
        <v>81</v>
      </c>
      <c r="EI7">
        <v>85</v>
      </c>
      <c r="EJ7">
        <v>91</v>
      </c>
      <c r="EK7">
        <v>92</v>
      </c>
      <c r="EL7">
        <v>106</v>
      </c>
    </row>
    <row r="8" spans="1:142" ht="20" x14ac:dyDescent="0.2">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c r="DT8">
        <v>8</v>
      </c>
      <c r="DU8">
        <v>8</v>
      </c>
      <c r="DV8">
        <v>8</v>
      </c>
      <c r="DW8">
        <v>8</v>
      </c>
      <c r="DX8">
        <v>10</v>
      </c>
      <c r="DY8">
        <v>11</v>
      </c>
      <c r="DZ8">
        <v>11</v>
      </c>
      <c r="EA8">
        <v>10</v>
      </c>
      <c r="EB8">
        <v>10</v>
      </c>
      <c r="EC8">
        <v>10</v>
      </c>
      <c r="ED8">
        <v>10</v>
      </c>
      <c r="EE8">
        <v>12</v>
      </c>
      <c r="EF8">
        <v>12</v>
      </c>
      <c r="EG8">
        <v>12</v>
      </c>
      <c r="EH8">
        <v>12</v>
      </c>
      <c r="EI8">
        <v>12</v>
      </c>
      <c r="EJ8">
        <v>12</v>
      </c>
      <c r="EK8">
        <v>12</v>
      </c>
      <c r="EL8">
        <v>13</v>
      </c>
    </row>
    <row r="9" spans="1:142" ht="20" x14ac:dyDescent="0.2">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c r="DT9">
        <v>3</v>
      </c>
      <c r="DU9">
        <v>3</v>
      </c>
      <c r="DV9">
        <v>3</v>
      </c>
      <c r="DW9">
        <v>3</v>
      </c>
      <c r="DX9">
        <v>3</v>
      </c>
      <c r="DY9">
        <v>3</v>
      </c>
      <c r="DZ9">
        <v>3</v>
      </c>
      <c r="EA9">
        <v>3</v>
      </c>
      <c r="EB9">
        <v>3</v>
      </c>
      <c r="EC9">
        <v>3</v>
      </c>
      <c r="ED9">
        <v>3</v>
      </c>
      <c r="EE9">
        <v>3</v>
      </c>
      <c r="EF9">
        <v>3</v>
      </c>
      <c r="EG9">
        <v>3</v>
      </c>
      <c r="EH9">
        <v>3</v>
      </c>
      <c r="EI9">
        <v>3</v>
      </c>
      <c r="EJ9">
        <v>3</v>
      </c>
      <c r="EK9">
        <v>3</v>
      </c>
      <c r="EL9">
        <v>3</v>
      </c>
    </row>
    <row r="10" spans="1:142" ht="20" x14ac:dyDescent="0.2">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c r="DT10">
        <v>116</v>
      </c>
      <c r="DU10">
        <v>135</v>
      </c>
      <c r="DV10">
        <v>135</v>
      </c>
      <c r="DW10">
        <v>135</v>
      </c>
      <c r="DX10">
        <v>148</v>
      </c>
      <c r="DY10">
        <v>152</v>
      </c>
      <c r="DZ10">
        <v>188</v>
      </c>
      <c r="EA10">
        <v>197</v>
      </c>
      <c r="EB10">
        <v>207</v>
      </c>
      <c r="EC10">
        <v>275</v>
      </c>
      <c r="ED10">
        <v>275</v>
      </c>
      <c r="EE10">
        <v>275</v>
      </c>
      <c r="EF10">
        <v>289</v>
      </c>
      <c r="EG10">
        <v>292</v>
      </c>
      <c r="EH10">
        <v>300</v>
      </c>
      <c r="EI10">
        <v>355</v>
      </c>
      <c r="EJ10">
        <v>355</v>
      </c>
      <c r="EK10">
        <v>355</v>
      </c>
      <c r="EL10">
        <v>370</v>
      </c>
    </row>
    <row r="11" spans="1:142" ht="20" x14ac:dyDescent="0.2">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c r="DT11">
        <v>77</v>
      </c>
      <c r="DU11">
        <v>81</v>
      </c>
      <c r="DV11">
        <v>81</v>
      </c>
      <c r="DW11">
        <v>92</v>
      </c>
      <c r="DX11">
        <v>100</v>
      </c>
      <c r="DY11">
        <v>105</v>
      </c>
      <c r="DZ11">
        <v>117</v>
      </c>
      <c r="EA11">
        <v>124</v>
      </c>
      <c r="EB11">
        <v>128</v>
      </c>
      <c r="EC11">
        <v>130</v>
      </c>
      <c r="ED11">
        <v>134</v>
      </c>
      <c r="EE11">
        <v>140</v>
      </c>
      <c r="EF11">
        <v>141</v>
      </c>
      <c r="EG11">
        <v>144</v>
      </c>
      <c r="EH11">
        <v>150</v>
      </c>
      <c r="EI11">
        <v>155</v>
      </c>
      <c r="EJ11">
        <v>157</v>
      </c>
      <c r="EK11">
        <v>160</v>
      </c>
      <c r="EL11">
        <v>165</v>
      </c>
    </row>
    <row r="12" spans="1:142" ht="20" x14ac:dyDescent="0.2">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c r="DT12">
        <v>102</v>
      </c>
      <c r="DU12">
        <v>102</v>
      </c>
      <c r="DV12">
        <v>102</v>
      </c>
      <c r="DW12">
        <v>102</v>
      </c>
      <c r="DX12">
        <v>108</v>
      </c>
      <c r="DY12">
        <v>109</v>
      </c>
      <c r="DZ12">
        <v>111</v>
      </c>
      <c r="EA12">
        <v>112</v>
      </c>
      <c r="EB12">
        <v>112</v>
      </c>
      <c r="EC12">
        <v>112</v>
      </c>
      <c r="ED12">
        <v>112</v>
      </c>
      <c r="EE12">
        <v>112</v>
      </c>
      <c r="EF12">
        <v>112</v>
      </c>
      <c r="EG12">
        <v>117</v>
      </c>
      <c r="EH12">
        <v>119</v>
      </c>
      <c r="EI12">
        <v>120</v>
      </c>
      <c r="EJ12">
        <v>120</v>
      </c>
      <c r="EK12">
        <v>125</v>
      </c>
      <c r="EL12">
        <v>126</v>
      </c>
    </row>
    <row r="13" spans="1:142" ht="20" x14ac:dyDescent="0.2">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c r="DT13">
        <v>23</v>
      </c>
      <c r="DU13">
        <v>27</v>
      </c>
      <c r="DV13">
        <v>27</v>
      </c>
      <c r="DW13">
        <v>27</v>
      </c>
      <c r="DX13">
        <v>27</v>
      </c>
      <c r="DY13">
        <v>27</v>
      </c>
      <c r="DZ13">
        <v>33</v>
      </c>
      <c r="EA13">
        <v>38</v>
      </c>
      <c r="EB13">
        <v>44</v>
      </c>
      <c r="EC13">
        <v>44</v>
      </c>
      <c r="ED13">
        <v>44</v>
      </c>
      <c r="EE13">
        <v>44</v>
      </c>
      <c r="EF13">
        <v>46</v>
      </c>
      <c r="EG13">
        <v>47</v>
      </c>
      <c r="EH13">
        <v>47</v>
      </c>
      <c r="EI13">
        <v>47</v>
      </c>
      <c r="EJ13">
        <v>48</v>
      </c>
      <c r="EK13">
        <v>48</v>
      </c>
      <c r="EL13">
        <v>51</v>
      </c>
    </row>
    <row r="14" spans="1:142" ht="20" x14ac:dyDescent="0.2">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c r="DT14">
        <v>457</v>
      </c>
      <c r="DU14">
        <v>468</v>
      </c>
      <c r="DV14">
        <v>468</v>
      </c>
      <c r="DW14">
        <v>522</v>
      </c>
      <c r="DX14">
        <v>522</v>
      </c>
      <c r="DY14">
        <v>619</v>
      </c>
      <c r="DZ14">
        <v>659</v>
      </c>
      <c r="EA14">
        <v>689</v>
      </c>
      <c r="EB14">
        <v>727</v>
      </c>
      <c r="EC14">
        <v>734</v>
      </c>
      <c r="ED14">
        <v>735</v>
      </c>
      <c r="EE14">
        <v>800</v>
      </c>
      <c r="EF14">
        <v>862</v>
      </c>
      <c r="EG14">
        <v>878</v>
      </c>
      <c r="EH14">
        <v>952</v>
      </c>
      <c r="EI14">
        <v>952</v>
      </c>
      <c r="EJ14">
        <v>1001</v>
      </c>
      <c r="EK14">
        <v>1034</v>
      </c>
      <c r="EL14">
        <v>1046</v>
      </c>
    </row>
    <row r="15" spans="1:142" ht="20" x14ac:dyDescent="0.2">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c r="DT15">
        <v>1</v>
      </c>
      <c r="DU15">
        <v>1</v>
      </c>
      <c r="DV15">
        <v>1</v>
      </c>
      <c r="DW15">
        <v>1</v>
      </c>
      <c r="DX15">
        <v>1</v>
      </c>
      <c r="DY15">
        <v>1</v>
      </c>
      <c r="DZ15">
        <v>1</v>
      </c>
      <c r="EA15">
        <v>1</v>
      </c>
      <c r="EB15">
        <v>1</v>
      </c>
      <c r="EC15">
        <v>1</v>
      </c>
      <c r="ED15">
        <v>1</v>
      </c>
      <c r="EE15">
        <v>1</v>
      </c>
      <c r="EF15">
        <v>1</v>
      </c>
      <c r="EG15">
        <v>1</v>
      </c>
      <c r="EH15">
        <v>1</v>
      </c>
      <c r="EI15">
        <v>1</v>
      </c>
      <c r="EJ15">
        <v>1</v>
      </c>
      <c r="EK15">
        <v>1</v>
      </c>
      <c r="EL15">
        <v>2</v>
      </c>
    </row>
    <row r="16" spans="1:142" ht="20" x14ac:dyDescent="0.2">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c r="DT16">
        <v>55</v>
      </c>
      <c r="DU16">
        <v>59</v>
      </c>
      <c r="DV16">
        <v>69</v>
      </c>
      <c r="DW16">
        <v>85</v>
      </c>
      <c r="DX16">
        <v>91</v>
      </c>
      <c r="DY16">
        <v>98</v>
      </c>
      <c r="DZ16">
        <v>135</v>
      </c>
      <c r="EA16">
        <v>133</v>
      </c>
      <c r="EB16">
        <v>135</v>
      </c>
      <c r="EC16">
        <v>146</v>
      </c>
      <c r="ED16">
        <v>146</v>
      </c>
      <c r="EE16">
        <v>152</v>
      </c>
      <c r="EF16">
        <v>173</v>
      </c>
      <c r="EG16">
        <v>176</v>
      </c>
      <c r="EH16">
        <v>188</v>
      </c>
      <c r="EI16">
        <v>218</v>
      </c>
      <c r="EJ16">
        <v>220</v>
      </c>
      <c r="EK16">
        <v>232</v>
      </c>
      <c r="EL16">
        <v>268</v>
      </c>
    </row>
    <row r="17" spans="1:142" ht="20" x14ac:dyDescent="0.2">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c r="DT17">
        <v>1480</v>
      </c>
      <c r="DU17">
        <v>1523</v>
      </c>
      <c r="DV17">
        <v>1523</v>
      </c>
      <c r="DW17">
        <v>1523</v>
      </c>
      <c r="DX17">
        <v>1626</v>
      </c>
      <c r="DY17">
        <v>1734</v>
      </c>
      <c r="DZ17">
        <v>1852</v>
      </c>
      <c r="EA17">
        <v>1992</v>
      </c>
      <c r="EB17">
        <v>2083</v>
      </c>
      <c r="EC17">
        <v>2083</v>
      </c>
      <c r="ED17">
        <v>2083</v>
      </c>
      <c r="EE17">
        <v>2243</v>
      </c>
      <c r="EF17">
        <v>2396</v>
      </c>
      <c r="EG17">
        <v>2481</v>
      </c>
      <c r="EH17">
        <v>2567</v>
      </c>
      <c r="EI17">
        <v>2640</v>
      </c>
      <c r="EJ17">
        <v>2640</v>
      </c>
      <c r="EK17">
        <v>2640</v>
      </c>
      <c r="EL17">
        <v>2788</v>
      </c>
    </row>
    <row r="18" spans="1:142" ht="20" x14ac:dyDescent="0.2">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c r="DT18">
        <v>12878</v>
      </c>
      <c r="DU18">
        <v>14212</v>
      </c>
      <c r="DV18">
        <v>14553</v>
      </c>
      <c r="DW18">
        <v>14751</v>
      </c>
      <c r="DX18">
        <v>15102</v>
      </c>
      <c r="DY18">
        <v>15880</v>
      </c>
      <c r="DZ18">
        <v>16725</v>
      </c>
      <c r="EA18">
        <v>17679</v>
      </c>
      <c r="EB18">
        <v>18602</v>
      </c>
      <c r="EC18">
        <v>19137</v>
      </c>
      <c r="ED18">
        <v>19648</v>
      </c>
      <c r="EE18">
        <v>20213</v>
      </c>
      <c r="EF18">
        <v>17458</v>
      </c>
      <c r="EG18">
        <v>17912</v>
      </c>
      <c r="EH18">
        <v>23180</v>
      </c>
      <c r="EI18">
        <v>23639</v>
      </c>
      <c r="EJ18">
        <v>24506</v>
      </c>
      <c r="EK18">
        <v>26491</v>
      </c>
      <c r="EL18">
        <v>26861</v>
      </c>
    </row>
    <row r="19" spans="1:142" ht="20" x14ac:dyDescent="0.2">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c r="DT19">
        <v>31</v>
      </c>
      <c r="DU19">
        <v>31</v>
      </c>
      <c r="DV19">
        <v>31</v>
      </c>
      <c r="DW19">
        <v>31</v>
      </c>
      <c r="DX19">
        <v>31</v>
      </c>
      <c r="DY19">
        <v>49</v>
      </c>
      <c r="DZ19">
        <v>50</v>
      </c>
      <c r="EA19">
        <v>49</v>
      </c>
      <c r="EB19">
        <v>49</v>
      </c>
      <c r="EC19">
        <v>49</v>
      </c>
      <c r="ED19">
        <v>49</v>
      </c>
      <c r="EE19">
        <v>49</v>
      </c>
      <c r="EF19">
        <v>57</v>
      </c>
      <c r="EG19">
        <v>67</v>
      </c>
      <c r="EH19">
        <v>68</v>
      </c>
      <c r="EI19">
        <v>68</v>
      </c>
      <c r="EJ19">
        <v>73</v>
      </c>
      <c r="EK19">
        <v>76</v>
      </c>
      <c r="EL19">
        <v>76</v>
      </c>
    </row>
    <row r="20" spans="1:142" ht="20" x14ac:dyDescent="0.2">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row>
    <row r="21" spans="1:142" ht="20" x14ac:dyDescent="0.2">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c r="DT21">
        <v>16</v>
      </c>
      <c r="DU21">
        <v>16</v>
      </c>
      <c r="DV21">
        <v>16</v>
      </c>
      <c r="DW21">
        <v>18</v>
      </c>
      <c r="DX21">
        <v>18</v>
      </c>
      <c r="DY21">
        <v>33</v>
      </c>
      <c r="DZ21">
        <v>36</v>
      </c>
      <c r="EA21">
        <v>37</v>
      </c>
      <c r="EB21">
        <v>41</v>
      </c>
      <c r="EC21">
        <v>41</v>
      </c>
      <c r="ED21">
        <v>41</v>
      </c>
      <c r="EE21">
        <v>41</v>
      </c>
      <c r="EF21">
        <v>43</v>
      </c>
      <c r="EG21">
        <v>46</v>
      </c>
      <c r="EH21">
        <v>56</v>
      </c>
      <c r="EI21">
        <v>56</v>
      </c>
      <c r="EJ21">
        <v>64</v>
      </c>
      <c r="EK21">
        <v>75</v>
      </c>
      <c r="EL21">
        <v>76</v>
      </c>
    </row>
    <row r="22" spans="1:142" ht="20" x14ac:dyDescent="0.2">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c r="DT22">
        <v>444</v>
      </c>
      <c r="DU22">
        <v>449</v>
      </c>
      <c r="DV22">
        <v>458</v>
      </c>
      <c r="DW22">
        <v>461</v>
      </c>
      <c r="DX22">
        <v>462</v>
      </c>
      <c r="DY22">
        <v>467</v>
      </c>
      <c r="DZ22">
        <v>471</v>
      </c>
      <c r="EA22">
        <v>484</v>
      </c>
      <c r="EB22">
        <v>496</v>
      </c>
      <c r="EC22">
        <v>504</v>
      </c>
      <c r="ED22">
        <v>517</v>
      </c>
      <c r="EE22">
        <v>533</v>
      </c>
      <c r="EF22">
        <v>536</v>
      </c>
      <c r="EG22">
        <v>558</v>
      </c>
      <c r="EH22">
        <v>567</v>
      </c>
      <c r="EI22">
        <v>596</v>
      </c>
      <c r="EJ22">
        <v>610</v>
      </c>
      <c r="EK22">
        <v>626</v>
      </c>
      <c r="EL22">
        <v>630</v>
      </c>
    </row>
    <row r="23" spans="1:142" ht="20" x14ac:dyDescent="0.2">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c r="DT23">
        <v>2516</v>
      </c>
      <c r="DU23">
        <v>2626</v>
      </c>
      <c r="DV23">
        <v>2715</v>
      </c>
      <c r="DW23">
        <v>2829</v>
      </c>
      <c r="DX23">
        <v>2925</v>
      </c>
      <c r="DY23">
        <v>3036</v>
      </c>
      <c r="DZ23">
        <v>3146</v>
      </c>
      <c r="EA23">
        <v>3272</v>
      </c>
      <c r="EB23">
        <v>3358</v>
      </c>
      <c r="EC23">
        <v>3458</v>
      </c>
      <c r="ED23">
        <v>3550</v>
      </c>
      <c r="EE23">
        <v>3834</v>
      </c>
      <c r="EF23">
        <v>3988</v>
      </c>
      <c r="EG23">
        <v>4190</v>
      </c>
      <c r="EH23">
        <v>4359</v>
      </c>
      <c r="EI23">
        <v>4545</v>
      </c>
      <c r="EJ23">
        <v>4675</v>
      </c>
      <c r="EK23">
        <v>4767</v>
      </c>
      <c r="EL23">
        <v>4896</v>
      </c>
    </row>
    <row r="24" spans="1:142" ht="20" x14ac:dyDescent="0.2">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c r="DT24">
        <v>2228</v>
      </c>
      <c r="DU24">
        <v>2331</v>
      </c>
      <c r="DV24">
        <v>2401</v>
      </c>
      <c r="DW24">
        <v>2484</v>
      </c>
      <c r="DX24">
        <v>2532</v>
      </c>
      <c r="DY24">
        <v>2626</v>
      </c>
      <c r="DZ24">
        <v>2704</v>
      </c>
      <c r="EA24">
        <v>2804</v>
      </c>
      <c r="EB24">
        <v>2901</v>
      </c>
      <c r="EC24">
        <v>2961</v>
      </c>
      <c r="ED24">
        <v>3006</v>
      </c>
      <c r="EE24">
        <v>3066</v>
      </c>
      <c r="EF24">
        <v>3120</v>
      </c>
      <c r="EG24">
        <v>3200</v>
      </c>
      <c r="EH24">
        <v>3253</v>
      </c>
      <c r="EI24">
        <v>3313</v>
      </c>
      <c r="EJ24">
        <v>3373</v>
      </c>
      <c r="EK24">
        <v>3397</v>
      </c>
      <c r="EL24">
        <v>3407</v>
      </c>
    </row>
    <row r="25" spans="1:142" ht="20" x14ac:dyDescent="0.2">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c r="DT25">
        <v>143</v>
      </c>
      <c r="DU25">
        <v>143</v>
      </c>
      <c r="DV25">
        <v>143</v>
      </c>
      <c r="DW25">
        <v>143</v>
      </c>
      <c r="DX25">
        <v>146</v>
      </c>
      <c r="DY25">
        <v>147</v>
      </c>
      <c r="DZ25">
        <v>148</v>
      </c>
      <c r="EA25">
        <v>150</v>
      </c>
      <c r="EB25">
        <v>150</v>
      </c>
      <c r="EC25">
        <v>150</v>
      </c>
      <c r="ED25">
        <v>150</v>
      </c>
      <c r="EE25">
        <v>153</v>
      </c>
      <c r="EF25">
        <v>159</v>
      </c>
      <c r="EG25">
        <v>160</v>
      </c>
      <c r="EH25">
        <v>160</v>
      </c>
      <c r="EI25">
        <v>161</v>
      </c>
      <c r="EJ25">
        <v>161</v>
      </c>
      <c r="EK25">
        <v>161</v>
      </c>
      <c r="EL25">
        <v>162</v>
      </c>
    </row>
    <row r="26" spans="1:142" ht="20" x14ac:dyDescent="0.2">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c r="DT26">
        <v>3</v>
      </c>
      <c r="DU26">
        <v>7</v>
      </c>
      <c r="DV26">
        <v>7</v>
      </c>
      <c r="DW26">
        <v>7</v>
      </c>
      <c r="DX26">
        <v>8</v>
      </c>
      <c r="DY26">
        <v>8</v>
      </c>
      <c r="DZ26">
        <v>9</v>
      </c>
      <c r="EA26">
        <v>9</v>
      </c>
      <c r="EB26">
        <v>9</v>
      </c>
      <c r="EC26">
        <v>9</v>
      </c>
      <c r="ED26">
        <v>9</v>
      </c>
      <c r="EE26">
        <v>9</v>
      </c>
      <c r="EF26">
        <v>9</v>
      </c>
      <c r="EG26">
        <v>9</v>
      </c>
      <c r="EH26">
        <v>9</v>
      </c>
      <c r="EI26">
        <v>9</v>
      </c>
      <c r="EJ26">
        <v>9</v>
      </c>
      <c r="EK26">
        <v>9</v>
      </c>
      <c r="EL26">
        <v>9</v>
      </c>
    </row>
    <row r="27" spans="1:142" ht="20" x14ac:dyDescent="0.2">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c r="DT27">
        <v>6</v>
      </c>
      <c r="DU27">
        <v>9</v>
      </c>
      <c r="DV27">
        <v>9</v>
      </c>
      <c r="DW27">
        <v>10</v>
      </c>
      <c r="DX27">
        <v>11</v>
      </c>
      <c r="DY27">
        <v>18</v>
      </c>
      <c r="DZ27">
        <v>29</v>
      </c>
      <c r="EA27">
        <v>35</v>
      </c>
      <c r="EB27">
        <v>37</v>
      </c>
      <c r="EC27">
        <v>41</v>
      </c>
      <c r="ED27">
        <v>41</v>
      </c>
      <c r="EE27">
        <v>41</v>
      </c>
      <c r="EF27">
        <v>45</v>
      </c>
      <c r="EG27">
        <v>53</v>
      </c>
      <c r="EH27">
        <v>53</v>
      </c>
      <c r="EI27">
        <v>55</v>
      </c>
      <c r="EJ27">
        <v>56</v>
      </c>
      <c r="EK27">
        <v>56</v>
      </c>
      <c r="EL27">
        <v>56</v>
      </c>
    </row>
    <row r="28" spans="1:142" ht="20" x14ac:dyDescent="0.2">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c r="DT28">
        <v>87</v>
      </c>
      <c r="DU28">
        <v>99</v>
      </c>
      <c r="DV28">
        <v>99</v>
      </c>
      <c r="DW28">
        <v>99</v>
      </c>
      <c r="DX28">
        <v>99</v>
      </c>
      <c r="DY28">
        <v>117</v>
      </c>
      <c r="DZ28">
        <v>156</v>
      </c>
      <c r="EA28">
        <v>156</v>
      </c>
      <c r="EB28">
        <v>171</v>
      </c>
      <c r="EC28">
        <v>171</v>
      </c>
      <c r="ED28">
        <v>171</v>
      </c>
      <c r="EE28">
        <v>237</v>
      </c>
      <c r="EF28">
        <v>240</v>
      </c>
      <c r="EG28">
        <v>248</v>
      </c>
      <c r="EH28">
        <v>269</v>
      </c>
      <c r="EI28">
        <v>273</v>
      </c>
      <c r="EJ28">
        <v>273</v>
      </c>
      <c r="EK28">
        <v>273</v>
      </c>
      <c r="EL28">
        <v>289</v>
      </c>
    </row>
    <row r="29" spans="1:142" ht="20" x14ac:dyDescent="0.2">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c r="DT29">
        <v>86</v>
      </c>
      <c r="DU29">
        <v>87</v>
      </c>
      <c r="DV29">
        <v>87</v>
      </c>
      <c r="DW29">
        <v>93</v>
      </c>
      <c r="DX29">
        <v>93</v>
      </c>
      <c r="DY29">
        <v>120</v>
      </c>
      <c r="DZ29">
        <v>131</v>
      </c>
      <c r="EA29">
        <v>134</v>
      </c>
      <c r="EB29">
        <v>148</v>
      </c>
      <c r="EC29">
        <v>151</v>
      </c>
      <c r="ED29">
        <v>152</v>
      </c>
      <c r="EE29">
        <v>154</v>
      </c>
      <c r="EF29">
        <v>156</v>
      </c>
      <c r="EG29">
        <v>160</v>
      </c>
      <c r="EH29">
        <v>182</v>
      </c>
      <c r="EI29">
        <v>182</v>
      </c>
      <c r="EJ29">
        <v>184</v>
      </c>
      <c r="EK29">
        <v>196</v>
      </c>
      <c r="EL29">
        <v>197</v>
      </c>
    </row>
    <row r="30" spans="1:142" ht="20" x14ac:dyDescent="0.2">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c r="DT30">
        <v>143</v>
      </c>
      <c r="DU30">
        <v>145</v>
      </c>
      <c r="DV30">
        <v>145</v>
      </c>
      <c r="DW30">
        <v>181</v>
      </c>
      <c r="DX30">
        <v>181</v>
      </c>
      <c r="DY30">
        <v>203</v>
      </c>
      <c r="DZ30">
        <v>215</v>
      </c>
      <c r="EA30">
        <v>217</v>
      </c>
      <c r="EB30">
        <v>230</v>
      </c>
      <c r="EC30">
        <v>238</v>
      </c>
      <c r="ED30">
        <v>239</v>
      </c>
      <c r="EE30">
        <v>256</v>
      </c>
      <c r="EF30">
        <v>278</v>
      </c>
      <c r="EG30">
        <v>287</v>
      </c>
      <c r="EH30">
        <v>320</v>
      </c>
      <c r="EI30">
        <v>320</v>
      </c>
      <c r="EJ30">
        <v>328</v>
      </c>
      <c r="EK30">
        <v>331</v>
      </c>
      <c r="EL30">
        <v>345</v>
      </c>
    </row>
    <row r="31" spans="1:142" ht="20" x14ac:dyDescent="0.2">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c r="DT31">
        <v>383</v>
      </c>
      <c r="DU31">
        <v>437</v>
      </c>
      <c r="DV31">
        <v>437</v>
      </c>
      <c r="DW31">
        <v>449</v>
      </c>
      <c r="DX31">
        <v>449</v>
      </c>
      <c r="DY31">
        <v>539</v>
      </c>
      <c r="DZ31">
        <v>580</v>
      </c>
      <c r="EA31">
        <v>604</v>
      </c>
      <c r="EB31">
        <v>645</v>
      </c>
      <c r="EC31">
        <v>652</v>
      </c>
      <c r="ED31">
        <v>667</v>
      </c>
      <c r="EE31">
        <v>710</v>
      </c>
      <c r="EF31">
        <v>749</v>
      </c>
      <c r="EG31">
        <v>772</v>
      </c>
      <c r="EH31">
        <v>820</v>
      </c>
      <c r="EI31">
        <v>820</v>
      </c>
      <c r="EJ31">
        <v>835</v>
      </c>
      <c r="EK31">
        <v>841</v>
      </c>
      <c r="EL31">
        <v>870</v>
      </c>
    </row>
    <row r="32" spans="1:142" ht="20" x14ac:dyDescent="0.2">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c r="DT32">
        <v>96</v>
      </c>
      <c r="DU32">
        <v>97</v>
      </c>
      <c r="DV32">
        <v>97</v>
      </c>
      <c r="DW32">
        <v>97</v>
      </c>
      <c r="DX32">
        <v>110</v>
      </c>
      <c r="DY32">
        <v>113</v>
      </c>
      <c r="DZ32">
        <v>126</v>
      </c>
      <c r="EA32">
        <v>143</v>
      </c>
      <c r="EB32">
        <v>153</v>
      </c>
      <c r="EC32">
        <v>154</v>
      </c>
      <c r="ED32">
        <v>154</v>
      </c>
      <c r="EE32">
        <v>164</v>
      </c>
      <c r="EF32">
        <v>177</v>
      </c>
      <c r="EG32">
        <v>183</v>
      </c>
      <c r="EH32">
        <v>190</v>
      </c>
      <c r="EI32">
        <v>212</v>
      </c>
      <c r="EJ32">
        <v>217</v>
      </c>
      <c r="EK32">
        <v>217</v>
      </c>
      <c r="EL32">
        <v>258</v>
      </c>
    </row>
    <row r="33" spans="1:142" ht="20" x14ac:dyDescent="0.2">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c r="DT33">
        <v>18</v>
      </c>
      <c r="DU33">
        <v>19</v>
      </c>
      <c r="DV33">
        <v>19</v>
      </c>
      <c r="DW33">
        <v>19</v>
      </c>
      <c r="DX33">
        <v>24</v>
      </c>
      <c r="DY33">
        <v>25</v>
      </c>
      <c r="DZ33">
        <v>25</v>
      </c>
      <c r="EA33">
        <v>26</v>
      </c>
      <c r="EB33">
        <v>27</v>
      </c>
      <c r="EC33">
        <v>27</v>
      </c>
      <c r="ED33">
        <v>27</v>
      </c>
      <c r="EE33">
        <v>28</v>
      </c>
      <c r="EF33">
        <v>28</v>
      </c>
      <c r="EG33">
        <v>30</v>
      </c>
      <c r="EH33">
        <v>31</v>
      </c>
      <c r="EI33">
        <v>32</v>
      </c>
      <c r="EJ33">
        <v>32</v>
      </c>
      <c r="EK33">
        <v>32</v>
      </c>
      <c r="EL33">
        <v>36</v>
      </c>
    </row>
    <row r="34" spans="1:142" ht="20" x14ac:dyDescent="0.2">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c r="DT34">
        <v>2611</v>
      </c>
      <c r="DU34">
        <v>2692</v>
      </c>
      <c r="DV34">
        <v>2779</v>
      </c>
      <c r="DW34">
        <v>2779</v>
      </c>
      <c r="DX34">
        <v>2880</v>
      </c>
      <c r="DY34">
        <v>2997</v>
      </c>
      <c r="DZ34">
        <v>3120</v>
      </c>
      <c r="EA34">
        <v>3246</v>
      </c>
      <c r="EB34">
        <v>3496</v>
      </c>
      <c r="EC34">
        <v>3854</v>
      </c>
      <c r="ED34">
        <v>3854</v>
      </c>
      <c r="EE34">
        <v>4175</v>
      </c>
      <c r="EF34">
        <v>4590</v>
      </c>
      <c r="EG34">
        <v>4905</v>
      </c>
      <c r="EH34">
        <v>5240</v>
      </c>
      <c r="EI34">
        <v>5565</v>
      </c>
      <c r="EJ34">
        <v>5891</v>
      </c>
      <c r="EK34">
        <v>5891</v>
      </c>
      <c r="EL34">
        <v>6213</v>
      </c>
    </row>
    <row r="35" spans="1:142" ht="20" x14ac:dyDescent="0.2">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c r="DT35">
        <v>122</v>
      </c>
      <c r="DU35">
        <v>123</v>
      </c>
      <c r="DV35">
        <v>123</v>
      </c>
      <c r="DW35">
        <v>123</v>
      </c>
      <c r="DX35">
        <v>126</v>
      </c>
      <c r="DY35">
        <v>128</v>
      </c>
      <c r="DZ35">
        <v>130</v>
      </c>
      <c r="EA35">
        <v>130</v>
      </c>
      <c r="EB35">
        <v>131</v>
      </c>
      <c r="EC35">
        <v>137</v>
      </c>
      <c r="ED35">
        <v>142</v>
      </c>
      <c r="EE35">
        <v>144</v>
      </c>
      <c r="EF35">
        <v>144</v>
      </c>
      <c r="EG35">
        <v>152</v>
      </c>
      <c r="EH35">
        <v>162</v>
      </c>
      <c r="EI35">
        <v>163</v>
      </c>
      <c r="EJ35">
        <v>164</v>
      </c>
      <c r="EK35">
        <v>167</v>
      </c>
      <c r="EL35">
        <v>170</v>
      </c>
    </row>
    <row r="36" spans="1:142" ht="20" x14ac:dyDescent="0.2">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c r="DT36">
        <v>7</v>
      </c>
      <c r="DU36">
        <v>7</v>
      </c>
      <c r="DV36">
        <v>7</v>
      </c>
      <c r="DW36">
        <v>7</v>
      </c>
      <c r="DX36">
        <v>7</v>
      </c>
      <c r="DY36">
        <v>7</v>
      </c>
      <c r="DZ36">
        <v>10</v>
      </c>
      <c r="EA36">
        <v>10</v>
      </c>
      <c r="EB36">
        <v>10</v>
      </c>
      <c r="EC36">
        <v>10</v>
      </c>
      <c r="ED36">
        <v>10</v>
      </c>
      <c r="EE36">
        <v>10</v>
      </c>
      <c r="EF36">
        <v>10</v>
      </c>
      <c r="EG36">
        <v>10</v>
      </c>
      <c r="EH36">
        <v>10</v>
      </c>
      <c r="EI36">
        <v>10</v>
      </c>
      <c r="EJ36">
        <v>10</v>
      </c>
      <c r="EK36">
        <v>10</v>
      </c>
      <c r="EL36">
        <v>10</v>
      </c>
    </row>
    <row r="37" spans="1:142" ht="20" x14ac:dyDescent="0.2">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c r="DT37">
        <v>44</v>
      </c>
      <c r="DU37">
        <v>46</v>
      </c>
      <c r="DV37">
        <v>48</v>
      </c>
      <c r="DW37">
        <v>49</v>
      </c>
      <c r="DX37">
        <v>50</v>
      </c>
      <c r="DY37">
        <v>52</v>
      </c>
      <c r="DZ37">
        <v>52</v>
      </c>
      <c r="EA37">
        <v>52</v>
      </c>
      <c r="EB37">
        <v>52</v>
      </c>
      <c r="EC37">
        <v>58</v>
      </c>
      <c r="ED37">
        <v>62</v>
      </c>
      <c r="EE37">
        <v>70</v>
      </c>
      <c r="EF37">
        <v>72</v>
      </c>
      <c r="EG37">
        <v>75</v>
      </c>
      <c r="EH37">
        <v>80</v>
      </c>
      <c r="EI37">
        <v>84</v>
      </c>
      <c r="EJ37">
        <v>88</v>
      </c>
      <c r="EK37">
        <v>90</v>
      </c>
      <c r="EL37">
        <v>92</v>
      </c>
    </row>
    <row r="38" spans="1:142" ht="20" x14ac:dyDescent="0.2">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c r="DT38">
        <v>97</v>
      </c>
      <c r="DU38">
        <v>99</v>
      </c>
      <c r="DV38">
        <v>99</v>
      </c>
      <c r="DW38">
        <v>99</v>
      </c>
      <c r="DX38">
        <v>108</v>
      </c>
      <c r="DY38">
        <v>107</v>
      </c>
      <c r="DZ38">
        <v>110</v>
      </c>
      <c r="EA38">
        <v>112</v>
      </c>
      <c r="EB38">
        <v>120</v>
      </c>
      <c r="EC38">
        <v>120</v>
      </c>
      <c r="ED38">
        <v>120</v>
      </c>
      <c r="EE38">
        <v>121</v>
      </c>
      <c r="EF38">
        <v>130</v>
      </c>
      <c r="EG38">
        <v>135</v>
      </c>
      <c r="EH38">
        <v>138</v>
      </c>
      <c r="EI38">
        <v>142</v>
      </c>
      <c r="EJ38">
        <v>142</v>
      </c>
      <c r="EK38">
        <v>145</v>
      </c>
      <c r="EL38">
        <v>146</v>
      </c>
    </row>
    <row r="39" spans="1:142" ht="20" x14ac:dyDescent="0.2">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c r="DT39">
        <v>352</v>
      </c>
      <c r="DU39">
        <v>352</v>
      </c>
      <c r="DV39">
        <v>352</v>
      </c>
      <c r="DW39">
        <v>352</v>
      </c>
      <c r="DX39">
        <v>454</v>
      </c>
      <c r="DY39">
        <v>454</v>
      </c>
      <c r="DZ39">
        <v>469</v>
      </c>
      <c r="EA39">
        <v>548</v>
      </c>
      <c r="EB39">
        <v>555</v>
      </c>
      <c r="EC39">
        <v>590</v>
      </c>
      <c r="ED39">
        <v>590</v>
      </c>
      <c r="EE39">
        <v>590</v>
      </c>
      <c r="EF39">
        <v>618</v>
      </c>
      <c r="EG39">
        <v>635</v>
      </c>
      <c r="EH39">
        <v>655</v>
      </c>
      <c r="EI39">
        <v>698</v>
      </c>
      <c r="EJ39">
        <v>698</v>
      </c>
      <c r="EK39">
        <v>698</v>
      </c>
      <c r="EL39">
        <v>735</v>
      </c>
    </row>
    <row r="40" spans="1:142" ht="20" x14ac:dyDescent="0.2">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c r="DT40">
        <v>188</v>
      </c>
      <c r="DU40">
        <v>212</v>
      </c>
      <c r="DV40">
        <v>212</v>
      </c>
      <c r="DW40">
        <v>212</v>
      </c>
      <c r="DX40">
        <v>250</v>
      </c>
      <c r="DY40">
        <v>270</v>
      </c>
      <c r="DZ40">
        <v>286</v>
      </c>
      <c r="EA40">
        <v>331</v>
      </c>
      <c r="EB40">
        <v>357</v>
      </c>
      <c r="EC40">
        <v>364</v>
      </c>
      <c r="ED40">
        <v>364</v>
      </c>
      <c r="EE40">
        <v>364</v>
      </c>
      <c r="EF40">
        <v>417</v>
      </c>
      <c r="EG40">
        <v>439</v>
      </c>
      <c r="EH40">
        <v>467</v>
      </c>
      <c r="EI40">
        <v>489</v>
      </c>
      <c r="EJ40">
        <v>489</v>
      </c>
      <c r="EK40">
        <v>516</v>
      </c>
      <c r="EL40">
        <v>516</v>
      </c>
    </row>
    <row r="41" spans="1:142" ht="20" x14ac:dyDescent="0.2">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c r="DT41">
        <v>7</v>
      </c>
      <c r="DU41">
        <v>7</v>
      </c>
      <c r="DV41">
        <v>7</v>
      </c>
      <c r="DW41">
        <v>7</v>
      </c>
      <c r="DX41">
        <v>7</v>
      </c>
      <c r="DY41">
        <v>7</v>
      </c>
      <c r="DZ41">
        <v>7</v>
      </c>
      <c r="EA41">
        <v>7</v>
      </c>
      <c r="EB41">
        <v>7</v>
      </c>
      <c r="EC41">
        <v>7</v>
      </c>
      <c r="ED41">
        <v>7</v>
      </c>
      <c r="EE41">
        <v>7</v>
      </c>
      <c r="EF41">
        <v>7</v>
      </c>
      <c r="EG41">
        <v>8</v>
      </c>
      <c r="EH41">
        <v>7</v>
      </c>
      <c r="EI41">
        <v>9</v>
      </c>
      <c r="EJ41">
        <v>9</v>
      </c>
      <c r="EK41">
        <v>9</v>
      </c>
      <c r="EL41">
        <v>9</v>
      </c>
    </row>
    <row r="42" spans="1:142" ht="20" x14ac:dyDescent="0.2">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c r="DT42">
        <v>9</v>
      </c>
      <c r="DU42">
        <v>9</v>
      </c>
      <c r="DV42">
        <v>9</v>
      </c>
      <c r="DW42">
        <v>9</v>
      </c>
      <c r="DX42">
        <v>9</v>
      </c>
      <c r="DY42">
        <v>13</v>
      </c>
      <c r="DZ42">
        <v>13</v>
      </c>
      <c r="EA42">
        <v>14</v>
      </c>
      <c r="EB42">
        <v>16</v>
      </c>
      <c r="EC42">
        <v>16</v>
      </c>
      <c r="ED42">
        <v>16</v>
      </c>
      <c r="EE42">
        <v>19</v>
      </c>
      <c r="EF42">
        <v>19</v>
      </c>
      <c r="EG42">
        <v>19</v>
      </c>
      <c r="EH42">
        <v>20</v>
      </c>
      <c r="EI42">
        <v>19</v>
      </c>
      <c r="EJ42">
        <v>19</v>
      </c>
      <c r="EK42">
        <v>19</v>
      </c>
      <c r="EL42">
        <v>19</v>
      </c>
    </row>
    <row r="43" spans="1:142" ht="20" x14ac:dyDescent="0.2">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3</v>
      </c>
      <c r="DY43">
        <v>4</v>
      </c>
      <c r="DZ43">
        <v>5</v>
      </c>
      <c r="EA43">
        <v>6</v>
      </c>
      <c r="EB43">
        <v>6</v>
      </c>
      <c r="EC43">
        <v>6</v>
      </c>
      <c r="ED43">
        <v>6</v>
      </c>
      <c r="EE43">
        <v>6</v>
      </c>
      <c r="EF43">
        <v>8</v>
      </c>
      <c r="EG43">
        <v>8</v>
      </c>
      <c r="EH43">
        <v>8</v>
      </c>
      <c r="EI43">
        <v>9</v>
      </c>
      <c r="EJ43">
        <v>9</v>
      </c>
      <c r="EK43">
        <v>9</v>
      </c>
      <c r="EL43">
        <v>9</v>
      </c>
    </row>
    <row r="44" spans="1:142" ht="20" x14ac:dyDescent="0.2">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c r="DT44">
        <v>5</v>
      </c>
      <c r="DU44">
        <v>5</v>
      </c>
      <c r="DV44">
        <v>5</v>
      </c>
      <c r="DW44">
        <v>5</v>
      </c>
      <c r="DX44">
        <v>5</v>
      </c>
      <c r="DY44">
        <v>5</v>
      </c>
      <c r="DZ44">
        <v>5</v>
      </c>
      <c r="EA44">
        <v>6</v>
      </c>
      <c r="EB44">
        <v>6</v>
      </c>
      <c r="EC44">
        <v>6</v>
      </c>
      <c r="ED44">
        <v>6</v>
      </c>
      <c r="EE44">
        <v>5</v>
      </c>
      <c r="EF44">
        <v>5</v>
      </c>
      <c r="EG44">
        <v>6</v>
      </c>
      <c r="EH44">
        <v>9</v>
      </c>
      <c r="EI44">
        <v>9</v>
      </c>
      <c r="EJ44">
        <v>9</v>
      </c>
      <c r="EK44">
        <v>9</v>
      </c>
      <c r="EL44">
        <v>10</v>
      </c>
    </row>
    <row r="45" spans="1:142" ht="20" x14ac:dyDescent="0.2">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c r="DT45">
        <v>3</v>
      </c>
      <c r="DU45">
        <v>3</v>
      </c>
      <c r="DV45">
        <v>3</v>
      </c>
      <c r="DW45">
        <v>3</v>
      </c>
      <c r="DX45">
        <v>3</v>
      </c>
      <c r="DY45">
        <v>4</v>
      </c>
      <c r="DZ45">
        <v>4</v>
      </c>
      <c r="EA45">
        <v>5</v>
      </c>
      <c r="EB45">
        <v>5</v>
      </c>
      <c r="EC45">
        <v>5</v>
      </c>
      <c r="ED45">
        <v>5</v>
      </c>
      <c r="EE45">
        <v>5</v>
      </c>
      <c r="EF45">
        <v>5</v>
      </c>
      <c r="EG45">
        <v>5</v>
      </c>
      <c r="EH45">
        <v>7</v>
      </c>
      <c r="EI45">
        <v>7</v>
      </c>
      <c r="EJ45">
        <v>7</v>
      </c>
      <c r="EK45">
        <v>7</v>
      </c>
      <c r="EL45">
        <v>7</v>
      </c>
    </row>
    <row r="46" spans="1:142" ht="20" x14ac:dyDescent="0.2">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c r="DT46">
        <v>3199</v>
      </c>
      <c r="DU46">
        <v>3321</v>
      </c>
      <c r="DV46">
        <v>3409</v>
      </c>
      <c r="DW46">
        <v>3521</v>
      </c>
      <c r="DX46">
        <v>3707</v>
      </c>
      <c r="DY46">
        <v>3825</v>
      </c>
      <c r="DZ46">
        <v>3948</v>
      </c>
      <c r="EA46">
        <v>4108</v>
      </c>
      <c r="EB46">
        <v>4308</v>
      </c>
      <c r="EC46">
        <v>4459</v>
      </c>
      <c r="ED46">
        <v>4533</v>
      </c>
      <c r="EE46">
        <v>4685</v>
      </c>
      <c r="EF46">
        <v>4800</v>
      </c>
      <c r="EG46">
        <v>4934</v>
      </c>
      <c r="EH46">
        <v>5079</v>
      </c>
      <c r="EI46">
        <v>5154</v>
      </c>
      <c r="EJ46">
        <v>5291</v>
      </c>
      <c r="EK46">
        <v>5374</v>
      </c>
      <c r="EL46">
        <v>5456</v>
      </c>
    </row>
    <row r="47" spans="1:142" ht="20" x14ac:dyDescent="0.2">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c r="DT47">
        <v>6</v>
      </c>
      <c r="DU47">
        <v>6</v>
      </c>
      <c r="DV47">
        <v>6</v>
      </c>
      <c r="DW47">
        <v>6</v>
      </c>
      <c r="DX47">
        <v>6</v>
      </c>
      <c r="DY47">
        <v>6</v>
      </c>
      <c r="DZ47">
        <v>6</v>
      </c>
      <c r="EA47">
        <v>6</v>
      </c>
      <c r="EB47">
        <v>6</v>
      </c>
      <c r="EC47">
        <v>6</v>
      </c>
      <c r="ED47">
        <v>6</v>
      </c>
      <c r="EE47">
        <v>6</v>
      </c>
      <c r="EF47">
        <v>6</v>
      </c>
      <c r="EG47">
        <v>6</v>
      </c>
      <c r="EH47">
        <v>6</v>
      </c>
      <c r="EI47">
        <v>6</v>
      </c>
      <c r="EJ47">
        <v>6</v>
      </c>
      <c r="EK47">
        <v>6</v>
      </c>
      <c r="EL47">
        <v>6</v>
      </c>
    </row>
    <row r="48" spans="1:142" ht="20" x14ac:dyDescent="0.2">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c r="DT48">
        <v>100</v>
      </c>
      <c r="DU48">
        <v>104</v>
      </c>
      <c r="DV48">
        <v>104</v>
      </c>
      <c r="DW48">
        <v>108</v>
      </c>
      <c r="DX48">
        <v>109</v>
      </c>
      <c r="DY48">
        <v>111</v>
      </c>
      <c r="DZ48">
        <v>143</v>
      </c>
      <c r="EA48">
        <v>152</v>
      </c>
      <c r="EB48">
        <v>161</v>
      </c>
      <c r="EC48">
        <v>167</v>
      </c>
      <c r="ED48">
        <v>170</v>
      </c>
      <c r="EE48">
        <v>179</v>
      </c>
      <c r="EF48">
        <v>182</v>
      </c>
      <c r="EG48">
        <v>181</v>
      </c>
      <c r="EH48">
        <v>184</v>
      </c>
      <c r="EI48">
        <v>189</v>
      </c>
      <c r="EJ48">
        <v>193</v>
      </c>
      <c r="EK48">
        <v>197</v>
      </c>
      <c r="EL48">
        <v>215</v>
      </c>
    </row>
    <row r="49" spans="1:142" ht="20" x14ac:dyDescent="0.2">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c r="DT49">
        <v>635</v>
      </c>
      <c r="DU49">
        <v>690</v>
      </c>
      <c r="DV49">
        <v>690</v>
      </c>
      <c r="DW49">
        <v>690</v>
      </c>
      <c r="DX49">
        <v>750</v>
      </c>
      <c r="DY49">
        <v>750</v>
      </c>
      <c r="DZ49">
        <v>825</v>
      </c>
      <c r="EA49">
        <v>866</v>
      </c>
      <c r="EB49">
        <v>952</v>
      </c>
      <c r="EC49">
        <v>977</v>
      </c>
      <c r="ED49">
        <v>977</v>
      </c>
      <c r="EE49">
        <v>1017</v>
      </c>
      <c r="EF49">
        <v>1077</v>
      </c>
      <c r="EG49">
        <v>1117</v>
      </c>
      <c r="EH49">
        <v>1197</v>
      </c>
      <c r="EI49">
        <v>1300</v>
      </c>
      <c r="EJ49">
        <v>1300</v>
      </c>
      <c r="EK49">
        <v>1300</v>
      </c>
      <c r="EL49">
        <v>1380</v>
      </c>
    </row>
    <row r="50" spans="1:142" ht="20" x14ac:dyDescent="0.2">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c r="DT50">
        <v>21</v>
      </c>
      <c r="DU50">
        <v>21</v>
      </c>
      <c r="DV50">
        <v>21</v>
      </c>
      <c r="DW50">
        <v>21</v>
      </c>
      <c r="DX50">
        <v>21</v>
      </c>
      <c r="DY50">
        <v>25</v>
      </c>
      <c r="DZ50">
        <v>25</v>
      </c>
      <c r="EA50">
        <v>26</v>
      </c>
      <c r="EB50">
        <v>26</v>
      </c>
      <c r="EC50">
        <v>26</v>
      </c>
      <c r="ED50">
        <v>26</v>
      </c>
      <c r="EE50">
        <v>32</v>
      </c>
      <c r="EF50">
        <v>34</v>
      </c>
      <c r="EG50">
        <v>34</v>
      </c>
      <c r="EH50">
        <v>35</v>
      </c>
      <c r="EI50">
        <v>44</v>
      </c>
      <c r="EJ50">
        <v>44</v>
      </c>
      <c r="EK50">
        <v>44</v>
      </c>
      <c r="EL50">
        <v>50</v>
      </c>
    </row>
    <row r="51" spans="1:142" ht="20" x14ac:dyDescent="0.2">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c r="DT51">
        <v>9</v>
      </c>
      <c r="DU51">
        <v>11</v>
      </c>
      <c r="DV51">
        <v>11</v>
      </c>
      <c r="DW51">
        <v>11</v>
      </c>
      <c r="DX51">
        <v>11</v>
      </c>
      <c r="DY51">
        <v>11</v>
      </c>
      <c r="DZ51">
        <v>13</v>
      </c>
      <c r="EA51">
        <v>13</v>
      </c>
      <c r="EB51">
        <v>13</v>
      </c>
      <c r="EC51">
        <v>13</v>
      </c>
      <c r="ED51">
        <v>15</v>
      </c>
      <c r="EE51">
        <v>15</v>
      </c>
      <c r="EF51">
        <v>15</v>
      </c>
      <c r="EG51">
        <v>17</v>
      </c>
      <c r="EH51">
        <v>17</v>
      </c>
      <c r="EI51">
        <v>17</v>
      </c>
      <c r="EJ51">
        <v>17</v>
      </c>
      <c r="EK51">
        <v>17</v>
      </c>
      <c r="EL51">
        <v>19</v>
      </c>
    </row>
    <row r="52" spans="1:142" ht="20" x14ac:dyDescent="0.2">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c r="DT52">
        <v>60</v>
      </c>
      <c r="DU52">
        <v>61</v>
      </c>
      <c r="DV52">
        <v>61</v>
      </c>
      <c r="DW52">
        <v>61</v>
      </c>
      <c r="DX52">
        <v>68</v>
      </c>
      <c r="DY52">
        <v>75</v>
      </c>
      <c r="DZ52">
        <v>83</v>
      </c>
      <c r="EA52">
        <v>86</v>
      </c>
      <c r="EB52">
        <v>87</v>
      </c>
      <c r="EC52">
        <v>87</v>
      </c>
      <c r="ED52">
        <v>87</v>
      </c>
      <c r="EE52">
        <v>98</v>
      </c>
      <c r="EF52">
        <v>100</v>
      </c>
      <c r="EG52">
        <v>107</v>
      </c>
      <c r="EH52">
        <v>120</v>
      </c>
      <c r="EI52">
        <v>120</v>
      </c>
      <c r="EJ52">
        <v>120</v>
      </c>
      <c r="EK52">
        <v>120</v>
      </c>
      <c r="EL52">
        <v>153</v>
      </c>
    </row>
    <row r="53" spans="1:142" ht="20" x14ac:dyDescent="0.2">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c r="DT53">
        <v>336</v>
      </c>
      <c r="DU53">
        <v>336</v>
      </c>
      <c r="DV53">
        <v>336</v>
      </c>
      <c r="DW53">
        <v>336</v>
      </c>
      <c r="DX53">
        <v>336</v>
      </c>
      <c r="DY53">
        <v>353</v>
      </c>
      <c r="DZ53">
        <v>356</v>
      </c>
      <c r="EA53">
        <v>374</v>
      </c>
      <c r="EB53">
        <v>398</v>
      </c>
      <c r="EC53">
        <v>401</v>
      </c>
      <c r="ED53">
        <v>404</v>
      </c>
      <c r="EE53">
        <v>416</v>
      </c>
      <c r="EF53">
        <v>418</v>
      </c>
      <c r="EG53">
        <v>422</v>
      </c>
      <c r="EH53">
        <v>426</v>
      </c>
      <c r="EI53">
        <v>426</v>
      </c>
      <c r="EJ53">
        <v>436</v>
      </c>
      <c r="EK53">
        <v>436</v>
      </c>
      <c r="EL53">
        <v>445</v>
      </c>
    </row>
    <row r="54" spans="1:142" ht="20" x14ac:dyDescent="0.2">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c r="DT54">
        <v>4</v>
      </c>
      <c r="DU54">
        <v>4</v>
      </c>
      <c r="DV54">
        <v>4</v>
      </c>
      <c r="DW54">
        <v>4</v>
      </c>
      <c r="DX54">
        <v>4</v>
      </c>
      <c r="DY54">
        <v>4</v>
      </c>
      <c r="DZ54">
        <v>4</v>
      </c>
      <c r="EA54">
        <v>4</v>
      </c>
      <c r="EB54">
        <v>4</v>
      </c>
      <c r="EC54">
        <v>4</v>
      </c>
      <c r="ED54">
        <v>4</v>
      </c>
      <c r="EE54">
        <v>4</v>
      </c>
      <c r="EF54">
        <v>4</v>
      </c>
      <c r="EG54">
        <v>5</v>
      </c>
      <c r="EH54">
        <v>5</v>
      </c>
      <c r="EI54">
        <v>6</v>
      </c>
      <c r="EJ54">
        <v>6</v>
      </c>
      <c r="EK54">
        <v>6</v>
      </c>
      <c r="EL54">
        <v>6</v>
      </c>
    </row>
    <row r="55" spans="1:142" ht="20" x14ac:dyDescent="0.2">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c r="DT55">
        <v>58</v>
      </c>
      <c r="DU55">
        <v>60</v>
      </c>
      <c r="DV55">
        <v>60</v>
      </c>
      <c r="DW55">
        <v>60</v>
      </c>
      <c r="DX55">
        <v>61</v>
      </c>
      <c r="DY55">
        <v>62</v>
      </c>
      <c r="DZ55">
        <v>62</v>
      </c>
      <c r="EA55">
        <v>63</v>
      </c>
      <c r="EB55">
        <v>64</v>
      </c>
      <c r="EC55">
        <v>64</v>
      </c>
      <c r="ED55">
        <v>64</v>
      </c>
      <c r="EE55">
        <v>64</v>
      </c>
      <c r="EF55">
        <v>64</v>
      </c>
      <c r="EG55">
        <v>64</v>
      </c>
      <c r="EH55">
        <v>65</v>
      </c>
      <c r="EI55">
        <v>65</v>
      </c>
      <c r="EJ55">
        <v>65</v>
      </c>
      <c r="EK55">
        <v>65</v>
      </c>
      <c r="EL55">
        <v>65</v>
      </c>
    </row>
    <row r="56" spans="1:142" ht="20" x14ac:dyDescent="0.2">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c r="DT56">
        <v>13</v>
      </c>
      <c r="DU56">
        <v>13</v>
      </c>
      <c r="DV56">
        <v>13</v>
      </c>
      <c r="DW56">
        <v>13</v>
      </c>
      <c r="DX56">
        <v>15</v>
      </c>
      <c r="DY56">
        <v>16</v>
      </c>
      <c r="DZ56">
        <v>18</v>
      </c>
      <c r="EA56">
        <v>29</v>
      </c>
      <c r="EB56">
        <v>35</v>
      </c>
      <c r="EC56">
        <v>35</v>
      </c>
      <c r="ED56">
        <v>38</v>
      </c>
      <c r="EE56">
        <v>41</v>
      </c>
      <c r="EF56">
        <v>41</v>
      </c>
      <c r="EG56">
        <v>71</v>
      </c>
      <c r="EH56">
        <v>84</v>
      </c>
      <c r="EI56">
        <v>96</v>
      </c>
      <c r="EJ56">
        <v>96</v>
      </c>
      <c r="EK56">
        <v>103</v>
      </c>
      <c r="EL56">
        <v>115</v>
      </c>
    </row>
    <row r="57" spans="1:142" ht="20" x14ac:dyDescent="0.2">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c r="DT57">
        <v>26</v>
      </c>
      <c r="DU57">
        <v>26</v>
      </c>
      <c r="DV57">
        <v>26</v>
      </c>
      <c r="DW57">
        <v>26</v>
      </c>
      <c r="DX57">
        <v>28</v>
      </c>
      <c r="DY57">
        <v>30</v>
      </c>
      <c r="DZ57">
        <v>34</v>
      </c>
      <c r="EA57">
        <v>33</v>
      </c>
      <c r="EB57">
        <v>35</v>
      </c>
      <c r="EC57">
        <v>35</v>
      </c>
      <c r="ED57">
        <v>35</v>
      </c>
      <c r="EE57">
        <v>35</v>
      </c>
      <c r="EF57">
        <v>35</v>
      </c>
      <c r="EG57">
        <v>35</v>
      </c>
      <c r="EH57">
        <v>35</v>
      </c>
      <c r="EI57">
        <v>36</v>
      </c>
      <c r="EJ57">
        <v>36</v>
      </c>
      <c r="EK57">
        <v>36</v>
      </c>
      <c r="EL57">
        <v>36</v>
      </c>
    </row>
    <row r="58" spans="1:142" ht="20" x14ac:dyDescent="0.2">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c r="DT58">
        <v>3</v>
      </c>
      <c r="DU58">
        <v>3</v>
      </c>
      <c r="DV58">
        <v>3</v>
      </c>
      <c r="DW58">
        <v>3</v>
      </c>
      <c r="DX58">
        <v>4</v>
      </c>
      <c r="DY58">
        <v>4</v>
      </c>
      <c r="DZ58">
        <v>6</v>
      </c>
      <c r="EA58">
        <v>6</v>
      </c>
      <c r="EB58">
        <v>6</v>
      </c>
      <c r="EC58">
        <v>6</v>
      </c>
      <c r="ED58">
        <v>6</v>
      </c>
      <c r="EE58">
        <v>7</v>
      </c>
      <c r="EF58">
        <v>7</v>
      </c>
      <c r="EG58">
        <v>8</v>
      </c>
      <c r="EH58">
        <v>11</v>
      </c>
      <c r="EI58">
        <v>13</v>
      </c>
      <c r="EJ58">
        <v>13</v>
      </c>
      <c r="EK58">
        <v>13</v>
      </c>
      <c r="EL58">
        <v>13</v>
      </c>
    </row>
    <row r="59" spans="1:142" ht="20" x14ac:dyDescent="0.2">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c r="DT59">
        <v>91</v>
      </c>
      <c r="DU59">
        <v>91</v>
      </c>
      <c r="DV59">
        <v>91</v>
      </c>
      <c r="DW59">
        <v>91</v>
      </c>
      <c r="DX59">
        <v>102</v>
      </c>
      <c r="DY59">
        <v>104</v>
      </c>
      <c r="DZ59">
        <v>104</v>
      </c>
      <c r="EA59">
        <v>116</v>
      </c>
      <c r="EB59">
        <v>116</v>
      </c>
      <c r="EC59">
        <v>116</v>
      </c>
      <c r="ED59">
        <v>116</v>
      </c>
      <c r="EE59">
        <v>126</v>
      </c>
      <c r="EF59">
        <v>129</v>
      </c>
      <c r="EG59">
        <v>134</v>
      </c>
      <c r="EH59">
        <v>135</v>
      </c>
      <c r="EI59">
        <v>146</v>
      </c>
      <c r="EJ59">
        <v>146</v>
      </c>
      <c r="EK59">
        <v>149</v>
      </c>
      <c r="EL59">
        <v>150</v>
      </c>
    </row>
    <row r="60" spans="1:142" ht="20" x14ac:dyDescent="0.2">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c r="DT60">
        <v>22590</v>
      </c>
      <c r="DU60">
        <v>23675</v>
      </c>
      <c r="DV60">
        <v>24778</v>
      </c>
      <c r="DW60">
        <v>25840</v>
      </c>
      <c r="DX60">
        <v>27054</v>
      </c>
      <c r="DY60">
        <v>28131</v>
      </c>
      <c r="DZ60">
        <v>29160</v>
      </c>
      <c r="EA60">
        <v>30361</v>
      </c>
      <c r="EB60">
        <v>31525</v>
      </c>
      <c r="EC60">
        <v>32626</v>
      </c>
      <c r="ED60">
        <v>33800</v>
      </c>
      <c r="EE60">
        <v>34914</v>
      </c>
      <c r="EF60">
        <v>35914</v>
      </c>
      <c r="EG60">
        <v>36969</v>
      </c>
      <c r="EH60">
        <v>37996</v>
      </c>
      <c r="EI60">
        <v>39191</v>
      </c>
      <c r="EJ60">
        <v>40222</v>
      </c>
      <c r="EK60">
        <v>41266</v>
      </c>
      <c r="EL60">
        <v>42292</v>
      </c>
    </row>
    <row r="61" spans="1:142" ht="20" x14ac:dyDescent="0.2">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c r="DT61">
        <v>59</v>
      </c>
      <c r="DU61">
        <v>70</v>
      </c>
      <c r="DV61">
        <v>70</v>
      </c>
      <c r="DW61">
        <v>70</v>
      </c>
      <c r="DX61">
        <v>70</v>
      </c>
      <c r="DY61">
        <v>70</v>
      </c>
      <c r="DZ61">
        <v>75</v>
      </c>
      <c r="EA61">
        <v>75</v>
      </c>
      <c r="EB61">
        <v>83</v>
      </c>
      <c r="EC61">
        <v>83</v>
      </c>
      <c r="ED61">
        <v>83</v>
      </c>
      <c r="EE61">
        <v>92</v>
      </c>
      <c r="EF61">
        <v>94</v>
      </c>
      <c r="EG61">
        <v>98</v>
      </c>
      <c r="EH61">
        <v>105</v>
      </c>
      <c r="EI61">
        <v>106</v>
      </c>
      <c r="EJ61">
        <v>106</v>
      </c>
      <c r="EK61">
        <v>106</v>
      </c>
      <c r="EL61">
        <v>106</v>
      </c>
    </row>
    <row r="62" spans="1:142" ht="20" x14ac:dyDescent="0.2">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c r="DT62">
        <v>337</v>
      </c>
      <c r="DU62">
        <v>355</v>
      </c>
      <c r="DV62">
        <v>355</v>
      </c>
      <c r="DW62">
        <v>355</v>
      </c>
      <c r="DX62">
        <v>371</v>
      </c>
      <c r="DY62">
        <v>383</v>
      </c>
      <c r="DZ62">
        <v>401</v>
      </c>
      <c r="EA62">
        <v>403</v>
      </c>
      <c r="EB62">
        <v>409</v>
      </c>
      <c r="EC62">
        <v>409</v>
      </c>
      <c r="ED62">
        <v>409</v>
      </c>
      <c r="EE62">
        <v>410</v>
      </c>
      <c r="EF62">
        <v>424</v>
      </c>
      <c r="EG62">
        <v>431</v>
      </c>
      <c r="EH62">
        <v>432</v>
      </c>
      <c r="EI62">
        <v>439</v>
      </c>
      <c r="EJ62">
        <v>439</v>
      </c>
      <c r="EK62">
        <v>447</v>
      </c>
      <c r="EL62">
        <v>468</v>
      </c>
    </row>
    <row r="63" spans="1:142" ht="20" x14ac:dyDescent="0.2">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c r="DT63">
        <v>7</v>
      </c>
      <c r="DU63">
        <v>7</v>
      </c>
      <c r="DV63">
        <v>7</v>
      </c>
      <c r="DW63">
        <v>7</v>
      </c>
      <c r="DX63">
        <v>7</v>
      </c>
      <c r="DY63">
        <v>7</v>
      </c>
      <c r="DZ63">
        <v>7</v>
      </c>
      <c r="EA63">
        <v>7</v>
      </c>
      <c r="EB63">
        <v>7</v>
      </c>
      <c r="EC63">
        <v>8</v>
      </c>
      <c r="ED63">
        <v>8</v>
      </c>
      <c r="EE63">
        <v>9</v>
      </c>
      <c r="EF63">
        <v>9</v>
      </c>
      <c r="EG63">
        <v>9</v>
      </c>
      <c r="EH63">
        <v>9</v>
      </c>
      <c r="EI63">
        <v>9</v>
      </c>
      <c r="EJ63">
        <v>10</v>
      </c>
      <c r="EK63">
        <v>11</v>
      </c>
      <c r="EL63">
        <v>11</v>
      </c>
    </row>
    <row r="64" spans="1:142" ht="20" x14ac:dyDescent="0.2">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c r="DT64">
        <v>3032</v>
      </c>
      <c r="DU64">
        <v>3184</v>
      </c>
      <c r="DV64">
        <v>3279</v>
      </c>
      <c r="DW64">
        <v>3338</v>
      </c>
      <c r="DX64">
        <v>3403</v>
      </c>
      <c r="DY64">
        <v>3459</v>
      </c>
      <c r="DZ64">
        <v>3582</v>
      </c>
      <c r="EA64">
        <v>3697</v>
      </c>
      <c r="EB64">
        <v>3810</v>
      </c>
      <c r="EC64">
        <v>3937</v>
      </c>
      <c r="ED64">
        <v>4049</v>
      </c>
      <c r="EE64">
        <v>4162</v>
      </c>
      <c r="EF64">
        <v>4316</v>
      </c>
      <c r="EG64">
        <v>4467</v>
      </c>
      <c r="EH64">
        <v>4605</v>
      </c>
      <c r="EI64">
        <v>4765</v>
      </c>
      <c r="EJ64">
        <v>4887</v>
      </c>
      <c r="EK64">
        <v>4968</v>
      </c>
      <c r="EL64">
        <v>5098</v>
      </c>
    </row>
    <row r="65" spans="1:142" ht="20" x14ac:dyDescent="0.2">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c r="DT65">
        <v>96</v>
      </c>
      <c r="DU65">
        <v>96</v>
      </c>
      <c r="DV65">
        <v>96</v>
      </c>
      <c r="DW65">
        <v>96</v>
      </c>
      <c r="DX65">
        <v>110</v>
      </c>
      <c r="DY65">
        <v>110</v>
      </c>
      <c r="DZ65">
        <v>131</v>
      </c>
      <c r="EA65">
        <v>131</v>
      </c>
      <c r="EB65">
        <v>159</v>
      </c>
      <c r="EC65">
        <v>159</v>
      </c>
      <c r="ED65">
        <v>159</v>
      </c>
      <c r="EE65">
        <v>188</v>
      </c>
      <c r="EF65">
        <v>188</v>
      </c>
      <c r="EG65">
        <v>188</v>
      </c>
      <c r="EH65">
        <v>281</v>
      </c>
      <c r="EI65">
        <v>306</v>
      </c>
      <c r="EJ65">
        <v>306</v>
      </c>
      <c r="EK65">
        <v>306</v>
      </c>
      <c r="EL65">
        <v>307</v>
      </c>
    </row>
    <row r="66" spans="1:142" ht="20" x14ac:dyDescent="0.2">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c r="DT66">
        <v>2</v>
      </c>
      <c r="DU66">
        <v>2</v>
      </c>
      <c r="DV66">
        <v>2</v>
      </c>
      <c r="DW66">
        <v>2</v>
      </c>
      <c r="DX66">
        <v>2</v>
      </c>
      <c r="DY66">
        <v>2</v>
      </c>
      <c r="DZ66">
        <v>2</v>
      </c>
      <c r="EA66">
        <v>2</v>
      </c>
      <c r="EB66">
        <v>2</v>
      </c>
      <c r="EC66">
        <v>2</v>
      </c>
      <c r="ED66">
        <v>2</v>
      </c>
      <c r="EE66">
        <v>2</v>
      </c>
      <c r="EF66">
        <v>2</v>
      </c>
      <c r="EG66">
        <v>4</v>
      </c>
      <c r="EH66">
        <v>4</v>
      </c>
      <c r="EI66">
        <v>4</v>
      </c>
      <c r="EJ66">
        <v>4</v>
      </c>
      <c r="EK66">
        <v>4</v>
      </c>
      <c r="EL66">
        <v>4</v>
      </c>
    </row>
    <row r="67" spans="1:142" ht="20" x14ac:dyDescent="0.2">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c r="DT67">
        <v>13</v>
      </c>
      <c r="DU67">
        <v>13</v>
      </c>
      <c r="DV67">
        <v>13</v>
      </c>
      <c r="DW67">
        <v>13</v>
      </c>
      <c r="DX67">
        <v>18</v>
      </c>
      <c r="DY67">
        <v>18</v>
      </c>
      <c r="DZ67">
        <v>25</v>
      </c>
      <c r="EA67">
        <v>30</v>
      </c>
      <c r="EB67">
        <v>31</v>
      </c>
      <c r="EC67">
        <v>38</v>
      </c>
      <c r="ED67">
        <v>38</v>
      </c>
      <c r="EE67">
        <v>38</v>
      </c>
      <c r="EF67">
        <v>39</v>
      </c>
      <c r="EG67">
        <v>40</v>
      </c>
      <c r="EH67">
        <v>49</v>
      </c>
      <c r="EI67">
        <v>55</v>
      </c>
      <c r="EJ67">
        <v>56</v>
      </c>
      <c r="EK67">
        <v>56</v>
      </c>
      <c r="EL67">
        <v>60</v>
      </c>
    </row>
    <row r="68" spans="1:142" ht="20" x14ac:dyDescent="0.2">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c r="DT68">
        <v>27</v>
      </c>
      <c r="DU68">
        <v>27</v>
      </c>
      <c r="DV68">
        <v>27</v>
      </c>
      <c r="DW68">
        <v>27</v>
      </c>
      <c r="DX68">
        <v>28</v>
      </c>
      <c r="DY68">
        <v>28</v>
      </c>
      <c r="DZ68">
        <v>28</v>
      </c>
      <c r="EA68">
        <v>28</v>
      </c>
      <c r="EB68">
        <v>32</v>
      </c>
      <c r="EC68">
        <v>32</v>
      </c>
      <c r="ED68">
        <v>32</v>
      </c>
      <c r="EE68">
        <v>33</v>
      </c>
      <c r="EF68">
        <v>33</v>
      </c>
      <c r="EG68">
        <v>34</v>
      </c>
      <c r="EH68">
        <v>34</v>
      </c>
      <c r="EI68">
        <v>35</v>
      </c>
      <c r="EJ68">
        <v>35</v>
      </c>
      <c r="EK68">
        <v>35</v>
      </c>
      <c r="EL68">
        <v>35</v>
      </c>
    </row>
    <row r="69" spans="1:142" ht="20" x14ac:dyDescent="0.2">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c r="DT69">
        <v>54</v>
      </c>
      <c r="DU69">
        <v>56</v>
      </c>
      <c r="DV69">
        <v>57</v>
      </c>
      <c r="DW69">
        <v>62</v>
      </c>
      <c r="DX69">
        <v>65</v>
      </c>
      <c r="DY69">
        <v>67</v>
      </c>
      <c r="DZ69">
        <v>70</v>
      </c>
      <c r="EA69">
        <v>74</v>
      </c>
      <c r="EB69">
        <v>75</v>
      </c>
      <c r="EC69">
        <v>80</v>
      </c>
      <c r="ED69">
        <v>83</v>
      </c>
      <c r="EE69">
        <v>89</v>
      </c>
      <c r="EF69">
        <v>89</v>
      </c>
      <c r="EG69">
        <v>94</v>
      </c>
      <c r="EH69">
        <v>97</v>
      </c>
      <c r="EI69">
        <v>97</v>
      </c>
      <c r="EJ69">
        <v>105</v>
      </c>
      <c r="EK69">
        <v>105</v>
      </c>
      <c r="EL69">
        <v>106</v>
      </c>
    </row>
    <row r="70" spans="1:142" ht="20" x14ac:dyDescent="0.2">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c r="DT70">
        <v>11</v>
      </c>
      <c r="DU70">
        <v>11</v>
      </c>
      <c r="DV70">
        <v>11</v>
      </c>
      <c r="DW70">
        <v>11</v>
      </c>
      <c r="DX70">
        <v>11</v>
      </c>
      <c r="DY70">
        <v>13</v>
      </c>
      <c r="DZ70">
        <v>17</v>
      </c>
      <c r="EA70">
        <v>17</v>
      </c>
      <c r="EB70">
        <v>20</v>
      </c>
      <c r="EC70">
        <v>20</v>
      </c>
      <c r="ED70">
        <v>20</v>
      </c>
      <c r="EE70">
        <v>20</v>
      </c>
      <c r="EF70">
        <v>20</v>
      </c>
      <c r="EG70">
        <v>21</v>
      </c>
      <c r="EH70">
        <v>23</v>
      </c>
      <c r="EI70">
        <v>29</v>
      </c>
      <c r="EJ70">
        <v>29</v>
      </c>
      <c r="EK70">
        <v>29</v>
      </c>
      <c r="EL70">
        <v>34</v>
      </c>
    </row>
    <row r="71" spans="1:142" ht="20" x14ac:dyDescent="0.2">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c r="DT71">
        <v>718</v>
      </c>
      <c r="DU71">
        <v>718</v>
      </c>
      <c r="DV71">
        <v>718</v>
      </c>
      <c r="DW71">
        <v>718</v>
      </c>
      <c r="DX71">
        <v>946</v>
      </c>
      <c r="DY71">
        <v>946</v>
      </c>
      <c r="DZ71">
        <v>1105</v>
      </c>
      <c r="EA71">
        <v>1105</v>
      </c>
      <c r="EB71">
        <v>1235</v>
      </c>
      <c r="EC71">
        <v>1235</v>
      </c>
      <c r="ED71">
        <v>1235</v>
      </c>
      <c r="EE71">
        <v>1370</v>
      </c>
      <c r="EF71">
        <v>1370</v>
      </c>
      <c r="EG71">
        <v>1511</v>
      </c>
      <c r="EH71">
        <v>1511</v>
      </c>
      <c r="EI71">
        <v>1575</v>
      </c>
      <c r="EJ71">
        <v>1575</v>
      </c>
      <c r="EK71">
        <v>1575</v>
      </c>
      <c r="EL71">
        <v>1643</v>
      </c>
    </row>
    <row r="72" spans="1:142" ht="20" x14ac:dyDescent="0.2">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c r="DT72">
        <v>2</v>
      </c>
      <c r="DU72">
        <v>2</v>
      </c>
      <c r="DV72">
        <v>2</v>
      </c>
      <c r="DW72">
        <v>2</v>
      </c>
      <c r="DX72">
        <v>2</v>
      </c>
      <c r="DY72">
        <v>2</v>
      </c>
      <c r="DZ72">
        <v>2</v>
      </c>
      <c r="EA72">
        <v>2</v>
      </c>
      <c r="EB72">
        <v>4</v>
      </c>
      <c r="EC72">
        <v>10</v>
      </c>
      <c r="ED72">
        <v>10</v>
      </c>
      <c r="EE72">
        <v>10</v>
      </c>
      <c r="EF72">
        <v>10</v>
      </c>
      <c r="EG72">
        <v>11</v>
      </c>
      <c r="EH72">
        <v>13</v>
      </c>
      <c r="EI72">
        <v>13</v>
      </c>
      <c r="EJ72">
        <v>14</v>
      </c>
      <c r="EK72">
        <v>14</v>
      </c>
      <c r="EL72">
        <v>15</v>
      </c>
    </row>
    <row r="73" spans="1:142" ht="20" x14ac:dyDescent="0.2">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c r="DT73">
        <v>978</v>
      </c>
      <c r="DU73">
        <v>1046</v>
      </c>
      <c r="DV73">
        <v>1046</v>
      </c>
      <c r="DW73">
        <v>1046</v>
      </c>
      <c r="DX73">
        <v>1182</v>
      </c>
      <c r="DY73">
        <v>1351</v>
      </c>
      <c r="DZ73">
        <v>1424</v>
      </c>
      <c r="EA73">
        <v>1485</v>
      </c>
      <c r="EB73">
        <v>1510</v>
      </c>
      <c r="EC73">
        <v>1510</v>
      </c>
      <c r="ED73">
        <v>1510</v>
      </c>
      <c r="EE73">
        <v>1729</v>
      </c>
      <c r="EF73">
        <v>1811</v>
      </c>
      <c r="EG73">
        <v>1837</v>
      </c>
      <c r="EH73">
        <v>1957</v>
      </c>
      <c r="EI73">
        <v>1972</v>
      </c>
      <c r="EJ73">
        <v>1972</v>
      </c>
      <c r="EK73">
        <v>1972</v>
      </c>
      <c r="EL73">
        <v>2090</v>
      </c>
    </row>
    <row r="74" spans="1:142" ht="20" x14ac:dyDescent="0.2">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c r="DT74">
        <v>6665</v>
      </c>
      <c r="DU74">
        <v>6953</v>
      </c>
      <c r="DV74">
        <v>6953</v>
      </c>
      <c r="DW74">
        <v>7461</v>
      </c>
      <c r="DX74">
        <v>7642</v>
      </c>
      <c r="DY74">
        <v>8035</v>
      </c>
      <c r="DZ74">
        <v>8385</v>
      </c>
      <c r="EA74">
        <v>8746</v>
      </c>
      <c r="EB74">
        <v>9099</v>
      </c>
      <c r="EC74">
        <v>9510</v>
      </c>
      <c r="ED74">
        <v>9716</v>
      </c>
      <c r="EE74">
        <v>9953</v>
      </c>
      <c r="EF74">
        <v>10298</v>
      </c>
      <c r="EG74">
        <v>10638</v>
      </c>
      <c r="EH74">
        <v>10843</v>
      </c>
      <c r="EI74">
        <v>11132</v>
      </c>
      <c r="EJ74">
        <v>11573</v>
      </c>
      <c r="EK74">
        <v>11769</v>
      </c>
      <c r="EL74">
        <v>12041</v>
      </c>
    </row>
    <row r="75" spans="1:142" ht="20" x14ac:dyDescent="0.2">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c r="DT75">
        <v>133</v>
      </c>
      <c r="DU75">
        <v>146</v>
      </c>
      <c r="DV75">
        <v>146</v>
      </c>
      <c r="DW75">
        <v>146</v>
      </c>
      <c r="DX75">
        <v>160</v>
      </c>
      <c r="DY75">
        <v>186</v>
      </c>
      <c r="DZ75">
        <v>200</v>
      </c>
      <c r="EA75">
        <v>207</v>
      </c>
      <c r="EB75">
        <v>216</v>
      </c>
      <c r="EC75">
        <v>216</v>
      </c>
      <c r="ED75">
        <v>216</v>
      </c>
      <c r="EE75">
        <v>236</v>
      </c>
      <c r="EF75">
        <v>257</v>
      </c>
      <c r="EG75">
        <v>266</v>
      </c>
      <c r="EH75">
        <v>274</v>
      </c>
      <c r="EI75">
        <v>286</v>
      </c>
      <c r="EJ75">
        <v>286</v>
      </c>
      <c r="EK75">
        <v>286</v>
      </c>
      <c r="EL75">
        <v>300</v>
      </c>
    </row>
    <row r="76" spans="1:142" ht="20" x14ac:dyDescent="0.2">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c r="DT76">
        <v>31</v>
      </c>
      <c r="DU76">
        <v>34</v>
      </c>
      <c r="DV76">
        <v>34</v>
      </c>
      <c r="DW76">
        <v>35</v>
      </c>
      <c r="DX76">
        <v>35</v>
      </c>
      <c r="DY76">
        <v>44</v>
      </c>
      <c r="DZ76">
        <v>46</v>
      </c>
      <c r="EA76">
        <v>50</v>
      </c>
      <c r="EB76">
        <v>56</v>
      </c>
      <c r="EC76">
        <v>56</v>
      </c>
      <c r="ED76">
        <v>56</v>
      </c>
      <c r="EE76">
        <v>57</v>
      </c>
      <c r="EF76">
        <v>57</v>
      </c>
      <c r="EG76">
        <v>60</v>
      </c>
      <c r="EH76">
        <v>66</v>
      </c>
      <c r="EI76">
        <v>66</v>
      </c>
      <c r="EJ76">
        <v>68</v>
      </c>
      <c r="EK76">
        <v>68</v>
      </c>
      <c r="EL76">
        <v>75</v>
      </c>
    </row>
    <row r="77" spans="1:142" ht="20" x14ac:dyDescent="0.2">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c r="DT77">
        <v>109</v>
      </c>
      <c r="DU77">
        <v>112</v>
      </c>
      <c r="DV77">
        <v>112</v>
      </c>
      <c r="DW77">
        <v>112</v>
      </c>
      <c r="DX77">
        <v>122</v>
      </c>
      <c r="DY77">
        <v>122</v>
      </c>
      <c r="DZ77">
        <v>130</v>
      </c>
      <c r="EA77">
        <v>135</v>
      </c>
      <c r="EB77">
        <v>137</v>
      </c>
      <c r="EC77">
        <v>137</v>
      </c>
      <c r="ED77">
        <v>137</v>
      </c>
      <c r="EE77">
        <v>145</v>
      </c>
      <c r="EF77">
        <v>150</v>
      </c>
      <c r="EG77">
        <v>153</v>
      </c>
      <c r="EH77">
        <v>165</v>
      </c>
      <c r="EI77">
        <v>165</v>
      </c>
      <c r="EJ77">
        <v>165</v>
      </c>
      <c r="EK77">
        <v>165</v>
      </c>
      <c r="EL77">
        <v>175</v>
      </c>
    </row>
    <row r="78" spans="1:142" ht="20" x14ac:dyDescent="0.2">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c r="DT78">
        <v>96</v>
      </c>
      <c r="DU78">
        <v>104</v>
      </c>
      <c r="DV78">
        <v>104</v>
      </c>
      <c r="DW78">
        <v>104</v>
      </c>
      <c r="DX78">
        <v>104</v>
      </c>
      <c r="DY78">
        <v>134</v>
      </c>
      <c r="DZ78">
        <v>136</v>
      </c>
      <c r="EA78">
        <v>142</v>
      </c>
      <c r="EB78">
        <v>151</v>
      </c>
      <c r="EC78">
        <v>156</v>
      </c>
      <c r="ED78">
        <v>158</v>
      </c>
      <c r="EE78">
        <v>174</v>
      </c>
      <c r="EF78">
        <v>179</v>
      </c>
      <c r="EG78">
        <v>197</v>
      </c>
      <c r="EH78">
        <v>206</v>
      </c>
      <c r="EI78">
        <v>206</v>
      </c>
      <c r="EJ78">
        <v>217</v>
      </c>
      <c r="EK78">
        <v>216</v>
      </c>
      <c r="EL78">
        <v>224</v>
      </c>
    </row>
    <row r="79" spans="1:142" ht="20" x14ac:dyDescent="0.2">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c r="DT79">
        <v>10</v>
      </c>
      <c r="DU79">
        <v>10</v>
      </c>
      <c r="DV79">
        <v>11</v>
      </c>
      <c r="DW79">
        <v>11</v>
      </c>
      <c r="DX79">
        <v>11</v>
      </c>
      <c r="DY79">
        <v>11</v>
      </c>
      <c r="DZ79">
        <v>11</v>
      </c>
      <c r="EA79">
        <v>11</v>
      </c>
      <c r="EB79">
        <v>13</v>
      </c>
      <c r="EC79">
        <v>13</v>
      </c>
      <c r="ED79">
        <v>13</v>
      </c>
      <c r="EE79">
        <v>14</v>
      </c>
      <c r="EF79">
        <v>16</v>
      </c>
      <c r="EG79">
        <v>16</v>
      </c>
      <c r="EH79">
        <v>16</v>
      </c>
      <c r="EI79">
        <v>22</v>
      </c>
      <c r="EJ79">
        <v>22</v>
      </c>
      <c r="EK79">
        <v>22</v>
      </c>
      <c r="EL79">
        <v>22</v>
      </c>
    </row>
    <row r="80" spans="1:142" ht="20" x14ac:dyDescent="0.2">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c r="DT80">
        <v>34</v>
      </c>
      <c r="DU80">
        <v>36</v>
      </c>
      <c r="DV80">
        <v>36</v>
      </c>
      <c r="DW80">
        <v>36</v>
      </c>
      <c r="DX80">
        <v>46</v>
      </c>
      <c r="DY80">
        <v>49</v>
      </c>
      <c r="DZ80">
        <v>49</v>
      </c>
      <c r="EA80">
        <v>50</v>
      </c>
      <c r="EB80">
        <v>52</v>
      </c>
      <c r="EC80">
        <v>52</v>
      </c>
      <c r="ED80">
        <v>52</v>
      </c>
      <c r="EE80">
        <v>53</v>
      </c>
      <c r="EF80">
        <v>61</v>
      </c>
      <c r="EG80">
        <v>61</v>
      </c>
      <c r="EH80">
        <v>60</v>
      </c>
      <c r="EI80">
        <v>61</v>
      </c>
      <c r="EJ80">
        <v>61</v>
      </c>
      <c r="EK80">
        <v>62</v>
      </c>
      <c r="EL80">
        <v>63</v>
      </c>
    </row>
    <row r="81" spans="1:142" ht="20" x14ac:dyDescent="0.2">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1</v>
      </c>
      <c r="EE81">
        <v>1</v>
      </c>
      <c r="EF81">
        <v>1</v>
      </c>
      <c r="EG81">
        <v>1</v>
      </c>
      <c r="EH81">
        <v>1</v>
      </c>
      <c r="EI81">
        <v>1</v>
      </c>
      <c r="EJ81">
        <v>1</v>
      </c>
      <c r="EK81">
        <v>1</v>
      </c>
      <c r="EL81">
        <v>2</v>
      </c>
    </row>
    <row r="82" spans="1:142" ht="20" x14ac:dyDescent="0.2">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c r="DT82">
        <v>3999</v>
      </c>
      <c r="DU82">
        <v>4120</v>
      </c>
      <c r="DV82">
        <v>4120</v>
      </c>
      <c r="DW82">
        <v>4120</v>
      </c>
      <c r="DX82">
        <v>4286</v>
      </c>
      <c r="DY82">
        <v>4346</v>
      </c>
      <c r="DZ82">
        <v>4413</v>
      </c>
      <c r="EA82">
        <v>4524</v>
      </c>
      <c r="EB82">
        <v>4617</v>
      </c>
      <c r="EC82">
        <v>4758</v>
      </c>
      <c r="ED82">
        <v>4799</v>
      </c>
      <c r="EE82">
        <v>5015</v>
      </c>
      <c r="EF82">
        <v>5211</v>
      </c>
      <c r="EG82">
        <v>5284</v>
      </c>
      <c r="EH82">
        <v>5371</v>
      </c>
      <c r="EI82">
        <v>5689</v>
      </c>
      <c r="EJ82">
        <v>5979</v>
      </c>
      <c r="EK82">
        <v>5979</v>
      </c>
      <c r="EL82">
        <v>5995</v>
      </c>
    </row>
    <row r="83" spans="1:142" ht="20" x14ac:dyDescent="0.2">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c r="DT83">
        <v>50</v>
      </c>
      <c r="DU83">
        <v>50</v>
      </c>
      <c r="DV83">
        <v>50</v>
      </c>
      <c r="DW83">
        <v>50</v>
      </c>
      <c r="DX83">
        <v>53</v>
      </c>
      <c r="DY83">
        <v>53</v>
      </c>
      <c r="DZ83">
        <v>53</v>
      </c>
      <c r="EA83">
        <v>55</v>
      </c>
      <c r="EB83">
        <v>55</v>
      </c>
      <c r="EC83">
        <v>57</v>
      </c>
      <c r="ED83">
        <v>58</v>
      </c>
      <c r="EE83">
        <v>61</v>
      </c>
      <c r="EF83">
        <v>61</v>
      </c>
      <c r="EG83">
        <v>65</v>
      </c>
      <c r="EH83">
        <v>67</v>
      </c>
      <c r="EI83">
        <v>66</v>
      </c>
      <c r="EJ83">
        <v>67</v>
      </c>
      <c r="EK83">
        <v>67</v>
      </c>
      <c r="EL83">
        <v>68</v>
      </c>
    </row>
    <row r="84" spans="1:142" ht="20" x14ac:dyDescent="0.2">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c r="DT84">
        <v>33</v>
      </c>
      <c r="DU84">
        <v>33</v>
      </c>
      <c r="DV84">
        <v>33</v>
      </c>
      <c r="DW84">
        <v>39</v>
      </c>
      <c r="DX84">
        <v>39</v>
      </c>
      <c r="DY84">
        <v>59</v>
      </c>
      <c r="DZ84">
        <v>64</v>
      </c>
      <c r="EA84">
        <v>69</v>
      </c>
      <c r="EB84">
        <v>73</v>
      </c>
      <c r="EC84">
        <v>73</v>
      </c>
      <c r="ED84">
        <v>73</v>
      </c>
      <c r="EE84">
        <v>77</v>
      </c>
      <c r="EF84">
        <v>83</v>
      </c>
      <c r="EG84">
        <v>91</v>
      </c>
      <c r="EH84">
        <v>93</v>
      </c>
      <c r="EI84">
        <v>93</v>
      </c>
      <c r="EJ84">
        <v>95</v>
      </c>
      <c r="EK84">
        <v>96</v>
      </c>
      <c r="EL84">
        <v>106</v>
      </c>
    </row>
    <row r="85" spans="1:142" ht="20" x14ac:dyDescent="0.2">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c r="DT85">
        <v>225</v>
      </c>
      <c r="DU85">
        <v>233</v>
      </c>
      <c r="DV85">
        <v>233</v>
      </c>
      <c r="DW85">
        <v>233</v>
      </c>
      <c r="DX85">
        <v>238</v>
      </c>
      <c r="DY85">
        <v>239</v>
      </c>
      <c r="DZ85">
        <v>293</v>
      </c>
      <c r="EA85">
        <v>298</v>
      </c>
      <c r="EB85">
        <v>338</v>
      </c>
      <c r="EC85">
        <v>336</v>
      </c>
      <c r="ED85">
        <v>336</v>
      </c>
      <c r="EE85">
        <v>336</v>
      </c>
      <c r="EF85">
        <v>341</v>
      </c>
      <c r="EG85">
        <v>342</v>
      </c>
      <c r="EH85">
        <v>342</v>
      </c>
      <c r="EI85">
        <v>349</v>
      </c>
      <c r="EJ85">
        <v>376</v>
      </c>
      <c r="EK85">
        <v>376</v>
      </c>
      <c r="EL85">
        <v>380</v>
      </c>
    </row>
    <row r="86" spans="1:142" ht="20" x14ac:dyDescent="0.2">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c r="DT86">
        <v>26</v>
      </c>
      <c r="DU86">
        <v>28</v>
      </c>
      <c r="DV86">
        <v>28</v>
      </c>
      <c r="DW86">
        <v>28</v>
      </c>
      <c r="DX86">
        <v>30</v>
      </c>
      <c r="DY86">
        <v>36</v>
      </c>
      <c r="DZ86">
        <v>39</v>
      </c>
      <c r="EA86">
        <v>39</v>
      </c>
      <c r="EB86">
        <v>43</v>
      </c>
      <c r="EC86">
        <v>43</v>
      </c>
      <c r="ED86">
        <v>43</v>
      </c>
      <c r="EE86">
        <v>45</v>
      </c>
      <c r="EF86">
        <v>46</v>
      </c>
      <c r="EG86">
        <v>49</v>
      </c>
      <c r="EH86">
        <v>54</v>
      </c>
      <c r="EI86">
        <v>57</v>
      </c>
      <c r="EJ86">
        <v>57</v>
      </c>
      <c r="EK86">
        <v>57</v>
      </c>
      <c r="EL86">
        <v>60</v>
      </c>
    </row>
    <row r="87" spans="1:142" ht="20" x14ac:dyDescent="0.2">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c r="DT87">
        <v>3778</v>
      </c>
      <c r="DU87">
        <v>3990</v>
      </c>
      <c r="DV87">
        <v>3990</v>
      </c>
      <c r="DW87">
        <v>3990</v>
      </c>
      <c r="DX87">
        <v>4586</v>
      </c>
      <c r="DY87">
        <v>4809</v>
      </c>
      <c r="DZ87">
        <v>5063</v>
      </c>
      <c r="EA87">
        <v>5320</v>
      </c>
      <c r="EB87">
        <v>5630</v>
      </c>
      <c r="EC87">
        <v>5873</v>
      </c>
      <c r="ED87">
        <v>5873</v>
      </c>
      <c r="EE87">
        <v>6201</v>
      </c>
      <c r="EF87">
        <v>6307</v>
      </c>
      <c r="EG87">
        <v>6452</v>
      </c>
      <c r="EH87">
        <v>6627</v>
      </c>
      <c r="EI87">
        <v>6911</v>
      </c>
      <c r="EJ87">
        <v>7125</v>
      </c>
      <c r="EK87">
        <v>7125</v>
      </c>
      <c r="EL87">
        <v>7354</v>
      </c>
    </row>
    <row r="88" spans="1:142" ht="20" x14ac:dyDescent="0.2">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c r="DT88">
        <v>12</v>
      </c>
      <c r="DU88">
        <v>12</v>
      </c>
      <c r="DV88">
        <v>12</v>
      </c>
      <c r="DW88">
        <v>12</v>
      </c>
      <c r="DX88">
        <v>14</v>
      </c>
      <c r="DY88">
        <v>18</v>
      </c>
      <c r="DZ88">
        <v>19</v>
      </c>
      <c r="EA88">
        <v>20</v>
      </c>
      <c r="EB88">
        <v>21</v>
      </c>
      <c r="EC88">
        <v>21</v>
      </c>
      <c r="ED88">
        <v>21</v>
      </c>
      <c r="EE88">
        <v>22</v>
      </c>
      <c r="EF88">
        <v>39</v>
      </c>
      <c r="EG88">
        <v>58</v>
      </c>
      <c r="EH88">
        <v>58</v>
      </c>
      <c r="EI88">
        <v>60</v>
      </c>
      <c r="EJ88">
        <v>60</v>
      </c>
      <c r="EK88">
        <v>60</v>
      </c>
      <c r="EL88">
        <v>82</v>
      </c>
    </row>
    <row r="89" spans="1:142" ht="20" x14ac:dyDescent="0.2">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c r="DT89">
        <v>42</v>
      </c>
      <c r="DU89">
        <v>45</v>
      </c>
      <c r="DV89">
        <v>45</v>
      </c>
      <c r="DW89">
        <v>45</v>
      </c>
      <c r="DX89">
        <v>49</v>
      </c>
      <c r="DY89">
        <v>53</v>
      </c>
      <c r="DZ89">
        <v>55</v>
      </c>
      <c r="EA89">
        <v>63</v>
      </c>
      <c r="EB89">
        <v>65</v>
      </c>
      <c r="EC89">
        <v>65</v>
      </c>
      <c r="ED89">
        <v>65</v>
      </c>
      <c r="EE89">
        <v>65</v>
      </c>
      <c r="EF89">
        <v>70</v>
      </c>
      <c r="EG89">
        <v>73</v>
      </c>
      <c r="EH89">
        <v>80</v>
      </c>
      <c r="EI89">
        <v>120</v>
      </c>
      <c r="EJ89">
        <v>123</v>
      </c>
      <c r="EK89">
        <v>123</v>
      </c>
      <c r="EL89">
        <v>124</v>
      </c>
    </row>
    <row r="90" spans="1:142" ht="20" x14ac:dyDescent="0.2">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c r="DT90">
        <v>5</v>
      </c>
      <c r="DU90">
        <v>5</v>
      </c>
      <c r="DV90">
        <v>5</v>
      </c>
      <c r="DW90">
        <v>5</v>
      </c>
      <c r="DX90">
        <v>5</v>
      </c>
      <c r="DY90">
        <v>6</v>
      </c>
      <c r="DZ90">
        <v>6</v>
      </c>
      <c r="EA90">
        <v>6</v>
      </c>
      <c r="EB90">
        <v>6</v>
      </c>
      <c r="EC90">
        <v>6</v>
      </c>
      <c r="ED90">
        <v>6</v>
      </c>
      <c r="EE90">
        <v>6</v>
      </c>
      <c r="EF90">
        <v>6</v>
      </c>
      <c r="EG90">
        <v>6</v>
      </c>
      <c r="EH90">
        <v>6</v>
      </c>
      <c r="EI90">
        <v>6</v>
      </c>
      <c r="EJ90">
        <v>6</v>
      </c>
      <c r="EK90">
        <v>6</v>
      </c>
      <c r="EL90">
        <v>6</v>
      </c>
    </row>
    <row r="91" spans="1:142" ht="20" x14ac:dyDescent="0.2">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c r="DT91">
        <v>15</v>
      </c>
      <c r="DU91">
        <v>15</v>
      </c>
      <c r="DV91">
        <v>15</v>
      </c>
      <c r="DW91">
        <v>14</v>
      </c>
      <c r="DX91">
        <v>15</v>
      </c>
      <c r="DY91">
        <v>15</v>
      </c>
      <c r="DZ91">
        <v>21</v>
      </c>
      <c r="EA91">
        <v>27</v>
      </c>
      <c r="EB91">
        <v>30</v>
      </c>
      <c r="EC91">
        <v>33</v>
      </c>
      <c r="ED91">
        <v>33</v>
      </c>
      <c r="EE91">
        <v>33</v>
      </c>
      <c r="EF91">
        <v>33</v>
      </c>
      <c r="EG91">
        <v>31</v>
      </c>
      <c r="EH91">
        <v>31</v>
      </c>
      <c r="EI91">
        <v>31</v>
      </c>
      <c r="EJ91">
        <v>31</v>
      </c>
      <c r="EK91">
        <v>31</v>
      </c>
      <c r="EL91">
        <v>34</v>
      </c>
    </row>
    <row r="92" spans="1:142" ht="20" x14ac:dyDescent="0.2">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c r="DT92">
        <v>301</v>
      </c>
      <c r="DU92">
        <v>306</v>
      </c>
      <c r="DV92">
        <v>306</v>
      </c>
      <c r="DW92">
        <v>307</v>
      </c>
      <c r="DX92">
        <v>314</v>
      </c>
      <c r="DY92">
        <v>314</v>
      </c>
      <c r="DZ92">
        <v>316</v>
      </c>
      <c r="EA92">
        <v>318</v>
      </c>
      <c r="EB92">
        <v>323</v>
      </c>
      <c r="EC92">
        <v>348</v>
      </c>
      <c r="ED92">
        <v>348</v>
      </c>
      <c r="EE92">
        <v>348</v>
      </c>
      <c r="EF92">
        <v>355</v>
      </c>
      <c r="EG92">
        <v>388</v>
      </c>
      <c r="EH92">
        <v>421</v>
      </c>
      <c r="EI92">
        <v>432</v>
      </c>
      <c r="EJ92">
        <v>433</v>
      </c>
      <c r="EK92">
        <v>433</v>
      </c>
      <c r="EL92">
        <v>476</v>
      </c>
    </row>
    <row r="93" spans="1:142" ht="20" x14ac:dyDescent="0.2">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c r="DT93">
        <v>119</v>
      </c>
      <c r="DU93">
        <v>121</v>
      </c>
      <c r="DV93">
        <v>121</v>
      </c>
      <c r="DW93">
        <v>121</v>
      </c>
      <c r="DX93">
        <v>122</v>
      </c>
      <c r="DY93">
        <v>126</v>
      </c>
      <c r="DZ93">
        <v>126</v>
      </c>
      <c r="EA93">
        <v>130</v>
      </c>
      <c r="EB93">
        <v>133</v>
      </c>
      <c r="EC93">
        <v>133</v>
      </c>
      <c r="ED93">
        <v>133</v>
      </c>
      <c r="EE93">
        <v>133</v>
      </c>
      <c r="EF93">
        <v>135</v>
      </c>
      <c r="EG93">
        <v>137</v>
      </c>
      <c r="EH93">
        <v>138</v>
      </c>
      <c r="EI93">
        <v>139</v>
      </c>
      <c r="EJ93">
        <v>139</v>
      </c>
      <c r="EK93">
        <v>140</v>
      </c>
      <c r="EL93">
        <v>140</v>
      </c>
    </row>
    <row r="94" spans="1:142" ht="20" x14ac:dyDescent="0.2">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c r="DT94">
        <v>617</v>
      </c>
      <c r="DU94">
        <v>630</v>
      </c>
      <c r="DV94">
        <v>633</v>
      </c>
      <c r="DW94">
        <v>633</v>
      </c>
      <c r="DX94">
        <v>648</v>
      </c>
      <c r="DY94">
        <v>688</v>
      </c>
      <c r="DZ94">
        <v>695</v>
      </c>
      <c r="EA94">
        <v>708</v>
      </c>
      <c r="EB94">
        <v>731</v>
      </c>
      <c r="EC94">
        <v>736</v>
      </c>
      <c r="ED94">
        <v>743</v>
      </c>
      <c r="EE94">
        <v>754</v>
      </c>
      <c r="EF94">
        <v>771</v>
      </c>
      <c r="EG94">
        <v>793</v>
      </c>
      <c r="EH94">
        <v>824</v>
      </c>
      <c r="EI94">
        <v>844</v>
      </c>
      <c r="EJ94">
        <v>848</v>
      </c>
      <c r="EK94">
        <v>849</v>
      </c>
      <c r="EL94">
        <v>862</v>
      </c>
    </row>
    <row r="95" spans="1:142" ht="20" x14ac:dyDescent="0.2">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c r="DT95">
        <v>399</v>
      </c>
      <c r="DU95">
        <v>399</v>
      </c>
      <c r="DV95">
        <v>417</v>
      </c>
      <c r="DW95">
        <v>417</v>
      </c>
      <c r="DX95">
        <v>471</v>
      </c>
      <c r="DY95">
        <v>652</v>
      </c>
      <c r="DZ95">
        <v>682</v>
      </c>
      <c r="EA95">
        <v>728</v>
      </c>
      <c r="EB95">
        <v>762</v>
      </c>
      <c r="EC95">
        <v>762</v>
      </c>
      <c r="ED95">
        <v>762</v>
      </c>
      <c r="EE95">
        <v>837</v>
      </c>
      <c r="EF95">
        <v>889</v>
      </c>
      <c r="EG95">
        <v>927</v>
      </c>
      <c r="EH95">
        <v>950</v>
      </c>
      <c r="EI95">
        <v>1008</v>
      </c>
      <c r="EJ95">
        <v>1008</v>
      </c>
      <c r="EK95">
        <v>1008</v>
      </c>
      <c r="EL95">
        <v>1093</v>
      </c>
    </row>
    <row r="96" spans="1:142" ht="20" x14ac:dyDescent="0.2">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c r="DT96">
        <v>551</v>
      </c>
      <c r="DU96">
        <v>557</v>
      </c>
      <c r="DV96">
        <v>557</v>
      </c>
      <c r="DW96">
        <v>558</v>
      </c>
      <c r="DX96">
        <v>575</v>
      </c>
      <c r="DY96">
        <v>617</v>
      </c>
      <c r="DZ96">
        <v>638</v>
      </c>
      <c r="EA96">
        <v>644</v>
      </c>
      <c r="EB96">
        <v>642</v>
      </c>
      <c r="EC96">
        <v>646</v>
      </c>
      <c r="ED96">
        <v>647</v>
      </c>
      <c r="EE96">
        <v>658</v>
      </c>
      <c r="EF96">
        <v>691</v>
      </c>
      <c r="EG96">
        <v>695</v>
      </c>
      <c r="EH96">
        <v>702</v>
      </c>
      <c r="EI96">
        <v>702</v>
      </c>
      <c r="EJ96">
        <v>722</v>
      </c>
      <c r="EK96">
        <v>726</v>
      </c>
      <c r="EL96">
        <v>739</v>
      </c>
    </row>
    <row r="97" spans="1:142" ht="20" x14ac:dyDescent="0.2">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c r="DT97">
        <v>768</v>
      </c>
      <c r="DU97">
        <v>849</v>
      </c>
      <c r="DV97">
        <v>849</v>
      </c>
      <c r="DW97">
        <v>858</v>
      </c>
      <c r="DX97">
        <v>896</v>
      </c>
      <c r="DY97">
        <v>901</v>
      </c>
      <c r="DZ97">
        <v>929</v>
      </c>
      <c r="EA97">
        <v>966</v>
      </c>
      <c r="EB97">
        <v>1014</v>
      </c>
      <c r="EC97">
        <v>1044</v>
      </c>
      <c r="ED97">
        <v>1044</v>
      </c>
      <c r="EE97">
        <v>1044</v>
      </c>
      <c r="EF97">
        <v>1115</v>
      </c>
      <c r="EG97">
        <v>1169</v>
      </c>
      <c r="EH97">
        <v>1193</v>
      </c>
      <c r="EI97">
        <v>1281</v>
      </c>
      <c r="EJ97">
        <v>1296</v>
      </c>
      <c r="EK97">
        <v>1296</v>
      </c>
      <c r="EL97">
        <v>1364</v>
      </c>
    </row>
    <row r="98" spans="1:142" ht="20" x14ac:dyDescent="0.2">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c r="DT98">
        <v>427</v>
      </c>
      <c r="DU98">
        <v>500</v>
      </c>
      <c r="DV98">
        <v>500</v>
      </c>
      <c r="DW98">
        <v>500</v>
      </c>
      <c r="DX98">
        <v>592</v>
      </c>
      <c r="DY98">
        <v>592</v>
      </c>
      <c r="DZ98">
        <v>661</v>
      </c>
      <c r="EA98">
        <v>707</v>
      </c>
      <c r="EB98">
        <v>763</v>
      </c>
      <c r="EC98">
        <v>763</v>
      </c>
      <c r="ED98">
        <v>763</v>
      </c>
      <c r="EE98">
        <v>776</v>
      </c>
      <c r="EF98">
        <v>808</v>
      </c>
      <c r="EG98">
        <v>847</v>
      </c>
      <c r="EH98">
        <v>871</v>
      </c>
      <c r="EI98">
        <v>886</v>
      </c>
      <c r="EJ98">
        <v>934</v>
      </c>
      <c r="EK98">
        <v>934</v>
      </c>
      <c r="EL98">
        <v>934</v>
      </c>
    </row>
    <row r="99" spans="1:142" ht="20" x14ac:dyDescent="0.2">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c r="DT99">
        <v>2</v>
      </c>
      <c r="DU99">
        <v>2</v>
      </c>
      <c r="DV99">
        <v>2</v>
      </c>
      <c r="DW99">
        <v>2</v>
      </c>
      <c r="DX99">
        <v>2</v>
      </c>
      <c r="DY99">
        <v>2</v>
      </c>
      <c r="DZ99">
        <v>2</v>
      </c>
      <c r="EA99">
        <v>2</v>
      </c>
      <c r="EB99">
        <v>2</v>
      </c>
      <c r="EC99">
        <v>2</v>
      </c>
      <c r="ED99">
        <v>2</v>
      </c>
      <c r="EE99">
        <v>2</v>
      </c>
      <c r="EF99">
        <v>2</v>
      </c>
      <c r="EG99">
        <v>2</v>
      </c>
      <c r="EH99">
        <v>2</v>
      </c>
      <c r="EI99">
        <v>2</v>
      </c>
      <c r="EJ99">
        <v>2</v>
      </c>
      <c r="EK99">
        <v>2</v>
      </c>
      <c r="EL99">
        <v>2</v>
      </c>
    </row>
    <row r="100" spans="1:142" ht="20" x14ac:dyDescent="0.2">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c r="DT100">
        <v>21</v>
      </c>
      <c r="DU100">
        <v>22</v>
      </c>
      <c r="DV100">
        <v>22</v>
      </c>
      <c r="DW100">
        <v>22</v>
      </c>
      <c r="DX100">
        <v>22</v>
      </c>
      <c r="DY100">
        <v>26</v>
      </c>
      <c r="DZ100">
        <v>28</v>
      </c>
      <c r="EA100">
        <v>28</v>
      </c>
      <c r="EB100">
        <v>32</v>
      </c>
      <c r="EC100">
        <v>32</v>
      </c>
      <c r="ED100">
        <v>32</v>
      </c>
      <c r="EE100">
        <v>34</v>
      </c>
      <c r="EF100">
        <v>39</v>
      </c>
      <c r="EG100">
        <v>39</v>
      </c>
      <c r="EH100">
        <v>41</v>
      </c>
      <c r="EI100">
        <v>41</v>
      </c>
      <c r="EJ100">
        <v>45</v>
      </c>
      <c r="EK100">
        <v>45</v>
      </c>
      <c r="EL100">
        <v>47</v>
      </c>
    </row>
    <row r="101" spans="1:142" ht="20" x14ac:dyDescent="0.2">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c r="DT101">
        <v>31</v>
      </c>
      <c r="DU101">
        <v>31</v>
      </c>
      <c r="DV101">
        <v>31</v>
      </c>
      <c r="DW101">
        <v>31</v>
      </c>
      <c r="DX101">
        <v>31</v>
      </c>
      <c r="DY101">
        <v>31</v>
      </c>
      <c r="DZ101">
        <v>31</v>
      </c>
      <c r="EA101">
        <v>32</v>
      </c>
      <c r="EB101">
        <v>35</v>
      </c>
      <c r="EC101">
        <v>35</v>
      </c>
      <c r="ED101">
        <v>35</v>
      </c>
      <c r="EE101">
        <v>38</v>
      </c>
      <c r="EF101">
        <v>40</v>
      </c>
      <c r="EG101">
        <v>42</v>
      </c>
      <c r="EH101">
        <v>42</v>
      </c>
      <c r="EI101">
        <v>43</v>
      </c>
      <c r="EJ101">
        <v>43</v>
      </c>
      <c r="EK101">
        <v>43</v>
      </c>
      <c r="EL101">
        <v>44</v>
      </c>
    </row>
    <row r="102" spans="1:142" ht="20" x14ac:dyDescent="0.2">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c r="DT102">
        <v>5</v>
      </c>
      <c r="DU102">
        <v>5</v>
      </c>
      <c r="DV102">
        <v>5</v>
      </c>
      <c r="DW102">
        <v>5</v>
      </c>
      <c r="DX102">
        <v>5</v>
      </c>
      <c r="DY102">
        <v>5</v>
      </c>
      <c r="DZ102">
        <v>5</v>
      </c>
      <c r="EA102">
        <v>5</v>
      </c>
      <c r="EB102">
        <v>5</v>
      </c>
      <c r="EC102">
        <v>5</v>
      </c>
      <c r="ED102">
        <v>5</v>
      </c>
      <c r="EE102">
        <v>6</v>
      </c>
      <c r="EF102">
        <v>6</v>
      </c>
      <c r="EG102">
        <v>6</v>
      </c>
      <c r="EH102">
        <v>6</v>
      </c>
      <c r="EI102">
        <v>6</v>
      </c>
      <c r="EJ102">
        <v>6</v>
      </c>
      <c r="EK102">
        <v>6</v>
      </c>
      <c r="EL102">
        <v>8</v>
      </c>
    </row>
    <row r="103" spans="1:142" ht="20" x14ac:dyDescent="0.2">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c r="DT103">
        <v>260</v>
      </c>
      <c r="DU103">
        <v>260</v>
      </c>
      <c r="DV103">
        <v>260</v>
      </c>
      <c r="DW103">
        <v>260</v>
      </c>
      <c r="DX103">
        <v>275</v>
      </c>
      <c r="DY103">
        <v>303</v>
      </c>
      <c r="DZ103">
        <v>306</v>
      </c>
      <c r="EA103">
        <v>369</v>
      </c>
      <c r="EB103">
        <v>404</v>
      </c>
      <c r="EC103">
        <v>404</v>
      </c>
      <c r="ED103">
        <v>404</v>
      </c>
      <c r="EE103">
        <v>404</v>
      </c>
      <c r="EF103">
        <v>488</v>
      </c>
      <c r="EG103">
        <v>488</v>
      </c>
      <c r="EH103">
        <v>524</v>
      </c>
      <c r="EI103">
        <v>524</v>
      </c>
      <c r="EJ103">
        <v>524</v>
      </c>
      <c r="EK103">
        <v>524</v>
      </c>
      <c r="EL103">
        <v>568</v>
      </c>
    </row>
    <row r="104" spans="1:142" ht="20" x14ac:dyDescent="0.2">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c r="DT104">
        <v>34108</v>
      </c>
      <c r="DU104">
        <v>35316</v>
      </c>
      <c r="DV104">
        <v>35913</v>
      </c>
      <c r="DW104">
        <v>36597</v>
      </c>
      <c r="DX104">
        <v>37776</v>
      </c>
      <c r="DY104">
        <v>39311</v>
      </c>
      <c r="DZ104">
        <v>40012</v>
      </c>
      <c r="EA104">
        <v>40919</v>
      </c>
      <c r="EB104">
        <v>42000</v>
      </c>
      <c r="EC104">
        <v>43939</v>
      </c>
      <c r="ED104">
        <v>45368</v>
      </c>
      <c r="EE104">
        <v>47369</v>
      </c>
      <c r="EF104">
        <v>49027</v>
      </c>
      <c r="EG104">
        <v>50370</v>
      </c>
      <c r="EH104">
        <v>51969</v>
      </c>
      <c r="EI104">
        <v>53555</v>
      </c>
      <c r="EJ104">
        <v>54806</v>
      </c>
      <c r="EK104">
        <v>55769</v>
      </c>
      <c r="EL104">
        <v>57095</v>
      </c>
    </row>
    <row r="105" spans="1:142" ht="20" x14ac:dyDescent="0.2">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c r="DT105">
        <v>327</v>
      </c>
      <c r="DU105">
        <v>332</v>
      </c>
      <c r="DV105">
        <v>339</v>
      </c>
      <c r="DW105">
        <v>363</v>
      </c>
      <c r="DX105">
        <v>383</v>
      </c>
      <c r="DY105">
        <v>389</v>
      </c>
      <c r="DZ105">
        <v>392</v>
      </c>
      <c r="EA105">
        <v>398</v>
      </c>
      <c r="EB105">
        <v>401</v>
      </c>
      <c r="EC105">
        <v>425</v>
      </c>
      <c r="ED105">
        <v>429</v>
      </c>
      <c r="EE105">
        <v>451</v>
      </c>
      <c r="EF105">
        <v>458</v>
      </c>
      <c r="EG105">
        <v>487</v>
      </c>
      <c r="EH105">
        <v>497</v>
      </c>
      <c r="EI105">
        <v>504</v>
      </c>
      <c r="EJ105">
        <v>505</v>
      </c>
      <c r="EK105">
        <v>513</v>
      </c>
      <c r="EL105">
        <v>519</v>
      </c>
    </row>
    <row r="106" spans="1:142" ht="20" x14ac:dyDescent="0.2">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c r="DT106">
        <v>36</v>
      </c>
      <c r="DU106">
        <v>36</v>
      </c>
      <c r="DV106">
        <v>36</v>
      </c>
      <c r="DW106">
        <v>36</v>
      </c>
      <c r="DX106">
        <v>36</v>
      </c>
      <c r="DY106">
        <v>40</v>
      </c>
      <c r="DZ106">
        <v>45</v>
      </c>
      <c r="EA106">
        <v>55</v>
      </c>
      <c r="EB106">
        <v>55</v>
      </c>
      <c r="EC106">
        <v>55</v>
      </c>
      <c r="ED106">
        <v>55</v>
      </c>
      <c r="EE106">
        <v>59</v>
      </c>
      <c r="EF106">
        <v>61</v>
      </c>
      <c r="EG106">
        <v>59</v>
      </c>
      <c r="EH106">
        <v>61</v>
      </c>
      <c r="EI106">
        <v>67</v>
      </c>
      <c r="EJ106">
        <v>67</v>
      </c>
      <c r="EK106">
        <v>70</v>
      </c>
      <c r="EL106">
        <v>71</v>
      </c>
    </row>
    <row r="107" spans="1:142" ht="20" x14ac:dyDescent="0.2">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c r="DT107">
        <v>5</v>
      </c>
      <c r="DU107">
        <v>5</v>
      </c>
      <c r="DV107">
        <v>5</v>
      </c>
      <c r="DW107">
        <v>5</v>
      </c>
      <c r="DX107">
        <v>6</v>
      </c>
      <c r="DY107">
        <v>6</v>
      </c>
      <c r="DZ107">
        <v>7</v>
      </c>
      <c r="EA107">
        <v>6</v>
      </c>
      <c r="EB107">
        <v>6</v>
      </c>
      <c r="EC107">
        <v>6</v>
      </c>
      <c r="ED107">
        <v>6</v>
      </c>
      <c r="EE107">
        <v>8</v>
      </c>
      <c r="EF107">
        <v>17</v>
      </c>
      <c r="EG107">
        <v>19</v>
      </c>
      <c r="EH107">
        <v>32</v>
      </c>
      <c r="EI107">
        <v>24</v>
      </c>
      <c r="EJ107">
        <v>24</v>
      </c>
      <c r="EK107">
        <v>24</v>
      </c>
      <c r="EL107">
        <v>25</v>
      </c>
    </row>
    <row r="108" spans="1:142" ht="20" x14ac:dyDescent="0.2">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c r="DT108">
        <v>3050</v>
      </c>
      <c r="DU108">
        <v>3067</v>
      </c>
      <c r="DV108">
        <v>3088</v>
      </c>
      <c r="DW108">
        <v>3088</v>
      </c>
      <c r="DX108">
        <v>3193</v>
      </c>
      <c r="DY108">
        <v>3243</v>
      </c>
      <c r="DZ108">
        <v>3328</v>
      </c>
      <c r="EA108">
        <v>3409</v>
      </c>
      <c r="EB108">
        <v>3501</v>
      </c>
      <c r="EC108">
        <v>3534</v>
      </c>
      <c r="ED108">
        <v>3555</v>
      </c>
      <c r="EE108">
        <v>3643</v>
      </c>
      <c r="EF108">
        <v>3699</v>
      </c>
      <c r="EG108">
        <v>3769</v>
      </c>
      <c r="EH108">
        <v>3816</v>
      </c>
      <c r="EI108">
        <v>3865</v>
      </c>
      <c r="EJ108">
        <v>3865</v>
      </c>
      <c r="EK108">
        <v>3865</v>
      </c>
      <c r="EL108">
        <v>3979</v>
      </c>
    </row>
    <row r="109" spans="1:142" ht="20" x14ac:dyDescent="0.2">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c r="DT109">
        <v>14</v>
      </c>
      <c r="DU109">
        <v>15</v>
      </c>
      <c r="DV109">
        <v>15</v>
      </c>
      <c r="DW109">
        <v>15</v>
      </c>
      <c r="DX109">
        <v>15</v>
      </c>
      <c r="DY109">
        <v>17</v>
      </c>
      <c r="DZ109">
        <v>18</v>
      </c>
      <c r="EA109">
        <v>20</v>
      </c>
      <c r="EB109">
        <v>20</v>
      </c>
      <c r="EC109">
        <v>20</v>
      </c>
      <c r="ED109">
        <v>20</v>
      </c>
      <c r="EE109">
        <v>22</v>
      </c>
      <c r="EF109">
        <v>22</v>
      </c>
      <c r="EG109">
        <v>22</v>
      </c>
      <c r="EH109">
        <v>22</v>
      </c>
      <c r="EI109">
        <v>23</v>
      </c>
      <c r="EJ109">
        <v>23</v>
      </c>
      <c r="EK109">
        <v>23</v>
      </c>
      <c r="EL109">
        <v>23</v>
      </c>
    </row>
    <row r="110" spans="1:142" ht="20" x14ac:dyDescent="0.2">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c r="DT110">
        <v>159</v>
      </c>
      <c r="DU110">
        <v>159</v>
      </c>
      <c r="DV110">
        <v>168</v>
      </c>
      <c r="DW110">
        <v>168</v>
      </c>
      <c r="DX110">
        <v>196</v>
      </c>
      <c r="DY110">
        <v>215</v>
      </c>
      <c r="DZ110">
        <v>225</v>
      </c>
      <c r="EA110">
        <v>230</v>
      </c>
      <c r="EB110">
        <v>256</v>
      </c>
      <c r="EC110">
        <v>256</v>
      </c>
      <c r="ED110">
        <v>256</v>
      </c>
      <c r="EE110">
        <v>319</v>
      </c>
      <c r="EF110">
        <v>335</v>
      </c>
      <c r="EG110">
        <v>341</v>
      </c>
      <c r="EH110">
        <v>366</v>
      </c>
      <c r="EI110">
        <v>380</v>
      </c>
      <c r="EJ110">
        <v>380</v>
      </c>
      <c r="EK110">
        <v>380</v>
      </c>
      <c r="EL110">
        <v>430</v>
      </c>
    </row>
    <row r="111" spans="1:142" ht="20" x14ac:dyDescent="0.2">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c r="DT111">
        <v>4520</v>
      </c>
      <c r="DU111">
        <v>4798</v>
      </c>
      <c r="DV111">
        <v>4798</v>
      </c>
      <c r="DW111">
        <v>5345</v>
      </c>
      <c r="DX111">
        <v>5345</v>
      </c>
      <c r="DY111">
        <v>5447</v>
      </c>
      <c r="DZ111">
        <v>5782</v>
      </c>
      <c r="EA111">
        <v>6060</v>
      </c>
      <c r="EB111">
        <v>7334</v>
      </c>
      <c r="EC111">
        <v>7727</v>
      </c>
      <c r="ED111">
        <v>8040</v>
      </c>
      <c r="EE111">
        <v>8040</v>
      </c>
      <c r="EF111">
        <v>8197</v>
      </c>
      <c r="EG111">
        <v>8593</v>
      </c>
      <c r="EH111">
        <v>9244</v>
      </c>
      <c r="EI111">
        <v>10492</v>
      </c>
      <c r="EJ111">
        <v>10943</v>
      </c>
      <c r="EK111">
        <v>12263</v>
      </c>
      <c r="EL111">
        <v>12787</v>
      </c>
    </row>
    <row r="112" spans="1:142" ht="20" x14ac:dyDescent="0.2">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c r="DT112">
        <v>75</v>
      </c>
      <c r="DU112">
        <v>76</v>
      </c>
      <c r="DV112">
        <v>76</v>
      </c>
      <c r="DW112">
        <v>82</v>
      </c>
      <c r="DX112">
        <v>82</v>
      </c>
      <c r="DY112">
        <v>117</v>
      </c>
      <c r="DZ112">
        <v>130</v>
      </c>
      <c r="EA112">
        <v>139</v>
      </c>
      <c r="EB112">
        <v>143</v>
      </c>
      <c r="EC112">
        <v>145</v>
      </c>
      <c r="ED112">
        <v>145</v>
      </c>
      <c r="EE112">
        <v>154</v>
      </c>
      <c r="EF112">
        <v>177</v>
      </c>
      <c r="EG112">
        <v>182</v>
      </c>
      <c r="EH112">
        <v>194</v>
      </c>
      <c r="EI112">
        <v>194</v>
      </c>
      <c r="EJ112">
        <v>202</v>
      </c>
      <c r="EK112">
        <v>204</v>
      </c>
      <c r="EL112">
        <v>210</v>
      </c>
    </row>
    <row r="113" spans="1:142" ht="20" x14ac:dyDescent="0.2">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c r="DT113">
        <v>60</v>
      </c>
      <c r="DU113">
        <v>68</v>
      </c>
      <c r="DV113">
        <v>68</v>
      </c>
      <c r="DW113">
        <v>68</v>
      </c>
      <c r="DX113">
        <v>86</v>
      </c>
      <c r="DY113">
        <v>96</v>
      </c>
      <c r="DZ113">
        <v>96</v>
      </c>
      <c r="EA113">
        <v>99</v>
      </c>
      <c r="EB113">
        <v>108</v>
      </c>
      <c r="EC113">
        <v>108</v>
      </c>
      <c r="ED113">
        <v>108</v>
      </c>
      <c r="EE113">
        <v>109</v>
      </c>
      <c r="EF113">
        <v>111</v>
      </c>
      <c r="EG113">
        <v>116</v>
      </c>
      <c r="EH113">
        <v>121</v>
      </c>
      <c r="EI113">
        <v>128</v>
      </c>
      <c r="EJ113">
        <v>128</v>
      </c>
      <c r="EK113">
        <v>129</v>
      </c>
      <c r="EL113">
        <v>131</v>
      </c>
    </row>
    <row r="114" spans="1:142" ht="20" x14ac:dyDescent="0.2">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c r="DT114">
        <v>92</v>
      </c>
      <c r="DU114">
        <v>120</v>
      </c>
      <c r="DV114">
        <v>120</v>
      </c>
      <c r="DW114">
        <v>120</v>
      </c>
      <c r="DX114">
        <v>138</v>
      </c>
      <c r="DY114">
        <v>154</v>
      </c>
      <c r="DZ114">
        <v>162</v>
      </c>
      <c r="EA114">
        <v>169</v>
      </c>
      <c r="EB114">
        <v>185</v>
      </c>
      <c r="EC114">
        <v>185</v>
      </c>
      <c r="ED114">
        <v>185</v>
      </c>
      <c r="EE114">
        <v>216</v>
      </c>
      <c r="EF114">
        <v>218</v>
      </c>
      <c r="EG114">
        <v>223</v>
      </c>
      <c r="EH114">
        <v>241</v>
      </c>
      <c r="EI114">
        <v>246</v>
      </c>
      <c r="EJ114">
        <v>246</v>
      </c>
      <c r="EK114">
        <v>246</v>
      </c>
      <c r="EL114">
        <v>258</v>
      </c>
    </row>
    <row r="115" spans="1:142" ht="20" x14ac:dyDescent="0.2">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c r="DT115">
        <v>70</v>
      </c>
      <c r="DU115">
        <v>70</v>
      </c>
      <c r="DV115">
        <v>70</v>
      </c>
      <c r="DW115">
        <v>70</v>
      </c>
      <c r="DX115">
        <v>75</v>
      </c>
      <c r="DY115">
        <v>78</v>
      </c>
      <c r="DZ115">
        <v>77</v>
      </c>
      <c r="EA115">
        <v>80</v>
      </c>
      <c r="EB115">
        <v>79</v>
      </c>
      <c r="EC115">
        <v>82</v>
      </c>
      <c r="ED115">
        <v>86</v>
      </c>
      <c r="EE115">
        <v>88</v>
      </c>
      <c r="EF115">
        <v>99</v>
      </c>
      <c r="EG115">
        <v>115</v>
      </c>
      <c r="EH115">
        <v>119</v>
      </c>
      <c r="EI115">
        <v>124</v>
      </c>
      <c r="EJ115">
        <v>124</v>
      </c>
      <c r="EK115">
        <v>129</v>
      </c>
      <c r="EL115">
        <v>136</v>
      </c>
    </row>
    <row r="116" spans="1:142" ht="20" x14ac:dyDescent="0.2">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c r="DT116">
        <v>165</v>
      </c>
      <c r="DU116">
        <v>171</v>
      </c>
      <c r="DV116">
        <v>171</v>
      </c>
      <c r="DW116">
        <v>171</v>
      </c>
      <c r="DX116">
        <v>172</v>
      </c>
      <c r="DY116">
        <v>174</v>
      </c>
      <c r="DZ116">
        <v>175</v>
      </c>
      <c r="EA116">
        <v>175</v>
      </c>
      <c r="EB116">
        <v>176</v>
      </c>
      <c r="EC116">
        <v>185</v>
      </c>
      <c r="ED116">
        <v>187</v>
      </c>
      <c r="EE116">
        <v>188</v>
      </c>
      <c r="EF116">
        <v>192</v>
      </c>
      <c r="EG116">
        <v>195</v>
      </c>
      <c r="EH116">
        <v>201</v>
      </c>
      <c r="EI116">
        <v>203</v>
      </c>
      <c r="EJ116">
        <v>209</v>
      </c>
      <c r="EK116">
        <v>217</v>
      </c>
      <c r="EL116">
        <v>217</v>
      </c>
    </row>
    <row r="117" spans="1:142" ht="20" x14ac:dyDescent="0.2">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c r="DT117">
        <v>42</v>
      </c>
      <c r="DU117">
        <v>43</v>
      </c>
      <c r="DV117">
        <v>43</v>
      </c>
      <c r="DW117">
        <v>43</v>
      </c>
      <c r="DX117">
        <v>55</v>
      </c>
      <c r="DY117">
        <v>60</v>
      </c>
      <c r="DZ117">
        <v>64</v>
      </c>
      <c r="EA117">
        <v>64</v>
      </c>
      <c r="EB117">
        <v>67</v>
      </c>
      <c r="EC117">
        <v>67</v>
      </c>
      <c r="ED117">
        <v>67</v>
      </c>
      <c r="EE117">
        <v>71</v>
      </c>
      <c r="EF117">
        <v>76</v>
      </c>
      <c r="EG117">
        <v>80</v>
      </c>
      <c r="EH117">
        <v>85</v>
      </c>
      <c r="EI117">
        <v>90</v>
      </c>
      <c r="EJ117">
        <v>90</v>
      </c>
      <c r="EK117">
        <v>90</v>
      </c>
      <c r="EL117">
        <v>98</v>
      </c>
    </row>
    <row r="118" spans="1:142" ht="20" x14ac:dyDescent="0.2">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c r="DT118">
        <v>16</v>
      </c>
      <c r="DU118">
        <v>16</v>
      </c>
      <c r="DV118">
        <v>16</v>
      </c>
      <c r="DW118">
        <v>16</v>
      </c>
      <c r="DX118">
        <v>16</v>
      </c>
      <c r="DY118">
        <v>16</v>
      </c>
      <c r="DZ118">
        <v>16</v>
      </c>
      <c r="EA118">
        <v>17</v>
      </c>
      <c r="EB118">
        <v>17</v>
      </c>
      <c r="EC118">
        <v>17</v>
      </c>
      <c r="ED118">
        <v>17</v>
      </c>
      <c r="EE118">
        <v>18</v>
      </c>
      <c r="EF118">
        <v>18</v>
      </c>
      <c r="EG118">
        <v>18</v>
      </c>
      <c r="EH118">
        <v>18</v>
      </c>
      <c r="EI118">
        <v>18</v>
      </c>
      <c r="EJ118">
        <v>18</v>
      </c>
      <c r="EK118">
        <v>18</v>
      </c>
      <c r="EL118">
        <v>18</v>
      </c>
    </row>
    <row r="119" spans="1:142" ht="20" x14ac:dyDescent="0.2">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c r="DT119">
        <v>505</v>
      </c>
      <c r="DU119">
        <v>533</v>
      </c>
      <c r="DV119">
        <v>533</v>
      </c>
      <c r="DW119">
        <v>533</v>
      </c>
      <c r="DX119">
        <v>616</v>
      </c>
      <c r="DY119">
        <v>616</v>
      </c>
      <c r="DZ119">
        <v>637</v>
      </c>
      <c r="EA119">
        <v>666</v>
      </c>
      <c r="EB119">
        <v>697</v>
      </c>
      <c r="EC119">
        <v>720</v>
      </c>
      <c r="ED119">
        <v>720</v>
      </c>
      <c r="EE119">
        <v>720</v>
      </c>
      <c r="EF119">
        <v>768</v>
      </c>
      <c r="EG119">
        <v>782</v>
      </c>
      <c r="EH119">
        <v>799</v>
      </c>
      <c r="EI119">
        <v>823</v>
      </c>
      <c r="EJ119">
        <v>850</v>
      </c>
      <c r="EK119">
        <v>850</v>
      </c>
      <c r="EL119">
        <v>850</v>
      </c>
    </row>
    <row r="120" spans="1:142" ht="20" x14ac:dyDescent="0.2">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c r="DT120">
        <v>68</v>
      </c>
      <c r="DU120">
        <v>70</v>
      </c>
      <c r="DV120">
        <v>70</v>
      </c>
      <c r="DW120">
        <v>70</v>
      </c>
      <c r="DX120">
        <v>70</v>
      </c>
      <c r="DY120">
        <v>70</v>
      </c>
      <c r="DZ120">
        <v>71</v>
      </c>
      <c r="EA120">
        <v>72</v>
      </c>
      <c r="EB120">
        <v>73</v>
      </c>
      <c r="EC120">
        <v>73</v>
      </c>
      <c r="ED120">
        <v>73</v>
      </c>
      <c r="EE120">
        <v>81</v>
      </c>
      <c r="EF120">
        <v>84</v>
      </c>
      <c r="EG120">
        <v>86</v>
      </c>
      <c r="EH120">
        <v>87</v>
      </c>
      <c r="EI120">
        <v>91</v>
      </c>
      <c r="EJ120">
        <v>91</v>
      </c>
      <c r="EK120">
        <v>91</v>
      </c>
      <c r="EL120">
        <v>95</v>
      </c>
    </row>
    <row r="121" spans="1:142" ht="20" x14ac:dyDescent="0.2">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c r="DT121">
        <v>2</v>
      </c>
      <c r="DU121">
        <v>2</v>
      </c>
      <c r="DV121">
        <v>2</v>
      </c>
      <c r="DW121">
        <v>2</v>
      </c>
      <c r="DX121">
        <v>2</v>
      </c>
      <c r="DY121">
        <v>2</v>
      </c>
      <c r="DZ121">
        <v>3</v>
      </c>
      <c r="EA121">
        <v>3</v>
      </c>
      <c r="EB121">
        <v>3</v>
      </c>
      <c r="EC121">
        <v>3</v>
      </c>
      <c r="ED121">
        <v>3</v>
      </c>
      <c r="EE121">
        <v>3</v>
      </c>
      <c r="EF121">
        <v>3</v>
      </c>
      <c r="EG121">
        <v>4</v>
      </c>
      <c r="EH121">
        <v>4</v>
      </c>
      <c r="EI121">
        <v>4</v>
      </c>
      <c r="EJ121">
        <v>4</v>
      </c>
      <c r="EK121">
        <v>4</v>
      </c>
      <c r="EL121">
        <v>4</v>
      </c>
    </row>
    <row r="122" spans="1:142" ht="20" x14ac:dyDescent="0.2">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c r="DT122">
        <v>11</v>
      </c>
      <c r="DU122">
        <v>12</v>
      </c>
      <c r="DV122">
        <v>12</v>
      </c>
      <c r="DW122">
        <v>12</v>
      </c>
      <c r="DX122">
        <v>12</v>
      </c>
      <c r="DY122">
        <v>12</v>
      </c>
      <c r="DZ122">
        <v>12</v>
      </c>
      <c r="EA122">
        <v>12</v>
      </c>
      <c r="EB122">
        <v>12</v>
      </c>
      <c r="EC122">
        <v>12</v>
      </c>
      <c r="ED122">
        <v>12</v>
      </c>
      <c r="EE122">
        <v>13</v>
      </c>
      <c r="EF122">
        <v>13</v>
      </c>
      <c r="EG122">
        <v>13</v>
      </c>
      <c r="EH122">
        <v>14</v>
      </c>
      <c r="EI122">
        <v>14</v>
      </c>
      <c r="EJ122">
        <v>14</v>
      </c>
      <c r="EK122">
        <v>14</v>
      </c>
      <c r="EL122">
        <v>19</v>
      </c>
    </row>
    <row r="123" spans="1:142" ht="20" x14ac:dyDescent="0.2">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c r="DT123">
        <v>47</v>
      </c>
      <c r="DU123">
        <v>53</v>
      </c>
      <c r="DV123">
        <v>53</v>
      </c>
      <c r="DW123">
        <v>53</v>
      </c>
      <c r="DX123">
        <v>68</v>
      </c>
      <c r="DY123">
        <v>68</v>
      </c>
      <c r="DZ123">
        <v>73</v>
      </c>
      <c r="EA123">
        <v>79</v>
      </c>
      <c r="EB123">
        <v>89</v>
      </c>
      <c r="EC123">
        <v>89</v>
      </c>
      <c r="ED123">
        <v>89</v>
      </c>
      <c r="EE123">
        <v>90</v>
      </c>
      <c r="EF123">
        <v>97</v>
      </c>
      <c r="EG123">
        <v>121</v>
      </c>
      <c r="EH123">
        <v>130</v>
      </c>
      <c r="EI123">
        <v>174</v>
      </c>
      <c r="EJ123">
        <v>147</v>
      </c>
      <c r="EK123">
        <v>147</v>
      </c>
      <c r="EL123">
        <v>150</v>
      </c>
    </row>
    <row r="124" spans="1:142" ht="20" x14ac:dyDescent="0.2">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c r="DT124">
        <v>60</v>
      </c>
      <c r="DU124">
        <v>60</v>
      </c>
      <c r="DV124">
        <v>61</v>
      </c>
      <c r="DW124">
        <v>61</v>
      </c>
      <c r="DX124">
        <v>69</v>
      </c>
      <c r="DY124">
        <v>69</v>
      </c>
      <c r="DZ124">
        <v>70</v>
      </c>
      <c r="EA124">
        <v>70</v>
      </c>
      <c r="EB124">
        <v>70</v>
      </c>
      <c r="EC124">
        <v>71</v>
      </c>
      <c r="ED124">
        <v>71</v>
      </c>
      <c r="EE124">
        <v>80</v>
      </c>
      <c r="EF124">
        <v>88</v>
      </c>
      <c r="EG124">
        <v>91</v>
      </c>
      <c r="EH124">
        <v>91</v>
      </c>
      <c r="EI124">
        <v>92</v>
      </c>
      <c r="EJ124">
        <v>92</v>
      </c>
      <c r="EK124">
        <v>93</v>
      </c>
      <c r="EL124">
        <v>95</v>
      </c>
    </row>
    <row r="125" spans="1:142" ht="20" x14ac:dyDescent="0.2">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c r="DT125">
        <v>4</v>
      </c>
      <c r="DU125">
        <v>4</v>
      </c>
      <c r="DV125">
        <v>4</v>
      </c>
      <c r="DW125">
        <v>4</v>
      </c>
      <c r="DX125">
        <v>4</v>
      </c>
      <c r="DY125">
        <v>4</v>
      </c>
      <c r="DZ125">
        <v>5</v>
      </c>
      <c r="EA125">
        <v>5</v>
      </c>
      <c r="EB125">
        <v>5</v>
      </c>
      <c r="EC125">
        <v>5</v>
      </c>
      <c r="ED125">
        <v>5</v>
      </c>
      <c r="EE125">
        <v>5</v>
      </c>
      <c r="EF125">
        <v>6</v>
      </c>
      <c r="EG125">
        <v>6</v>
      </c>
      <c r="EH125">
        <v>6</v>
      </c>
      <c r="EI125">
        <v>6</v>
      </c>
      <c r="EJ125">
        <v>6</v>
      </c>
      <c r="EK125">
        <v>6</v>
      </c>
      <c r="EL125">
        <v>7</v>
      </c>
    </row>
    <row r="126" spans="1:142" ht="20" x14ac:dyDescent="0.2">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c r="DT126">
        <v>2240</v>
      </c>
      <c r="DU126">
        <v>2727</v>
      </c>
      <c r="DV126">
        <v>2727</v>
      </c>
      <c r="DW126">
        <v>2727</v>
      </c>
      <c r="DX126">
        <v>2959</v>
      </c>
      <c r="DY126">
        <v>3094</v>
      </c>
      <c r="DZ126">
        <v>3235</v>
      </c>
      <c r="EA126">
        <v>3438</v>
      </c>
      <c r="EB126">
        <v>3532</v>
      </c>
      <c r="EC126">
        <v>3548</v>
      </c>
      <c r="ED126">
        <v>3548</v>
      </c>
      <c r="EE126">
        <v>3665</v>
      </c>
      <c r="EF126">
        <v>3868</v>
      </c>
      <c r="EG126">
        <v>4031</v>
      </c>
      <c r="EH126">
        <v>4148</v>
      </c>
      <c r="EI126">
        <v>4255</v>
      </c>
      <c r="EJ126">
        <v>4260</v>
      </c>
      <c r="EK126">
        <v>4260</v>
      </c>
      <c r="EL126">
        <v>4493</v>
      </c>
    </row>
    <row r="127" spans="1:142" ht="20" x14ac:dyDescent="0.2">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c r="DT127">
        <v>16</v>
      </c>
      <c r="DU127">
        <v>19</v>
      </c>
      <c r="DV127">
        <v>20</v>
      </c>
      <c r="DW127">
        <v>22</v>
      </c>
      <c r="DX127">
        <v>24</v>
      </c>
      <c r="DY127">
        <v>25</v>
      </c>
      <c r="DZ127">
        <v>27</v>
      </c>
      <c r="EA127">
        <v>32</v>
      </c>
      <c r="EB127">
        <v>32</v>
      </c>
      <c r="EC127">
        <v>33</v>
      </c>
      <c r="ED127">
        <v>34</v>
      </c>
      <c r="EE127">
        <v>34</v>
      </c>
      <c r="EF127">
        <v>41</v>
      </c>
      <c r="EG127">
        <v>42</v>
      </c>
      <c r="EH127">
        <v>42</v>
      </c>
      <c r="EI127">
        <v>42</v>
      </c>
      <c r="EJ127">
        <v>42</v>
      </c>
      <c r="EK127">
        <v>42</v>
      </c>
      <c r="EL127">
        <v>43</v>
      </c>
    </row>
    <row r="128" spans="1:142" ht="20" x14ac:dyDescent="0.2">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c r="DT128">
        <v>176</v>
      </c>
      <c r="DU128">
        <v>185</v>
      </c>
      <c r="DV128">
        <v>189</v>
      </c>
      <c r="DW128">
        <v>208</v>
      </c>
      <c r="DX128">
        <v>218</v>
      </c>
      <c r="DY128">
        <v>230</v>
      </c>
      <c r="DZ128">
        <v>242</v>
      </c>
      <c r="EA128">
        <v>260</v>
      </c>
      <c r="EB128">
        <v>261</v>
      </c>
      <c r="EC128">
        <v>271</v>
      </c>
      <c r="ED128">
        <v>276</v>
      </c>
      <c r="EE128">
        <v>318</v>
      </c>
      <c r="EF128">
        <v>350</v>
      </c>
      <c r="EG128">
        <v>372</v>
      </c>
      <c r="EH128">
        <v>387</v>
      </c>
      <c r="EI128">
        <v>399</v>
      </c>
      <c r="EJ128">
        <v>400</v>
      </c>
      <c r="EK128">
        <v>402</v>
      </c>
      <c r="EL128">
        <v>433</v>
      </c>
    </row>
    <row r="129" spans="1:142" ht="20" x14ac:dyDescent="0.2">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c r="DT129">
        <v>526</v>
      </c>
      <c r="DU129">
        <v>553</v>
      </c>
      <c r="DV129">
        <v>553</v>
      </c>
      <c r="DW129">
        <v>553</v>
      </c>
      <c r="DX129">
        <v>553</v>
      </c>
      <c r="DY129">
        <v>737</v>
      </c>
      <c r="DZ129">
        <v>782</v>
      </c>
      <c r="EA129">
        <v>769</v>
      </c>
      <c r="EB129">
        <v>788</v>
      </c>
      <c r="EC129">
        <v>788</v>
      </c>
      <c r="ED129">
        <v>788</v>
      </c>
      <c r="EE129">
        <v>885</v>
      </c>
      <c r="EF129">
        <v>932</v>
      </c>
      <c r="EG129">
        <v>918</v>
      </c>
      <c r="EH129">
        <v>950</v>
      </c>
      <c r="EI129">
        <v>973</v>
      </c>
      <c r="EJ129">
        <v>973</v>
      </c>
      <c r="EK129">
        <v>973</v>
      </c>
      <c r="EL129">
        <v>1057</v>
      </c>
    </row>
    <row r="130" spans="1:142" ht="20" x14ac:dyDescent="0.2">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c r="DT130">
        <v>610</v>
      </c>
      <c r="DU130">
        <v>610</v>
      </c>
      <c r="DV130">
        <v>610</v>
      </c>
      <c r="DW130">
        <v>610</v>
      </c>
      <c r="DX130">
        <v>609</v>
      </c>
      <c r="DY130">
        <v>611</v>
      </c>
      <c r="DZ130">
        <v>607</v>
      </c>
      <c r="EA130">
        <v>604</v>
      </c>
      <c r="EB130">
        <v>604</v>
      </c>
      <c r="EC130">
        <v>604</v>
      </c>
      <c r="ED130">
        <v>604</v>
      </c>
      <c r="EE130">
        <v>607</v>
      </c>
      <c r="EF130">
        <v>609</v>
      </c>
      <c r="EG130">
        <v>608</v>
      </c>
      <c r="EH130">
        <v>639</v>
      </c>
      <c r="EI130">
        <v>641</v>
      </c>
      <c r="EJ130">
        <v>641</v>
      </c>
      <c r="EK130">
        <v>641</v>
      </c>
      <c r="EL130">
        <v>659</v>
      </c>
    </row>
    <row r="131" spans="1:142" ht="20" x14ac:dyDescent="0.2">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c r="DT131">
        <v>52</v>
      </c>
      <c r="DU131">
        <v>53</v>
      </c>
      <c r="DV131">
        <v>53</v>
      </c>
      <c r="DW131">
        <v>53</v>
      </c>
      <c r="DX131">
        <v>58</v>
      </c>
      <c r="DY131">
        <v>60</v>
      </c>
      <c r="DZ131">
        <v>62</v>
      </c>
      <c r="EA131">
        <v>66</v>
      </c>
      <c r="EB131">
        <v>80</v>
      </c>
      <c r="EC131">
        <v>81</v>
      </c>
      <c r="ED131">
        <v>81</v>
      </c>
      <c r="EE131">
        <v>86</v>
      </c>
      <c r="EF131">
        <v>90</v>
      </c>
      <c r="EG131">
        <v>92</v>
      </c>
      <c r="EH131">
        <v>97</v>
      </c>
      <c r="EI131">
        <v>152</v>
      </c>
      <c r="EJ131">
        <v>153</v>
      </c>
      <c r="EK131">
        <v>153</v>
      </c>
      <c r="EL131">
        <v>170</v>
      </c>
    </row>
    <row r="132" spans="1:142" ht="20" x14ac:dyDescent="0.2">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c r="DT132">
        <v>724</v>
      </c>
      <c r="DU132">
        <v>758</v>
      </c>
      <c r="DV132">
        <v>758</v>
      </c>
      <c r="DW132">
        <v>758</v>
      </c>
      <c r="DX132">
        <v>828</v>
      </c>
      <c r="DY132">
        <v>874</v>
      </c>
      <c r="DZ132">
        <v>927</v>
      </c>
      <c r="EA132">
        <v>952</v>
      </c>
      <c r="EB132">
        <v>971</v>
      </c>
      <c r="EC132">
        <v>971</v>
      </c>
      <c r="ED132">
        <v>971</v>
      </c>
      <c r="EE132">
        <v>1061</v>
      </c>
      <c r="EF132">
        <v>1109</v>
      </c>
      <c r="EG132">
        <v>1138</v>
      </c>
      <c r="EH132">
        <v>1208</v>
      </c>
      <c r="EI132">
        <v>1222</v>
      </c>
      <c r="EJ132">
        <v>1222</v>
      </c>
      <c r="EK132">
        <v>1222</v>
      </c>
      <c r="EL132">
        <v>1279</v>
      </c>
    </row>
    <row r="133" spans="1:142" ht="20" x14ac:dyDescent="0.2">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c r="DT133">
        <v>70</v>
      </c>
      <c r="DU133">
        <v>90</v>
      </c>
      <c r="DV133">
        <v>90</v>
      </c>
      <c r="DW133">
        <v>89</v>
      </c>
      <c r="DX133">
        <v>95</v>
      </c>
      <c r="DY133">
        <v>95</v>
      </c>
      <c r="DZ133">
        <v>95</v>
      </c>
      <c r="EA133">
        <v>97</v>
      </c>
      <c r="EB133">
        <v>101</v>
      </c>
      <c r="EC133">
        <v>106</v>
      </c>
      <c r="ED133">
        <v>106</v>
      </c>
      <c r="EE133">
        <v>106</v>
      </c>
      <c r="EF133">
        <v>106</v>
      </c>
      <c r="EG133">
        <v>108</v>
      </c>
      <c r="EH133">
        <v>108</v>
      </c>
      <c r="EI133">
        <v>115</v>
      </c>
      <c r="EJ133">
        <v>117</v>
      </c>
      <c r="EK133">
        <v>117</v>
      </c>
      <c r="EL133">
        <v>122</v>
      </c>
    </row>
    <row r="134" spans="1:142" ht="20" x14ac:dyDescent="0.2">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1</v>
      </c>
      <c r="DU134">
        <v>1</v>
      </c>
      <c r="DV134">
        <v>1</v>
      </c>
      <c r="DW134">
        <v>1</v>
      </c>
      <c r="DX134">
        <v>1</v>
      </c>
      <c r="DY134">
        <v>1</v>
      </c>
      <c r="DZ134">
        <v>1</v>
      </c>
      <c r="EA134">
        <v>1</v>
      </c>
      <c r="EB134">
        <v>1</v>
      </c>
      <c r="EC134">
        <v>3</v>
      </c>
      <c r="ED134">
        <v>3</v>
      </c>
      <c r="EE134">
        <v>3</v>
      </c>
      <c r="EF134">
        <v>3</v>
      </c>
      <c r="EG134">
        <v>3</v>
      </c>
      <c r="EH134">
        <v>3</v>
      </c>
      <c r="EI134">
        <v>3</v>
      </c>
      <c r="EJ134">
        <v>3</v>
      </c>
      <c r="EK134">
        <v>3</v>
      </c>
      <c r="EL134">
        <v>3</v>
      </c>
    </row>
    <row r="135" spans="1:142" ht="20" x14ac:dyDescent="0.2">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1</v>
      </c>
      <c r="EF135">
        <v>1</v>
      </c>
      <c r="EG135">
        <v>1</v>
      </c>
      <c r="EH135">
        <v>1</v>
      </c>
      <c r="EI135">
        <v>2</v>
      </c>
      <c r="EJ135">
        <v>2</v>
      </c>
      <c r="EK135">
        <v>2</v>
      </c>
      <c r="EL135">
        <v>2</v>
      </c>
    </row>
    <row r="136" spans="1:142" ht="20" x14ac:dyDescent="0.2">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c r="DT136">
        <v>109</v>
      </c>
      <c r="DU136">
        <v>111</v>
      </c>
      <c r="DV136">
        <v>111</v>
      </c>
      <c r="DW136">
        <v>110</v>
      </c>
      <c r="DX136">
        <v>115</v>
      </c>
      <c r="DY136">
        <v>115</v>
      </c>
      <c r="DZ136">
        <v>129</v>
      </c>
      <c r="EA136">
        <v>134</v>
      </c>
      <c r="EB136">
        <v>143</v>
      </c>
      <c r="EC136">
        <v>190</v>
      </c>
      <c r="ED136">
        <v>190</v>
      </c>
      <c r="EE136">
        <v>190</v>
      </c>
      <c r="EF136">
        <v>193</v>
      </c>
      <c r="EG136">
        <v>224</v>
      </c>
      <c r="EH136">
        <v>225</v>
      </c>
      <c r="EI136">
        <v>242</v>
      </c>
      <c r="EJ136">
        <v>255</v>
      </c>
      <c r="EK136">
        <v>255</v>
      </c>
      <c r="EL136">
        <v>274</v>
      </c>
    </row>
    <row r="137" spans="1:142" ht="20" x14ac:dyDescent="0.2">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c r="DT137">
        <v>6</v>
      </c>
      <c r="DU137">
        <v>6</v>
      </c>
      <c r="DV137">
        <v>6</v>
      </c>
      <c r="DW137">
        <v>6</v>
      </c>
      <c r="DX137">
        <v>10</v>
      </c>
      <c r="DY137">
        <v>9</v>
      </c>
      <c r="DZ137">
        <v>9</v>
      </c>
      <c r="EA137">
        <v>9</v>
      </c>
      <c r="EB137">
        <v>9</v>
      </c>
      <c r="EC137">
        <v>9</v>
      </c>
      <c r="ED137">
        <v>9</v>
      </c>
      <c r="EE137">
        <v>9</v>
      </c>
      <c r="EF137">
        <v>9</v>
      </c>
      <c r="EG137">
        <v>9</v>
      </c>
      <c r="EH137">
        <v>9</v>
      </c>
      <c r="EI137">
        <v>11</v>
      </c>
      <c r="EJ137">
        <v>11</v>
      </c>
      <c r="EK137">
        <v>11</v>
      </c>
      <c r="EL137">
        <v>12</v>
      </c>
    </row>
    <row r="138" spans="1:142" ht="20" x14ac:dyDescent="0.2">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row>
    <row r="139" spans="1:142" ht="20" x14ac:dyDescent="0.2">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c r="DT139">
        <v>2</v>
      </c>
      <c r="DU139">
        <v>2</v>
      </c>
      <c r="DV139">
        <v>2</v>
      </c>
      <c r="DW139">
        <v>2</v>
      </c>
      <c r="DX139">
        <v>2</v>
      </c>
      <c r="DY139">
        <v>2</v>
      </c>
      <c r="DZ139">
        <v>3</v>
      </c>
      <c r="EA139">
        <v>3</v>
      </c>
      <c r="EB139">
        <v>3</v>
      </c>
      <c r="EC139">
        <v>3</v>
      </c>
      <c r="ED139">
        <v>3</v>
      </c>
      <c r="EE139">
        <v>3</v>
      </c>
      <c r="EF139">
        <v>3</v>
      </c>
      <c r="EG139">
        <v>4</v>
      </c>
      <c r="EH139">
        <v>4</v>
      </c>
      <c r="EI139">
        <v>4</v>
      </c>
      <c r="EJ139">
        <v>4</v>
      </c>
      <c r="EK139">
        <v>4</v>
      </c>
      <c r="EL139">
        <v>6</v>
      </c>
    </row>
    <row r="140" spans="1:142" ht="20" x14ac:dyDescent="0.2">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c r="DT140">
        <v>79</v>
      </c>
      <c r="DU140">
        <v>87</v>
      </c>
      <c r="DV140">
        <v>87</v>
      </c>
      <c r="DW140">
        <v>97</v>
      </c>
      <c r="DX140">
        <v>105</v>
      </c>
      <c r="DY140">
        <v>106</v>
      </c>
      <c r="DZ140">
        <v>111</v>
      </c>
      <c r="EA140">
        <v>145</v>
      </c>
      <c r="EB140">
        <v>159</v>
      </c>
      <c r="EC140">
        <v>177</v>
      </c>
      <c r="ED140">
        <v>177</v>
      </c>
      <c r="EE140">
        <v>186</v>
      </c>
      <c r="EF140">
        <v>197</v>
      </c>
      <c r="EG140">
        <v>232</v>
      </c>
      <c r="EH140">
        <v>247</v>
      </c>
      <c r="EI140">
        <v>263</v>
      </c>
      <c r="EJ140">
        <v>265</v>
      </c>
      <c r="EK140">
        <v>268</v>
      </c>
      <c r="EL140">
        <v>279</v>
      </c>
    </row>
    <row r="141" spans="1:142" ht="20" x14ac:dyDescent="0.2">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c r="DT141">
        <v>3</v>
      </c>
      <c r="DU141">
        <v>3</v>
      </c>
      <c r="DV141">
        <v>3</v>
      </c>
      <c r="DW141">
        <v>3</v>
      </c>
      <c r="DX141">
        <v>4</v>
      </c>
      <c r="DY141">
        <v>5</v>
      </c>
      <c r="DZ141">
        <v>5</v>
      </c>
      <c r="EA141">
        <v>6</v>
      </c>
      <c r="EB141">
        <v>6</v>
      </c>
      <c r="EC141">
        <v>6</v>
      </c>
      <c r="ED141">
        <v>6</v>
      </c>
      <c r="EE141">
        <v>10</v>
      </c>
      <c r="EF141">
        <v>11</v>
      </c>
      <c r="EG141">
        <v>12</v>
      </c>
      <c r="EH141">
        <v>14</v>
      </c>
      <c r="EI141">
        <v>17</v>
      </c>
      <c r="EJ141">
        <v>17</v>
      </c>
      <c r="EK141">
        <v>17</v>
      </c>
      <c r="EL141">
        <v>17</v>
      </c>
    </row>
    <row r="142" spans="1:142" ht="20" x14ac:dyDescent="0.2">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c r="DT142">
        <v>316</v>
      </c>
      <c r="DU142">
        <v>316</v>
      </c>
      <c r="DV142">
        <v>325</v>
      </c>
      <c r="DW142">
        <v>332</v>
      </c>
      <c r="DX142">
        <v>332</v>
      </c>
      <c r="DY142">
        <v>347</v>
      </c>
      <c r="DZ142">
        <v>354</v>
      </c>
      <c r="EA142">
        <v>377</v>
      </c>
      <c r="EB142">
        <v>392</v>
      </c>
      <c r="EC142">
        <v>397</v>
      </c>
      <c r="ED142">
        <v>410</v>
      </c>
      <c r="EE142">
        <v>418</v>
      </c>
      <c r="EF142">
        <v>418</v>
      </c>
      <c r="EG142">
        <v>418</v>
      </c>
      <c r="EH142">
        <v>455</v>
      </c>
      <c r="EI142">
        <v>455</v>
      </c>
      <c r="EJ142">
        <v>465</v>
      </c>
      <c r="EK142">
        <v>470</v>
      </c>
      <c r="EL142">
        <v>483</v>
      </c>
    </row>
    <row r="143" spans="1:142" ht="20" x14ac:dyDescent="0.2">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c r="DT143">
        <v>50</v>
      </c>
      <c r="DU143">
        <v>50</v>
      </c>
      <c r="DV143">
        <v>50</v>
      </c>
      <c r="DW143">
        <v>50</v>
      </c>
      <c r="DX143">
        <v>53</v>
      </c>
      <c r="DY143">
        <v>71</v>
      </c>
      <c r="DZ143">
        <v>71</v>
      </c>
      <c r="EA143">
        <v>73</v>
      </c>
      <c r="EB143">
        <v>75</v>
      </c>
      <c r="EC143">
        <v>75</v>
      </c>
      <c r="ED143">
        <v>75</v>
      </c>
      <c r="EE143">
        <v>89</v>
      </c>
      <c r="EF143">
        <v>92</v>
      </c>
      <c r="EG143">
        <v>102</v>
      </c>
      <c r="EH143">
        <v>110</v>
      </c>
      <c r="EI143">
        <v>118</v>
      </c>
      <c r="EJ143">
        <v>118</v>
      </c>
      <c r="EK143">
        <v>119</v>
      </c>
      <c r="EL143">
        <v>131</v>
      </c>
    </row>
    <row r="144" spans="1:142" ht="20" x14ac:dyDescent="0.2">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c r="DT144">
        <v>20</v>
      </c>
      <c r="DU144">
        <v>20</v>
      </c>
      <c r="DV144">
        <v>20</v>
      </c>
      <c r="DW144">
        <v>20</v>
      </c>
      <c r="DX144">
        <v>20</v>
      </c>
      <c r="DY144">
        <v>30</v>
      </c>
      <c r="DZ144">
        <v>32</v>
      </c>
      <c r="EA144">
        <v>37</v>
      </c>
      <c r="EB144">
        <v>39</v>
      </c>
      <c r="EC144">
        <v>39</v>
      </c>
      <c r="ED144">
        <v>39</v>
      </c>
      <c r="EE144">
        <v>40</v>
      </c>
      <c r="EF144">
        <v>44</v>
      </c>
      <c r="EG144">
        <v>44</v>
      </c>
      <c r="EH144">
        <v>45</v>
      </c>
      <c r="EI144">
        <v>45</v>
      </c>
      <c r="EJ144">
        <v>47</v>
      </c>
      <c r="EK144">
        <v>48</v>
      </c>
      <c r="EL144">
        <v>50</v>
      </c>
    </row>
    <row r="145" spans="1:142" ht="20" x14ac:dyDescent="0.2">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c r="DT145">
        <v>21</v>
      </c>
      <c r="DU145">
        <v>21</v>
      </c>
      <c r="DV145">
        <v>21</v>
      </c>
      <c r="DW145">
        <v>21</v>
      </c>
      <c r="DX145">
        <v>24</v>
      </c>
      <c r="DY145">
        <v>41</v>
      </c>
      <c r="DZ145">
        <v>51</v>
      </c>
      <c r="EA145">
        <v>68</v>
      </c>
      <c r="EB145">
        <v>76</v>
      </c>
      <c r="EC145">
        <v>76</v>
      </c>
      <c r="ED145">
        <v>76</v>
      </c>
      <c r="EE145">
        <v>87</v>
      </c>
      <c r="EF145">
        <v>87</v>
      </c>
      <c r="EG145">
        <v>91</v>
      </c>
      <c r="EH145">
        <v>93</v>
      </c>
      <c r="EI145">
        <v>311</v>
      </c>
      <c r="EJ145">
        <v>311</v>
      </c>
      <c r="EK145">
        <v>311</v>
      </c>
      <c r="EL145">
        <v>335</v>
      </c>
    </row>
    <row r="146" spans="1:142" ht="20" x14ac:dyDescent="0.2">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c r="DT146">
        <v>175</v>
      </c>
      <c r="DU146">
        <v>184</v>
      </c>
      <c r="DV146">
        <v>184</v>
      </c>
      <c r="DW146">
        <v>184</v>
      </c>
      <c r="DX146">
        <v>197</v>
      </c>
      <c r="DY146">
        <v>198</v>
      </c>
      <c r="DZ146">
        <v>212</v>
      </c>
      <c r="EA146">
        <v>228</v>
      </c>
      <c r="EB146">
        <v>238</v>
      </c>
      <c r="EC146">
        <v>337</v>
      </c>
      <c r="ED146">
        <v>337</v>
      </c>
      <c r="EE146">
        <v>340</v>
      </c>
      <c r="EF146">
        <v>351</v>
      </c>
      <c r="EG146">
        <v>363</v>
      </c>
      <c r="EH146">
        <v>367</v>
      </c>
      <c r="EI146">
        <v>464</v>
      </c>
      <c r="EJ146">
        <v>464</v>
      </c>
      <c r="EK146">
        <v>464</v>
      </c>
      <c r="EL146">
        <v>495</v>
      </c>
    </row>
    <row r="147" spans="1:142" ht="20" x14ac:dyDescent="0.2">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c r="DT147">
        <v>63</v>
      </c>
      <c r="DU147">
        <v>72</v>
      </c>
      <c r="DV147">
        <v>72</v>
      </c>
      <c r="DW147">
        <v>85</v>
      </c>
      <c r="DX147">
        <v>85</v>
      </c>
      <c r="DY147">
        <v>88</v>
      </c>
      <c r="DZ147">
        <v>92</v>
      </c>
      <c r="EA147">
        <v>89</v>
      </c>
      <c r="EB147">
        <v>92</v>
      </c>
      <c r="EC147">
        <v>98</v>
      </c>
      <c r="ED147">
        <v>98</v>
      </c>
      <c r="EE147">
        <v>98</v>
      </c>
      <c r="EF147">
        <v>103</v>
      </c>
      <c r="EG147">
        <v>108</v>
      </c>
      <c r="EH147">
        <v>117</v>
      </c>
      <c r="EI147">
        <v>117</v>
      </c>
      <c r="EJ147">
        <v>119</v>
      </c>
      <c r="EK147">
        <v>118</v>
      </c>
      <c r="EL147">
        <v>121</v>
      </c>
    </row>
    <row r="148" spans="1:142" ht="20" x14ac:dyDescent="0.2">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c r="DT148">
        <v>33</v>
      </c>
      <c r="DU148">
        <v>37</v>
      </c>
      <c r="DV148">
        <v>37</v>
      </c>
      <c r="DW148">
        <v>43</v>
      </c>
      <c r="DX148">
        <v>43</v>
      </c>
      <c r="DY148">
        <v>78</v>
      </c>
      <c r="DZ148">
        <v>82</v>
      </c>
      <c r="EA148">
        <v>87</v>
      </c>
      <c r="EB148">
        <v>96</v>
      </c>
      <c r="EC148">
        <v>97</v>
      </c>
      <c r="ED148">
        <v>98</v>
      </c>
      <c r="EE148">
        <v>98</v>
      </c>
      <c r="EF148">
        <v>104</v>
      </c>
      <c r="EG148">
        <v>107</v>
      </c>
      <c r="EH148">
        <v>116</v>
      </c>
      <c r="EI148">
        <v>116</v>
      </c>
      <c r="EJ148">
        <v>118</v>
      </c>
      <c r="EK148">
        <v>119</v>
      </c>
      <c r="EL148">
        <v>120</v>
      </c>
    </row>
    <row r="149" spans="1:142" ht="20" x14ac:dyDescent="0.2">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c r="DT149">
        <v>376</v>
      </c>
      <c r="DU149">
        <v>390</v>
      </c>
      <c r="DV149">
        <v>390</v>
      </c>
      <c r="DW149">
        <v>410</v>
      </c>
      <c r="DX149">
        <v>428</v>
      </c>
      <c r="DY149">
        <v>445</v>
      </c>
      <c r="DZ149">
        <v>464</v>
      </c>
      <c r="EA149">
        <v>482</v>
      </c>
      <c r="EB149">
        <v>508</v>
      </c>
      <c r="EC149">
        <v>522</v>
      </c>
      <c r="ED149">
        <v>532</v>
      </c>
      <c r="EE149">
        <v>550</v>
      </c>
      <c r="EF149">
        <v>577</v>
      </c>
      <c r="EG149">
        <v>596</v>
      </c>
      <c r="EH149">
        <v>606</v>
      </c>
      <c r="EI149">
        <v>627</v>
      </c>
      <c r="EJ149">
        <v>639</v>
      </c>
      <c r="EK149">
        <v>650</v>
      </c>
      <c r="EL149">
        <v>669</v>
      </c>
    </row>
    <row r="150" spans="1:142" ht="20" x14ac:dyDescent="0.2">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c r="DT150">
        <v>60</v>
      </c>
      <c r="DU150">
        <v>61</v>
      </c>
      <c r="DV150">
        <v>61</v>
      </c>
      <c r="DW150">
        <v>62</v>
      </c>
      <c r="DX150">
        <v>62</v>
      </c>
      <c r="DY150">
        <v>74</v>
      </c>
      <c r="DZ150">
        <v>86</v>
      </c>
      <c r="EA150">
        <v>93</v>
      </c>
      <c r="EB150">
        <v>102</v>
      </c>
      <c r="EC150">
        <v>102</v>
      </c>
      <c r="ED150">
        <v>103</v>
      </c>
      <c r="EE150">
        <v>107</v>
      </c>
      <c r="EF150">
        <v>110</v>
      </c>
      <c r="EG150">
        <v>110</v>
      </c>
      <c r="EH150">
        <v>114</v>
      </c>
      <c r="EI150">
        <v>114</v>
      </c>
      <c r="EJ150">
        <v>119</v>
      </c>
      <c r="EK150">
        <v>118</v>
      </c>
      <c r="EL150">
        <v>121</v>
      </c>
    </row>
    <row r="151" spans="1:142" ht="20" x14ac:dyDescent="0.2">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c r="DT151">
        <v>11</v>
      </c>
      <c r="DU151">
        <v>11</v>
      </c>
      <c r="DV151">
        <v>11</v>
      </c>
      <c r="DW151">
        <v>11</v>
      </c>
      <c r="DX151">
        <v>11</v>
      </c>
      <c r="DY151">
        <v>11</v>
      </c>
      <c r="DZ151">
        <v>11</v>
      </c>
      <c r="EA151">
        <v>11</v>
      </c>
      <c r="EB151">
        <v>11</v>
      </c>
      <c r="EC151">
        <v>11</v>
      </c>
      <c r="ED151">
        <v>11</v>
      </c>
      <c r="EE151">
        <v>12</v>
      </c>
      <c r="EF151">
        <v>12</v>
      </c>
      <c r="EG151">
        <v>12</v>
      </c>
      <c r="EH151">
        <v>12</v>
      </c>
      <c r="EI151">
        <v>12</v>
      </c>
      <c r="EJ151">
        <v>12</v>
      </c>
      <c r="EK151">
        <v>12</v>
      </c>
      <c r="EL151">
        <v>12</v>
      </c>
    </row>
    <row r="152" spans="1:142" ht="20" x14ac:dyDescent="0.2">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c r="DT152">
        <v>31</v>
      </c>
      <c r="DU152">
        <v>31</v>
      </c>
      <c r="DV152">
        <v>37</v>
      </c>
      <c r="DW152">
        <v>42</v>
      </c>
      <c r="DX152">
        <v>50</v>
      </c>
      <c r="DY152">
        <v>62</v>
      </c>
      <c r="DZ152">
        <v>63</v>
      </c>
      <c r="EA152">
        <v>65</v>
      </c>
      <c r="EB152">
        <v>65</v>
      </c>
      <c r="EC152">
        <v>69</v>
      </c>
      <c r="ED152">
        <v>69</v>
      </c>
      <c r="EE152">
        <v>69</v>
      </c>
      <c r="EF152">
        <v>85</v>
      </c>
      <c r="EG152">
        <v>85</v>
      </c>
      <c r="EH152">
        <v>91</v>
      </c>
      <c r="EI152">
        <v>101</v>
      </c>
      <c r="EJ152">
        <v>101</v>
      </c>
      <c r="EK152">
        <v>101</v>
      </c>
      <c r="EL152">
        <v>106</v>
      </c>
    </row>
    <row r="153" spans="1:142" ht="20" x14ac:dyDescent="0.2">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c r="DT153">
        <v>11</v>
      </c>
      <c r="DU153">
        <v>11</v>
      </c>
      <c r="DV153">
        <v>11</v>
      </c>
      <c r="DW153">
        <v>11</v>
      </c>
      <c r="DX153">
        <v>11</v>
      </c>
      <c r="DY153">
        <v>24</v>
      </c>
      <c r="DZ153">
        <v>27</v>
      </c>
      <c r="EA153">
        <v>29</v>
      </c>
      <c r="EB153">
        <v>34</v>
      </c>
      <c r="EC153">
        <v>46</v>
      </c>
      <c r="ED153">
        <v>47</v>
      </c>
      <c r="EE153">
        <v>48</v>
      </c>
      <c r="EF153">
        <v>53</v>
      </c>
      <c r="EG153">
        <v>53</v>
      </c>
      <c r="EH153">
        <v>57</v>
      </c>
      <c r="EI153">
        <v>57</v>
      </c>
      <c r="EJ153">
        <v>60</v>
      </c>
      <c r="EK153">
        <v>60</v>
      </c>
      <c r="EL153">
        <v>62</v>
      </c>
    </row>
    <row r="154" spans="1:142" ht="20" x14ac:dyDescent="0.2">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row>
    <row r="155" spans="1:142" ht="20" x14ac:dyDescent="0.2">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c r="DT155">
        <v>2620</v>
      </c>
      <c r="DU155">
        <v>2620</v>
      </c>
      <c r="DV155">
        <v>2620</v>
      </c>
      <c r="DW155">
        <v>2620</v>
      </c>
      <c r="DX155">
        <v>2918</v>
      </c>
      <c r="DY155">
        <v>3051</v>
      </c>
      <c r="DZ155">
        <v>3231</v>
      </c>
      <c r="EA155">
        <v>3376</v>
      </c>
      <c r="EB155">
        <v>3524</v>
      </c>
      <c r="EC155">
        <v>3668</v>
      </c>
      <c r="ED155">
        <v>3748</v>
      </c>
      <c r="EE155">
        <v>3823</v>
      </c>
      <c r="EF155">
        <v>3823</v>
      </c>
      <c r="EG155">
        <v>4063</v>
      </c>
      <c r="EH155">
        <v>4209</v>
      </c>
      <c r="EI155">
        <v>4309</v>
      </c>
      <c r="EJ155">
        <v>4445</v>
      </c>
      <c r="EK155">
        <v>4482</v>
      </c>
      <c r="EL155">
        <v>4556</v>
      </c>
    </row>
    <row r="156" spans="1:142" ht="20" x14ac:dyDescent="0.2">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c r="DT156">
        <v>38</v>
      </c>
      <c r="DU156">
        <v>39</v>
      </c>
      <c r="DV156">
        <v>39</v>
      </c>
      <c r="DW156">
        <v>39</v>
      </c>
      <c r="DX156">
        <v>40</v>
      </c>
      <c r="DY156">
        <v>45</v>
      </c>
      <c r="DZ156">
        <v>49</v>
      </c>
      <c r="EA156">
        <v>49</v>
      </c>
      <c r="EB156">
        <v>53</v>
      </c>
      <c r="EC156">
        <v>53</v>
      </c>
      <c r="ED156">
        <v>53</v>
      </c>
      <c r="EE156">
        <v>53</v>
      </c>
      <c r="EF156">
        <v>55</v>
      </c>
      <c r="EG156">
        <v>55</v>
      </c>
      <c r="EH156">
        <v>55</v>
      </c>
      <c r="EI156">
        <v>55</v>
      </c>
      <c r="EJ156">
        <v>55</v>
      </c>
      <c r="EK156">
        <v>55</v>
      </c>
      <c r="EL156">
        <v>55</v>
      </c>
    </row>
    <row r="157" spans="1:142" ht="20" x14ac:dyDescent="0.2">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c r="DT157">
        <v>17</v>
      </c>
      <c r="DU157">
        <v>20</v>
      </c>
      <c r="DV157">
        <v>20</v>
      </c>
      <c r="DW157">
        <v>20</v>
      </c>
      <c r="DX157">
        <v>21</v>
      </c>
      <c r="DY157">
        <v>22</v>
      </c>
      <c r="DZ157">
        <v>23</v>
      </c>
      <c r="EA157">
        <v>23</v>
      </c>
      <c r="EB157">
        <v>23</v>
      </c>
      <c r="EC157">
        <v>23</v>
      </c>
      <c r="ED157">
        <v>23</v>
      </c>
      <c r="EE157">
        <v>25</v>
      </c>
      <c r="EF157">
        <v>25</v>
      </c>
      <c r="EG157">
        <v>29</v>
      </c>
      <c r="EH157">
        <v>30</v>
      </c>
      <c r="EI157">
        <v>30</v>
      </c>
      <c r="EJ157">
        <v>30</v>
      </c>
      <c r="EK157">
        <v>30</v>
      </c>
      <c r="EL157">
        <v>30</v>
      </c>
    </row>
    <row r="158" spans="1:142" ht="20" x14ac:dyDescent="0.2">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c r="DT158">
        <v>1292</v>
      </c>
      <c r="DU158">
        <v>1563</v>
      </c>
      <c r="DV158">
        <v>1636</v>
      </c>
      <c r="DW158">
        <v>1684</v>
      </c>
      <c r="DX158">
        <v>1798</v>
      </c>
      <c r="DY158">
        <v>2044</v>
      </c>
      <c r="DZ158">
        <v>2283</v>
      </c>
      <c r="EA158">
        <v>2438</v>
      </c>
      <c r="EB158">
        <v>2442</v>
      </c>
      <c r="EC158">
        <v>2537</v>
      </c>
      <c r="ED158">
        <v>2557</v>
      </c>
      <c r="EE158">
        <v>2744</v>
      </c>
      <c r="EF158">
        <v>2920</v>
      </c>
      <c r="EG158">
        <v>3005</v>
      </c>
      <c r="EH158">
        <v>3096</v>
      </c>
      <c r="EI158">
        <v>3210</v>
      </c>
      <c r="EJ158">
        <v>3291</v>
      </c>
      <c r="EK158">
        <v>3413</v>
      </c>
      <c r="EL158">
        <v>3472</v>
      </c>
    </row>
    <row r="159" spans="1:142" ht="20" x14ac:dyDescent="0.2">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1</v>
      </c>
      <c r="EF159">
        <v>1</v>
      </c>
      <c r="EG159">
        <v>1</v>
      </c>
      <c r="EH159">
        <v>1</v>
      </c>
      <c r="EI159">
        <v>1</v>
      </c>
      <c r="EJ159">
        <v>4</v>
      </c>
      <c r="EK159">
        <v>4</v>
      </c>
      <c r="EL159">
        <v>4</v>
      </c>
    </row>
    <row r="160" spans="1:142" ht="20" x14ac:dyDescent="0.2">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c r="DT160">
        <v>38</v>
      </c>
      <c r="DU160">
        <v>45</v>
      </c>
      <c r="DV160">
        <v>45</v>
      </c>
      <c r="DW160">
        <v>45</v>
      </c>
      <c r="DX160">
        <v>45</v>
      </c>
      <c r="DY160">
        <v>75</v>
      </c>
      <c r="DZ160">
        <v>96</v>
      </c>
      <c r="EA160">
        <v>97</v>
      </c>
      <c r="EB160">
        <v>107</v>
      </c>
      <c r="EC160">
        <v>116</v>
      </c>
      <c r="ED160">
        <v>130</v>
      </c>
      <c r="EE160">
        <v>137</v>
      </c>
      <c r="EF160">
        <v>158</v>
      </c>
      <c r="EG160">
        <v>163</v>
      </c>
      <c r="EH160">
        <v>175</v>
      </c>
      <c r="EI160">
        <v>175</v>
      </c>
      <c r="EJ160">
        <v>183</v>
      </c>
      <c r="EK160">
        <v>184</v>
      </c>
      <c r="EL160">
        <v>188</v>
      </c>
    </row>
    <row r="161" spans="1:142" ht="20" x14ac:dyDescent="0.2">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c r="DT161">
        <v>28</v>
      </c>
      <c r="DU161">
        <v>28</v>
      </c>
      <c r="DV161">
        <v>29</v>
      </c>
      <c r="DW161">
        <v>29</v>
      </c>
      <c r="DX161">
        <v>34</v>
      </c>
      <c r="DY161">
        <v>37</v>
      </c>
      <c r="DZ161">
        <v>37</v>
      </c>
      <c r="EA161">
        <v>37</v>
      </c>
      <c r="EB161">
        <v>37</v>
      </c>
      <c r="EC161">
        <v>40</v>
      </c>
      <c r="ED161">
        <v>58</v>
      </c>
      <c r="EE161">
        <v>64</v>
      </c>
      <c r="EF161">
        <v>64</v>
      </c>
      <c r="EG161">
        <v>67</v>
      </c>
      <c r="EH161">
        <v>68</v>
      </c>
      <c r="EI161">
        <v>71</v>
      </c>
      <c r="EJ161">
        <v>71</v>
      </c>
      <c r="EK161">
        <v>108</v>
      </c>
      <c r="EL161">
        <v>111</v>
      </c>
    </row>
    <row r="162" spans="1:142" ht="20" x14ac:dyDescent="0.2">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c r="DT162">
        <v>17</v>
      </c>
      <c r="DU162">
        <v>18</v>
      </c>
      <c r="DV162">
        <v>18</v>
      </c>
      <c r="DW162">
        <v>18</v>
      </c>
      <c r="DX162">
        <v>19</v>
      </c>
      <c r="DY162">
        <v>21</v>
      </c>
      <c r="DZ162">
        <v>22</v>
      </c>
      <c r="EA162">
        <v>24</v>
      </c>
      <c r="EB162">
        <v>25</v>
      </c>
      <c r="EC162">
        <v>25</v>
      </c>
      <c r="ED162">
        <v>25</v>
      </c>
      <c r="EE162">
        <v>26</v>
      </c>
      <c r="EF162">
        <v>28</v>
      </c>
      <c r="EG162">
        <v>28</v>
      </c>
      <c r="EH162">
        <v>31</v>
      </c>
      <c r="EI162">
        <v>32</v>
      </c>
      <c r="EJ162">
        <v>32</v>
      </c>
      <c r="EK162">
        <v>32</v>
      </c>
      <c r="EL162">
        <v>34</v>
      </c>
    </row>
    <row r="163" spans="1:142" ht="20" x14ac:dyDescent="0.2">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c r="DT163">
        <v>34</v>
      </c>
      <c r="DU163">
        <v>34</v>
      </c>
      <c r="DV163">
        <v>34</v>
      </c>
      <c r="DW163">
        <v>34</v>
      </c>
      <c r="DX163">
        <v>35</v>
      </c>
      <c r="DY163">
        <v>35</v>
      </c>
      <c r="DZ163">
        <v>35</v>
      </c>
      <c r="EA163">
        <v>35</v>
      </c>
      <c r="EB163">
        <v>35</v>
      </c>
      <c r="EC163">
        <v>35</v>
      </c>
      <c r="ED163">
        <v>35</v>
      </c>
      <c r="EE163">
        <v>36</v>
      </c>
      <c r="EF163">
        <v>36</v>
      </c>
      <c r="EG163">
        <v>38</v>
      </c>
      <c r="EH163">
        <v>38</v>
      </c>
      <c r="EI163">
        <v>38</v>
      </c>
      <c r="EJ163">
        <v>38</v>
      </c>
      <c r="EK163">
        <v>38</v>
      </c>
      <c r="EL163">
        <v>38</v>
      </c>
    </row>
    <row r="164" spans="1:142" ht="20" x14ac:dyDescent="0.2">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c r="DT164">
        <v>261</v>
      </c>
      <c r="DU164">
        <v>263</v>
      </c>
      <c r="DV164">
        <v>262</v>
      </c>
      <c r="DW164">
        <v>266</v>
      </c>
      <c r="DX164">
        <v>274</v>
      </c>
      <c r="DY164">
        <v>286</v>
      </c>
      <c r="DZ164">
        <v>295</v>
      </c>
      <c r="EA164">
        <v>337</v>
      </c>
      <c r="EB164">
        <v>348</v>
      </c>
      <c r="EC164">
        <v>358</v>
      </c>
      <c r="ED164">
        <v>372</v>
      </c>
      <c r="EE164">
        <v>382</v>
      </c>
      <c r="EF164">
        <v>392</v>
      </c>
      <c r="EG164">
        <v>399</v>
      </c>
      <c r="EH164">
        <v>422</v>
      </c>
      <c r="EI164">
        <v>452</v>
      </c>
      <c r="EJ164">
        <v>461</v>
      </c>
      <c r="EK164">
        <v>475</v>
      </c>
      <c r="EL164">
        <v>487</v>
      </c>
    </row>
    <row r="165" spans="1:142" ht="20" x14ac:dyDescent="0.2">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c r="DT165">
        <v>455</v>
      </c>
      <c r="DU165">
        <v>519</v>
      </c>
      <c r="DV165">
        <v>519</v>
      </c>
      <c r="DW165">
        <v>519</v>
      </c>
      <c r="DX165">
        <v>550</v>
      </c>
      <c r="DY165">
        <v>550</v>
      </c>
      <c r="DZ165">
        <v>677</v>
      </c>
      <c r="EA165">
        <v>720</v>
      </c>
      <c r="EB165">
        <v>776</v>
      </c>
      <c r="EC165">
        <v>776</v>
      </c>
      <c r="ED165">
        <v>776</v>
      </c>
      <c r="EE165">
        <v>776</v>
      </c>
      <c r="EF165">
        <v>874</v>
      </c>
      <c r="EG165">
        <v>892</v>
      </c>
      <c r="EH165">
        <v>939</v>
      </c>
      <c r="EI165">
        <v>1061</v>
      </c>
      <c r="EJ165">
        <v>1169</v>
      </c>
      <c r="EK165">
        <v>1169</v>
      </c>
      <c r="EL165">
        <v>1169</v>
      </c>
    </row>
    <row r="166" spans="1:142" ht="20" x14ac:dyDescent="0.2">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c r="DT166">
        <v>293</v>
      </c>
      <c r="DU166">
        <v>295</v>
      </c>
      <c r="DV166">
        <v>295</v>
      </c>
      <c r="DW166">
        <v>295</v>
      </c>
      <c r="DX166">
        <v>327</v>
      </c>
      <c r="DY166">
        <v>335</v>
      </c>
      <c r="DZ166">
        <v>338</v>
      </c>
      <c r="EA166">
        <v>338</v>
      </c>
      <c r="EB166">
        <v>343</v>
      </c>
      <c r="EC166">
        <v>343</v>
      </c>
      <c r="ED166">
        <v>343</v>
      </c>
      <c r="EE166">
        <v>360</v>
      </c>
      <c r="EF166">
        <v>419</v>
      </c>
      <c r="EG166">
        <v>419</v>
      </c>
      <c r="EH166">
        <v>419</v>
      </c>
      <c r="EI166">
        <v>492</v>
      </c>
      <c r="EJ166">
        <v>492</v>
      </c>
      <c r="EK166">
        <v>492</v>
      </c>
      <c r="EL166">
        <v>524</v>
      </c>
    </row>
    <row r="167" spans="1:142" ht="20" x14ac:dyDescent="0.2">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c r="DT167">
        <v>8</v>
      </c>
      <c r="DU167">
        <v>8</v>
      </c>
      <c r="DV167">
        <v>8</v>
      </c>
      <c r="DW167">
        <v>8</v>
      </c>
      <c r="DX167">
        <v>12</v>
      </c>
      <c r="DY167">
        <v>12</v>
      </c>
      <c r="DZ167">
        <v>12</v>
      </c>
      <c r="EA167">
        <v>14</v>
      </c>
      <c r="EB167">
        <v>14</v>
      </c>
      <c r="EC167">
        <v>14</v>
      </c>
      <c r="ED167">
        <v>14</v>
      </c>
      <c r="EE167">
        <v>14</v>
      </c>
      <c r="EF167">
        <v>14</v>
      </c>
      <c r="EG167">
        <v>15</v>
      </c>
      <c r="EH167">
        <v>15</v>
      </c>
      <c r="EI167">
        <v>15</v>
      </c>
      <c r="EJ167">
        <v>15</v>
      </c>
      <c r="EK167">
        <v>15</v>
      </c>
      <c r="EL167">
        <v>15</v>
      </c>
    </row>
    <row r="168" spans="1:142" ht="20" x14ac:dyDescent="0.2">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c r="DT168">
        <v>772</v>
      </c>
      <c r="DU168">
        <v>772</v>
      </c>
      <c r="DV168">
        <v>772</v>
      </c>
      <c r="DW168">
        <v>772</v>
      </c>
      <c r="DX168">
        <v>927</v>
      </c>
      <c r="DY168">
        <v>976</v>
      </c>
      <c r="DZ168">
        <v>1020</v>
      </c>
      <c r="EA168">
        <v>1070</v>
      </c>
      <c r="EB168">
        <v>1104</v>
      </c>
      <c r="EC168">
        <v>1104</v>
      </c>
      <c r="ED168">
        <v>1104</v>
      </c>
      <c r="EE168">
        <v>1194</v>
      </c>
      <c r="EF168">
        <v>1266</v>
      </c>
      <c r="EG168">
        <v>1298</v>
      </c>
      <c r="EH168">
        <v>1339</v>
      </c>
      <c r="EI168">
        <v>1387</v>
      </c>
      <c r="EJ168">
        <v>1387</v>
      </c>
      <c r="EK168">
        <v>1387</v>
      </c>
      <c r="EL168">
        <v>1199</v>
      </c>
    </row>
    <row r="169" spans="1:142" ht="20" x14ac:dyDescent="0.2">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c r="DT169">
        <v>92</v>
      </c>
      <c r="DU169">
        <v>92</v>
      </c>
      <c r="DV169">
        <v>92</v>
      </c>
      <c r="DW169">
        <v>92</v>
      </c>
      <c r="DX169">
        <v>112</v>
      </c>
      <c r="DY169">
        <v>120</v>
      </c>
      <c r="DZ169">
        <v>133</v>
      </c>
      <c r="EA169">
        <v>137</v>
      </c>
      <c r="EB169">
        <v>149</v>
      </c>
      <c r="EC169">
        <v>149</v>
      </c>
      <c r="ED169">
        <v>149</v>
      </c>
      <c r="EE169">
        <v>149</v>
      </c>
      <c r="EF169">
        <v>187</v>
      </c>
      <c r="EG169">
        <v>191</v>
      </c>
      <c r="EH169">
        <v>203</v>
      </c>
      <c r="EI169">
        <v>217</v>
      </c>
      <c r="EJ169">
        <v>217</v>
      </c>
      <c r="EK169">
        <v>217</v>
      </c>
      <c r="EL169">
        <v>240</v>
      </c>
    </row>
    <row r="170" spans="1:142" ht="20" x14ac:dyDescent="0.2">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1</v>
      </c>
      <c r="DW170">
        <v>1</v>
      </c>
      <c r="DX170">
        <v>1</v>
      </c>
      <c r="DY170">
        <v>3</v>
      </c>
      <c r="DZ170">
        <v>6</v>
      </c>
      <c r="EA170">
        <v>6</v>
      </c>
      <c r="EB170">
        <v>7</v>
      </c>
      <c r="EC170">
        <v>7</v>
      </c>
      <c r="ED170">
        <v>7</v>
      </c>
      <c r="EE170">
        <v>7</v>
      </c>
      <c r="EF170">
        <v>7</v>
      </c>
      <c r="EG170">
        <v>7</v>
      </c>
      <c r="EH170">
        <v>7</v>
      </c>
      <c r="EI170">
        <v>7</v>
      </c>
      <c r="EJ170">
        <v>7</v>
      </c>
      <c r="EK170">
        <v>8</v>
      </c>
      <c r="EL170">
        <v>8</v>
      </c>
    </row>
    <row r="171" spans="1:142" ht="20" x14ac:dyDescent="0.2">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c r="DT171">
        <v>10</v>
      </c>
      <c r="DU171">
        <v>10</v>
      </c>
      <c r="DV171">
        <v>12</v>
      </c>
      <c r="DW171">
        <v>12</v>
      </c>
      <c r="DX171">
        <v>12</v>
      </c>
      <c r="DY171">
        <v>18</v>
      </c>
      <c r="DZ171">
        <v>21</v>
      </c>
      <c r="EA171">
        <v>23</v>
      </c>
      <c r="EB171">
        <v>25</v>
      </c>
      <c r="EC171">
        <v>25</v>
      </c>
      <c r="ED171">
        <v>25</v>
      </c>
      <c r="EE171">
        <v>26</v>
      </c>
      <c r="EF171">
        <v>27</v>
      </c>
      <c r="EG171">
        <v>27</v>
      </c>
      <c r="EH171">
        <v>27</v>
      </c>
      <c r="EI171">
        <v>27</v>
      </c>
      <c r="EJ171">
        <v>31</v>
      </c>
      <c r="EK171">
        <v>31</v>
      </c>
      <c r="EL171">
        <v>31</v>
      </c>
    </row>
    <row r="172" spans="1:142" ht="20" x14ac:dyDescent="0.2">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c r="DT172">
        <v>21</v>
      </c>
      <c r="DU172">
        <v>21</v>
      </c>
      <c r="DV172">
        <v>21</v>
      </c>
      <c r="DW172">
        <v>21</v>
      </c>
      <c r="DX172">
        <v>21</v>
      </c>
      <c r="DY172">
        <v>24</v>
      </c>
      <c r="DZ172">
        <v>25</v>
      </c>
      <c r="EA172">
        <v>26</v>
      </c>
      <c r="EB172">
        <v>26</v>
      </c>
      <c r="EC172">
        <v>26</v>
      </c>
      <c r="ED172">
        <v>26</v>
      </c>
      <c r="EE172">
        <v>27</v>
      </c>
      <c r="EF172">
        <v>32</v>
      </c>
      <c r="EG172">
        <v>32</v>
      </c>
      <c r="EH172">
        <v>33</v>
      </c>
      <c r="EI172">
        <v>35</v>
      </c>
      <c r="EJ172">
        <v>35</v>
      </c>
      <c r="EK172">
        <v>35</v>
      </c>
      <c r="EL172">
        <v>37</v>
      </c>
    </row>
    <row r="173" spans="1:142" ht="20" x14ac:dyDescent="0.2">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c r="DT173">
        <v>2353</v>
      </c>
      <c r="DU173">
        <v>2353</v>
      </c>
      <c r="DV173">
        <v>2353</v>
      </c>
      <c r="DW173">
        <v>2353</v>
      </c>
      <c r="DX173">
        <v>2550</v>
      </c>
      <c r="DY173">
        <v>2654</v>
      </c>
      <c r="DZ173">
        <v>2784</v>
      </c>
      <c r="EA173">
        <v>2876</v>
      </c>
      <c r="EB173">
        <v>3007</v>
      </c>
      <c r="EC173">
        <v>3007</v>
      </c>
      <c r="ED173">
        <v>3007</v>
      </c>
      <c r="EE173">
        <v>3112</v>
      </c>
      <c r="EF173">
        <v>3471</v>
      </c>
      <c r="EG173">
        <v>4324</v>
      </c>
      <c r="EH173">
        <v>4501</v>
      </c>
      <c r="EI173">
        <v>4721</v>
      </c>
      <c r="EJ173">
        <v>4721</v>
      </c>
      <c r="EK173">
        <v>4721</v>
      </c>
      <c r="EL173">
        <v>5067</v>
      </c>
    </row>
    <row r="174" spans="1:142" ht="20" x14ac:dyDescent="0.2">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c r="DT174">
        <v>897</v>
      </c>
      <c r="DU174">
        <v>897</v>
      </c>
      <c r="DV174">
        <v>897</v>
      </c>
      <c r="DW174">
        <v>897</v>
      </c>
      <c r="DX174">
        <v>902</v>
      </c>
      <c r="DY174">
        <v>909</v>
      </c>
      <c r="DZ174">
        <v>912</v>
      </c>
      <c r="EA174">
        <v>915</v>
      </c>
      <c r="EB174">
        <v>916</v>
      </c>
      <c r="EC174">
        <v>916</v>
      </c>
      <c r="ED174">
        <v>916</v>
      </c>
      <c r="EE174">
        <v>921</v>
      </c>
      <c r="EF174">
        <v>921</v>
      </c>
      <c r="EG174">
        <v>924</v>
      </c>
      <c r="EH174">
        <v>927</v>
      </c>
      <c r="EI174">
        <v>940</v>
      </c>
      <c r="EJ174">
        <v>940</v>
      </c>
      <c r="EK174">
        <v>942</v>
      </c>
      <c r="EL174">
        <v>951</v>
      </c>
    </row>
    <row r="175" spans="1:142" ht="20" x14ac:dyDescent="0.2">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c r="DT175">
        <v>41</v>
      </c>
      <c r="DU175">
        <v>42</v>
      </c>
      <c r="DV175">
        <v>42</v>
      </c>
      <c r="DW175">
        <v>43</v>
      </c>
      <c r="DX175">
        <v>49</v>
      </c>
      <c r="DY175">
        <v>49</v>
      </c>
      <c r="DZ175">
        <v>50</v>
      </c>
      <c r="EA175">
        <v>51</v>
      </c>
      <c r="EB175">
        <v>48</v>
      </c>
      <c r="EC175">
        <v>50</v>
      </c>
      <c r="ED175">
        <v>51</v>
      </c>
      <c r="EE175">
        <v>54</v>
      </c>
      <c r="EF175">
        <v>54</v>
      </c>
      <c r="EG175">
        <v>55</v>
      </c>
      <c r="EH175">
        <v>61</v>
      </c>
      <c r="EI175">
        <v>63</v>
      </c>
      <c r="EJ175">
        <v>63</v>
      </c>
      <c r="EK175">
        <v>64</v>
      </c>
      <c r="EL175">
        <v>65</v>
      </c>
    </row>
    <row r="176" spans="1:142" ht="20" x14ac:dyDescent="0.2">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c r="DT176">
        <v>1</v>
      </c>
      <c r="DU176">
        <v>1</v>
      </c>
      <c r="DV176">
        <v>1</v>
      </c>
      <c r="DW176">
        <v>1</v>
      </c>
      <c r="DX176">
        <v>1</v>
      </c>
      <c r="DY176">
        <v>2</v>
      </c>
      <c r="DZ176">
        <v>2</v>
      </c>
      <c r="EA176">
        <v>2</v>
      </c>
      <c r="EB176">
        <v>2</v>
      </c>
      <c r="EC176">
        <v>2</v>
      </c>
      <c r="ED176">
        <v>2</v>
      </c>
      <c r="EE176">
        <v>2</v>
      </c>
      <c r="EF176">
        <v>2</v>
      </c>
      <c r="EG176">
        <v>2</v>
      </c>
      <c r="EH176">
        <v>2</v>
      </c>
      <c r="EI176">
        <v>2</v>
      </c>
      <c r="EJ176">
        <v>2</v>
      </c>
      <c r="EK176">
        <v>2</v>
      </c>
      <c r="EL176">
        <v>2</v>
      </c>
    </row>
    <row r="177" spans="1:142" ht="20" x14ac:dyDescent="0.2">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c r="DT177">
        <v>425</v>
      </c>
      <c r="DU177">
        <v>435</v>
      </c>
      <c r="DV177">
        <v>443</v>
      </c>
      <c r="DW177">
        <v>444</v>
      </c>
      <c r="DX177">
        <v>461</v>
      </c>
      <c r="DY177">
        <v>479</v>
      </c>
      <c r="DZ177">
        <v>516</v>
      </c>
      <c r="EA177">
        <v>525</v>
      </c>
      <c r="EB177">
        <v>554</v>
      </c>
      <c r="EC177">
        <v>586</v>
      </c>
      <c r="ED177">
        <v>593</v>
      </c>
      <c r="EE177">
        <v>611</v>
      </c>
      <c r="EF177">
        <v>633</v>
      </c>
      <c r="EG177">
        <v>639</v>
      </c>
      <c r="EH177">
        <v>647</v>
      </c>
      <c r="EI177">
        <v>663</v>
      </c>
      <c r="EJ177">
        <v>665</v>
      </c>
      <c r="EK177">
        <v>669</v>
      </c>
      <c r="EL177">
        <v>743</v>
      </c>
    </row>
    <row r="178" spans="1:142" ht="20" x14ac:dyDescent="0.2">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c r="DT178">
        <v>262</v>
      </c>
      <c r="DU178">
        <v>283</v>
      </c>
      <c r="DV178">
        <v>283</v>
      </c>
      <c r="DW178">
        <v>283</v>
      </c>
      <c r="DX178">
        <v>370</v>
      </c>
      <c r="DY178">
        <v>396</v>
      </c>
      <c r="DZ178">
        <v>421</v>
      </c>
      <c r="EA178">
        <v>433</v>
      </c>
      <c r="EB178">
        <v>433</v>
      </c>
      <c r="EC178">
        <v>446</v>
      </c>
      <c r="ED178">
        <v>446</v>
      </c>
      <c r="EE178">
        <v>470</v>
      </c>
      <c r="EF178">
        <v>486</v>
      </c>
      <c r="EG178">
        <v>512</v>
      </c>
      <c r="EH178">
        <v>536</v>
      </c>
      <c r="EI178">
        <v>562</v>
      </c>
      <c r="EJ178">
        <v>562</v>
      </c>
      <c r="EK178">
        <v>562</v>
      </c>
      <c r="EL178">
        <v>596</v>
      </c>
    </row>
    <row r="179" spans="1:142" ht="20" x14ac:dyDescent="0.2">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c r="DT179">
        <v>12</v>
      </c>
      <c r="DU179">
        <v>12</v>
      </c>
      <c r="DV179">
        <v>12</v>
      </c>
      <c r="DW179">
        <v>12</v>
      </c>
      <c r="DX179">
        <v>12</v>
      </c>
      <c r="DY179">
        <v>12</v>
      </c>
      <c r="DZ179">
        <v>12</v>
      </c>
      <c r="EA179">
        <v>12</v>
      </c>
      <c r="EB179">
        <v>12</v>
      </c>
      <c r="EC179">
        <v>12</v>
      </c>
      <c r="ED179">
        <v>12</v>
      </c>
      <c r="EE179">
        <v>21</v>
      </c>
      <c r="EF179">
        <v>26</v>
      </c>
      <c r="EG179">
        <v>27</v>
      </c>
      <c r="EH179">
        <v>27</v>
      </c>
      <c r="EI179">
        <v>28</v>
      </c>
      <c r="EJ179">
        <v>29</v>
      </c>
      <c r="EK179">
        <v>29</v>
      </c>
      <c r="EL179">
        <v>30</v>
      </c>
    </row>
    <row r="180" spans="1:142" ht="20" x14ac:dyDescent="0.2">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c r="DT180">
        <v>42</v>
      </c>
      <c r="DU180">
        <v>42</v>
      </c>
      <c r="DV180">
        <v>45</v>
      </c>
      <c r="DW180">
        <v>46</v>
      </c>
      <c r="DX180">
        <v>46</v>
      </c>
      <c r="DY180">
        <v>49</v>
      </c>
      <c r="DZ180">
        <v>55</v>
      </c>
      <c r="EA180">
        <v>60</v>
      </c>
      <c r="EB180">
        <v>70</v>
      </c>
      <c r="EC180">
        <v>67</v>
      </c>
      <c r="ED180">
        <v>67</v>
      </c>
      <c r="EE180">
        <v>70</v>
      </c>
      <c r="EF180">
        <v>71</v>
      </c>
      <c r="EG180">
        <v>76</v>
      </c>
      <c r="EH180">
        <v>76</v>
      </c>
      <c r="EI180">
        <v>86</v>
      </c>
      <c r="EJ180">
        <v>90</v>
      </c>
      <c r="EK180">
        <v>90</v>
      </c>
      <c r="EL180">
        <v>90</v>
      </c>
    </row>
    <row r="181" spans="1:142" ht="20" x14ac:dyDescent="0.2">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c r="DT181">
        <v>3018</v>
      </c>
      <c r="DU181">
        <v>3272</v>
      </c>
      <c r="DV181">
        <v>3593</v>
      </c>
      <c r="DW181">
        <v>3796</v>
      </c>
      <c r="DX181">
        <v>4084</v>
      </c>
      <c r="DY181">
        <v>4472</v>
      </c>
      <c r="DZ181">
        <v>4917</v>
      </c>
      <c r="EA181">
        <v>5260</v>
      </c>
      <c r="EB181">
        <v>5672</v>
      </c>
      <c r="EC181">
        <v>5965</v>
      </c>
      <c r="ED181">
        <v>6174</v>
      </c>
      <c r="EE181">
        <v>6427</v>
      </c>
      <c r="EF181">
        <v>7032</v>
      </c>
      <c r="EG181">
        <v>7532</v>
      </c>
      <c r="EH181">
        <v>7861</v>
      </c>
      <c r="EI181">
        <v>8171</v>
      </c>
      <c r="EJ181">
        <v>8407</v>
      </c>
      <c r="EK181">
        <v>8579</v>
      </c>
      <c r="EL181">
        <v>8816</v>
      </c>
    </row>
    <row r="182" spans="1:142" ht="20" x14ac:dyDescent="0.2">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c r="DT182">
        <v>53</v>
      </c>
      <c r="DU182">
        <v>53</v>
      </c>
      <c r="DV182">
        <v>53</v>
      </c>
      <c r="DW182">
        <v>53</v>
      </c>
      <c r="DX182">
        <v>60</v>
      </c>
      <c r="DY182">
        <v>60</v>
      </c>
      <c r="DZ182">
        <v>60</v>
      </c>
      <c r="EA182">
        <v>60</v>
      </c>
      <c r="EB182">
        <v>63</v>
      </c>
      <c r="EC182">
        <v>63</v>
      </c>
      <c r="ED182">
        <v>63</v>
      </c>
      <c r="EE182">
        <v>62</v>
      </c>
      <c r="EF182">
        <v>62</v>
      </c>
      <c r="EG182">
        <v>62</v>
      </c>
      <c r="EH182">
        <v>62</v>
      </c>
      <c r="EI182">
        <v>62</v>
      </c>
      <c r="EJ182">
        <v>62</v>
      </c>
      <c r="EK182">
        <v>62</v>
      </c>
      <c r="EL182">
        <v>62</v>
      </c>
    </row>
    <row r="183" spans="1:142" ht="20" x14ac:dyDescent="0.2">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c r="DT183">
        <v>4</v>
      </c>
      <c r="DU183">
        <v>4</v>
      </c>
      <c r="DV183">
        <v>4</v>
      </c>
      <c r="DW183">
        <v>4</v>
      </c>
      <c r="DX183">
        <v>5</v>
      </c>
      <c r="DY183">
        <v>4</v>
      </c>
      <c r="DZ183">
        <v>4</v>
      </c>
      <c r="EA183">
        <v>4</v>
      </c>
      <c r="EB183">
        <v>4</v>
      </c>
      <c r="EC183">
        <v>4</v>
      </c>
      <c r="ED183">
        <v>4</v>
      </c>
      <c r="EE183">
        <v>4</v>
      </c>
      <c r="EF183">
        <v>4</v>
      </c>
      <c r="EG183">
        <v>6</v>
      </c>
      <c r="EH183">
        <v>6</v>
      </c>
      <c r="EI183">
        <v>7</v>
      </c>
      <c r="EJ183">
        <v>7</v>
      </c>
      <c r="EK183">
        <v>9</v>
      </c>
      <c r="EL183">
        <v>12</v>
      </c>
    </row>
    <row r="184" spans="1:142" ht="20" x14ac:dyDescent="0.2">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c r="DT184">
        <v>303</v>
      </c>
      <c r="DU184">
        <v>303</v>
      </c>
      <c r="DV184">
        <v>303</v>
      </c>
      <c r="DW184">
        <v>303</v>
      </c>
      <c r="DX184">
        <v>327</v>
      </c>
      <c r="DY184">
        <v>415</v>
      </c>
      <c r="DZ184">
        <v>443</v>
      </c>
      <c r="EA184">
        <v>493</v>
      </c>
      <c r="EB184">
        <v>498</v>
      </c>
      <c r="EC184">
        <v>498</v>
      </c>
      <c r="ED184">
        <v>498</v>
      </c>
      <c r="EE184">
        <v>498</v>
      </c>
      <c r="EF184">
        <v>498</v>
      </c>
      <c r="EG184">
        <v>498</v>
      </c>
      <c r="EH184">
        <v>720</v>
      </c>
      <c r="EI184">
        <v>720</v>
      </c>
      <c r="EJ184">
        <v>720</v>
      </c>
      <c r="EK184">
        <v>720</v>
      </c>
      <c r="EL184">
        <v>766</v>
      </c>
    </row>
    <row r="185" spans="1:142" ht="20" x14ac:dyDescent="0.2">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c r="DT185">
        <v>34</v>
      </c>
      <c r="DU185">
        <v>38</v>
      </c>
      <c r="DV185">
        <v>38</v>
      </c>
      <c r="DW185">
        <v>38</v>
      </c>
      <c r="DX185">
        <v>47</v>
      </c>
      <c r="DY185">
        <v>52</v>
      </c>
      <c r="DZ185">
        <v>55</v>
      </c>
      <c r="EA185">
        <v>55</v>
      </c>
      <c r="EB185">
        <v>61</v>
      </c>
      <c r="EC185">
        <v>61</v>
      </c>
      <c r="ED185">
        <v>61</v>
      </c>
      <c r="EE185">
        <v>76</v>
      </c>
      <c r="EF185">
        <v>79</v>
      </c>
      <c r="EG185">
        <v>81</v>
      </c>
      <c r="EH185">
        <v>83</v>
      </c>
      <c r="EI185">
        <v>84</v>
      </c>
      <c r="EJ185">
        <v>84</v>
      </c>
      <c r="EK185">
        <v>84</v>
      </c>
      <c r="EL185">
        <v>95</v>
      </c>
    </row>
    <row r="186" spans="1:142" ht="20" x14ac:dyDescent="0.2">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c r="DT186">
        <v>213</v>
      </c>
      <c r="DU186">
        <v>214</v>
      </c>
      <c r="DV186">
        <v>216</v>
      </c>
      <c r="DW186">
        <v>217</v>
      </c>
      <c r="DX186">
        <v>218</v>
      </c>
      <c r="DY186">
        <v>218</v>
      </c>
      <c r="DZ186">
        <v>221</v>
      </c>
      <c r="EA186">
        <v>223</v>
      </c>
      <c r="EB186">
        <v>228</v>
      </c>
      <c r="EC186">
        <v>229</v>
      </c>
      <c r="ED186">
        <v>231</v>
      </c>
      <c r="EE186">
        <v>234</v>
      </c>
      <c r="EF186">
        <v>234</v>
      </c>
      <c r="EG186">
        <v>236</v>
      </c>
      <c r="EH186">
        <v>238</v>
      </c>
      <c r="EI186">
        <v>238</v>
      </c>
      <c r="EJ186">
        <v>241</v>
      </c>
      <c r="EK186">
        <v>248</v>
      </c>
      <c r="EL186">
        <v>250</v>
      </c>
    </row>
    <row r="187" spans="1:142" ht="20" x14ac:dyDescent="0.2">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c r="DT187">
        <v>333</v>
      </c>
      <c r="DU187">
        <v>344</v>
      </c>
      <c r="DV187">
        <v>344</v>
      </c>
      <c r="DW187">
        <v>344</v>
      </c>
      <c r="DX187">
        <v>388</v>
      </c>
      <c r="DY187">
        <v>473</v>
      </c>
      <c r="DZ187">
        <v>507</v>
      </c>
      <c r="EA187">
        <v>516</v>
      </c>
      <c r="EB187">
        <v>556</v>
      </c>
      <c r="EC187">
        <v>556</v>
      </c>
      <c r="ED187">
        <v>556</v>
      </c>
      <c r="EE187">
        <v>615</v>
      </c>
      <c r="EF187">
        <v>665</v>
      </c>
      <c r="EG187">
        <v>667</v>
      </c>
      <c r="EH187">
        <v>679</v>
      </c>
      <c r="EI187">
        <v>697</v>
      </c>
      <c r="EJ187">
        <v>697</v>
      </c>
      <c r="EK187">
        <v>697</v>
      </c>
      <c r="EL187">
        <v>743</v>
      </c>
    </row>
    <row r="188" spans="1:142" ht="20" x14ac:dyDescent="0.2">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c r="DT188">
        <v>213</v>
      </c>
      <c r="DU188">
        <v>215</v>
      </c>
      <c r="DV188">
        <v>215</v>
      </c>
      <c r="DW188">
        <v>215</v>
      </c>
      <c r="DX188">
        <v>227</v>
      </c>
      <c r="DY188">
        <v>229</v>
      </c>
      <c r="DZ188">
        <v>236</v>
      </c>
      <c r="EA188">
        <v>236</v>
      </c>
      <c r="EB188">
        <v>236</v>
      </c>
      <c r="EC188">
        <v>236</v>
      </c>
      <c r="ED188">
        <v>236</v>
      </c>
      <c r="EE188">
        <v>236</v>
      </c>
      <c r="EF188">
        <v>236</v>
      </c>
      <c r="EG188">
        <v>242</v>
      </c>
      <c r="EH188">
        <v>252</v>
      </c>
      <c r="EI188">
        <v>257</v>
      </c>
      <c r="EJ188">
        <v>257</v>
      </c>
      <c r="EK188">
        <v>261</v>
      </c>
      <c r="EL188">
        <v>269</v>
      </c>
    </row>
    <row r="189" spans="1:142" ht="20" x14ac:dyDescent="0.2">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c r="DT189">
        <v>131</v>
      </c>
      <c r="DU189">
        <v>132</v>
      </c>
      <c r="DV189">
        <v>131</v>
      </c>
      <c r="DW189">
        <v>131</v>
      </c>
      <c r="DX189">
        <v>135</v>
      </c>
      <c r="DY189">
        <v>135</v>
      </c>
      <c r="DZ189">
        <v>138</v>
      </c>
      <c r="EA189">
        <v>138</v>
      </c>
      <c r="EB189">
        <v>139</v>
      </c>
      <c r="EC189">
        <v>139</v>
      </c>
      <c r="ED189">
        <v>139</v>
      </c>
      <c r="EE189">
        <v>148</v>
      </c>
      <c r="EF189">
        <v>151</v>
      </c>
      <c r="EG189">
        <v>153</v>
      </c>
      <c r="EH189">
        <v>164</v>
      </c>
      <c r="EI189">
        <v>166</v>
      </c>
      <c r="EJ189">
        <v>166</v>
      </c>
      <c r="EK189">
        <v>166</v>
      </c>
      <c r="EL189">
        <v>178</v>
      </c>
    </row>
    <row r="190" spans="1:142" ht="20" x14ac:dyDescent="0.2">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c r="DT190">
        <v>170</v>
      </c>
      <c r="DU190">
        <v>170</v>
      </c>
      <c r="DV190">
        <v>170</v>
      </c>
      <c r="DW190">
        <v>170</v>
      </c>
      <c r="DX190">
        <v>205</v>
      </c>
      <c r="DY190">
        <v>205</v>
      </c>
      <c r="DZ190">
        <v>268</v>
      </c>
      <c r="EA190">
        <v>288</v>
      </c>
      <c r="EB190">
        <v>321</v>
      </c>
      <c r="EC190">
        <v>321</v>
      </c>
      <c r="ED190">
        <v>321</v>
      </c>
      <c r="EE190">
        <v>380</v>
      </c>
      <c r="EF190">
        <v>380</v>
      </c>
      <c r="EG190">
        <v>401</v>
      </c>
      <c r="EH190">
        <v>414</v>
      </c>
      <c r="EI190">
        <v>414</v>
      </c>
      <c r="EJ190">
        <v>414</v>
      </c>
      <c r="EK190">
        <v>414</v>
      </c>
      <c r="EL190">
        <v>414</v>
      </c>
    </row>
    <row r="191" spans="1:142" ht="20" x14ac:dyDescent="0.2">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c r="DT191">
        <v>2937</v>
      </c>
      <c r="DU191">
        <v>2937</v>
      </c>
      <c r="DV191">
        <v>2937</v>
      </c>
      <c r="DW191">
        <v>2937</v>
      </c>
      <c r="DX191">
        <v>2978</v>
      </c>
      <c r="DY191">
        <v>3008</v>
      </c>
      <c r="DZ191">
        <v>3025</v>
      </c>
      <c r="EA191">
        <v>3038</v>
      </c>
      <c r="EB191">
        <v>3048</v>
      </c>
      <c r="EC191">
        <v>3048</v>
      </c>
      <c r="ED191">
        <v>3048</v>
      </c>
      <c r="EE191">
        <v>3056</v>
      </c>
      <c r="EF191">
        <v>3081</v>
      </c>
      <c r="EG191">
        <v>3100</v>
      </c>
      <c r="EH191">
        <v>3119</v>
      </c>
      <c r="EI191">
        <v>3159</v>
      </c>
      <c r="EJ191">
        <v>3159</v>
      </c>
      <c r="EK191">
        <v>3159</v>
      </c>
      <c r="EL191">
        <v>3212</v>
      </c>
    </row>
    <row r="192" spans="1:142" ht="20" x14ac:dyDescent="0.2">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c r="DT192">
        <v>19</v>
      </c>
      <c r="DU192">
        <v>19</v>
      </c>
      <c r="DV192">
        <v>19</v>
      </c>
      <c r="DW192">
        <v>19</v>
      </c>
      <c r="DX192">
        <v>19</v>
      </c>
      <c r="DY192">
        <v>19</v>
      </c>
      <c r="DZ192">
        <v>26</v>
      </c>
      <c r="EA192">
        <v>26</v>
      </c>
      <c r="EB192">
        <v>26</v>
      </c>
      <c r="EC192">
        <v>26</v>
      </c>
      <c r="ED192">
        <v>26</v>
      </c>
      <c r="EE192">
        <v>27</v>
      </c>
      <c r="EF192">
        <v>28</v>
      </c>
      <c r="EG192">
        <v>28</v>
      </c>
      <c r="EH192">
        <v>28</v>
      </c>
      <c r="EI192">
        <v>28</v>
      </c>
      <c r="EJ192">
        <v>28</v>
      </c>
      <c r="EK192">
        <v>28</v>
      </c>
      <c r="EL192">
        <v>28</v>
      </c>
    </row>
    <row r="193" spans="1:142" ht="20" x14ac:dyDescent="0.2">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c r="DT193">
        <v>13</v>
      </c>
      <c r="DU193">
        <v>13</v>
      </c>
      <c r="DV193">
        <v>14</v>
      </c>
      <c r="DW193">
        <v>14</v>
      </c>
      <c r="DX193">
        <v>16</v>
      </c>
      <c r="DY193">
        <v>16</v>
      </c>
      <c r="DZ193">
        <v>17</v>
      </c>
      <c r="EA193">
        <v>17</v>
      </c>
      <c r="EB193">
        <v>17</v>
      </c>
      <c r="EC193">
        <v>16</v>
      </c>
      <c r="ED193">
        <v>16</v>
      </c>
      <c r="EE193">
        <v>19</v>
      </c>
      <c r="EF193">
        <v>21</v>
      </c>
      <c r="EG193">
        <v>21</v>
      </c>
      <c r="EH193">
        <v>23</v>
      </c>
      <c r="EI193">
        <v>25</v>
      </c>
      <c r="EJ193">
        <v>25</v>
      </c>
      <c r="EK193">
        <v>25</v>
      </c>
      <c r="EL193">
        <v>28</v>
      </c>
    </row>
    <row r="194" spans="1:142" ht="20" x14ac:dyDescent="0.2">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c r="DT194">
        <v>918</v>
      </c>
      <c r="DU194">
        <v>918</v>
      </c>
      <c r="DV194">
        <v>918</v>
      </c>
      <c r="DW194">
        <v>918</v>
      </c>
      <c r="DX194">
        <v>942</v>
      </c>
      <c r="DY194">
        <v>971</v>
      </c>
      <c r="DZ194">
        <v>1001</v>
      </c>
      <c r="EA194">
        <v>1026</v>
      </c>
      <c r="EB194">
        <v>1045</v>
      </c>
      <c r="EC194">
        <v>1045</v>
      </c>
      <c r="ED194">
        <v>1045</v>
      </c>
      <c r="EE194">
        <v>1105</v>
      </c>
      <c r="EF194">
        <v>1133</v>
      </c>
      <c r="EG194">
        <v>1166</v>
      </c>
      <c r="EH194">
        <v>1208</v>
      </c>
      <c r="EI194">
        <v>1260</v>
      </c>
      <c r="EJ194">
        <v>1260</v>
      </c>
      <c r="EK194">
        <v>1260</v>
      </c>
      <c r="EL194">
        <v>1307</v>
      </c>
    </row>
    <row r="195" spans="1:142" ht="20" x14ac:dyDescent="0.2">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c r="DT195">
        <v>10</v>
      </c>
      <c r="DU195">
        <v>13</v>
      </c>
      <c r="DV195">
        <v>13</v>
      </c>
      <c r="DW195">
        <v>14</v>
      </c>
      <c r="DX195">
        <v>14</v>
      </c>
      <c r="DY195">
        <v>15</v>
      </c>
      <c r="DZ195">
        <v>23</v>
      </c>
      <c r="EA195">
        <v>28</v>
      </c>
      <c r="EB195">
        <v>31</v>
      </c>
      <c r="EC195">
        <v>31</v>
      </c>
      <c r="ED195">
        <v>37</v>
      </c>
      <c r="EE195">
        <v>39</v>
      </c>
      <c r="EF195">
        <v>39</v>
      </c>
      <c r="EG195">
        <v>42</v>
      </c>
      <c r="EH195">
        <v>46</v>
      </c>
      <c r="EI195">
        <v>47</v>
      </c>
      <c r="EJ195">
        <v>47</v>
      </c>
      <c r="EK195">
        <v>49</v>
      </c>
      <c r="EL195">
        <v>51</v>
      </c>
    </row>
    <row r="196" spans="1:142" ht="20" x14ac:dyDescent="0.2">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2</v>
      </c>
      <c r="DU196">
        <v>4</v>
      </c>
      <c r="DV196">
        <v>4</v>
      </c>
      <c r="DW196">
        <v>4</v>
      </c>
      <c r="DX196">
        <v>4</v>
      </c>
      <c r="DY196">
        <v>4</v>
      </c>
      <c r="DZ196">
        <v>4</v>
      </c>
      <c r="EA196">
        <v>4</v>
      </c>
      <c r="EB196">
        <v>6</v>
      </c>
      <c r="EC196">
        <v>6</v>
      </c>
      <c r="ED196">
        <v>6</v>
      </c>
      <c r="EE196">
        <v>6</v>
      </c>
      <c r="EF196">
        <v>6</v>
      </c>
      <c r="EG196">
        <v>6</v>
      </c>
      <c r="EH196">
        <v>8</v>
      </c>
      <c r="EI196">
        <v>8</v>
      </c>
      <c r="EJ196">
        <v>8</v>
      </c>
      <c r="EK196">
        <v>8</v>
      </c>
      <c r="EL196">
        <v>10</v>
      </c>
    </row>
    <row r="197" spans="1:142" ht="20" x14ac:dyDescent="0.2">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c r="DT197">
        <v>115</v>
      </c>
      <c r="DU197">
        <v>116</v>
      </c>
      <c r="DV197">
        <v>117</v>
      </c>
      <c r="DW197">
        <v>117</v>
      </c>
      <c r="DX197">
        <v>117</v>
      </c>
      <c r="DY197">
        <v>117</v>
      </c>
      <c r="DZ197">
        <v>117</v>
      </c>
      <c r="EA197">
        <v>119</v>
      </c>
      <c r="EB197">
        <v>119</v>
      </c>
      <c r="EC197">
        <v>120</v>
      </c>
      <c r="ED197">
        <v>123</v>
      </c>
      <c r="EE197">
        <v>123</v>
      </c>
      <c r="EF197">
        <v>123</v>
      </c>
      <c r="EG197">
        <v>129</v>
      </c>
      <c r="EH197">
        <v>129</v>
      </c>
      <c r="EI197">
        <v>129</v>
      </c>
      <c r="EJ197">
        <v>129</v>
      </c>
      <c r="EK197">
        <v>130</v>
      </c>
      <c r="EL197">
        <v>130</v>
      </c>
    </row>
    <row r="198" spans="1:142" ht="20" x14ac:dyDescent="0.2">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c r="DT198">
        <v>47</v>
      </c>
      <c r="DU198">
        <v>47</v>
      </c>
      <c r="DV198">
        <v>47</v>
      </c>
      <c r="DW198">
        <v>48</v>
      </c>
      <c r="DX198">
        <v>59</v>
      </c>
      <c r="DY198">
        <v>59</v>
      </c>
      <c r="DZ198">
        <v>63</v>
      </c>
      <c r="EA198">
        <v>77</v>
      </c>
      <c r="EB198">
        <v>77</v>
      </c>
      <c r="EC198">
        <v>77</v>
      </c>
      <c r="ED198">
        <v>78</v>
      </c>
      <c r="EE198">
        <v>83</v>
      </c>
      <c r="EF198">
        <v>82</v>
      </c>
      <c r="EG198">
        <v>84</v>
      </c>
      <c r="EH198">
        <v>88</v>
      </c>
      <c r="EI198">
        <v>89</v>
      </c>
      <c r="EJ198">
        <v>89</v>
      </c>
      <c r="EK198">
        <v>90</v>
      </c>
      <c r="EL198">
        <v>92</v>
      </c>
    </row>
    <row r="199" spans="1:142" ht="20" x14ac:dyDescent="0.2">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c r="DT199">
        <v>18</v>
      </c>
      <c r="DU199">
        <v>26</v>
      </c>
      <c r="DV199">
        <v>29</v>
      </c>
      <c r="DW199">
        <v>31</v>
      </c>
      <c r="DX199">
        <v>33</v>
      </c>
      <c r="DY199">
        <v>37</v>
      </c>
      <c r="DZ199">
        <v>39</v>
      </c>
      <c r="EA199">
        <v>42</v>
      </c>
      <c r="EB199">
        <v>43</v>
      </c>
      <c r="EC199">
        <v>51</v>
      </c>
      <c r="ED199">
        <v>51</v>
      </c>
      <c r="EE199">
        <v>51</v>
      </c>
      <c r="EF199">
        <v>56</v>
      </c>
      <c r="EG199">
        <v>67</v>
      </c>
      <c r="EH199">
        <v>68</v>
      </c>
      <c r="EI199">
        <v>76</v>
      </c>
      <c r="EJ199">
        <v>79</v>
      </c>
      <c r="EK199">
        <v>89</v>
      </c>
      <c r="EL199">
        <v>106</v>
      </c>
    </row>
    <row r="200" spans="1:142" ht="20" x14ac:dyDescent="0.2">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c r="DT200">
        <v>4</v>
      </c>
      <c r="DU200">
        <v>4</v>
      </c>
      <c r="DV200">
        <v>4</v>
      </c>
      <c r="DW200">
        <v>4</v>
      </c>
      <c r="DX200">
        <v>5</v>
      </c>
      <c r="DY200">
        <v>6</v>
      </c>
      <c r="DZ200">
        <v>6</v>
      </c>
      <c r="EA200">
        <v>6</v>
      </c>
      <c r="EB200">
        <v>6</v>
      </c>
      <c r="EC200">
        <v>6</v>
      </c>
      <c r="ED200">
        <v>6</v>
      </c>
      <c r="EE200">
        <v>6</v>
      </c>
      <c r="EF200">
        <v>6</v>
      </c>
      <c r="EG200">
        <v>6</v>
      </c>
      <c r="EH200">
        <v>6</v>
      </c>
      <c r="EI200">
        <v>6</v>
      </c>
      <c r="EJ200">
        <v>6</v>
      </c>
      <c r="EK200">
        <v>6</v>
      </c>
      <c r="EL200">
        <v>6</v>
      </c>
    </row>
    <row r="201" spans="1:142" ht="20" x14ac:dyDescent="0.2">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c r="DT201">
        <v>54</v>
      </c>
      <c r="DU201">
        <v>57</v>
      </c>
      <c r="DV201">
        <v>57</v>
      </c>
      <c r="DW201">
        <v>61</v>
      </c>
      <c r="DX201">
        <v>61</v>
      </c>
      <c r="DY201">
        <v>77</v>
      </c>
      <c r="DZ201">
        <v>86</v>
      </c>
      <c r="EA201">
        <v>86</v>
      </c>
      <c r="EB201">
        <v>111</v>
      </c>
      <c r="EC201">
        <v>112</v>
      </c>
      <c r="ED201">
        <v>115</v>
      </c>
      <c r="EE201">
        <v>115</v>
      </c>
      <c r="EF201">
        <v>124</v>
      </c>
      <c r="EG201">
        <v>125</v>
      </c>
      <c r="EH201">
        <v>143</v>
      </c>
      <c r="EI201">
        <v>143</v>
      </c>
      <c r="EJ201">
        <v>155</v>
      </c>
      <c r="EK201">
        <v>155</v>
      </c>
      <c r="EL201">
        <v>164</v>
      </c>
    </row>
    <row r="202" spans="1:142" ht="20" x14ac:dyDescent="0.2">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c r="DT202">
        <v>377</v>
      </c>
      <c r="DU202">
        <v>395</v>
      </c>
      <c r="DV202">
        <v>395</v>
      </c>
      <c r="DW202">
        <v>395</v>
      </c>
      <c r="DX202">
        <v>403</v>
      </c>
      <c r="DY202">
        <v>420</v>
      </c>
      <c r="DZ202">
        <v>413</v>
      </c>
      <c r="EA202">
        <v>430</v>
      </c>
      <c r="EB202">
        <v>433</v>
      </c>
      <c r="EC202">
        <v>433</v>
      </c>
      <c r="ED202">
        <v>433</v>
      </c>
      <c r="EE202">
        <v>491</v>
      </c>
      <c r="EF202">
        <v>505</v>
      </c>
      <c r="EG202">
        <v>505</v>
      </c>
      <c r="EH202">
        <v>531</v>
      </c>
      <c r="EI202">
        <v>537</v>
      </c>
      <c r="EJ202">
        <v>537</v>
      </c>
      <c r="EK202">
        <v>537</v>
      </c>
      <c r="EL202">
        <v>565</v>
      </c>
    </row>
    <row r="203" spans="1:142" ht="20" x14ac:dyDescent="0.2">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c r="DT203">
        <v>17</v>
      </c>
      <c r="DU203">
        <v>17</v>
      </c>
      <c r="DV203">
        <v>17</v>
      </c>
      <c r="DW203">
        <v>17</v>
      </c>
      <c r="DX203">
        <v>17</v>
      </c>
      <c r="DY203">
        <v>17</v>
      </c>
      <c r="DZ203">
        <v>19</v>
      </c>
      <c r="EA203">
        <v>20</v>
      </c>
      <c r="EB203">
        <v>24</v>
      </c>
      <c r="EC203">
        <v>24</v>
      </c>
      <c r="ED203">
        <v>24</v>
      </c>
      <c r="EE203">
        <v>25</v>
      </c>
      <c r="EF203">
        <v>28</v>
      </c>
      <c r="EG203">
        <v>31</v>
      </c>
      <c r="EH203">
        <v>33</v>
      </c>
      <c r="EI203">
        <v>35</v>
      </c>
      <c r="EJ203">
        <v>35</v>
      </c>
      <c r="EK203">
        <v>35</v>
      </c>
      <c r="EL203">
        <v>44</v>
      </c>
    </row>
    <row r="204" spans="1:142" ht="20" x14ac:dyDescent="0.2">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c r="DT204">
        <v>281</v>
      </c>
      <c r="DU204">
        <v>273</v>
      </c>
      <c r="DV204">
        <v>283</v>
      </c>
      <c r="DW204">
        <v>283</v>
      </c>
      <c r="DX204">
        <v>289</v>
      </c>
      <c r="DY204">
        <v>292</v>
      </c>
      <c r="DZ204">
        <v>266</v>
      </c>
      <c r="EA204">
        <v>249</v>
      </c>
      <c r="EB204">
        <v>251</v>
      </c>
      <c r="EC204">
        <v>253</v>
      </c>
      <c r="ED204">
        <v>263</v>
      </c>
      <c r="EE204">
        <v>264</v>
      </c>
      <c r="EF204">
        <v>263</v>
      </c>
      <c r="EG204">
        <v>250</v>
      </c>
      <c r="EH204">
        <v>269</v>
      </c>
      <c r="EI204">
        <v>270</v>
      </c>
      <c r="EJ204">
        <v>271</v>
      </c>
      <c r="EK204">
        <v>260</v>
      </c>
      <c r="EL204">
        <v>265</v>
      </c>
    </row>
    <row r="205" spans="1:142" ht="20" x14ac:dyDescent="0.2">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c r="DT205">
        <v>26</v>
      </c>
      <c r="DU205">
        <v>26</v>
      </c>
      <c r="DV205">
        <v>27</v>
      </c>
      <c r="DW205">
        <v>27</v>
      </c>
      <c r="DX205">
        <v>28</v>
      </c>
      <c r="DY205">
        <v>28</v>
      </c>
      <c r="DZ205">
        <v>28</v>
      </c>
      <c r="EA205">
        <v>29</v>
      </c>
      <c r="EB205">
        <v>31</v>
      </c>
      <c r="EC205">
        <v>31</v>
      </c>
      <c r="ED205">
        <v>33</v>
      </c>
      <c r="EE205">
        <v>34</v>
      </c>
      <c r="EF205">
        <v>34</v>
      </c>
      <c r="EG205">
        <v>34</v>
      </c>
      <c r="EH205">
        <v>35</v>
      </c>
      <c r="EI205">
        <v>35</v>
      </c>
      <c r="EJ205">
        <v>35</v>
      </c>
      <c r="EK205">
        <v>36</v>
      </c>
      <c r="EL205">
        <v>39</v>
      </c>
    </row>
    <row r="206" spans="1:142" ht="20" x14ac:dyDescent="0.2">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c r="DT206">
        <v>114</v>
      </c>
      <c r="DU206">
        <v>114</v>
      </c>
      <c r="DV206">
        <v>114</v>
      </c>
      <c r="DW206">
        <v>114</v>
      </c>
      <c r="DX206">
        <v>114</v>
      </c>
      <c r="DY206">
        <v>114</v>
      </c>
      <c r="DZ206">
        <v>119</v>
      </c>
      <c r="EA206">
        <v>121</v>
      </c>
      <c r="EB206">
        <v>126</v>
      </c>
      <c r="EC206">
        <v>126</v>
      </c>
      <c r="ED206">
        <v>126</v>
      </c>
      <c r="EE206">
        <v>130</v>
      </c>
      <c r="EF206">
        <v>130</v>
      </c>
      <c r="EG206">
        <v>135</v>
      </c>
      <c r="EH206">
        <v>139</v>
      </c>
      <c r="EI206">
        <v>139</v>
      </c>
      <c r="EJ206">
        <v>139</v>
      </c>
      <c r="EK206">
        <v>139</v>
      </c>
      <c r="EL206">
        <v>139</v>
      </c>
    </row>
    <row r="207" spans="1:142" ht="20" x14ac:dyDescent="0.2">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c r="DT207">
        <v>57</v>
      </c>
      <c r="DU207">
        <v>60</v>
      </c>
      <c r="DV207">
        <v>63</v>
      </c>
      <c r="DW207">
        <v>63</v>
      </c>
      <c r="DX207">
        <v>63</v>
      </c>
      <c r="DY207">
        <v>64</v>
      </c>
      <c r="DZ207">
        <v>61</v>
      </c>
      <c r="EA207">
        <v>63</v>
      </c>
      <c r="EB207">
        <v>63</v>
      </c>
      <c r="EC207">
        <v>85</v>
      </c>
      <c r="ED207">
        <v>100</v>
      </c>
      <c r="EE207">
        <v>104</v>
      </c>
      <c r="EF207">
        <v>109</v>
      </c>
      <c r="EG207">
        <v>121</v>
      </c>
      <c r="EH207">
        <v>124</v>
      </c>
      <c r="EI207">
        <v>128</v>
      </c>
      <c r="EJ207">
        <v>130</v>
      </c>
      <c r="EK207">
        <v>125</v>
      </c>
      <c r="EL207">
        <v>124</v>
      </c>
    </row>
    <row r="208" spans="1:142" ht="20" x14ac:dyDescent="0.2">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c r="DT208">
        <v>187</v>
      </c>
      <c r="DU208">
        <v>187</v>
      </c>
      <c r="DV208">
        <v>187</v>
      </c>
      <c r="DW208">
        <v>187</v>
      </c>
      <c r="DX208">
        <v>204</v>
      </c>
      <c r="DY208">
        <v>204</v>
      </c>
      <c r="DZ208">
        <v>267</v>
      </c>
      <c r="EA208">
        <v>284</v>
      </c>
      <c r="EB208">
        <v>310</v>
      </c>
      <c r="EC208">
        <v>310</v>
      </c>
      <c r="ED208">
        <v>310</v>
      </c>
      <c r="EE208">
        <v>339</v>
      </c>
      <c r="EF208">
        <v>352</v>
      </c>
      <c r="EG208">
        <v>364</v>
      </c>
      <c r="EH208">
        <v>364</v>
      </c>
      <c r="EI208">
        <v>402</v>
      </c>
      <c r="EJ208">
        <v>402</v>
      </c>
      <c r="EK208">
        <v>402</v>
      </c>
      <c r="EL208">
        <v>440</v>
      </c>
    </row>
    <row r="209" spans="1:142" ht="20" x14ac:dyDescent="0.2">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c r="DT209">
        <v>5</v>
      </c>
      <c r="DU209">
        <v>5</v>
      </c>
      <c r="DV209">
        <v>5</v>
      </c>
      <c r="DW209">
        <v>5</v>
      </c>
      <c r="DX209">
        <v>5</v>
      </c>
      <c r="DY209">
        <v>7</v>
      </c>
      <c r="DZ209">
        <v>7</v>
      </c>
      <c r="EA209">
        <v>10</v>
      </c>
      <c r="EB209">
        <v>10</v>
      </c>
      <c r="EC209">
        <v>10</v>
      </c>
      <c r="ED209">
        <v>10</v>
      </c>
      <c r="EE209">
        <v>10</v>
      </c>
      <c r="EF209">
        <v>9</v>
      </c>
      <c r="EG209">
        <v>10</v>
      </c>
      <c r="EH209">
        <v>10</v>
      </c>
      <c r="EI209">
        <v>10</v>
      </c>
      <c r="EJ209">
        <v>11</v>
      </c>
      <c r="EK209">
        <v>11</v>
      </c>
      <c r="EL209">
        <v>12</v>
      </c>
    </row>
    <row r="210" spans="1:142" ht="20" x14ac:dyDescent="0.2">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c r="DT210">
        <v>21</v>
      </c>
      <c r="DU210">
        <v>21</v>
      </c>
      <c r="DV210">
        <v>21</v>
      </c>
      <c r="DW210">
        <v>21</v>
      </c>
      <c r="DX210">
        <v>21</v>
      </c>
      <c r="DY210">
        <v>21</v>
      </c>
      <c r="DZ210">
        <v>21</v>
      </c>
      <c r="EA210">
        <v>23</v>
      </c>
      <c r="EB210">
        <v>24</v>
      </c>
      <c r="EC210">
        <v>24</v>
      </c>
      <c r="ED210">
        <v>24</v>
      </c>
      <c r="EE210">
        <v>25</v>
      </c>
      <c r="EF210">
        <v>25</v>
      </c>
      <c r="EG210">
        <v>26</v>
      </c>
      <c r="EH210">
        <v>28</v>
      </c>
      <c r="EI210">
        <v>30</v>
      </c>
      <c r="EJ210">
        <v>30</v>
      </c>
      <c r="EK210">
        <v>30</v>
      </c>
      <c r="EL210">
        <v>31</v>
      </c>
    </row>
    <row r="211" spans="1:142" ht="20" x14ac:dyDescent="0.2">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c r="DT211">
        <v>45</v>
      </c>
      <c r="DU211">
        <v>59</v>
      </c>
      <c r="DV211">
        <v>59</v>
      </c>
      <c r="DW211">
        <v>59</v>
      </c>
      <c r="DX211">
        <v>71</v>
      </c>
      <c r="DY211">
        <v>71</v>
      </c>
      <c r="DZ211">
        <v>84</v>
      </c>
      <c r="EA211">
        <v>90</v>
      </c>
      <c r="EB211">
        <v>321</v>
      </c>
      <c r="EC211">
        <v>321</v>
      </c>
      <c r="ED211">
        <v>321</v>
      </c>
      <c r="EE211">
        <v>350</v>
      </c>
      <c r="EF211">
        <v>350</v>
      </c>
      <c r="EG211">
        <v>356</v>
      </c>
      <c r="EH211">
        <v>362</v>
      </c>
      <c r="EI211">
        <v>367</v>
      </c>
      <c r="EJ211">
        <v>367</v>
      </c>
      <c r="EK211">
        <v>367</v>
      </c>
      <c r="EL211">
        <v>371</v>
      </c>
    </row>
    <row r="212" spans="1:142" ht="20" x14ac:dyDescent="0.2">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c r="DT212">
        <v>5</v>
      </c>
      <c r="DU212">
        <v>4</v>
      </c>
      <c r="DV212">
        <v>4</v>
      </c>
      <c r="DW212">
        <v>4</v>
      </c>
      <c r="DX212">
        <v>5</v>
      </c>
      <c r="DY212">
        <v>5</v>
      </c>
      <c r="DZ212">
        <v>6</v>
      </c>
      <c r="EA212">
        <v>8</v>
      </c>
      <c r="EB212">
        <v>8</v>
      </c>
      <c r="EC212">
        <v>8</v>
      </c>
      <c r="ED212">
        <v>8</v>
      </c>
      <c r="EE212">
        <v>9</v>
      </c>
      <c r="EF212">
        <v>9</v>
      </c>
      <c r="EG212">
        <v>10</v>
      </c>
      <c r="EH212">
        <v>11</v>
      </c>
      <c r="EI212">
        <v>13</v>
      </c>
      <c r="EJ212">
        <v>13</v>
      </c>
      <c r="EK212">
        <v>13</v>
      </c>
      <c r="EL212">
        <v>18</v>
      </c>
    </row>
    <row r="213" spans="1:142" ht="20" x14ac:dyDescent="0.2">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c r="DT213">
        <v>281</v>
      </c>
      <c r="DU213">
        <v>283</v>
      </c>
      <c r="DV213">
        <v>287</v>
      </c>
      <c r="DW213">
        <v>287</v>
      </c>
      <c r="DX213">
        <v>288</v>
      </c>
      <c r="DY213">
        <v>288</v>
      </c>
      <c r="DZ213">
        <v>292</v>
      </c>
      <c r="EA213">
        <v>292</v>
      </c>
      <c r="EB213">
        <v>294</v>
      </c>
      <c r="EC213">
        <v>297</v>
      </c>
      <c r="ED213">
        <v>303</v>
      </c>
      <c r="EE213">
        <v>303</v>
      </c>
      <c r="EF213">
        <v>312</v>
      </c>
      <c r="EG213">
        <v>317</v>
      </c>
      <c r="EH213">
        <v>319</v>
      </c>
      <c r="EI213">
        <v>321</v>
      </c>
      <c r="EJ213">
        <v>321</v>
      </c>
      <c r="EK213">
        <v>322</v>
      </c>
      <c r="EL213">
        <v>327</v>
      </c>
    </row>
    <row r="214" spans="1:142" ht="20" x14ac:dyDescent="0.2">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c r="DT214">
        <v>30</v>
      </c>
      <c r="DU214">
        <v>30</v>
      </c>
      <c r="DV214">
        <v>30</v>
      </c>
      <c r="DW214">
        <v>30</v>
      </c>
      <c r="DX214">
        <v>30</v>
      </c>
      <c r="DY214">
        <v>30</v>
      </c>
      <c r="DZ214">
        <v>32</v>
      </c>
      <c r="EA214">
        <v>32</v>
      </c>
      <c r="EB214">
        <v>32</v>
      </c>
      <c r="EC214">
        <v>32</v>
      </c>
      <c r="ED214">
        <v>32</v>
      </c>
      <c r="EE214">
        <v>33</v>
      </c>
      <c r="EF214">
        <v>33</v>
      </c>
      <c r="EG214">
        <v>33</v>
      </c>
      <c r="EH214">
        <v>33</v>
      </c>
      <c r="EI214">
        <v>34</v>
      </c>
      <c r="EJ214">
        <v>34</v>
      </c>
      <c r="EK214">
        <v>34</v>
      </c>
      <c r="EL214">
        <v>34</v>
      </c>
    </row>
    <row r="215" spans="1:142" ht="20" x14ac:dyDescent="0.2">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c r="DT215">
        <v>699</v>
      </c>
      <c r="DU215">
        <v>699</v>
      </c>
      <c r="DV215">
        <v>771</v>
      </c>
      <c r="DW215">
        <v>771</v>
      </c>
      <c r="DX215">
        <v>848</v>
      </c>
      <c r="DY215">
        <v>1098</v>
      </c>
      <c r="DZ215">
        <v>1164</v>
      </c>
      <c r="EA215">
        <v>1220</v>
      </c>
      <c r="EB215">
        <v>1299</v>
      </c>
      <c r="EC215">
        <v>1299</v>
      </c>
      <c r="ED215">
        <v>1299</v>
      </c>
      <c r="EE215">
        <v>1441</v>
      </c>
      <c r="EF215">
        <v>1499</v>
      </c>
      <c r="EG215">
        <v>1568</v>
      </c>
      <c r="EH215">
        <v>1717</v>
      </c>
      <c r="EI215">
        <v>1762</v>
      </c>
      <c r="EJ215">
        <v>1762</v>
      </c>
      <c r="EK215">
        <v>1762</v>
      </c>
      <c r="EL215">
        <v>1907</v>
      </c>
    </row>
    <row r="216" spans="1:142" ht="20" x14ac:dyDescent="0.2">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c r="DT216">
        <v>9</v>
      </c>
      <c r="DU216">
        <v>11</v>
      </c>
      <c r="DV216">
        <v>11</v>
      </c>
      <c r="DW216">
        <v>11</v>
      </c>
      <c r="DX216">
        <v>16</v>
      </c>
      <c r="DY216">
        <v>20</v>
      </c>
      <c r="DZ216">
        <v>22</v>
      </c>
      <c r="EA216">
        <v>23</v>
      </c>
      <c r="EB216">
        <v>25</v>
      </c>
      <c r="EC216">
        <v>25</v>
      </c>
      <c r="ED216">
        <v>25</v>
      </c>
      <c r="EE216">
        <v>30</v>
      </c>
      <c r="EF216">
        <v>30</v>
      </c>
      <c r="EG216">
        <v>33</v>
      </c>
      <c r="EH216">
        <v>35</v>
      </c>
      <c r="EI216">
        <v>35</v>
      </c>
      <c r="EJ216">
        <v>35</v>
      </c>
      <c r="EK216">
        <v>35</v>
      </c>
      <c r="EL216">
        <v>39</v>
      </c>
    </row>
    <row r="217" spans="1:142" ht="20" x14ac:dyDescent="0.2">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c r="DT217">
        <v>683</v>
      </c>
      <c r="DU217">
        <v>683</v>
      </c>
      <c r="DV217">
        <v>760</v>
      </c>
      <c r="DW217">
        <v>804</v>
      </c>
      <c r="DX217">
        <v>829</v>
      </c>
      <c r="DY217">
        <v>843</v>
      </c>
      <c r="DZ217">
        <v>868</v>
      </c>
      <c r="EA217">
        <v>877</v>
      </c>
      <c r="EB217">
        <v>896</v>
      </c>
      <c r="EC217">
        <v>953</v>
      </c>
      <c r="ED217">
        <v>975</v>
      </c>
      <c r="EE217">
        <v>1017</v>
      </c>
      <c r="EF217">
        <v>1061</v>
      </c>
      <c r="EG217">
        <v>1172</v>
      </c>
      <c r="EH217">
        <v>1219</v>
      </c>
      <c r="EI217">
        <v>1247</v>
      </c>
      <c r="EJ217">
        <v>1266</v>
      </c>
      <c r="EK217">
        <v>1287</v>
      </c>
      <c r="EL217">
        <v>1432</v>
      </c>
    </row>
    <row r="218" spans="1:142" ht="20" x14ac:dyDescent="0.2">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c r="DT218">
        <v>8</v>
      </c>
      <c r="DU218">
        <v>8</v>
      </c>
      <c r="DV218">
        <v>8</v>
      </c>
      <c r="DW218">
        <v>8</v>
      </c>
      <c r="DX218">
        <v>9</v>
      </c>
      <c r="DY218">
        <v>11</v>
      </c>
      <c r="DZ218">
        <v>12</v>
      </c>
      <c r="EA218">
        <v>13</v>
      </c>
      <c r="EB218">
        <v>15</v>
      </c>
      <c r="EC218">
        <v>15</v>
      </c>
      <c r="ED218">
        <v>15</v>
      </c>
      <c r="EE218">
        <v>16</v>
      </c>
      <c r="EF218">
        <v>17</v>
      </c>
      <c r="EG218">
        <v>18</v>
      </c>
      <c r="EH218">
        <v>18</v>
      </c>
      <c r="EI218">
        <v>16</v>
      </c>
      <c r="EJ218">
        <v>16</v>
      </c>
      <c r="EK218">
        <v>16</v>
      </c>
      <c r="EL218">
        <v>18</v>
      </c>
    </row>
    <row r="219" spans="1:142" ht="20" x14ac:dyDescent="0.2">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1</v>
      </c>
      <c r="DW219">
        <v>1</v>
      </c>
      <c r="DX219">
        <v>0</v>
      </c>
      <c r="DY219">
        <v>0</v>
      </c>
      <c r="DZ219">
        <v>0</v>
      </c>
      <c r="EA219">
        <v>0</v>
      </c>
      <c r="EB219">
        <v>0</v>
      </c>
      <c r="EC219">
        <v>0</v>
      </c>
      <c r="ED219">
        <v>0</v>
      </c>
      <c r="EE219">
        <v>0</v>
      </c>
      <c r="EF219">
        <v>0</v>
      </c>
      <c r="EG219">
        <v>0</v>
      </c>
      <c r="EH219">
        <v>0</v>
      </c>
      <c r="EI219">
        <v>0</v>
      </c>
      <c r="EJ219">
        <v>0</v>
      </c>
      <c r="EK219">
        <v>0</v>
      </c>
      <c r="EL219">
        <v>0</v>
      </c>
    </row>
    <row r="220" spans="1:142" ht="20" x14ac:dyDescent="0.2">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4</v>
      </c>
      <c r="EJ220">
        <v>4</v>
      </c>
      <c r="EK220">
        <v>4</v>
      </c>
      <c r="EL220">
        <v>4</v>
      </c>
    </row>
    <row r="221" spans="1:142" ht="20" x14ac:dyDescent="0.2">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c r="DT221">
        <v>11</v>
      </c>
      <c r="DU221">
        <v>11</v>
      </c>
      <c r="DV221">
        <v>11</v>
      </c>
      <c r="DW221">
        <v>11</v>
      </c>
      <c r="DX221">
        <v>13</v>
      </c>
      <c r="DY221">
        <v>13</v>
      </c>
      <c r="DZ221">
        <v>16</v>
      </c>
      <c r="EA221">
        <v>20</v>
      </c>
      <c r="EB221">
        <v>21</v>
      </c>
      <c r="EC221">
        <v>21</v>
      </c>
      <c r="ED221">
        <v>21</v>
      </c>
      <c r="EE221">
        <v>25</v>
      </c>
      <c r="EF221">
        <v>26</v>
      </c>
      <c r="EG221">
        <v>26</v>
      </c>
      <c r="EH221">
        <v>36</v>
      </c>
      <c r="EI221">
        <v>39</v>
      </c>
      <c r="EJ221">
        <v>39</v>
      </c>
      <c r="EK221">
        <v>39</v>
      </c>
      <c r="EL221">
        <v>46</v>
      </c>
    </row>
    <row r="222" spans="1:142" ht="20" x14ac:dyDescent="0.2">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c r="DT222">
        <v>37</v>
      </c>
      <c r="DU222">
        <v>38</v>
      </c>
      <c r="DV222">
        <v>38</v>
      </c>
      <c r="DW222">
        <v>38</v>
      </c>
      <c r="DX222">
        <v>44</v>
      </c>
      <c r="DY222">
        <v>45</v>
      </c>
      <c r="DZ222">
        <v>51</v>
      </c>
      <c r="EA222">
        <v>53</v>
      </c>
      <c r="EB222">
        <v>53</v>
      </c>
      <c r="EC222">
        <v>53</v>
      </c>
      <c r="ED222">
        <v>53</v>
      </c>
      <c r="EE222">
        <v>58</v>
      </c>
      <c r="EF222">
        <v>60</v>
      </c>
      <c r="EG222">
        <v>62</v>
      </c>
      <c r="EH222">
        <v>63</v>
      </c>
      <c r="EI222">
        <v>64</v>
      </c>
      <c r="EJ222">
        <v>64</v>
      </c>
      <c r="EK222">
        <v>65</v>
      </c>
      <c r="EL222">
        <v>67</v>
      </c>
    </row>
    <row r="223" spans="1:142" ht="20" x14ac:dyDescent="0.2">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c r="DT223">
        <v>13423</v>
      </c>
      <c r="DU223">
        <v>13423</v>
      </c>
      <c r="DV223">
        <v>13423</v>
      </c>
      <c r="DW223">
        <v>14008</v>
      </c>
      <c r="DX223">
        <v>14828</v>
      </c>
      <c r="DY223">
        <v>15585</v>
      </c>
      <c r="DZ223">
        <v>16180</v>
      </c>
      <c r="EA223">
        <v>16700</v>
      </c>
      <c r="EB223">
        <v>17334</v>
      </c>
      <c r="EC223">
        <v>17757</v>
      </c>
      <c r="ED223">
        <v>18161</v>
      </c>
      <c r="EE223">
        <v>18483</v>
      </c>
      <c r="EF223">
        <v>19014</v>
      </c>
      <c r="EG223">
        <v>19871</v>
      </c>
      <c r="EH223">
        <v>20433</v>
      </c>
      <c r="EI223">
        <v>20907</v>
      </c>
      <c r="EJ223">
        <v>21195</v>
      </c>
      <c r="EK223">
        <v>21617</v>
      </c>
      <c r="EL223">
        <v>22002</v>
      </c>
    </row>
    <row r="224" spans="1:142" ht="20" x14ac:dyDescent="0.2">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c r="DT224">
        <v>446</v>
      </c>
      <c r="DU224">
        <v>486</v>
      </c>
      <c r="DV224">
        <v>494</v>
      </c>
      <c r="DW224">
        <v>526</v>
      </c>
      <c r="DX224">
        <v>543</v>
      </c>
      <c r="DY224">
        <v>573</v>
      </c>
      <c r="DZ224">
        <v>597</v>
      </c>
      <c r="EA224">
        <v>622</v>
      </c>
      <c r="EB224">
        <v>654</v>
      </c>
      <c r="EC224">
        <v>708</v>
      </c>
      <c r="ED224">
        <v>750</v>
      </c>
      <c r="EE224">
        <v>766</v>
      </c>
      <c r="EF224">
        <v>794</v>
      </c>
      <c r="EG224">
        <v>815</v>
      </c>
      <c r="EH224">
        <v>835</v>
      </c>
      <c r="EI224">
        <v>879</v>
      </c>
      <c r="EJ224">
        <v>891</v>
      </c>
      <c r="EK224">
        <v>904</v>
      </c>
      <c r="EL224">
        <v>921</v>
      </c>
    </row>
    <row r="225" spans="1:142" ht="20" x14ac:dyDescent="0.2">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c r="DT225">
        <v>2</v>
      </c>
      <c r="DU225">
        <v>2</v>
      </c>
      <c r="DV225">
        <v>2</v>
      </c>
      <c r="DW225">
        <v>2</v>
      </c>
      <c r="DX225">
        <v>2</v>
      </c>
      <c r="DY225">
        <v>2</v>
      </c>
      <c r="DZ225">
        <v>2</v>
      </c>
      <c r="EA225">
        <v>2</v>
      </c>
      <c r="EB225">
        <v>2</v>
      </c>
      <c r="EC225">
        <v>2</v>
      </c>
      <c r="ED225">
        <v>2</v>
      </c>
      <c r="EE225">
        <v>2</v>
      </c>
      <c r="EF225">
        <v>2</v>
      </c>
      <c r="EG225">
        <v>2</v>
      </c>
      <c r="EH225">
        <v>2</v>
      </c>
      <c r="EI225">
        <v>2</v>
      </c>
      <c r="EJ225">
        <v>2</v>
      </c>
      <c r="EK225">
        <v>2</v>
      </c>
      <c r="EL225">
        <v>2</v>
      </c>
    </row>
    <row r="226" spans="1:142" ht="20" x14ac:dyDescent="0.2">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c r="DT226">
        <v>21</v>
      </c>
      <c r="DU226">
        <v>36</v>
      </c>
      <c r="DV226">
        <v>36</v>
      </c>
      <c r="DW226">
        <v>36</v>
      </c>
      <c r="DX226">
        <v>39</v>
      </c>
      <c r="DY226">
        <v>44</v>
      </c>
      <c r="DZ226">
        <v>47</v>
      </c>
      <c r="EA226">
        <v>47</v>
      </c>
      <c r="EB226">
        <v>48</v>
      </c>
      <c r="EC226">
        <v>48</v>
      </c>
      <c r="ED226">
        <v>48</v>
      </c>
      <c r="EE226">
        <v>56</v>
      </c>
      <c r="EF226">
        <v>59</v>
      </c>
      <c r="EG226">
        <v>60</v>
      </c>
      <c r="EH226">
        <v>60</v>
      </c>
      <c r="EI226">
        <v>64</v>
      </c>
      <c r="EJ226">
        <v>64</v>
      </c>
      <c r="EK226">
        <v>64</v>
      </c>
      <c r="EL226">
        <v>63</v>
      </c>
    </row>
    <row r="227" spans="1:142" ht="20" x14ac:dyDescent="0.2">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1</v>
      </c>
      <c r="DU227">
        <v>1</v>
      </c>
      <c r="DV227">
        <v>1</v>
      </c>
      <c r="DW227">
        <v>1</v>
      </c>
      <c r="DX227">
        <v>1</v>
      </c>
      <c r="DY227">
        <v>1</v>
      </c>
      <c r="DZ227">
        <v>1</v>
      </c>
      <c r="EA227">
        <v>1</v>
      </c>
      <c r="EB227">
        <v>1</v>
      </c>
      <c r="EC227">
        <v>1</v>
      </c>
      <c r="ED227">
        <v>1</v>
      </c>
      <c r="EE227">
        <v>2</v>
      </c>
      <c r="EF227">
        <v>2</v>
      </c>
      <c r="EG227">
        <v>2</v>
      </c>
      <c r="EH227">
        <v>2</v>
      </c>
      <c r="EI227">
        <v>2</v>
      </c>
      <c r="EJ227">
        <v>2</v>
      </c>
      <c r="EK227">
        <v>2</v>
      </c>
      <c r="EL227">
        <v>2</v>
      </c>
    </row>
    <row r="228" spans="1:142" ht="20" x14ac:dyDescent="0.2">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c r="DT228">
        <v>732</v>
      </c>
      <c r="DU228">
        <v>737</v>
      </c>
      <c r="DV228">
        <v>742</v>
      </c>
      <c r="DW228">
        <v>742</v>
      </c>
      <c r="DX228">
        <v>842</v>
      </c>
      <c r="DY228">
        <v>843</v>
      </c>
      <c r="DZ228">
        <v>846</v>
      </c>
      <c r="EA228">
        <v>851</v>
      </c>
      <c r="EB228">
        <v>855</v>
      </c>
      <c r="EC228">
        <v>870</v>
      </c>
      <c r="ED228">
        <v>887</v>
      </c>
      <c r="EE228">
        <v>916</v>
      </c>
      <c r="EF228">
        <v>919</v>
      </c>
      <c r="EG228">
        <v>934</v>
      </c>
      <c r="EH228">
        <v>969</v>
      </c>
      <c r="EI228">
        <v>971</v>
      </c>
      <c r="EJ228">
        <v>977</v>
      </c>
      <c r="EK228">
        <v>984</v>
      </c>
      <c r="EL228">
        <v>995</v>
      </c>
    </row>
    <row r="229" spans="1:142" ht="20" x14ac:dyDescent="0.2">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c r="DT229">
        <v>372</v>
      </c>
      <c r="DU229">
        <v>408</v>
      </c>
      <c r="DV229">
        <v>434</v>
      </c>
      <c r="DW229">
        <v>510</v>
      </c>
      <c r="DX229">
        <v>530</v>
      </c>
      <c r="DY229">
        <v>595</v>
      </c>
      <c r="DZ229">
        <v>608</v>
      </c>
      <c r="EA229">
        <v>641</v>
      </c>
      <c r="EB229">
        <v>670</v>
      </c>
      <c r="EC229">
        <v>713</v>
      </c>
      <c r="ED229">
        <v>754</v>
      </c>
      <c r="EE229">
        <v>1065</v>
      </c>
      <c r="EF229">
        <v>1160</v>
      </c>
      <c r="EG229">
        <v>1219</v>
      </c>
      <c r="EH229">
        <v>1343</v>
      </c>
      <c r="EI229">
        <v>1135</v>
      </c>
      <c r="EJ229">
        <v>1165</v>
      </c>
      <c r="EK229">
        <v>1202</v>
      </c>
      <c r="EL229">
        <v>1226</v>
      </c>
    </row>
    <row r="230" spans="1:142" ht="20" x14ac:dyDescent="0.2">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c r="DT230">
        <v>10695</v>
      </c>
      <c r="DU230">
        <v>11009</v>
      </c>
      <c r="DV230">
        <v>11131</v>
      </c>
      <c r="DW230">
        <v>11679</v>
      </c>
      <c r="DX230">
        <v>11926</v>
      </c>
      <c r="DY230">
        <v>12408</v>
      </c>
      <c r="DZ230">
        <v>13161</v>
      </c>
      <c r="EA230">
        <v>13864</v>
      </c>
      <c r="EB230">
        <v>14304</v>
      </c>
      <c r="EC230">
        <v>14622</v>
      </c>
      <c r="ED230">
        <v>14788</v>
      </c>
      <c r="EE230">
        <v>15445</v>
      </c>
      <c r="EF230">
        <v>15998</v>
      </c>
      <c r="EG230">
        <v>16570</v>
      </c>
      <c r="EH230">
        <v>16983</v>
      </c>
      <c r="EI230">
        <v>17215</v>
      </c>
      <c r="EJ230">
        <v>17454</v>
      </c>
      <c r="EK230">
        <v>17646</v>
      </c>
      <c r="EL230">
        <v>17791</v>
      </c>
    </row>
    <row r="231" spans="1:142" ht="20" x14ac:dyDescent="0.2">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c r="DT231">
        <v>42</v>
      </c>
      <c r="DU231">
        <v>44</v>
      </c>
      <c r="DV231">
        <v>48</v>
      </c>
      <c r="DW231">
        <v>48</v>
      </c>
      <c r="DX231">
        <v>48</v>
      </c>
      <c r="DY231">
        <v>48</v>
      </c>
      <c r="DZ231">
        <v>52</v>
      </c>
      <c r="EA231">
        <v>56</v>
      </c>
      <c r="EB231">
        <v>60</v>
      </c>
      <c r="EC231">
        <v>69</v>
      </c>
      <c r="ED231">
        <v>81</v>
      </c>
      <c r="EE231">
        <v>83</v>
      </c>
      <c r="EF231">
        <v>84</v>
      </c>
      <c r="EG231">
        <v>89</v>
      </c>
      <c r="EH231">
        <v>95</v>
      </c>
      <c r="EI231">
        <v>97</v>
      </c>
      <c r="EJ231">
        <v>97</v>
      </c>
      <c r="EK231">
        <v>102</v>
      </c>
      <c r="EL231">
        <v>104</v>
      </c>
    </row>
    <row r="232" spans="1:142" ht="20" x14ac:dyDescent="0.2">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c r="DT232">
        <v>27</v>
      </c>
      <c r="DU232">
        <v>27</v>
      </c>
      <c r="DV232">
        <v>27</v>
      </c>
      <c r="DW232">
        <v>27</v>
      </c>
      <c r="DX232">
        <v>30</v>
      </c>
      <c r="DY232">
        <v>30</v>
      </c>
      <c r="DZ232">
        <v>30</v>
      </c>
      <c r="EA232">
        <v>36</v>
      </c>
      <c r="EB232">
        <v>36</v>
      </c>
      <c r="EC232">
        <v>37</v>
      </c>
      <c r="ED232">
        <v>37</v>
      </c>
      <c r="EE232">
        <v>45</v>
      </c>
      <c r="EF232">
        <v>45</v>
      </c>
      <c r="EG232">
        <v>45</v>
      </c>
      <c r="EH232">
        <v>47</v>
      </c>
      <c r="EI232">
        <v>48</v>
      </c>
      <c r="EJ232">
        <v>49</v>
      </c>
      <c r="EK232">
        <v>49</v>
      </c>
      <c r="EL232">
        <v>49</v>
      </c>
    </row>
    <row r="233" spans="1:142" ht="20" x14ac:dyDescent="0.2">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c r="DT233">
        <v>65</v>
      </c>
      <c r="DU233">
        <v>66</v>
      </c>
      <c r="DV233">
        <v>70</v>
      </c>
      <c r="DW233">
        <v>71</v>
      </c>
      <c r="DX233">
        <v>76</v>
      </c>
      <c r="DY233">
        <v>78</v>
      </c>
      <c r="DZ233">
        <v>82</v>
      </c>
      <c r="EA233">
        <v>86</v>
      </c>
      <c r="EB233">
        <v>90</v>
      </c>
      <c r="EC233">
        <v>95</v>
      </c>
      <c r="ED233">
        <v>100</v>
      </c>
      <c r="EE233">
        <v>107</v>
      </c>
      <c r="EF233">
        <v>109</v>
      </c>
      <c r="EG233">
        <v>113</v>
      </c>
      <c r="EH233">
        <v>113</v>
      </c>
      <c r="EI233">
        <v>121</v>
      </c>
      <c r="EJ233">
        <v>123</v>
      </c>
      <c r="EK233">
        <v>130</v>
      </c>
      <c r="EL233">
        <v>136</v>
      </c>
    </row>
    <row r="234" spans="1:142" ht="20" x14ac:dyDescent="0.2">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c r="DT234">
        <v>6</v>
      </c>
      <c r="DU234">
        <v>6</v>
      </c>
      <c r="DV234">
        <v>6</v>
      </c>
      <c r="DW234">
        <v>6</v>
      </c>
      <c r="DX234">
        <v>7</v>
      </c>
      <c r="DY234">
        <v>7</v>
      </c>
      <c r="DZ234">
        <v>10</v>
      </c>
      <c r="EA234">
        <v>11</v>
      </c>
      <c r="EB234">
        <v>10</v>
      </c>
      <c r="EC234">
        <v>10</v>
      </c>
      <c r="ED234">
        <v>10</v>
      </c>
      <c r="EE234">
        <v>10</v>
      </c>
      <c r="EF234">
        <v>10</v>
      </c>
      <c r="EG234">
        <v>10</v>
      </c>
      <c r="EH234">
        <v>13</v>
      </c>
      <c r="EI234">
        <v>11</v>
      </c>
      <c r="EJ234">
        <v>11</v>
      </c>
      <c r="EK234">
        <v>13</v>
      </c>
      <c r="EL234">
        <v>13</v>
      </c>
    </row>
    <row r="235" spans="1:142" ht="20" x14ac:dyDescent="0.2">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c r="DT235">
        <v>97</v>
      </c>
      <c r="DU235">
        <v>137</v>
      </c>
      <c r="DV235">
        <v>150</v>
      </c>
      <c r="DW235">
        <v>161</v>
      </c>
      <c r="DX235">
        <v>172</v>
      </c>
      <c r="DY235">
        <v>179</v>
      </c>
      <c r="DZ235">
        <v>190</v>
      </c>
      <c r="EA235">
        <v>207</v>
      </c>
      <c r="EB235">
        <v>224</v>
      </c>
      <c r="EC235">
        <v>237</v>
      </c>
      <c r="ED235">
        <v>259</v>
      </c>
      <c r="EE235">
        <v>259</v>
      </c>
      <c r="EF235">
        <v>261</v>
      </c>
      <c r="EG235">
        <v>278</v>
      </c>
      <c r="EH235">
        <v>304</v>
      </c>
      <c r="EI235">
        <v>308</v>
      </c>
      <c r="EJ235">
        <v>315</v>
      </c>
      <c r="EK235">
        <v>325</v>
      </c>
      <c r="EL235">
        <v>337</v>
      </c>
    </row>
    <row r="236" spans="1:142" ht="20" x14ac:dyDescent="0.2">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c r="DT236">
        <v>108</v>
      </c>
      <c r="DU236">
        <v>285</v>
      </c>
      <c r="DV236">
        <v>285</v>
      </c>
      <c r="DW236">
        <v>285</v>
      </c>
      <c r="DX236">
        <v>285</v>
      </c>
      <c r="DY236">
        <v>387</v>
      </c>
      <c r="DZ236">
        <v>387</v>
      </c>
      <c r="EA236">
        <v>503</v>
      </c>
      <c r="EB236">
        <v>503</v>
      </c>
      <c r="EC236">
        <v>503</v>
      </c>
      <c r="ED236">
        <v>503</v>
      </c>
      <c r="EE236">
        <v>503</v>
      </c>
      <c r="EF236">
        <v>657</v>
      </c>
      <c r="EG236">
        <v>657</v>
      </c>
      <c r="EH236">
        <v>657</v>
      </c>
      <c r="EI236">
        <v>657</v>
      </c>
      <c r="EJ236">
        <v>657</v>
      </c>
      <c r="EK236">
        <v>657</v>
      </c>
      <c r="EL236">
        <v>657</v>
      </c>
    </row>
    <row r="237" spans="1:142" ht="20" x14ac:dyDescent="0.2">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c r="DT237">
        <v>101</v>
      </c>
      <c r="DU237">
        <v>101</v>
      </c>
      <c r="DV237">
        <v>112</v>
      </c>
      <c r="DW237">
        <v>112</v>
      </c>
      <c r="DX237">
        <v>127</v>
      </c>
      <c r="DY237">
        <v>150</v>
      </c>
      <c r="DZ237">
        <v>158</v>
      </c>
      <c r="EA237">
        <v>167</v>
      </c>
      <c r="EB237">
        <v>182</v>
      </c>
      <c r="EC237">
        <v>182</v>
      </c>
      <c r="ED237">
        <v>182</v>
      </c>
      <c r="EE237">
        <v>209</v>
      </c>
      <c r="EF237">
        <v>216</v>
      </c>
      <c r="EG237">
        <v>221</v>
      </c>
      <c r="EH237">
        <v>229</v>
      </c>
      <c r="EI237">
        <v>244</v>
      </c>
      <c r="EJ237">
        <v>244</v>
      </c>
      <c r="EK237">
        <v>244</v>
      </c>
      <c r="EL237">
        <v>264</v>
      </c>
    </row>
    <row r="238" spans="1:142" ht="20" x14ac:dyDescent="0.2">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c r="DT238">
        <v>793</v>
      </c>
      <c r="DU238">
        <v>1063</v>
      </c>
      <c r="DV238">
        <v>1063</v>
      </c>
      <c r="DW238">
        <v>1063</v>
      </c>
      <c r="DX238">
        <v>1240</v>
      </c>
      <c r="DY238">
        <v>1334</v>
      </c>
      <c r="DZ238">
        <v>1334</v>
      </c>
      <c r="EA238">
        <v>1599</v>
      </c>
      <c r="EB238">
        <v>1599</v>
      </c>
      <c r="EC238">
        <v>1599</v>
      </c>
      <c r="ED238">
        <v>1599</v>
      </c>
      <c r="EE238">
        <v>1599</v>
      </c>
      <c r="EF238">
        <v>1991</v>
      </c>
      <c r="EG238">
        <v>1991</v>
      </c>
      <c r="EH238">
        <v>2188</v>
      </c>
      <c r="EI238">
        <v>2188</v>
      </c>
      <c r="EJ238">
        <v>2188</v>
      </c>
      <c r="EK238">
        <v>2188</v>
      </c>
      <c r="EL238">
        <v>2578</v>
      </c>
    </row>
    <row r="239" spans="1:142" ht="20" x14ac:dyDescent="0.2">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c r="DT239">
        <v>2080</v>
      </c>
      <c r="DU239">
        <v>2080</v>
      </c>
      <c r="DV239">
        <v>2081</v>
      </c>
      <c r="DW239">
        <v>2095</v>
      </c>
      <c r="DX239">
        <v>2099</v>
      </c>
      <c r="DY239">
        <v>2149</v>
      </c>
      <c r="DZ239">
        <v>2172</v>
      </c>
      <c r="EA239">
        <v>2194</v>
      </c>
      <c r="EB239">
        <v>2223</v>
      </c>
      <c r="EC239">
        <v>2239</v>
      </c>
      <c r="ED239">
        <v>2256</v>
      </c>
      <c r="EE239">
        <v>2490</v>
      </c>
      <c r="EF239">
        <v>2495</v>
      </c>
      <c r="EG239">
        <v>2513</v>
      </c>
      <c r="EH239">
        <v>2541</v>
      </c>
      <c r="EI239">
        <v>2568</v>
      </c>
      <c r="EJ239">
        <v>2586</v>
      </c>
      <c r="EK239">
        <v>2606</v>
      </c>
      <c r="EL239">
        <v>2635</v>
      </c>
    </row>
    <row r="240" spans="1:142" ht="20" x14ac:dyDescent="0.2">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c r="DT240">
        <v>165</v>
      </c>
      <c r="DU240">
        <v>178</v>
      </c>
      <c r="DV240">
        <v>175</v>
      </c>
      <c r="DW240">
        <v>186</v>
      </c>
      <c r="DX240">
        <v>195</v>
      </c>
      <c r="DY240">
        <v>205</v>
      </c>
      <c r="DZ240">
        <v>216</v>
      </c>
      <c r="EA240">
        <v>226</v>
      </c>
      <c r="EB240">
        <v>235</v>
      </c>
      <c r="EC240">
        <v>247</v>
      </c>
      <c r="ED240">
        <v>253</v>
      </c>
      <c r="EE240">
        <v>257</v>
      </c>
      <c r="EF240">
        <v>269</v>
      </c>
      <c r="EG240">
        <v>275</v>
      </c>
      <c r="EH240">
        <v>279</v>
      </c>
      <c r="EI240">
        <v>286</v>
      </c>
      <c r="EJ240">
        <v>288</v>
      </c>
      <c r="EK240">
        <v>298</v>
      </c>
      <c r="EL240">
        <v>307</v>
      </c>
    </row>
    <row r="241" spans="1:142" ht="20" x14ac:dyDescent="0.2">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c r="DT241">
        <v>21</v>
      </c>
      <c r="DU241">
        <v>22</v>
      </c>
      <c r="DV241">
        <v>24</v>
      </c>
      <c r="DW241">
        <v>24</v>
      </c>
      <c r="DX241">
        <v>29</v>
      </c>
      <c r="DY241">
        <v>29</v>
      </c>
      <c r="DZ241">
        <v>31</v>
      </c>
      <c r="EA241">
        <v>36</v>
      </c>
      <c r="EB241">
        <v>46</v>
      </c>
      <c r="EC241">
        <v>46</v>
      </c>
      <c r="ED241">
        <v>48</v>
      </c>
      <c r="EE241">
        <v>53</v>
      </c>
      <c r="EF241">
        <v>55</v>
      </c>
      <c r="EG241">
        <v>58</v>
      </c>
      <c r="EH241">
        <v>63</v>
      </c>
      <c r="EI241">
        <v>67</v>
      </c>
      <c r="EJ241">
        <v>67</v>
      </c>
      <c r="EK241">
        <v>67</v>
      </c>
      <c r="EL241">
        <v>67</v>
      </c>
    </row>
    <row r="242" spans="1:142" ht="20" x14ac:dyDescent="0.2">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c r="DT242">
        <v>282</v>
      </c>
      <c r="DU242">
        <v>289</v>
      </c>
      <c r="DV242">
        <v>289</v>
      </c>
      <c r="DW242">
        <v>309</v>
      </c>
      <c r="DX242">
        <v>309</v>
      </c>
      <c r="DY242">
        <v>333</v>
      </c>
      <c r="DZ242">
        <v>337</v>
      </c>
      <c r="EA242">
        <v>349</v>
      </c>
      <c r="EB242">
        <v>349</v>
      </c>
      <c r="EC242">
        <v>349</v>
      </c>
      <c r="ED242">
        <v>350</v>
      </c>
      <c r="EE242">
        <v>357</v>
      </c>
      <c r="EF242">
        <v>367</v>
      </c>
      <c r="EG242">
        <v>367</v>
      </c>
      <c r="EH242">
        <v>379</v>
      </c>
      <c r="EI242">
        <v>379</v>
      </c>
      <c r="EJ242">
        <v>387</v>
      </c>
      <c r="EK242">
        <v>388</v>
      </c>
      <c r="EL242">
        <v>396</v>
      </c>
    </row>
    <row r="243" spans="1:142" ht="20" x14ac:dyDescent="0.2">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c r="DT243">
        <v>1703</v>
      </c>
      <c r="DU243">
        <v>1773</v>
      </c>
      <c r="DV243">
        <v>1831</v>
      </c>
      <c r="DW243">
        <v>1868</v>
      </c>
      <c r="DX243">
        <v>1960</v>
      </c>
      <c r="DY243">
        <v>2091</v>
      </c>
      <c r="DZ243">
        <v>2163</v>
      </c>
      <c r="EA243">
        <v>2405</v>
      </c>
      <c r="EB243">
        <v>2547</v>
      </c>
      <c r="EC243">
        <v>2722</v>
      </c>
      <c r="ED243">
        <v>2880</v>
      </c>
      <c r="EE243">
        <v>3001</v>
      </c>
      <c r="EF243">
        <v>3211</v>
      </c>
      <c r="EG243">
        <v>3373</v>
      </c>
      <c r="EH243">
        <v>3574</v>
      </c>
      <c r="EI243">
        <v>3677</v>
      </c>
      <c r="EJ243">
        <v>3829</v>
      </c>
      <c r="EK243">
        <v>3950</v>
      </c>
      <c r="EL243">
        <v>4131</v>
      </c>
    </row>
    <row r="244" spans="1:142" ht="20" x14ac:dyDescent="0.2">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c r="DT244">
        <v>226</v>
      </c>
      <c r="DU244">
        <v>230</v>
      </c>
      <c r="DV244">
        <v>230</v>
      </c>
      <c r="DW244">
        <v>236</v>
      </c>
      <c r="DX244">
        <v>244</v>
      </c>
      <c r="DY244">
        <v>251</v>
      </c>
      <c r="DZ244">
        <v>262</v>
      </c>
      <c r="EA244">
        <v>312</v>
      </c>
      <c r="EB244">
        <v>328</v>
      </c>
      <c r="EC244">
        <v>339</v>
      </c>
      <c r="ED244">
        <v>349</v>
      </c>
      <c r="EE244">
        <v>359</v>
      </c>
      <c r="EF244">
        <v>368</v>
      </c>
      <c r="EG244">
        <v>380</v>
      </c>
      <c r="EH244">
        <v>388</v>
      </c>
      <c r="EI244">
        <v>395</v>
      </c>
      <c r="EJ244">
        <v>403</v>
      </c>
      <c r="EK244">
        <v>420</v>
      </c>
      <c r="EL244">
        <v>439</v>
      </c>
    </row>
    <row r="245" spans="1:142" ht="20" x14ac:dyDescent="0.2">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c r="DT245">
        <v>19</v>
      </c>
      <c r="DU245">
        <v>19</v>
      </c>
      <c r="DV245">
        <v>19</v>
      </c>
      <c r="DW245">
        <v>19</v>
      </c>
      <c r="DX245">
        <v>19</v>
      </c>
      <c r="DY245">
        <v>19</v>
      </c>
      <c r="DZ245">
        <v>19</v>
      </c>
      <c r="EA245">
        <v>19</v>
      </c>
      <c r="EB245">
        <v>20</v>
      </c>
      <c r="EC245">
        <v>20</v>
      </c>
      <c r="ED245">
        <v>20</v>
      </c>
      <c r="EE245">
        <v>23</v>
      </c>
      <c r="EF245">
        <v>22</v>
      </c>
      <c r="EG245">
        <v>22</v>
      </c>
      <c r="EH245">
        <v>25</v>
      </c>
      <c r="EI245">
        <v>26</v>
      </c>
      <c r="EJ245">
        <v>26</v>
      </c>
      <c r="EK245">
        <v>27</v>
      </c>
      <c r="EL245">
        <v>27</v>
      </c>
    </row>
    <row r="246" spans="1:142" ht="20" x14ac:dyDescent="0.2">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c r="DT246">
        <v>420</v>
      </c>
      <c r="DU246">
        <v>425</v>
      </c>
      <c r="DV246">
        <v>436</v>
      </c>
      <c r="DW246">
        <v>442</v>
      </c>
      <c r="DX246">
        <v>464</v>
      </c>
      <c r="DY246">
        <v>512</v>
      </c>
      <c r="DZ246">
        <v>548</v>
      </c>
      <c r="EA246">
        <v>567</v>
      </c>
      <c r="EB246">
        <v>585</v>
      </c>
      <c r="EC246">
        <v>601</v>
      </c>
      <c r="ED246">
        <v>604</v>
      </c>
      <c r="EE246">
        <v>636</v>
      </c>
      <c r="EF246">
        <v>648</v>
      </c>
      <c r="EG246">
        <v>666</v>
      </c>
      <c r="EH246">
        <v>680</v>
      </c>
      <c r="EI246">
        <v>709</v>
      </c>
      <c r="EJ246">
        <v>709</v>
      </c>
      <c r="EK246">
        <v>709</v>
      </c>
      <c r="EL246">
        <v>751</v>
      </c>
    </row>
    <row r="247" spans="1:142" ht="20" x14ac:dyDescent="0.2">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c r="DT247">
        <v>11</v>
      </c>
      <c r="DU247">
        <v>12</v>
      </c>
      <c r="DV247">
        <v>12</v>
      </c>
      <c r="DW247">
        <v>12</v>
      </c>
      <c r="DX247">
        <v>13</v>
      </c>
      <c r="DY247">
        <v>16</v>
      </c>
      <c r="DZ247">
        <v>17</v>
      </c>
      <c r="EA247">
        <v>17</v>
      </c>
      <c r="EB247">
        <v>17</v>
      </c>
      <c r="EC247">
        <v>17</v>
      </c>
      <c r="ED247">
        <v>17</v>
      </c>
      <c r="EE247">
        <v>19</v>
      </c>
      <c r="EF247">
        <v>20</v>
      </c>
      <c r="EG247">
        <v>20</v>
      </c>
      <c r="EH247">
        <v>21</v>
      </c>
      <c r="EI247">
        <v>23</v>
      </c>
      <c r="EJ247">
        <v>23</v>
      </c>
      <c r="EK247">
        <v>23</v>
      </c>
      <c r="EL247">
        <v>27</v>
      </c>
    </row>
    <row r="248" spans="1:142" ht="20" x14ac:dyDescent="0.2">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c r="DT248">
        <v>207</v>
      </c>
      <c r="DU248">
        <v>217</v>
      </c>
      <c r="DV248">
        <v>229</v>
      </c>
      <c r="DW248">
        <v>233</v>
      </c>
      <c r="DX248">
        <v>242</v>
      </c>
      <c r="DY248">
        <v>243</v>
      </c>
      <c r="DZ248">
        <v>251</v>
      </c>
      <c r="EA248">
        <v>256</v>
      </c>
      <c r="EB248">
        <v>267</v>
      </c>
      <c r="EC248">
        <v>325</v>
      </c>
      <c r="ED248">
        <v>346</v>
      </c>
      <c r="EE248">
        <v>356</v>
      </c>
      <c r="EF248">
        <v>410</v>
      </c>
      <c r="EG248">
        <v>440</v>
      </c>
      <c r="EH248">
        <v>462</v>
      </c>
      <c r="EI248">
        <v>471</v>
      </c>
      <c r="EJ248">
        <v>473</v>
      </c>
      <c r="EK248">
        <v>474</v>
      </c>
      <c r="EL248">
        <v>497</v>
      </c>
    </row>
    <row r="249" spans="1:142" ht="20" x14ac:dyDescent="0.2">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c r="DT249">
        <v>2388</v>
      </c>
      <c r="DU249">
        <v>2469</v>
      </c>
      <c r="DV249">
        <v>2469</v>
      </c>
      <c r="DW249">
        <v>2469</v>
      </c>
      <c r="DX249">
        <v>3151</v>
      </c>
      <c r="DY249">
        <v>3151</v>
      </c>
      <c r="DZ249">
        <v>3442</v>
      </c>
      <c r="EA249">
        <v>3617</v>
      </c>
      <c r="EB249">
        <v>3654</v>
      </c>
      <c r="EC249">
        <v>3745</v>
      </c>
      <c r="ED249">
        <v>3810</v>
      </c>
      <c r="EE249">
        <v>4042</v>
      </c>
      <c r="EF249">
        <v>4153</v>
      </c>
      <c r="EG249">
        <v>4327</v>
      </c>
      <c r="EH249">
        <v>4420</v>
      </c>
      <c r="EI249">
        <v>4490</v>
      </c>
      <c r="EJ249">
        <v>4686</v>
      </c>
      <c r="EK249">
        <v>4792</v>
      </c>
      <c r="EL249">
        <v>4888</v>
      </c>
    </row>
    <row r="250" spans="1:142" ht="20" x14ac:dyDescent="0.2">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c r="DT250">
        <v>113</v>
      </c>
      <c r="DU250">
        <v>132</v>
      </c>
      <c r="DV250">
        <v>132</v>
      </c>
      <c r="DW250">
        <v>132</v>
      </c>
      <c r="DX250">
        <v>144</v>
      </c>
      <c r="DY250">
        <v>146</v>
      </c>
      <c r="DZ250">
        <v>166</v>
      </c>
      <c r="EA250">
        <v>173</v>
      </c>
      <c r="EB250">
        <v>190</v>
      </c>
      <c r="EC250">
        <v>201</v>
      </c>
      <c r="ED250">
        <v>201</v>
      </c>
      <c r="EE250">
        <v>203</v>
      </c>
      <c r="EF250">
        <v>220</v>
      </c>
      <c r="EG250">
        <v>230</v>
      </c>
      <c r="EH250">
        <v>242</v>
      </c>
      <c r="EI250">
        <v>344</v>
      </c>
      <c r="EJ250">
        <v>352</v>
      </c>
      <c r="EK250">
        <v>352</v>
      </c>
      <c r="EL250">
        <v>364</v>
      </c>
    </row>
    <row r="251" spans="1:142" ht="20" x14ac:dyDescent="0.2">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c r="DT251">
        <v>26</v>
      </c>
      <c r="DU251">
        <v>29</v>
      </c>
      <c r="DV251">
        <v>29</v>
      </c>
      <c r="DW251">
        <v>29</v>
      </c>
      <c r="DX251">
        <v>37</v>
      </c>
      <c r="DY251">
        <v>38</v>
      </c>
      <c r="DZ251">
        <v>40</v>
      </c>
      <c r="EA251">
        <v>40</v>
      </c>
      <c r="EB251">
        <v>40</v>
      </c>
      <c r="EC251">
        <v>40</v>
      </c>
      <c r="ED251">
        <v>41</v>
      </c>
      <c r="EE251">
        <v>45</v>
      </c>
      <c r="EF251">
        <v>47</v>
      </c>
      <c r="EG251">
        <v>49</v>
      </c>
      <c r="EH251">
        <v>52</v>
      </c>
      <c r="EI251">
        <v>55</v>
      </c>
      <c r="EJ251">
        <v>55</v>
      </c>
      <c r="EK251">
        <v>55</v>
      </c>
      <c r="EL251">
        <v>56</v>
      </c>
    </row>
    <row r="252" spans="1:142" ht="20" x14ac:dyDescent="0.2">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c r="DT252">
        <v>125</v>
      </c>
      <c r="DU252">
        <v>135</v>
      </c>
      <c r="DV252">
        <v>135</v>
      </c>
      <c r="DW252">
        <v>135</v>
      </c>
      <c r="DX252">
        <v>149</v>
      </c>
      <c r="DY252">
        <v>157</v>
      </c>
      <c r="DZ252">
        <v>164</v>
      </c>
      <c r="EA252">
        <v>174</v>
      </c>
      <c r="EB252">
        <v>184</v>
      </c>
      <c r="EC252">
        <v>184</v>
      </c>
      <c r="ED252">
        <v>184</v>
      </c>
      <c r="EE252">
        <v>202</v>
      </c>
      <c r="EF252">
        <v>210</v>
      </c>
      <c r="EG252">
        <v>211</v>
      </c>
      <c r="EH252">
        <v>220</v>
      </c>
      <c r="EI252">
        <v>219</v>
      </c>
      <c r="EJ252">
        <v>219</v>
      </c>
      <c r="EK252">
        <v>219</v>
      </c>
      <c r="EL252">
        <v>242</v>
      </c>
    </row>
    <row r="253" spans="1:142" ht="20" x14ac:dyDescent="0.2">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c r="DT253">
        <v>94</v>
      </c>
      <c r="DU253">
        <v>94</v>
      </c>
      <c r="DV253">
        <v>98</v>
      </c>
      <c r="DW253">
        <v>98</v>
      </c>
      <c r="DX253">
        <v>107</v>
      </c>
      <c r="DY253">
        <v>115</v>
      </c>
      <c r="DZ253">
        <v>118</v>
      </c>
      <c r="EA253">
        <v>120</v>
      </c>
      <c r="EB253">
        <v>123</v>
      </c>
      <c r="EC253">
        <v>123</v>
      </c>
      <c r="ED253">
        <v>123</v>
      </c>
      <c r="EE253">
        <v>144</v>
      </c>
      <c r="EF253">
        <v>154</v>
      </c>
      <c r="EG253">
        <v>163</v>
      </c>
      <c r="EH253">
        <v>168</v>
      </c>
      <c r="EI253">
        <v>174</v>
      </c>
      <c r="EJ253">
        <v>174</v>
      </c>
      <c r="EK253">
        <v>174</v>
      </c>
      <c r="EL253">
        <v>193</v>
      </c>
    </row>
    <row r="254" spans="1:142" ht="20" x14ac:dyDescent="0.2">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c r="DT254">
        <v>30</v>
      </c>
      <c r="DU254">
        <v>38</v>
      </c>
      <c r="DV254">
        <v>38</v>
      </c>
      <c r="DW254">
        <v>38</v>
      </c>
      <c r="DX254">
        <v>39</v>
      </c>
      <c r="DY254">
        <v>40</v>
      </c>
      <c r="DZ254">
        <v>40</v>
      </c>
      <c r="EA254">
        <v>40</v>
      </c>
      <c r="EB254">
        <v>42</v>
      </c>
      <c r="EC254">
        <v>42</v>
      </c>
      <c r="ED254">
        <v>42</v>
      </c>
      <c r="EE254">
        <v>44</v>
      </c>
      <c r="EF254">
        <v>44</v>
      </c>
      <c r="EG254">
        <v>45</v>
      </c>
      <c r="EH254">
        <v>50</v>
      </c>
      <c r="EI254">
        <v>56</v>
      </c>
      <c r="EJ254">
        <v>56</v>
      </c>
      <c r="EK254">
        <v>56</v>
      </c>
      <c r="EL254">
        <v>55</v>
      </c>
    </row>
    <row r="255" spans="1:142" ht="20" x14ac:dyDescent="0.2">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c r="DT255">
        <v>33</v>
      </c>
      <c r="DU255">
        <v>34</v>
      </c>
      <c r="DV255">
        <v>34</v>
      </c>
      <c r="DW255">
        <v>34</v>
      </c>
      <c r="DX255">
        <v>34</v>
      </c>
      <c r="DY255">
        <v>38</v>
      </c>
      <c r="DZ255">
        <v>42</v>
      </c>
      <c r="EA255">
        <v>46</v>
      </c>
      <c r="EB255">
        <v>53</v>
      </c>
      <c r="EC255">
        <v>53</v>
      </c>
      <c r="ED255">
        <v>53</v>
      </c>
      <c r="EE255">
        <v>62</v>
      </c>
      <c r="EF255">
        <v>64</v>
      </c>
      <c r="EG255">
        <v>68</v>
      </c>
      <c r="EH255">
        <v>68</v>
      </c>
      <c r="EI255">
        <v>71</v>
      </c>
      <c r="EJ255">
        <v>71</v>
      </c>
      <c r="EK255">
        <v>71</v>
      </c>
      <c r="EL255">
        <v>73</v>
      </c>
    </row>
    <row r="256" spans="1:142" ht="20" x14ac:dyDescent="0.2">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c r="DT256">
        <v>55</v>
      </c>
      <c r="DU256">
        <v>56</v>
      </c>
      <c r="DV256">
        <v>56</v>
      </c>
      <c r="DW256">
        <v>58</v>
      </c>
      <c r="DX256">
        <v>62</v>
      </c>
      <c r="DY256">
        <v>63</v>
      </c>
      <c r="DZ256">
        <v>64</v>
      </c>
      <c r="EA256">
        <v>66</v>
      </c>
      <c r="EB256">
        <v>66</v>
      </c>
      <c r="EC256">
        <v>76</v>
      </c>
      <c r="ED256">
        <v>81</v>
      </c>
      <c r="EE256">
        <v>86</v>
      </c>
      <c r="EF256">
        <v>103</v>
      </c>
      <c r="EG256">
        <v>112</v>
      </c>
      <c r="EH256">
        <v>112</v>
      </c>
      <c r="EI256">
        <v>113</v>
      </c>
      <c r="EJ256">
        <v>113</v>
      </c>
      <c r="EK256">
        <v>113</v>
      </c>
      <c r="EL256">
        <v>115</v>
      </c>
    </row>
    <row r="257" spans="1:142" ht="20" x14ac:dyDescent="0.2">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c r="DT257">
        <v>23</v>
      </c>
      <c r="DU257">
        <v>25</v>
      </c>
      <c r="DV257">
        <v>25</v>
      </c>
      <c r="DW257">
        <v>25</v>
      </c>
      <c r="DX257">
        <v>29</v>
      </c>
      <c r="DY257">
        <v>29</v>
      </c>
      <c r="DZ257">
        <v>41</v>
      </c>
      <c r="EA257">
        <v>46</v>
      </c>
      <c r="EB257">
        <v>49</v>
      </c>
      <c r="EC257">
        <v>60</v>
      </c>
      <c r="ED257">
        <v>60</v>
      </c>
      <c r="EE257">
        <v>60</v>
      </c>
      <c r="EF257">
        <v>70</v>
      </c>
      <c r="EG257">
        <v>79</v>
      </c>
      <c r="EH257">
        <v>85</v>
      </c>
      <c r="EI257">
        <v>90</v>
      </c>
      <c r="EJ257">
        <v>95</v>
      </c>
      <c r="EK257">
        <v>95</v>
      </c>
      <c r="EL257">
        <v>105</v>
      </c>
    </row>
    <row r="258" spans="1:142" x14ac:dyDescent="0.2">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c r="DT258">
        <v>183532</v>
      </c>
      <c r="DU258">
        <v>191790</v>
      </c>
      <c r="DV258">
        <v>195239</v>
      </c>
      <c r="DW258">
        <v>200557</v>
      </c>
      <c r="DX258">
        <v>210585</v>
      </c>
      <c r="DY258">
        <v>220564</v>
      </c>
      <c r="DZ258">
        <v>230346</v>
      </c>
      <c r="EA258">
        <v>240111</v>
      </c>
      <c r="EB258">
        <v>250462</v>
      </c>
      <c r="EC258">
        <v>258658</v>
      </c>
      <c r="ED258">
        <v>264313</v>
      </c>
      <c r="EE258">
        <v>275058</v>
      </c>
      <c r="EF258">
        <v>282365</v>
      </c>
      <c r="EG258">
        <v>292656</v>
      </c>
      <c r="EH258">
        <v>307572</v>
      </c>
      <c r="EI258">
        <v>317730</v>
      </c>
      <c r="EJ258">
        <v>325030</v>
      </c>
      <c r="EK258">
        <v>332434</v>
      </c>
      <c r="EL258">
        <v>341739</v>
      </c>
    </row>
    <row r="259" spans="1:142" x14ac:dyDescent="0.2">
      <c r="D259" t="s">
        <v>376</v>
      </c>
      <c r="E259" t="s">
        <v>376</v>
      </c>
    </row>
    <row r="260" spans="1:142" x14ac:dyDescent="0.2">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42" x14ac:dyDescent="0.2">
      <c r="D261" t="s">
        <v>376</v>
      </c>
      <c r="E261" t="s">
        <v>376</v>
      </c>
    </row>
    <row r="262" spans="1:142" x14ac:dyDescent="0.2">
      <c r="D262" t="s">
        <v>378</v>
      </c>
      <c r="E262" t="s">
        <v>376</v>
      </c>
    </row>
    <row r="263" spans="1:142" x14ac:dyDescent="0.2">
      <c r="D263" t="s">
        <v>379</v>
      </c>
      <c r="E263" t="s">
        <v>376</v>
      </c>
    </row>
    <row r="264" spans="1:142" x14ac:dyDescent="0.2">
      <c r="D264" t="s">
        <v>380</v>
      </c>
      <c r="E264" t="s">
        <v>376</v>
      </c>
    </row>
    <row r="265" spans="1:142" x14ac:dyDescent="0.2">
      <c r="D265" t="s">
        <v>381</v>
      </c>
      <c r="E265" t="s">
        <v>376</v>
      </c>
    </row>
    <row r="266" spans="1:142" x14ac:dyDescent="0.2">
      <c r="D266" t="s">
        <v>382</v>
      </c>
      <c r="E266" t="s">
        <v>376</v>
      </c>
    </row>
    <row r="267" spans="1:142" x14ac:dyDescent="0.2">
      <c r="D267" t="s">
        <v>383</v>
      </c>
      <c r="E267" t="s">
        <v>376</v>
      </c>
    </row>
    <row r="268" spans="1:142" x14ac:dyDescent="0.2">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EL255"/>
  <sheetViews>
    <sheetView topLeftCell="DR1" workbookViewId="0">
      <selection activeCell="EK1" sqref="EK1:EL255"/>
    </sheetView>
  </sheetViews>
  <sheetFormatPr baseColWidth="10" defaultRowHeight="15" x14ac:dyDescent="0.2"/>
  <sheetData>
    <row r="1" spans="1:142" ht="16" x14ac:dyDescent="0.2">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EE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c r="DT1" s="6">
        <f t="shared" si="1"/>
        <v>44015</v>
      </c>
      <c r="DU1" s="6">
        <f t="shared" si="1"/>
        <v>44016</v>
      </c>
      <c r="DV1" s="6">
        <f t="shared" si="1"/>
        <v>44017</v>
      </c>
      <c r="DW1" s="6">
        <f t="shared" si="1"/>
        <v>44018</v>
      </c>
      <c r="DX1" s="6">
        <f t="shared" si="1"/>
        <v>44019</v>
      </c>
      <c r="DY1" s="6">
        <f t="shared" si="1"/>
        <v>44020</v>
      </c>
      <c r="DZ1" s="6">
        <f t="shared" si="1"/>
        <v>44021</v>
      </c>
      <c r="EA1" s="6">
        <f t="shared" si="1"/>
        <v>44022</v>
      </c>
      <c r="EB1" s="6">
        <f t="shared" si="1"/>
        <v>44023</v>
      </c>
      <c r="EC1" s="6">
        <f t="shared" si="1"/>
        <v>44024</v>
      </c>
      <c r="ED1" s="6">
        <f t="shared" si="1"/>
        <v>44025</v>
      </c>
      <c r="EE1" s="6">
        <f t="shared" si="1"/>
        <v>44026</v>
      </c>
      <c r="EF1" s="6">
        <f t="shared" ref="EF1" si="2">EE1+1</f>
        <v>44027</v>
      </c>
      <c r="EG1" s="6">
        <f t="shared" ref="EG1" si="3">EF1+1</f>
        <v>44028</v>
      </c>
      <c r="EH1" s="6">
        <f t="shared" ref="EH1" si="4">EG1+1</f>
        <v>44029</v>
      </c>
      <c r="EI1" s="6">
        <f t="shared" ref="EI1" si="5">EH1+1</f>
        <v>44030</v>
      </c>
      <c r="EJ1" s="6">
        <f t="shared" ref="EJ1" si="6">EI1+1</f>
        <v>44031</v>
      </c>
      <c r="EK1" s="6">
        <f t="shared" ref="EK1" si="7">EJ1+1</f>
        <v>44032</v>
      </c>
      <c r="EL1" s="6">
        <f t="shared" ref="EL1" si="8">EK1+1</f>
        <v>44033</v>
      </c>
    </row>
    <row r="2" spans="1:142" x14ac:dyDescent="0.2">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c r="DT2">
        <f>'Cases by County'!DT4-'Cases by County'!DS4</f>
        <v>9</v>
      </c>
      <c r="DU2">
        <f>'Cases by County'!DU4-'Cases by County'!DT4</f>
        <v>-2</v>
      </c>
      <c r="DV2">
        <f>'Cases by County'!DV4-'Cases by County'!DU4</f>
        <v>12</v>
      </c>
      <c r="DW2">
        <f>'Cases by County'!DW4-'Cases by County'!DV4</f>
        <v>0</v>
      </c>
      <c r="DX2">
        <f>'Cases by County'!DX4-'Cases by County'!DW4</f>
        <v>26</v>
      </c>
      <c r="DY2">
        <f>'Cases by County'!DY4-'Cases by County'!DX4</f>
        <v>44</v>
      </c>
      <c r="DZ2">
        <f>'Cases by County'!DZ4-'Cases by County'!DY4</f>
        <v>381</v>
      </c>
      <c r="EA2">
        <f>'Cases by County'!EA4-'Cases by County'!DZ4</f>
        <v>228</v>
      </c>
      <c r="EB2">
        <f>'Cases by County'!EB4-'Cases by County'!EA4</f>
        <v>35</v>
      </c>
      <c r="EC2">
        <f>'Cases by County'!EC4-'Cases by County'!EB4</f>
        <v>0</v>
      </c>
      <c r="ED2">
        <f>'Cases by County'!ED4-'Cases by County'!EC4</f>
        <v>94</v>
      </c>
      <c r="EE2">
        <f>'Cases by County'!EE4-'Cases by County'!ED4</f>
        <v>27</v>
      </c>
      <c r="EF2">
        <f>'Cases by County'!EF4-'Cases by County'!EE4</f>
        <v>27</v>
      </c>
      <c r="EG2">
        <f>'Cases by County'!EG4-'Cases by County'!EF4</f>
        <v>12</v>
      </c>
      <c r="EH2">
        <f>'Cases by County'!EH4-'Cases by County'!EG4</f>
        <v>47</v>
      </c>
      <c r="EI2">
        <f>'Cases by County'!EI4-'Cases by County'!EH4</f>
        <v>14</v>
      </c>
      <c r="EJ2">
        <f>'Cases by County'!EJ4-'Cases by County'!EI4</f>
        <v>0</v>
      </c>
      <c r="EK2">
        <f>'Cases by County'!EK4-'Cases by County'!EJ4</f>
        <v>-2</v>
      </c>
      <c r="EL2">
        <f>'Cases by County'!EL4-'Cases by County'!EK4</f>
        <v>36</v>
      </c>
    </row>
    <row r="3" spans="1:142" x14ac:dyDescent="0.2">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c r="DT3">
        <f>'Cases by County'!DT5-'Cases by County'!DS5</f>
        <v>1</v>
      </c>
      <c r="DU3">
        <f>'Cases by County'!DU5-'Cases by County'!DT5</f>
        <v>8</v>
      </c>
      <c r="DV3">
        <f>'Cases by County'!DV5-'Cases by County'!DU5</f>
        <v>5</v>
      </c>
      <c r="DW3">
        <f>'Cases by County'!DW5-'Cases by County'!DV5</f>
        <v>0</v>
      </c>
      <c r="DX3">
        <f>'Cases by County'!DX5-'Cases by County'!DW5</f>
        <v>0</v>
      </c>
      <c r="DY3">
        <f>'Cases by County'!DY5-'Cases by County'!DX5</f>
        <v>17</v>
      </c>
      <c r="DZ3">
        <f>'Cases by County'!DZ5-'Cases by County'!DY5</f>
        <v>12</v>
      </c>
      <c r="EA3">
        <f>'Cases by County'!EA5-'Cases by County'!DZ5</f>
        <v>0</v>
      </c>
      <c r="EB3">
        <f>'Cases by County'!EB5-'Cases by County'!EA5</f>
        <v>23</v>
      </c>
      <c r="EC3">
        <f>'Cases by County'!EC5-'Cases by County'!EB5</f>
        <v>14</v>
      </c>
      <c r="ED3">
        <f>'Cases by County'!ED5-'Cases by County'!EC5</f>
        <v>0</v>
      </c>
      <c r="EE3">
        <f>'Cases by County'!EE5-'Cases by County'!ED5</f>
        <v>1</v>
      </c>
      <c r="EF3">
        <f>'Cases by County'!EF5-'Cases by County'!EE5</f>
        <v>4</v>
      </c>
      <c r="EG3">
        <f>'Cases by County'!EG5-'Cases by County'!EF5</f>
        <v>2</v>
      </c>
      <c r="EH3">
        <f>'Cases by County'!EH5-'Cases by County'!EG5</f>
        <v>5</v>
      </c>
      <c r="EI3">
        <f>'Cases by County'!EI5-'Cases by County'!EH5</f>
        <v>6</v>
      </c>
      <c r="EJ3">
        <f>'Cases by County'!EJ5-'Cases by County'!EI5</f>
        <v>2</v>
      </c>
      <c r="EK3">
        <f>'Cases by County'!EK5-'Cases by County'!EJ5</f>
        <v>0</v>
      </c>
      <c r="EL3">
        <f>'Cases by County'!EL5-'Cases by County'!EK5</f>
        <v>9</v>
      </c>
    </row>
    <row r="4" spans="1:142" x14ac:dyDescent="0.2">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c r="DT4">
        <f>'Cases by County'!DT6-'Cases by County'!DS6</f>
        <v>22</v>
      </c>
      <c r="DU4">
        <f>'Cases by County'!DU6-'Cases by County'!DT6</f>
        <v>0</v>
      </c>
      <c r="DV4">
        <f>'Cases by County'!DV6-'Cases by County'!DU6</f>
        <v>0</v>
      </c>
      <c r="DW4">
        <f>'Cases by County'!DW6-'Cases by County'!DV6</f>
        <v>0</v>
      </c>
      <c r="DX4">
        <f>'Cases by County'!DX6-'Cases by County'!DW6</f>
        <v>69</v>
      </c>
      <c r="DY4">
        <f>'Cases by County'!DY6-'Cases by County'!DX6</f>
        <v>0</v>
      </c>
      <c r="DZ4">
        <f>'Cases by County'!DZ6-'Cases by County'!DY6</f>
        <v>35</v>
      </c>
      <c r="EA4">
        <f>'Cases by County'!EA6-'Cases by County'!DZ6</f>
        <v>38</v>
      </c>
      <c r="EB4">
        <f>'Cases by County'!EB6-'Cases by County'!EA6</f>
        <v>60</v>
      </c>
      <c r="EC4">
        <f>'Cases by County'!EC6-'Cases by County'!EB6</f>
        <v>0</v>
      </c>
      <c r="ED4">
        <f>'Cases by County'!ED6-'Cases by County'!EC6</f>
        <v>0</v>
      </c>
      <c r="EE4">
        <f>'Cases by County'!EE6-'Cases by County'!ED6</f>
        <v>91</v>
      </c>
      <c r="EF4">
        <f>'Cases by County'!EF6-'Cases by County'!EE6</f>
        <v>0</v>
      </c>
      <c r="EG4">
        <f>'Cases by County'!EG6-'Cases by County'!EF6</f>
        <v>106</v>
      </c>
      <c r="EH4">
        <f>'Cases by County'!EH6-'Cases by County'!EG6</f>
        <v>60</v>
      </c>
      <c r="EI4">
        <f>'Cases by County'!EI6-'Cases by County'!EH6</f>
        <v>0</v>
      </c>
      <c r="EJ4">
        <f>'Cases by County'!EJ6-'Cases by County'!EI6</f>
        <v>0</v>
      </c>
      <c r="EK4">
        <f>'Cases by County'!EK6-'Cases by County'!EJ6</f>
        <v>0</v>
      </c>
      <c r="EL4">
        <f>'Cases by County'!EL6-'Cases by County'!EK6</f>
        <v>0</v>
      </c>
    </row>
    <row r="5" spans="1:142" x14ac:dyDescent="0.2">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c r="DT5">
        <f>'Cases by County'!DT7-'Cases by County'!DS7</f>
        <v>3</v>
      </c>
      <c r="DU5">
        <f>'Cases by County'!DU7-'Cases by County'!DT7</f>
        <v>3</v>
      </c>
      <c r="DV5">
        <f>'Cases by County'!DV7-'Cases by County'!DU7</f>
        <v>1</v>
      </c>
      <c r="DW5">
        <f>'Cases by County'!DW7-'Cases by County'!DV7</f>
        <v>8</v>
      </c>
      <c r="DX5">
        <f>'Cases by County'!DX7-'Cases by County'!DW7</f>
        <v>1</v>
      </c>
      <c r="DY5">
        <f>'Cases by County'!DY7-'Cases by County'!DX7</f>
        <v>2</v>
      </c>
      <c r="DZ5">
        <f>'Cases by County'!DZ7-'Cases by County'!DY7</f>
        <v>3</v>
      </c>
      <c r="EA5">
        <f>'Cases by County'!EA7-'Cases by County'!DZ7</f>
        <v>1</v>
      </c>
      <c r="EB5">
        <f>'Cases by County'!EB7-'Cases by County'!EA7</f>
        <v>0</v>
      </c>
      <c r="EC5">
        <f>'Cases by County'!EC7-'Cases by County'!EB7</f>
        <v>5</v>
      </c>
      <c r="ED5">
        <f>'Cases by County'!ED7-'Cases by County'!EC7</f>
        <v>1</v>
      </c>
      <c r="EE5">
        <f>'Cases by County'!EE7-'Cases by County'!ED7</f>
        <v>1</v>
      </c>
      <c r="EF5">
        <f>'Cases by County'!EF7-'Cases by County'!EE7</f>
        <v>8</v>
      </c>
      <c r="EG5">
        <f>'Cases by County'!EG7-'Cases by County'!EF7</f>
        <v>10</v>
      </c>
      <c r="EH5">
        <f>'Cases by County'!EH7-'Cases by County'!EG7</f>
        <v>6</v>
      </c>
      <c r="EI5">
        <f>'Cases by County'!EI7-'Cases by County'!EH7</f>
        <v>4</v>
      </c>
      <c r="EJ5">
        <f>'Cases by County'!EJ7-'Cases by County'!EI7</f>
        <v>6</v>
      </c>
      <c r="EK5">
        <f>'Cases by County'!EK7-'Cases by County'!EJ7</f>
        <v>1</v>
      </c>
      <c r="EL5">
        <f>'Cases by County'!EL7-'Cases by County'!EK7</f>
        <v>14</v>
      </c>
    </row>
    <row r="6" spans="1:142" x14ac:dyDescent="0.2">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c r="DT6">
        <f>'Cases by County'!DT8-'Cases by County'!DS8</f>
        <v>0</v>
      </c>
      <c r="DU6">
        <f>'Cases by County'!DU8-'Cases by County'!DT8</f>
        <v>0</v>
      </c>
      <c r="DV6">
        <f>'Cases by County'!DV8-'Cases by County'!DU8</f>
        <v>0</v>
      </c>
      <c r="DW6">
        <f>'Cases by County'!DW8-'Cases by County'!DV8</f>
        <v>0</v>
      </c>
      <c r="DX6">
        <f>'Cases by County'!DX8-'Cases by County'!DW8</f>
        <v>2</v>
      </c>
      <c r="DY6">
        <f>'Cases by County'!DY8-'Cases by County'!DX8</f>
        <v>1</v>
      </c>
      <c r="DZ6">
        <f>'Cases by County'!DZ8-'Cases by County'!DY8</f>
        <v>0</v>
      </c>
      <c r="EA6">
        <f>'Cases by County'!EA8-'Cases by County'!DZ8</f>
        <v>-1</v>
      </c>
      <c r="EB6">
        <f>'Cases by County'!EB8-'Cases by County'!EA8</f>
        <v>0</v>
      </c>
      <c r="EC6">
        <f>'Cases by County'!EC8-'Cases by County'!EB8</f>
        <v>0</v>
      </c>
      <c r="ED6">
        <f>'Cases by County'!ED8-'Cases by County'!EC8</f>
        <v>0</v>
      </c>
      <c r="EE6">
        <f>'Cases by County'!EE8-'Cases by County'!ED8</f>
        <v>2</v>
      </c>
      <c r="EF6">
        <f>'Cases by County'!EF8-'Cases by County'!EE8</f>
        <v>0</v>
      </c>
      <c r="EG6">
        <f>'Cases by County'!EG8-'Cases by County'!EF8</f>
        <v>0</v>
      </c>
      <c r="EH6">
        <f>'Cases by County'!EH8-'Cases by County'!EG8</f>
        <v>0</v>
      </c>
      <c r="EI6">
        <f>'Cases by County'!EI8-'Cases by County'!EH8</f>
        <v>0</v>
      </c>
      <c r="EJ6">
        <f>'Cases by County'!EJ8-'Cases by County'!EI8</f>
        <v>0</v>
      </c>
      <c r="EK6">
        <f>'Cases by County'!EK8-'Cases by County'!EJ8</f>
        <v>0</v>
      </c>
      <c r="EL6">
        <f>'Cases by County'!EL8-'Cases by County'!EK8</f>
        <v>1</v>
      </c>
    </row>
    <row r="7" spans="1:142" x14ac:dyDescent="0.2">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c r="DT7">
        <f>'Cases by County'!DT9-'Cases by County'!DS9</f>
        <v>0</v>
      </c>
      <c r="DU7">
        <f>'Cases by County'!DU9-'Cases by County'!DT9</f>
        <v>0</v>
      </c>
      <c r="DV7">
        <f>'Cases by County'!DV9-'Cases by County'!DU9</f>
        <v>0</v>
      </c>
      <c r="DW7">
        <f>'Cases by County'!DW9-'Cases by County'!DV9</f>
        <v>0</v>
      </c>
      <c r="DX7">
        <f>'Cases by County'!DX9-'Cases by County'!DW9</f>
        <v>0</v>
      </c>
      <c r="DY7">
        <f>'Cases by County'!DY9-'Cases by County'!DX9</f>
        <v>0</v>
      </c>
      <c r="DZ7">
        <f>'Cases by County'!DZ9-'Cases by County'!DY9</f>
        <v>0</v>
      </c>
      <c r="EA7">
        <f>'Cases by County'!EA9-'Cases by County'!DZ9</f>
        <v>0</v>
      </c>
      <c r="EB7">
        <f>'Cases by County'!EB9-'Cases by County'!EA9</f>
        <v>0</v>
      </c>
      <c r="EC7">
        <f>'Cases by County'!EC9-'Cases by County'!EB9</f>
        <v>0</v>
      </c>
      <c r="ED7">
        <f>'Cases by County'!ED9-'Cases by County'!EC9</f>
        <v>0</v>
      </c>
      <c r="EE7">
        <f>'Cases by County'!EE9-'Cases by County'!ED9</f>
        <v>0</v>
      </c>
      <c r="EF7">
        <f>'Cases by County'!EF9-'Cases by County'!EE9</f>
        <v>0</v>
      </c>
      <c r="EG7">
        <f>'Cases by County'!EG9-'Cases by County'!EF9</f>
        <v>0</v>
      </c>
      <c r="EH7">
        <f>'Cases by County'!EH9-'Cases by County'!EG9</f>
        <v>0</v>
      </c>
      <c r="EI7">
        <f>'Cases by County'!EI9-'Cases by County'!EH9</f>
        <v>0</v>
      </c>
      <c r="EJ7">
        <f>'Cases by County'!EJ9-'Cases by County'!EI9</f>
        <v>0</v>
      </c>
      <c r="EK7">
        <f>'Cases by County'!EK9-'Cases by County'!EJ9</f>
        <v>0</v>
      </c>
      <c r="EL7">
        <f>'Cases by County'!EL9-'Cases by County'!EK9</f>
        <v>0</v>
      </c>
    </row>
    <row r="8" spans="1:142" x14ac:dyDescent="0.2">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c r="DT8">
        <f>'Cases by County'!DT10-'Cases by County'!DS10</f>
        <v>0</v>
      </c>
      <c r="DU8">
        <f>'Cases by County'!DU10-'Cases by County'!DT10</f>
        <v>19</v>
      </c>
      <c r="DV8">
        <f>'Cases by County'!DV10-'Cases by County'!DU10</f>
        <v>0</v>
      </c>
      <c r="DW8">
        <f>'Cases by County'!DW10-'Cases by County'!DV10</f>
        <v>0</v>
      </c>
      <c r="DX8">
        <f>'Cases by County'!DX10-'Cases by County'!DW10</f>
        <v>13</v>
      </c>
      <c r="DY8">
        <f>'Cases by County'!DY10-'Cases by County'!DX10</f>
        <v>4</v>
      </c>
      <c r="DZ8">
        <f>'Cases by County'!DZ10-'Cases by County'!DY10</f>
        <v>36</v>
      </c>
      <c r="EA8">
        <f>'Cases by County'!EA10-'Cases by County'!DZ10</f>
        <v>9</v>
      </c>
      <c r="EB8">
        <f>'Cases by County'!EB10-'Cases by County'!EA10</f>
        <v>10</v>
      </c>
      <c r="EC8">
        <f>'Cases by County'!EC10-'Cases by County'!EB10</f>
        <v>68</v>
      </c>
      <c r="ED8">
        <f>'Cases by County'!ED10-'Cases by County'!EC10</f>
        <v>0</v>
      </c>
      <c r="EE8">
        <f>'Cases by County'!EE10-'Cases by County'!ED10</f>
        <v>0</v>
      </c>
      <c r="EF8">
        <f>'Cases by County'!EF10-'Cases by County'!EE10</f>
        <v>14</v>
      </c>
      <c r="EG8">
        <f>'Cases by County'!EG10-'Cases by County'!EF10</f>
        <v>3</v>
      </c>
      <c r="EH8">
        <f>'Cases by County'!EH10-'Cases by County'!EG10</f>
        <v>8</v>
      </c>
      <c r="EI8">
        <f>'Cases by County'!EI10-'Cases by County'!EH10</f>
        <v>55</v>
      </c>
      <c r="EJ8">
        <f>'Cases by County'!EJ10-'Cases by County'!EI10</f>
        <v>0</v>
      </c>
      <c r="EK8">
        <f>'Cases by County'!EK10-'Cases by County'!EJ10</f>
        <v>0</v>
      </c>
      <c r="EL8">
        <f>'Cases by County'!EL10-'Cases by County'!EK10</f>
        <v>15</v>
      </c>
    </row>
    <row r="9" spans="1:142" x14ac:dyDescent="0.2">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c r="DT9">
        <f>'Cases by County'!DT11-'Cases by County'!DS11</f>
        <v>4</v>
      </c>
      <c r="DU9">
        <f>'Cases by County'!DU11-'Cases by County'!DT11</f>
        <v>4</v>
      </c>
      <c r="DV9">
        <f>'Cases by County'!DV11-'Cases by County'!DU11</f>
        <v>0</v>
      </c>
      <c r="DW9">
        <f>'Cases by County'!DW11-'Cases by County'!DV11</f>
        <v>11</v>
      </c>
      <c r="DX9">
        <f>'Cases by County'!DX11-'Cases by County'!DW11</f>
        <v>8</v>
      </c>
      <c r="DY9">
        <f>'Cases by County'!DY11-'Cases by County'!DX11</f>
        <v>5</v>
      </c>
      <c r="DZ9">
        <f>'Cases by County'!DZ11-'Cases by County'!DY11</f>
        <v>12</v>
      </c>
      <c r="EA9">
        <f>'Cases by County'!EA11-'Cases by County'!DZ11</f>
        <v>7</v>
      </c>
      <c r="EB9">
        <f>'Cases by County'!EB11-'Cases by County'!EA11</f>
        <v>4</v>
      </c>
      <c r="EC9">
        <f>'Cases by County'!EC11-'Cases by County'!EB11</f>
        <v>2</v>
      </c>
      <c r="ED9">
        <f>'Cases by County'!ED11-'Cases by County'!EC11</f>
        <v>4</v>
      </c>
      <c r="EE9">
        <f>'Cases by County'!EE11-'Cases by County'!ED11</f>
        <v>6</v>
      </c>
      <c r="EF9">
        <f>'Cases by County'!EF11-'Cases by County'!EE11</f>
        <v>1</v>
      </c>
      <c r="EG9">
        <f>'Cases by County'!EG11-'Cases by County'!EF11</f>
        <v>3</v>
      </c>
      <c r="EH9">
        <f>'Cases by County'!EH11-'Cases by County'!EG11</f>
        <v>6</v>
      </c>
      <c r="EI9">
        <f>'Cases by County'!EI11-'Cases by County'!EH11</f>
        <v>5</v>
      </c>
      <c r="EJ9">
        <f>'Cases by County'!EJ11-'Cases by County'!EI11</f>
        <v>2</v>
      </c>
      <c r="EK9">
        <f>'Cases by County'!EK11-'Cases by County'!EJ11</f>
        <v>3</v>
      </c>
      <c r="EL9">
        <f>'Cases by County'!EL11-'Cases by County'!EK11</f>
        <v>5</v>
      </c>
    </row>
    <row r="10" spans="1:142" x14ac:dyDescent="0.2">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c r="DT10">
        <f>'Cases by County'!DT12-'Cases by County'!DS12</f>
        <v>1</v>
      </c>
      <c r="DU10">
        <f>'Cases by County'!DU12-'Cases by County'!DT12</f>
        <v>0</v>
      </c>
      <c r="DV10">
        <f>'Cases by County'!DV12-'Cases by County'!DU12</f>
        <v>0</v>
      </c>
      <c r="DW10">
        <f>'Cases by County'!DW12-'Cases by County'!DV12</f>
        <v>0</v>
      </c>
      <c r="DX10">
        <f>'Cases by County'!DX12-'Cases by County'!DW12</f>
        <v>6</v>
      </c>
      <c r="DY10">
        <f>'Cases by County'!DY12-'Cases by County'!DX12</f>
        <v>1</v>
      </c>
      <c r="DZ10">
        <f>'Cases by County'!DZ12-'Cases by County'!DY12</f>
        <v>2</v>
      </c>
      <c r="EA10">
        <f>'Cases by County'!EA12-'Cases by County'!DZ12</f>
        <v>1</v>
      </c>
      <c r="EB10">
        <f>'Cases by County'!EB12-'Cases by County'!EA12</f>
        <v>0</v>
      </c>
      <c r="EC10">
        <f>'Cases by County'!EC12-'Cases by County'!EB12</f>
        <v>0</v>
      </c>
      <c r="ED10">
        <f>'Cases by County'!ED12-'Cases by County'!EC12</f>
        <v>0</v>
      </c>
      <c r="EE10">
        <f>'Cases by County'!EE12-'Cases by County'!ED12</f>
        <v>0</v>
      </c>
      <c r="EF10">
        <f>'Cases by County'!EF12-'Cases by County'!EE12</f>
        <v>0</v>
      </c>
      <c r="EG10">
        <f>'Cases by County'!EG12-'Cases by County'!EF12</f>
        <v>5</v>
      </c>
      <c r="EH10">
        <f>'Cases by County'!EH12-'Cases by County'!EG12</f>
        <v>2</v>
      </c>
      <c r="EI10">
        <f>'Cases by County'!EI12-'Cases by County'!EH12</f>
        <v>1</v>
      </c>
      <c r="EJ10">
        <f>'Cases by County'!EJ12-'Cases by County'!EI12</f>
        <v>0</v>
      </c>
      <c r="EK10">
        <f>'Cases by County'!EK12-'Cases by County'!EJ12</f>
        <v>5</v>
      </c>
      <c r="EL10">
        <f>'Cases by County'!EL12-'Cases by County'!EK12</f>
        <v>1</v>
      </c>
    </row>
    <row r="11" spans="1:142" x14ac:dyDescent="0.2">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c r="DT11">
        <f>'Cases by County'!DT13-'Cases by County'!DS13</f>
        <v>1</v>
      </c>
      <c r="DU11">
        <f>'Cases by County'!DU13-'Cases by County'!DT13</f>
        <v>4</v>
      </c>
      <c r="DV11">
        <f>'Cases by County'!DV13-'Cases by County'!DU13</f>
        <v>0</v>
      </c>
      <c r="DW11">
        <f>'Cases by County'!DW13-'Cases by County'!DV13</f>
        <v>0</v>
      </c>
      <c r="DX11">
        <f>'Cases by County'!DX13-'Cases by County'!DW13</f>
        <v>0</v>
      </c>
      <c r="DY11">
        <f>'Cases by County'!DY13-'Cases by County'!DX13</f>
        <v>0</v>
      </c>
      <c r="DZ11">
        <f>'Cases by County'!DZ13-'Cases by County'!DY13</f>
        <v>6</v>
      </c>
      <c r="EA11">
        <f>'Cases by County'!EA13-'Cases by County'!DZ13</f>
        <v>5</v>
      </c>
      <c r="EB11">
        <f>'Cases by County'!EB13-'Cases by County'!EA13</f>
        <v>6</v>
      </c>
      <c r="EC11">
        <f>'Cases by County'!EC13-'Cases by County'!EB13</f>
        <v>0</v>
      </c>
      <c r="ED11">
        <f>'Cases by County'!ED13-'Cases by County'!EC13</f>
        <v>0</v>
      </c>
      <c r="EE11">
        <f>'Cases by County'!EE13-'Cases by County'!ED13</f>
        <v>0</v>
      </c>
      <c r="EF11">
        <f>'Cases by County'!EF13-'Cases by County'!EE13</f>
        <v>2</v>
      </c>
      <c r="EG11">
        <f>'Cases by County'!EG13-'Cases by County'!EF13</f>
        <v>1</v>
      </c>
      <c r="EH11">
        <f>'Cases by County'!EH13-'Cases by County'!EG13</f>
        <v>0</v>
      </c>
      <c r="EI11">
        <f>'Cases by County'!EI13-'Cases by County'!EH13</f>
        <v>0</v>
      </c>
      <c r="EJ11">
        <f>'Cases by County'!EJ13-'Cases by County'!EI13</f>
        <v>1</v>
      </c>
      <c r="EK11">
        <f>'Cases by County'!EK13-'Cases by County'!EJ13</f>
        <v>0</v>
      </c>
      <c r="EL11">
        <f>'Cases by County'!EL13-'Cases by County'!EK13</f>
        <v>3</v>
      </c>
    </row>
    <row r="12" spans="1:142" x14ac:dyDescent="0.2">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c r="DT12">
        <f>'Cases by County'!DT14-'Cases by County'!DS14</f>
        <v>-1</v>
      </c>
      <c r="DU12">
        <f>'Cases by County'!DU14-'Cases by County'!DT14</f>
        <v>11</v>
      </c>
      <c r="DV12">
        <f>'Cases by County'!DV14-'Cases by County'!DU14</f>
        <v>0</v>
      </c>
      <c r="DW12">
        <f>'Cases by County'!DW14-'Cases by County'!DV14</f>
        <v>54</v>
      </c>
      <c r="DX12">
        <f>'Cases by County'!DX14-'Cases by County'!DW14</f>
        <v>0</v>
      </c>
      <c r="DY12">
        <f>'Cases by County'!DY14-'Cases by County'!DX14</f>
        <v>97</v>
      </c>
      <c r="DZ12">
        <f>'Cases by County'!DZ14-'Cases by County'!DY14</f>
        <v>40</v>
      </c>
      <c r="EA12">
        <f>'Cases by County'!EA14-'Cases by County'!DZ14</f>
        <v>30</v>
      </c>
      <c r="EB12">
        <f>'Cases by County'!EB14-'Cases by County'!EA14</f>
        <v>38</v>
      </c>
      <c r="EC12">
        <f>'Cases by County'!EC14-'Cases by County'!EB14</f>
        <v>7</v>
      </c>
      <c r="ED12">
        <f>'Cases by County'!ED14-'Cases by County'!EC14</f>
        <v>1</v>
      </c>
      <c r="EE12">
        <f>'Cases by County'!EE14-'Cases by County'!ED14</f>
        <v>65</v>
      </c>
      <c r="EF12">
        <f>'Cases by County'!EF14-'Cases by County'!EE14</f>
        <v>62</v>
      </c>
      <c r="EG12">
        <f>'Cases by County'!EG14-'Cases by County'!EF14</f>
        <v>16</v>
      </c>
      <c r="EH12">
        <f>'Cases by County'!EH14-'Cases by County'!EG14</f>
        <v>74</v>
      </c>
      <c r="EI12">
        <f>'Cases by County'!EI14-'Cases by County'!EH14</f>
        <v>0</v>
      </c>
      <c r="EJ12">
        <f>'Cases by County'!EJ14-'Cases by County'!EI14</f>
        <v>49</v>
      </c>
      <c r="EK12">
        <f>'Cases by County'!EK14-'Cases by County'!EJ14</f>
        <v>33</v>
      </c>
      <c r="EL12">
        <f>'Cases by County'!EL14-'Cases by County'!EK14</f>
        <v>12</v>
      </c>
    </row>
    <row r="13" spans="1:142" x14ac:dyDescent="0.2">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c r="DT13">
        <f>'Cases by County'!DT15-'Cases by County'!DS15</f>
        <v>0</v>
      </c>
      <c r="DU13">
        <f>'Cases by County'!DU15-'Cases by County'!DT15</f>
        <v>0</v>
      </c>
      <c r="DV13">
        <f>'Cases by County'!DV15-'Cases by County'!DU15</f>
        <v>0</v>
      </c>
      <c r="DW13">
        <f>'Cases by County'!DW15-'Cases by County'!DV15</f>
        <v>0</v>
      </c>
      <c r="DX13">
        <f>'Cases by County'!DX15-'Cases by County'!DW15</f>
        <v>0</v>
      </c>
      <c r="DY13">
        <f>'Cases by County'!DY15-'Cases by County'!DX15</f>
        <v>0</v>
      </c>
      <c r="DZ13">
        <f>'Cases by County'!DZ15-'Cases by County'!DY15</f>
        <v>0</v>
      </c>
      <c r="EA13">
        <f>'Cases by County'!EA15-'Cases by County'!DZ15</f>
        <v>0</v>
      </c>
      <c r="EB13">
        <f>'Cases by County'!EB15-'Cases by County'!EA15</f>
        <v>0</v>
      </c>
      <c r="EC13">
        <f>'Cases by County'!EC15-'Cases by County'!EB15</f>
        <v>0</v>
      </c>
      <c r="ED13">
        <f>'Cases by County'!ED15-'Cases by County'!EC15</f>
        <v>0</v>
      </c>
      <c r="EE13">
        <f>'Cases by County'!EE15-'Cases by County'!ED15</f>
        <v>0</v>
      </c>
      <c r="EF13">
        <f>'Cases by County'!EF15-'Cases by County'!EE15</f>
        <v>0</v>
      </c>
      <c r="EG13">
        <f>'Cases by County'!EG15-'Cases by County'!EF15</f>
        <v>0</v>
      </c>
      <c r="EH13">
        <f>'Cases by County'!EH15-'Cases by County'!EG15</f>
        <v>0</v>
      </c>
      <c r="EI13">
        <f>'Cases by County'!EI15-'Cases by County'!EH15</f>
        <v>0</v>
      </c>
      <c r="EJ13">
        <f>'Cases by County'!EJ15-'Cases by County'!EI15</f>
        <v>0</v>
      </c>
      <c r="EK13">
        <f>'Cases by County'!EK15-'Cases by County'!EJ15</f>
        <v>0</v>
      </c>
      <c r="EL13">
        <f>'Cases by County'!EL15-'Cases by County'!EK15</f>
        <v>1</v>
      </c>
    </row>
    <row r="14" spans="1:142" x14ac:dyDescent="0.2">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c r="DT14">
        <f>'Cases by County'!DT16-'Cases by County'!DS16</f>
        <v>4</v>
      </c>
      <c r="DU14">
        <f>'Cases by County'!DU16-'Cases by County'!DT16</f>
        <v>4</v>
      </c>
      <c r="DV14">
        <f>'Cases by County'!DV16-'Cases by County'!DU16</f>
        <v>10</v>
      </c>
      <c r="DW14">
        <f>'Cases by County'!DW16-'Cases by County'!DV16</f>
        <v>16</v>
      </c>
      <c r="DX14">
        <f>'Cases by County'!DX16-'Cases by County'!DW16</f>
        <v>6</v>
      </c>
      <c r="DY14">
        <f>'Cases by County'!DY16-'Cases by County'!DX16</f>
        <v>7</v>
      </c>
      <c r="DZ14">
        <f>'Cases by County'!DZ16-'Cases by County'!DY16</f>
        <v>37</v>
      </c>
      <c r="EA14">
        <f>'Cases by County'!EA16-'Cases by County'!DZ16</f>
        <v>-2</v>
      </c>
      <c r="EB14">
        <f>'Cases by County'!EB16-'Cases by County'!EA16</f>
        <v>2</v>
      </c>
      <c r="EC14">
        <f>'Cases by County'!EC16-'Cases by County'!EB16</f>
        <v>11</v>
      </c>
      <c r="ED14">
        <f>'Cases by County'!ED16-'Cases by County'!EC16</f>
        <v>0</v>
      </c>
      <c r="EE14">
        <f>'Cases by County'!EE16-'Cases by County'!ED16</f>
        <v>6</v>
      </c>
      <c r="EF14">
        <f>'Cases by County'!EF16-'Cases by County'!EE16</f>
        <v>21</v>
      </c>
      <c r="EG14">
        <f>'Cases by County'!EG16-'Cases by County'!EF16</f>
        <v>3</v>
      </c>
      <c r="EH14">
        <f>'Cases by County'!EH16-'Cases by County'!EG16</f>
        <v>12</v>
      </c>
      <c r="EI14">
        <f>'Cases by County'!EI16-'Cases by County'!EH16</f>
        <v>30</v>
      </c>
      <c r="EJ14">
        <f>'Cases by County'!EJ16-'Cases by County'!EI16</f>
        <v>2</v>
      </c>
      <c r="EK14">
        <f>'Cases by County'!EK16-'Cases by County'!EJ16</f>
        <v>12</v>
      </c>
      <c r="EL14">
        <f>'Cases by County'!EL16-'Cases by County'!EK16</f>
        <v>36</v>
      </c>
    </row>
    <row r="15" spans="1:142" x14ac:dyDescent="0.2">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c r="DT15">
        <f>'Cases by County'!DT17-'Cases by County'!DS17</f>
        <v>86</v>
      </c>
      <c r="DU15">
        <f>'Cases by County'!DU17-'Cases by County'!DT17</f>
        <v>43</v>
      </c>
      <c r="DV15">
        <f>'Cases by County'!DV17-'Cases by County'!DU17</f>
        <v>0</v>
      </c>
      <c r="DW15">
        <f>'Cases by County'!DW17-'Cases by County'!DV17</f>
        <v>0</v>
      </c>
      <c r="DX15">
        <f>'Cases by County'!DX17-'Cases by County'!DW17</f>
        <v>103</v>
      </c>
      <c r="DY15">
        <f>'Cases by County'!DY17-'Cases by County'!DX17</f>
        <v>108</v>
      </c>
      <c r="DZ15">
        <f>'Cases by County'!DZ17-'Cases by County'!DY17</f>
        <v>118</v>
      </c>
      <c r="EA15">
        <f>'Cases by County'!EA17-'Cases by County'!DZ17</f>
        <v>140</v>
      </c>
      <c r="EB15">
        <f>'Cases by County'!EB17-'Cases by County'!EA17</f>
        <v>91</v>
      </c>
      <c r="EC15">
        <f>'Cases by County'!EC17-'Cases by County'!EB17</f>
        <v>0</v>
      </c>
      <c r="ED15">
        <f>'Cases by County'!ED17-'Cases by County'!EC17</f>
        <v>0</v>
      </c>
      <c r="EE15">
        <f>'Cases by County'!EE17-'Cases by County'!ED17</f>
        <v>160</v>
      </c>
      <c r="EF15">
        <f>'Cases by County'!EF17-'Cases by County'!EE17</f>
        <v>153</v>
      </c>
      <c r="EG15">
        <f>'Cases by County'!EG17-'Cases by County'!EF17</f>
        <v>85</v>
      </c>
      <c r="EH15">
        <f>'Cases by County'!EH17-'Cases by County'!EG17</f>
        <v>86</v>
      </c>
      <c r="EI15">
        <f>'Cases by County'!EI17-'Cases by County'!EH17</f>
        <v>73</v>
      </c>
      <c r="EJ15">
        <f>'Cases by County'!EJ17-'Cases by County'!EI17</f>
        <v>0</v>
      </c>
      <c r="EK15">
        <f>'Cases by County'!EK17-'Cases by County'!EJ17</f>
        <v>0</v>
      </c>
      <c r="EL15">
        <f>'Cases by County'!EL17-'Cases by County'!EK17</f>
        <v>148</v>
      </c>
    </row>
    <row r="16" spans="1:142" x14ac:dyDescent="0.2">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c r="DT16">
        <f>'Cases by County'!DT18-'Cases by County'!DS18</f>
        <v>374</v>
      </c>
      <c r="DU16">
        <f>'Cases by County'!DU18-'Cases by County'!DT18</f>
        <v>1334</v>
      </c>
      <c r="DV16">
        <f>'Cases by County'!DV18-'Cases by County'!DU18</f>
        <v>341</v>
      </c>
      <c r="DW16">
        <f>'Cases by County'!DW18-'Cases by County'!DV18</f>
        <v>198</v>
      </c>
      <c r="DX16">
        <f>'Cases by County'!DX18-'Cases by County'!DW18</f>
        <v>351</v>
      </c>
      <c r="DY16">
        <f>'Cases by County'!DY18-'Cases by County'!DX18</f>
        <v>778</v>
      </c>
      <c r="DZ16">
        <f>'Cases by County'!DZ18-'Cases by County'!DY18</f>
        <v>845</v>
      </c>
      <c r="EA16">
        <f>'Cases by County'!EA18-'Cases by County'!DZ18</f>
        <v>954</v>
      </c>
      <c r="EB16">
        <f>'Cases by County'!EB18-'Cases by County'!EA18</f>
        <v>923</v>
      </c>
      <c r="EC16">
        <f>'Cases by County'!EC18-'Cases by County'!EB18</f>
        <v>535</v>
      </c>
      <c r="ED16">
        <f>'Cases by County'!ED18-'Cases by County'!EC18</f>
        <v>511</v>
      </c>
      <c r="EE16">
        <f>'Cases by County'!EE18-'Cases by County'!ED18</f>
        <v>565</v>
      </c>
      <c r="EF16">
        <f>'Cases by County'!EF18-'Cases by County'!EE18</f>
        <v>-2755</v>
      </c>
      <c r="EG16">
        <f>'Cases by County'!EG18-'Cases by County'!EF18</f>
        <v>454</v>
      </c>
      <c r="EH16">
        <f>'Cases by County'!EH18-'Cases by County'!EG18</f>
        <v>5268</v>
      </c>
      <c r="EI16">
        <f>'Cases by County'!EI18-'Cases by County'!EH18</f>
        <v>459</v>
      </c>
      <c r="EJ16">
        <f>'Cases by County'!EJ18-'Cases by County'!EI18</f>
        <v>867</v>
      </c>
      <c r="EK16">
        <f>'Cases by County'!EK18-'Cases by County'!EJ18</f>
        <v>1985</v>
      </c>
      <c r="EL16">
        <f>'Cases by County'!EL18-'Cases by County'!EK18</f>
        <v>370</v>
      </c>
    </row>
    <row r="17" spans="1:142" x14ac:dyDescent="0.2">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c r="DT17">
        <f>'Cases by County'!DT19-'Cases by County'!DS19</f>
        <v>2</v>
      </c>
      <c r="DU17">
        <f>'Cases by County'!DU19-'Cases by County'!DT19</f>
        <v>0</v>
      </c>
      <c r="DV17">
        <f>'Cases by County'!DV19-'Cases by County'!DU19</f>
        <v>0</v>
      </c>
      <c r="DW17">
        <f>'Cases by County'!DW19-'Cases by County'!DV19</f>
        <v>0</v>
      </c>
      <c r="DX17">
        <f>'Cases by County'!DX19-'Cases by County'!DW19</f>
        <v>0</v>
      </c>
      <c r="DY17">
        <f>'Cases by County'!DY19-'Cases by County'!DX19</f>
        <v>18</v>
      </c>
      <c r="DZ17">
        <f>'Cases by County'!DZ19-'Cases by County'!DY19</f>
        <v>1</v>
      </c>
      <c r="EA17">
        <f>'Cases by County'!EA19-'Cases by County'!DZ19</f>
        <v>-1</v>
      </c>
      <c r="EB17">
        <f>'Cases by County'!EB19-'Cases by County'!EA19</f>
        <v>0</v>
      </c>
      <c r="EC17">
        <f>'Cases by County'!EC19-'Cases by County'!EB19</f>
        <v>0</v>
      </c>
      <c r="ED17">
        <f>'Cases by County'!ED19-'Cases by County'!EC19</f>
        <v>0</v>
      </c>
      <c r="EE17">
        <f>'Cases by County'!EE19-'Cases by County'!ED19</f>
        <v>0</v>
      </c>
      <c r="EF17">
        <f>'Cases by County'!EF19-'Cases by County'!EE19</f>
        <v>8</v>
      </c>
      <c r="EG17">
        <f>'Cases by County'!EG19-'Cases by County'!EF19</f>
        <v>10</v>
      </c>
      <c r="EH17">
        <f>'Cases by County'!EH19-'Cases by County'!EG19</f>
        <v>1</v>
      </c>
      <c r="EI17">
        <f>'Cases by County'!EI19-'Cases by County'!EH19</f>
        <v>0</v>
      </c>
      <c r="EJ17">
        <f>'Cases by County'!EJ19-'Cases by County'!EI19</f>
        <v>5</v>
      </c>
      <c r="EK17">
        <f>'Cases by County'!EK19-'Cases by County'!EJ19</f>
        <v>3</v>
      </c>
      <c r="EL17">
        <f>'Cases by County'!EL19-'Cases by County'!EK19</f>
        <v>0</v>
      </c>
    </row>
    <row r="18" spans="1:142" x14ac:dyDescent="0.2">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c r="DT18">
        <f>'Cases by County'!DT20-'Cases by County'!DS20</f>
        <v>0</v>
      </c>
      <c r="DU18">
        <f>'Cases by County'!DU20-'Cases by County'!DT20</f>
        <v>0</v>
      </c>
      <c r="DV18">
        <f>'Cases by County'!DV20-'Cases by County'!DU20</f>
        <v>0</v>
      </c>
      <c r="DW18">
        <f>'Cases by County'!DW20-'Cases by County'!DV20</f>
        <v>0</v>
      </c>
      <c r="DX18">
        <f>'Cases by County'!DX20-'Cases by County'!DW20</f>
        <v>0</v>
      </c>
      <c r="DY18">
        <f>'Cases by County'!DY20-'Cases by County'!DX20</f>
        <v>0</v>
      </c>
      <c r="DZ18">
        <f>'Cases by County'!DZ20-'Cases by County'!DY20</f>
        <v>0</v>
      </c>
      <c r="EA18">
        <f>'Cases by County'!EA20-'Cases by County'!DZ20</f>
        <v>0</v>
      </c>
      <c r="EB18">
        <f>'Cases by County'!EB20-'Cases by County'!EA20</f>
        <v>0</v>
      </c>
      <c r="EC18">
        <f>'Cases by County'!EC20-'Cases by County'!EB20</f>
        <v>0</v>
      </c>
      <c r="ED18">
        <f>'Cases by County'!ED20-'Cases by County'!EC20</f>
        <v>0</v>
      </c>
      <c r="EE18">
        <f>'Cases by County'!EE20-'Cases by County'!ED20</f>
        <v>0</v>
      </c>
      <c r="EF18">
        <f>'Cases by County'!EF20-'Cases by County'!EE20</f>
        <v>0</v>
      </c>
      <c r="EG18">
        <f>'Cases by County'!EG20-'Cases by County'!EF20</f>
        <v>0</v>
      </c>
      <c r="EH18">
        <f>'Cases by County'!EH20-'Cases by County'!EG20</f>
        <v>0</v>
      </c>
      <c r="EI18">
        <f>'Cases by County'!EI20-'Cases by County'!EH20</f>
        <v>0</v>
      </c>
      <c r="EJ18">
        <f>'Cases by County'!EJ20-'Cases by County'!EI20</f>
        <v>0</v>
      </c>
      <c r="EK18">
        <f>'Cases by County'!EK20-'Cases by County'!EJ20</f>
        <v>0</v>
      </c>
      <c r="EL18">
        <f>'Cases by County'!EL20-'Cases by County'!EK20</f>
        <v>0</v>
      </c>
    </row>
    <row r="19" spans="1:142" x14ac:dyDescent="0.2">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c r="DT19">
        <f>'Cases by County'!DT21-'Cases by County'!DS21</f>
        <v>1</v>
      </c>
      <c r="DU19">
        <f>'Cases by County'!DU21-'Cases by County'!DT21</f>
        <v>0</v>
      </c>
      <c r="DV19">
        <f>'Cases by County'!DV21-'Cases by County'!DU21</f>
        <v>0</v>
      </c>
      <c r="DW19">
        <f>'Cases by County'!DW21-'Cases by County'!DV21</f>
        <v>2</v>
      </c>
      <c r="DX19">
        <f>'Cases by County'!DX21-'Cases by County'!DW21</f>
        <v>0</v>
      </c>
      <c r="DY19">
        <f>'Cases by County'!DY21-'Cases by County'!DX21</f>
        <v>15</v>
      </c>
      <c r="DZ19">
        <f>'Cases by County'!DZ21-'Cases by County'!DY21</f>
        <v>3</v>
      </c>
      <c r="EA19">
        <f>'Cases by County'!EA21-'Cases by County'!DZ21</f>
        <v>1</v>
      </c>
      <c r="EB19">
        <f>'Cases by County'!EB21-'Cases by County'!EA21</f>
        <v>4</v>
      </c>
      <c r="EC19">
        <f>'Cases by County'!EC21-'Cases by County'!EB21</f>
        <v>0</v>
      </c>
      <c r="ED19">
        <f>'Cases by County'!ED21-'Cases by County'!EC21</f>
        <v>0</v>
      </c>
      <c r="EE19">
        <f>'Cases by County'!EE21-'Cases by County'!ED21</f>
        <v>0</v>
      </c>
      <c r="EF19">
        <f>'Cases by County'!EF21-'Cases by County'!EE21</f>
        <v>2</v>
      </c>
      <c r="EG19">
        <f>'Cases by County'!EG21-'Cases by County'!EF21</f>
        <v>3</v>
      </c>
      <c r="EH19">
        <f>'Cases by County'!EH21-'Cases by County'!EG21</f>
        <v>10</v>
      </c>
      <c r="EI19">
        <f>'Cases by County'!EI21-'Cases by County'!EH21</f>
        <v>0</v>
      </c>
      <c r="EJ19">
        <f>'Cases by County'!EJ21-'Cases by County'!EI21</f>
        <v>8</v>
      </c>
      <c r="EK19">
        <f>'Cases by County'!EK21-'Cases by County'!EJ21</f>
        <v>11</v>
      </c>
      <c r="EL19">
        <f>'Cases by County'!EL21-'Cases by County'!EK21</f>
        <v>1</v>
      </c>
    </row>
    <row r="20" spans="1:142" x14ac:dyDescent="0.2">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c r="DT20">
        <f>'Cases by County'!DT22-'Cases by County'!DS22</f>
        <v>5</v>
      </c>
      <c r="DU20">
        <f>'Cases by County'!DU22-'Cases by County'!DT22</f>
        <v>5</v>
      </c>
      <c r="DV20">
        <f>'Cases by County'!DV22-'Cases by County'!DU22</f>
        <v>9</v>
      </c>
      <c r="DW20">
        <f>'Cases by County'!DW22-'Cases by County'!DV22</f>
        <v>3</v>
      </c>
      <c r="DX20">
        <f>'Cases by County'!DX22-'Cases by County'!DW22</f>
        <v>1</v>
      </c>
      <c r="DY20">
        <f>'Cases by County'!DY22-'Cases by County'!DX22</f>
        <v>5</v>
      </c>
      <c r="DZ20">
        <f>'Cases by County'!DZ22-'Cases by County'!DY22</f>
        <v>4</v>
      </c>
      <c r="EA20">
        <f>'Cases by County'!EA22-'Cases by County'!DZ22</f>
        <v>13</v>
      </c>
      <c r="EB20">
        <f>'Cases by County'!EB22-'Cases by County'!EA22</f>
        <v>12</v>
      </c>
      <c r="EC20">
        <f>'Cases by County'!EC22-'Cases by County'!EB22</f>
        <v>8</v>
      </c>
      <c r="ED20">
        <f>'Cases by County'!ED22-'Cases by County'!EC22</f>
        <v>13</v>
      </c>
      <c r="EE20">
        <f>'Cases by County'!EE22-'Cases by County'!ED22</f>
        <v>16</v>
      </c>
      <c r="EF20">
        <f>'Cases by County'!EF22-'Cases by County'!EE22</f>
        <v>3</v>
      </c>
      <c r="EG20">
        <f>'Cases by County'!EG22-'Cases by County'!EF22</f>
        <v>22</v>
      </c>
      <c r="EH20">
        <f>'Cases by County'!EH22-'Cases by County'!EG22</f>
        <v>9</v>
      </c>
      <c r="EI20">
        <f>'Cases by County'!EI22-'Cases by County'!EH22</f>
        <v>29</v>
      </c>
      <c r="EJ20">
        <f>'Cases by County'!EJ22-'Cases by County'!EI22</f>
        <v>14</v>
      </c>
      <c r="EK20">
        <f>'Cases by County'!EK22-'Cases by County'!EJ22</f>
        <v>16</v>
      </c>
      <c r="EL20">
        <f>'Cases by County'!EL22-'Cases by County'!EK22</f>
        <v>4</v>
      </c>
    </row>
    <row r="21" spans="1:142" x14ac:dyDescent="0.2">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c r="DT21">
        <f>'Cases by County'!DT23-'Cases by County'!DS23</f>
        <v>78</v>
      </c>
      <c r="DU21">
        <f>'Cases by County'!DU23-'Cases by County'!DT23</f>
        <v>110</v>
      </c>
      <c r="DV21">
        <f>'Cases by County'!DV23-'Cases by County'!DU23</f>
        <v>89</v>
      </c>
      <c r="DW21">
        <f>'Cases by County'!DW23-'Cases by County'!DV23</f>
        <v>114</v>
      </c>
      <c r="DX21">
        <f>'Cases by County'!DX23-'Cases by County'!DW23</f>
        <v>96</v>
      </c>
      <c r="DY21">
        <f>'Cases by County'!DY23-'Cases by County'!DX23</f>
        <v>111</v>
      </c>
      <c r="DZ21">
        <f>'Cases by County'!DZ23-'Cases by County'!DY23</f>
        <v>110</v>
      </c>
      <c r="EA21">
        <f>'Cases by County'!EA23-'Cases by County'!DZ23</f>
        <v>126</v>
      </c>
      <c r="EB21">
        <f>'Cases by County'!EB23-'Cases by County'!EA23</f>
        <v>86</v>
      </c>
      <c r="EC21">
        <f>'Cases by County'!EC23-'Cases by County'!EB23</f>
        <v>100</v>
      </c>
      <c r="ED21">
        <f>'Cases by County'!ED23-'Cases by County'!EC23</f>
        <v>92</v>
      </c>
      <c r="EE21">
        <f>'Cases by County'!EE23-'Cases by County'!ED23</f>
        <v>284</v>
      </c>
      <c r="EF21">
        <f>'Cases by County'!EF23-'Cases by County'!EE23</f>
        <v>154</v>
      </c>
      <c r="EG21">
        <f>'Cases by County'!EG23-'Cases by County'!EF23</f>
        <v>202</v>
      </c>
      <c r="EH21">
        <f>'Cases by County'!EH23-'Cases by County'!EG23</f>
        <v>169</v>
      </c>
      <c r="EI21">
        <f>'Cases by County'!EI23-'Cases by County'!EH23</f>
        <v>186</v>
      </c>
      <c r="EJ21">
        <f>'Cases by County'!EJ23-'Cases by County'!EI23</f>
        <v>130</v>
      </c>
      <c r="EK21">
        <f>'Cases by County'!EK23-'Cases by County'!EJ23</f>
        <v>92</v>
      </c>
      <c r="EL21">
        <f>'Cases by County'!EL23-'Cases by County'!EK23</f>
        <v>129</v>
      </c>
    </row>
    <row r="22" spans="1:142" x14ac:dyDescent="0.2">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c r="DT22">
        <f>'Cases by County'!DT24-'Cases by County'!DS24</f>
        <v>101</v>
      </c>
      <c r="DU22">
        <f>'Cases by County'!DU24-'Cases by County'!DT24</f>
        <v>103</v>
      </c>
      <c r="DV22">
        <f>'Cases by County'!DV24-'Cases by County'!DU24</f>
        <v>70</v>
      </c>
      <c r="DW22">
        <f>'Cases by County'!DW24-'Cases by County'!DV24</f>
        <v>83</v>
      </c>
      <c r="DX22">
        <f>'Cases by County'!DX24-'Cases by County'!DW24</f>
        <v>48</v>
      </c>
      <c r="DY22">
        <f>'Cases by County'!DY24-'Cases by County'!DX24</f>
        <v>94</v>
      </c>
      <c r="DZ22">
        <f>'Cases by County'!DZ24-'Cases by County'!DY24</f>
        <v>78</v>
      </c>
      <c r="EA22">
        <f>'Cases by County'!EA24-'Cases by County'!DZ24</f>
        <v>100</v>
      </c>
      <c r="EB22">
        <f>'Cases by County'!EB24-'Cases by County'!EA24</f>
        <v>97</v>
      </c>
      <c r="EC22">
        <f>'Cases by County'!EC24-'Cases by County'!EB24</f>
        <v>60</v>
      </c>
      <c r="ED22">
        <f>'Cases by County'!ED24-'Cases by County'!EC24</f>
        <v>45</v>
      </c>
      <c r="EE22">
        <f>'Cases by County'!EE24-'Cases by County'!ED24</f>
        <v>60</v>
      </c>
      <c r="EF22">
        <f>'Cases by County'!EF24-'Cases by County'!EE24</f>
        <v>54</v>
      </c>
      <c r="EG22">
        <f>'Cases by County'!EG24-'Cases by County'!EF24</f>
        <v>80</v>
      </c>
      <c r="EH22">
        <f>'Cases by County'!EH24-'Cases by County'!EG24</f>
        <v>53</v>
      </c>
      <c r="EI22">
        <f>'Cases by County'!EI24-'Cases by County'!EH24</f>
        <v>60</v>
      </c>
      <c r="EJ22">
        <f>'Cases by County'!EJ24-'Cases by County'!EI24</f>
        <v>60</v>
      </c>
      <c r="EK22">
        <f>'Cases by County'!EK24-'Cases by County'!EJ24</f>
        <v>24</v>
      </c>
      <c r="EL22">
        <f>'Cases by County'!EL24-'Cases by County'!EK24</f>
        <v>10</v>
      </c>
    </row>
    <row r="23" spans="1:142" x14ac:dyDescent="0.2">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c r="DT23">
        <f>'Cases by County'!DT25-'Cases by County'!DS25</f>
        <v>1</v>
      </c>
      <c r="DU23">
        <f>'Cases by County'!DU25-'Cases by County'!DT25</f>
        <v>0</v>
      </c>
      <c r="DV23">
        <f>'Cases by County'!DV25-'Cases by County'!DU25</f>
        <v>0</v>
      </c>
      <c r="DW23">
        <f>'Cases by County'!DW25-'Cases by County'!DV25</f>
        <v>0</v>
      </c>
      <c r="DX23">
        <f>'Cases by County'!DX25-'Cases by County'!DW25</f>
        <v>3</v>
      </c>
      <c r="DY23">
        <f>'Cases by County'!DY25-'Cases by County'!DX25</f>
        <v>1</v>
      </c>
      <c r="DZ23">
        <f>'Cases by County'!DZ25-'Cases by County'!DY25</f>
        <v>1</v>
      </c>
      <c r="EA23">
        <f>'Cases by County'!EA25-'Cases by County'!DZ25</f>
        <v>2</v>
      </c>
      <c r="EB23">
        <f>'Cases by County'!EB25-'Cases by County'!EA25</f>
        <v>0</v>
      </c>
      <c r="EC23">
        <f>'Cases by County'!EC25-'Cases by County'!EB25</f>
        <v>0</v>
      </c>
      <c r="ED23">
        <f>'Cases by County'!ED25-'Cases by County'!EC25</f>
        <v>0</v>
      </c>
      <c r="EE23">
        <f>'Cases by County'!EE25-'Cases by County'!ED25</f>
        <v>3</v>
      </c>
      <c r="EF23">
        <f>'Cases by County'!EF25-'Cases by County'!EE25</f>
        <v>6</v>
      </c>
      <c r="EG23">
        <f>'Cases by County'!EG25-'Cases by County'!EF25</f>
        <v>1</v>
      </c>
      <c r="EH23">
        <f>'Cases by County'!EH25-'Cases by County'!EG25</f>
        <v>0</v>
      </c>
      <c r="EI23">
        <f>'Cases by County'!EI25-'Cases by County'!EH25</f>
        <v>1</v>
      </c>
      <c r="EJ23">
        <f>'Cases by County'!EJ25-'Cases by County'!EI25</f>
        <v>0</v>
      </c>
      <c r="EK23">
        <f>'Cases by County'!EK25-'Cases by County'!EJ25</f>
        <v>0</v>
      </c>
      <c r="EL23">
        <f>'Cases by County'!EL25-'Cases by County'!EK25</f>
        <v>1</v>
      </c>
    </row>
    <row r="24" spans="1:142" x14ac:dyDescent="0.2">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c r="DT24">
        <f>'Cases by County'!DT26-'Cases by County'!DS26</f>
        <v>0</v>
      </c>
      <c r="DU24">
        <f>'Cases by County'!DU26-'Cases by County'!DT26</f>
        <v>4</v>
      </c>
      <c r="DV24">
        <f>'Cases by County'!DV26-'Cases by County'!DU26</f>
        <v>0</v>
      </c>
      <c r="DW24">
        <f>'Cases by County'!DW26-'Cases by County'!DV26</f>
        <v>0</v>
      </c>
      <c r="DX24">
        <f>'Cases by County'!DX26-'Cases by County'!DW26</f>
        <v>1</v>
      </c>
      <c r="DY24">
        <f>'Cases by County'!DY26-'Cases by County'!DX26</f>
        <v>0</v>
      </c>
      <c r="DZ24">
        <f>'Cases by County'!DZ26-'Cases by County'!DY26</f>
        <v>1</v>
      </c>
      <c r="EA24">
        <f>'Cases by County'!EA26-'Cases by County'!DZ26</f>
        <v>0</v>
      </c>
      <c r="EB24">
        <f>'Cases by County'!EB26-'Cases by County'!EA26</f>
        <v>0</v>
      </c>
      <c r="EC24">
        <f>'Cases by County'!EC26-'Cases by County'!EB26</f>
        <v>0</v>
      </c>
      <c r="ED24">
        <f>'Cases by County'!ED26-'Cases by County'!EC26</f>
        <v>0</v>
      </c>
      <c r="EE24">
        <f>'Cases by County'!EE26-'Cases by County'!ED26</f>
        <v>0</v>
      </c>
      <c r="EF24">
        <f>'Cases by County'!EF26-'Cases by County'!EE26</f>
        <v>0</v>
      </c>
      <c r="EG24">
        <f>'Cases by County'!EG26-'Cases by County'!EF26</f>
        <v>0</v>
      </c>
      <c r="EH24">
        <f>'Cases by County'!EH26-'Cases by County'!EG26</f>
        <v>0</v>
      </c>
      <c r="EI24">
        <f>'Cases by County'!EI26-'Cases by County'!EH26</f>
        <v>0</v>
      </c>
      <c r="EJ24">
        <f>'Cases by County'!EJ26-'Cases by County'!EI26</f>
        <v>0</v>
      </c>
      <c r="EK24">
        <f>'Cases by County'!EK26-'Cases by County'!EJ26</f>
        <v>0</v>
      </c>
      <c r="EL24">
        <f>'Cases by County'!EL26-'Cases by County'!EK26</f>
        <v>0</v>
      </c>
    </row>
    <row r="25" spans="1:142" x14ac:dyDescent="0.2">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c r="DT25">
        <f>'Cases by County'!DT27-'Cases by County'!DS27</f>
        <v>0</v>
      </c>
      <c r="DU25">
        <f>'Cases by County'!DU27-'Cases by County'!DT27</f>
        <v>3</v>
      </c>
      <c r="DV25">
        <f>'Cases by County'!DV27-'Cases by County'!DU27</f>
        <v>0</v>
      </c>
      <c r="DW25">
        <f>'Cases by County'!DW27-'Cases by County'!DV27</f>
        <v>1</v>
      </c>
      <c r="DX25">
        <f>'Cases by County'!DX27-'Cases by County'!DW27</f>
        <v>1</v>
      </c>
      <c r="DY25">
        <f>'Cases by County'!DY27-'Cases by County'!DX27</f>
        <v>7</v>
      </c>
      <c r="DZ25">
        <f>'Cases by County'!DZ27-'Cases by County'!DY27</f>
        <v>11</v>
      </c>
      <c r="EA25">
        <f>'Cases by County'!EA27-'Cases by County'!DZ27</f>
        <v>6</v>
      </c>
      <c r="EB25">
        <f>'Cases by County'!EB27-'Cases by County'!EA27</f>
        <v>2</v>
      </c>
      <c r="EC25">
        <f>'Cases by County'!EC27-'Cases by County'!EB27</f>
        <v>4</v>
      </c>
      <c r="ED25">
        <f>'Cases by County'!ED27-'Cases by County'!EC27</f>
        <v>0</v>
      </c>
      <c r="EE25">
        <f>'Cases by County'!EE27-'Cases by County'!ED27</f>
        <v>0</v>
      </c>
      <c r="EF25">
        <f>'Cases by County'!EF27-'Cases by County'!EE27</f>
        <v>4</v>
      </c>
      <c r="EG25">
        <f>'Cases by County'!EG27-'Cases by County'!EF27</f>
        <v>8</v>
      </c>
      <c r="EH25">
        <f>'Cases by County'!EH27-'Cases by County'!EG27</f>
        <v>0</v>
      </c>
      <c r="EI25">
        <f>'Cases by County'!EI27-'Cases by County'!EH27</f>
        <v>2</v>
      </c>
      <c r="EJ25">
        <f>'Cases by County'!EJ27-'Cases by County'!EI27</f>
        <v>1</v>
      </c>
      <c r="EK25">
        <f>'Cases by County'!EK27-'Cases by County'!EJ27</f>
        <v>0</v>
      </c>
      <c r="EL25">
        <f>'Cases by County'!EL27-'Cases by County'!EK27</f>
        <v>0</v>
      </c>
    </row>
    <row r="26" spans="1:142" x14ac:dyDescent="0.2">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c r="DT26">
        <f>'Cases by County'!DT28-'Cases by County'!DS28</f>
        <v>2</v>
      </c>
      <c r="DU26">
        <f>'Cases by County'!DU28-'Cases by County'!DT28</f>
        <v>12</v>
      </c>
      <c r="DV26">
        <f>'Cases by County'!DV28-'Cases by County'!DU28</f>
        <v>0</v>
      </c>
      <c r="DW26">
        <f>'Cases by County'!DW28-'Cases by County'!DV28</f>
        <v>0</v>
      </c>
      <c r="DX26">
        <f>'Cases by County'!DX28-'Cases by County'!DW28</f>
        <v>0</v>
      </c>
      <c r="DY26">
        <f>'Cases by County'!DY28-'Cases by County'!DX28</f>
        <v>18</v>
      </c>
      <c r="DZ26">
        <f>'Cases by County'!DZ28-'Cases by County'!DY28</f>
        <v>39</v>
      </c>
      <c r="EA26">
        <f>'Cases by County'!EA28-'Cases by County'!DZ28</f>
        <v>0</v>
      </c>
      <c r="EB26">
        <f>'Cases by County'!EB28-'Cases by County'!EA28</f>
        <v>15</v>
      </c>
      <c r="EC26">
        <f>'Cases by County'!EC28-'Cases by County'!EB28</f>
        <v>0</v>
      </c>
      <c r="ED26">
        <f>'Cases by County'!ED28-'Cases by County'!EC28</f>
        <v>0</v>
      </c>
      <c r="EE26">
        <f>'Cases by County'!EE28-'Cases by County'!ED28</f>
        <v>66</v>
      </c>
      <c r="EF26">
        <f>'Cases by County'!EF28-'Cases by County'!EE28</f>
        <v>3</v>
      </c>
      <c r="EG26">
        <f>'Cases by County'!EG28-'Cases by County'!EF28</f>
        <v>8</v>
      </c>
      <c r="EH26">
        <f>'Cases by County'!EH28-'Cases by County'!EG28</f>
        <v>21</v>
      </c>
      <c r="EI26">
        <f>'Cases by County'!EI28-'Cases by County'!EH28</f>
        <v>4</v>
      </c>
      <c r="EJ26">
        <f>'Cases by County'!EJ28-'Cases by County'!EI28</f>
        <v>0</v>
      </c>
      <c r="EK26">
        <f>'Cases by County'!EK28-'Cases by County'!EJ28</f>
        <v>0</v>
      </c>
      <c r="EL26">
        <f>'Cases by County'!EL28-'Cases by County'!EK28</f>
        <v>16</v>
      </c>
    </row>
    <row r="27" spans="1:142" x14ac:dyDescent="0.2">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c r="DT27">
        <f>'Cases by County'!DT29-'Cases by County'!DS29</f>
        <v>2</v>
      </c>
      <c r="DU27">
        <f>'Cases by County'!DU29-'Cases by County'!DT29</f>
        <v>1</v>
      </c>
      <c r="DV27">
        <f>'Cases by County'!DV29-'Cases by County'!DU29</f>
        <v>0</v>
      </c>
      <c r="DW27">
        <f>'Cases by County'!DW29-'Cases by County'!DV29</f>
        <v>6</v>
      </c>
      <c r="DX27">
        <f>'Cases by County'!DX29-'Cases by County'!DW29</f>
        <v>0</v>
      </c>
      <c r="DY27">
        <f>'Cases by County'!DY29-'Cases by County'!DX29</f>
        <v>27</v>
      </c>
      <c r="DZ27">
        <f>'Cases by County'!DZ29-'Cases by County'!DY29</f>
        <v>11</v>
      </c>
      <c r="EA27">
        <f>'Cases by County'!EA29-'Cases by County'!DZ29</f>
        <v>3</v>
      </c>
      <c r="EB27">
        <f>'Cases by County'!EB29-'Cases by County'!EA29</f>
        <v>14</v>
      </c>
      <c r="EC27">
        <f>'Cases by County'!EC29-'Cases by County'!EB29</f>
        <v>3</v>
      </c>
      <c r="ED27">
        <f>'Cases by County'!ED29-'Cases by County'!EC29</f>
        <v>1</v>
      </c>
      <c r="EE27">
        <f>'Cases by County'!EE29-'Cases by County'!ED29</f>
        <v>2</v>
      </c>
      <c r="EF27">
        <f>'Cases by County'!EF29-'Cases by County'!EE29</f>
        <v>2</v>
      </c>
      <c r="EG27">
        <f>'Cases by County'!EG29-'Cases by County'!EF29</f>
        <v>4</v>
      </c>
      <c r="EH27">
        <f>'Cases by County'!EH29-'Cases by County'!EG29</f>
        <v>22</v>
      </c>
      <c r="EI27">
        <f>'Cases by County'!EI29-'Cases by County'!EH29</f>
        <v>0</v>
      </c>
      <c r="EJ27">
        <f>'Cases by County'!EJ29-'Cases by County'!EI29</f>
        <v>2</v>
      </c>
      <c r="EK27">
        <f>'Cases by County'!EK29-'Cases by County'!EJ29</f>
        <v>12</v>
      </c>
      <c r="EL27">
        <f>'Cases by County'!EL29-'Cases by County'!EK29</f>
        <v>1</v>
      </c>
    </row>
    <row r="28" spans="1:142" x14ac:dyDescent="0.2">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c r="DT28">
        <f>'Cases by County'!DT30-'Cases by County'!DS30</f>
        <v>2</v>
      </c>
      <c r="DU28">
        <f>'Cases by County'!DU30-'Cases by County'!DT30</f>
        <v>2</v>
      </c>
      <c r="DV28">
        <f>'Cases by County'!DV30-'Cases by County'!DU30</f>
        <v>0</v>
      </c>
      <c r="DW28">
        <f>'Cases by County'!DW30-'Cases by County'!DV30</f>
        <v>36</v>
      </c>
      <c r="DX28">
        <f>'Cases by County'!DX30-'Cases by County'!DW30</f>
        <v>0</v>
      </c>
      <c r="DY28">
        <f>'Cases by County'!DY30-'Cases by County'!DX30</f>
        <v>22</v>
      </c>
      <c r="DZ28">
        <f>'Cases by County'!DZ30-'Cases by County'!DY30</f>
        <v>12</v>
      </c>
      <c r="EA28">
        <f>'Cases by County'!EA30-'Cases by County'!DZ30</f>
        <v>2</v>
      </c>
      <c r="EB28">
        <f>'Cases by County'!EB30-'Cases by County'!EA30</f>
        <v>13</v>
      </c>
      <c r="EC28">
        <f>'Cases by County'!EC30-'Cases by County'!EB30</f>
        <v>8</v>
      </c>
      <c r="ED28">
        <f>'Cases by County'!ED30-'Cases by County'!EC30</f>
        <v>1</v>
      </c>
      <c r="EE28">
        <f>'Cases by County'!EE30-'Cases by County'!ED30</f>
        <v>17</v>
      </c>
      <c r="EF28">
        <f>'Cases by County'!EF30-'Cases by County'!EE30</f>
        <v>22</v>
      </c>
      <c r="EG28">
        <f>'Cases by County'!EG30-'Cases by County'!EF30</f>
        <v>9</v>
      </c>
      <c r="EH28">
        <f>'Cases by County'!EH30-'Cases by County'!EG30</f>
        <v>33</v>
      </c>
      <c r="EI28">
        <f>'Cases by County'!EI30-'Cases by County'!EH30</f>
        <v>0</v>
      </c>
      <c r="EJ28">
        <f>'Cases by County'!EJ30-'Cases by County'!EI30</f>
        <v>8</v>
      </c>
      <c r="EK28">
        <f>'Cases by County'!EK30-'Cases by County'!EJ30</f>
        <v>3</v>
      </c>
      <c r="EL28">
        <f>'Cases by County'!EL30-'Cases by County'!EK30</f>
        <v>14</v>
      </c>
    </row>
    <row r="29" spans="1:142" x14ac:dyDescent="0.2">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c r="DT29">
        <f>'Cases by County'!DT31-'Cases by County'!DS31</f>
        <v>6</v>
      </c>
      <c r="DU29">
        <f>'Cases by County'!DU31-'Cases by County'!DT31</f>
        <v>54</v>
      </c>
      <c r="DV29">
        <f>'Cases by County'!DV31-'Cases by County'!DU31</f>
        <v>0</v>
      </c>
      <c r="DW29">
        <f>'Cases by County'!DW31-'Cases by County'!DV31</f>
        <v>12</v>
      </c>
      <c r="DX29">
        <f>'Cases by County'!DX31-'Cases by County'!DW31</f>
        <v>0</v>
      </c>
      <c r="DY29">
        <f>'Cases by County'!DY31-'Cases by County'!DX31</f>
        <v>90</v>
      </c>
      <c r="DZ29">
        <f>'Cases by County'!DZ31-'Cases by County'!DY31</f>
        <v>41</v>
      </c>
      <c r="EA29">
        <f>'Cases by County'!EA31-'Cases by County'!DZ31</f>
        <v>24</v>
      </c>
      <c r="EB29">
        <f>'Cases by County'!EB31-'Cases by County'!EA31</f>
        <v>41</v>
      </c>
      <c r="EC29">
        <f>'Cases by County'!EC31-'Cases by County'!EB31</f>
        <v>7</v>
      </c>
      <c r="ED29">
        <f>'Cases by County'!ED31-'Cases by County'!EC31</f>
        <v>15</v>
      </c>
      <c r="EE29">
        <f>'Cases by County'!EE31-'Cases by County'!ED31</f>
        <v>43</v>
      </c>
      <c r="EF29">
        <f>'Cases by County'!EF31-'Cases by County'!EE31</f>
        <v>39</v>
      </c>
      <c r="EG29">
        <f>'Cases by County'!EG31-'Cases by County'!EF31</f>
        <v>23</v>
      </c>
      <c r="EH29">
        <f>'Cases by County'!EH31-'Cases by County'!EG31</f>
        <v>48</v>
      </c>
      <c r="EI29">
        <f>'Cases by County'!EI31-'Cases by County'!EH31</f>
        <v>0</v>
      </c>
      <c r="EJ29">
        <f>'Cases by County'!EJ31-'Cases by County'!EI31</f>
        <v>15</v>
      </c>
      <c r="EK29">
        <f>'Cases by County'!EK31-'Cases by County'!EJ31</f>
        <v>6</v>
      </c>
      <c r="EL29">
        <f>'Cases by County'!EL31-'Cases by County'!EK31</f>
        <v>29</v>
      </c>
    </row>
    <row r="30" spans="1:142" x14ac:dyDescent="0.2">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c r="DT30">
        <f>'Cases by County'!DT32-'Cases by County'!DS32</f>
        <v>2</v>
      </c>
      <c r="DU30">
        <f>'Cases by County'!DU32-'Cases by County'!DT32</f>
        <v>1</v>
      </c>
      <c r="DV30">
        <f>'Cases by County'!DV32-'Cases by County'!DU32</f>
        <v>0</v>
      </c>
      <c r="DW30">
        <f>'Cases by County'!DW32-'Cases by County'!DV32</f>
        <v>0</v>
      </c>
      <c r="DX30">
        <f>'Cases by County'!DX32-'Cases by County'!DW32</f>
        <v>13</v>
      </c>
      <c r="DY30">
        <f>'Cases by County'!DY32-'Cases by County'!DX32</f>
        <v>3</v>
      </c>
      <c r="DZ30">
        <f>'Cases by County'!DZ32-'Cases by County'!DY32</f>
        <v>13</v>
      </c>
      <c r="EA30">
        <f>'Cases by County'!EA32-'Cases by County'!DZ32</f>
        <v>17</v>
      </c>
      <c r="EB30">
        <f>'Cases by County'!EB32-'Cases by County'!EA32</f>
        <v>10</v>
      </c>
      <c r="EC30">
        <f>'Cases by County'!EC32-'Cases by County'!EB32</f>
        <v>1</v>
      </c>
      <c r="ED30">
        <f>'Cases by County'!ED32-'Cases by County'!EC32</f>
        <v>0</v>
      </c>
      <c r="EE30">
        <f>'Cases by County'!EE32-'Cases by County'!ED32</f>
        <v>10</v>
      </c>
      <c r="EF30">
        <f>'Cases by County'!EF32-'Cases by County'!EE32</f>
        <v>13</v>
      </c>
      <c r="EG30">
        <f>'Cases by County'!EG32-'Cases by County'!EF32</f>
        <v>6</v>
      </c>
      <c r="EH30">
        <f>'Cases by County'!EH32-'Cases by County'!EG32</f>
        <v>7</v>
      </c>
      <c r="EI30">
        <f>'Cases by County'!EI32-'Cases by County'!EH32</f>
        <v>22</v>
      </c>
      <c r="EJ30">
        <f>'Cases by County'!EJ32-'Cases by County'!EI32</f>
        <v>5</v>
      </c>
      <c r="EK30">
        <f>'Cases by County'!EK32-'Cases by County'!EJ32</f>
        <v>0</v>
      </c>
      <c r="EL30">
        <f>'Cases by County'!EL32-'Cases by County'!EK32</f>
        <v>41</v>
      </c>
    </row>
    <row r="31" spans="1:142" x14ac:dyDescent="0.2">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c r="DT31">
        <f>'Cases by County'!DT33-'Cases by County'!DS33</f>
        <v>1</v>
      </c>
      <c r="DU31">
        <f>'Cases by County'!DU33-'Cases by County'!DT33</f>
        <v>1</v>
      </c>
      <c r="DV31">
        <f>'Cases by County'!DV33-'Cases by County'!DU33</f>
        <v>0</v>
      </c>
      <c r="DW31">
        <f>'Cases by County'!DW33-'Cases by County'!DV33</f>
        <v>0</v>
      </c>
      <c r="DX31">
        <f>'Cases by County'!DX33-'Cases by County'!DW33</f>
        <v>5</v>
      </c>
      <c r="DY31">
        <f>'Cases by County'!DY33-'Cases by County'!DX33</f>
        <v>1</v>
      </c>
      <c r="DZ31">
        <f>'Cases by County'!DZ33-'Cases by County'!DY33</f>
        <v>0</v>
      </c>
      <c r="EA31">
        <f>'Cases by County'!EA33-'Cases by County'!DZ33</f>
        <v>1</v>
      </c>
      <c r="EB31">
        <f>'Cases by County'!EB33-'Cases by County'!EA33</f>
        <v>1</v>
      </c>
      <c r="EC31">
        <f>'Cases by County'!EC33-'Cases by County'!EB33</f>
        <v>0</v>
      </c>
      <c r="ED31">
        <f>'Cases by County'!ED33-'Cases by County'!EC33</f>
        <v>0</v>
      </c>
      <c r="EE31">
        <f>'Cases by County'!EE33-'Cases by County'!ED33</f>
        <v>1</v>
      </c>
      <c r="EF31">
        <f>'Cases by County'!EF33-'Cases by County'!EE33</f>
        <v>0</v>
      </c>
      <c r="EG31">
        <f>'Cases by County'!EG33-'Cases by County'!EF33</f>
        <v>2</v>
      </c>
      <c r="EH31">
        <f>'Cases by County'!EH33-'Cases by County'!EG33</f>
        <v>1</v>
      </c>
      <c r="EI31">
        <f>'Cases by County'!EI33-'Cases by County'!EH33</f>
        <v>1</v>
      </c>
      <c r="EJ31">
        <f>'Cases by County'!EJ33-'Cases by County'!EI33</f>
        <v>0</v>
      </c>
      <c r="EK31">
        <f>'Cases by County'!EK33-'Cases by County'!EJ33</f>
        <v>0</v>
      </c>
      <c r="EL31">
        <f>'Cases by County'!EL33-'Cases by County'!EK33</f>
        <v>4</v>
      </c>
    </row>
    <row r="32" spans="1:142" x14ac:dyDescent="0.2">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c r="DT32">
        <f>'Cases by County'!DT34-'Cases by County'!DS34</f>
        <v>101</v>
      </c>
      <c r="DU32">
        <f>'Cases by County'!DU34-'Cases by County'!DT34</f>
        <v>81</v>
      </c>
      <c r="DV32">
        <f>'Cases by County'!DV34-'Cases by County'!DU34</f>
        <v>87</v>
      </c>
      <c r="DW32">
        <f>'Cases by County'!DW34-'Cases by County'!DV34</f>
        <v>0</v>
      </c>
      <c r="DX32">
        <f>'Cases by County'!DX34-'Cases by County'!DW34</f>
        <v>101</v>
      </c>
      <c r="DY32">
        <f>'Cases by County'!DY34-'Cases by County'!DX34</f>
        <v>117</v>
      </c>
      <c r="DZ32">
        <f>'Cases by County'!DZ34-'Cases by County'!DY34</f>
        <v>123</v>
      </c>
      <c r="EA32">
        <f>'Cases by County'!EA34-'Cases by County'!DZ34</f>
        <v>126</v>
      </c>
      <c r="EB32">
        <f>'Cases by County'!EB34-'Cases by County'!EA34</f>
        <v>250</v>
      </c>
      <c r="EC32">
        <f>'Cases by County'!EC34-'Cases by County'!EB34</f>
        <v>358</v>
      </c>
      <c r="ED32">
        <f>'Cases by County'!ED34-'Cases by County'!EC34</f>
        <v>0</v>
      </c>
      <c r="EE32">
        <f>'Cases by County'!EE34-'Cases by County'!ED34</f>
        <v>321</v>
      </c>
      <c r="EF32">
        <f>'Cases by County'!EF34-'Cases by County'!EE34</f>
        <v>415</v>
      </c>
      <c r="EG32">
        <f>'Cases by County'!EG34-'Cases by County'!EF34</f>
        <v>315</v>
      </c>
      <c r="EH32">
        <f>'Cases by County'!EH34-'Cases by County'!EG34</f>
        <v>335</v>
      </c>
      <c r="EI32">
        <f>'Cases by County'!EI34-'Cases by County'!EH34</f>
        <v>325</v>
      </c>
      <c r="EJ32">
        <f>'Cases by County'!EJ34-'Cases by County'!EI34</f>
        <v>326</v>
      </c>
      <c r="EK32">
        <f>'Cases by County'!EK34-'Cases by County'!EJ34</f>
        <v>0</v>
      </c>
      <c r="EL32">
        <f>'Cases by County'!EL34-'Cases by County'!EK34</f>
        <v>322</v>
      </c>
    </row>
    <row r="33" spans="1:142" x14ac:dyDescent="0.2">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c r="DT33">
        <f>'Cases by County'!DT35-'Cases by County'!DS35</f>
        <v>2</v>
      </c>
      <c r="DU33">
        <f>'Cases by County'!DU35-'Cases by County'!DT35</f>
        <v>1</v>
      </c>
      <c r="DV33">
        <f>'Cases by County'!DV35-'Cases by County'!DU35</f>
        <v>0</v>
      </c>
      <c r="DW33">
        <f>'Cases by County'!DW35-'Cases by County'!DV35</f>
        <v>0</v>
      </c>
      <c r="DX33">
        <f>'Cases by County'!DX35-'Cases by County'!DW35</f>
        <v>3</v>
      </c>
      <c r="DY33">
        <f>'Cases by County'!DY35-'Cases by County'!DX35</f>
        <v>2</v>
      </c>
      <c r="DZ33">
        <f>'Cases by County'!DZ35-'Cases by County'!DY35</f>
        <v>2</v>
      </c>
      <c r="EA33">
        <f>'Cases by County'!EA35-'Cases by County'!DZ35</f>
        <v>0</v>
      </c>
      <c r="EB33">
        <f>'Cases by County'!EB35-'Cases by County'!EA35</f>
        <v>1</v>
      </c>
      <c r="EC33">
        <f>'Cases by County'!EC35-'Cases by County'!EB35</f>
        <v>6</v>
      </c>
      <c r="ED33">
        <f>'Cases by County'!ED35-'Cases by County'!EC35</f>
        <v>5</v>
      </c>
      <c r="EE33">
        <f>'Cases by County'!EE35-'Cases by County'!ED35</f>
        <v>2</v>
      </c>
      <c r="EF33">
        <f>'Cases by County'!EF35-'Cases by County'!EE35</f>
        <v>0</v>
      </c>
      <c r="EG33">
        <f>'Cases by County'!EG35-'Cases by County'!EF35</f>
        <v>8</v>
      </c>
      <c r="EH33">
        <f>'Cases by County'!EH35-'Cases by County'!EG35</f>
        <v>10</v>
      </c>
      <c r="EI33">
        <f>'Cases by County'!EI35-'Cases by County'!EH35</f>
        <v>1</v>
      </c>
      <c r="EJ33">
        <f>'Cases by County'!EJ35-'Cases by County'!EI35</f>
        <v>1</v>
      </c>
      <c r="EK33">
        <f>'Cases by County'!EK35-'Cases by County'!EJ35</f>
        <v>3</v>
      </c>
      <c r="EL33">
        <f>'Cases by County'!EL35-'Cases by County'!EK35</f>
        <v>3</v>
      </c>
    </row>
    <row r="34" spans="1:142" x14ac:dyDescent="0.2">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c r="DT34">
        <f>'Cases by County'!DT36-'Cases by County'!DS36</f>
        <v>0</v>
      </c>
      <c r="DU34">
        <f>'Cases by County'!DU36-'Cases by County'!DT36</f>
        <v>0</v>
      </c>
      <c r="DV34">
        <f>'Cases by County'!DV36-'Cases by County'!DU36</f>
        <v>0</v>
      </c>
      <c r="DW34">
        <f>'Cases by County'!DW36-'Cases by County'!DV36</f>
        <v>0</v>
      </c>
      <c r="DX34">
        <f>'Cases by County'!DX36-'Cases by County'!DW36</f>
        <v>0</v>
      </c>
      <c r="DY34">
        <f>'Cases by County'!DY36-'Cases by County'!DX36</f>
        <v>0</v>
      </c>
      <c r="DZ34">
        <f>'Cases by County'!DZ36-'Cases by County'!DY36</f>
        <v>3</v>
      </c>
      <c r="EA34">
        <f>'Cases by County'!EA36-'Cases by County'!DZ36</f>
        <v>0</v>
      </c>
      <c r="EB34">
        <f>'Cases by County'!EB36-'Cases by County'!EA36</f>
        <v>0</v>
      </c>
      <c r="EC34">
        <f>'Cases by County'!EC36-'Cases by County'!EB36</f>
        <v>0</v>
      </c>
      <c r="ED34">
        <f>'Cases by County'!ED36-'Cases by County'!EC36</f>
        <v>0</v>
      </c>
      <c r="EE34">
        <f>'Cases by County'!EE36-'Cases by County'!ED36</f>
        <v>0</v>
      </c>
      <c r="EF34">
        <f>'Cases by County'!EF36-'Cases by County'!EE36</f>
        <v>0</v>
      </c>
      <c r="EG34">
        <f>'Cases by County'!EG36-'Cases by County'!EF36</f>
        <v>0</v>
      </c>
      <c r="EH34">
        <f>'Cases by County'!EH36-'Cases by County'!EG36</f>
        <v>0</v>
      </c>
      <c r="EI34">
        <f>'Cases by County'!EI36-'Cases by County'!EH36</f>
        <v>0</v>
      </c>
      <c r="EJ34">
        <f>'Cases by County'!EJ36-'Cases by County'!EI36</f>
        <v>0</v>
      </c>
      <c r="EK34">
        <f>'Cases by County'!EK36-'Cases by County'!EJ36</f>
        <v>0</v>
      </c>
      <c r="EL34">
        <f>'Cases by County'!EL36-'Cases by County'!EK36</f>
        <v>0</v>
      </c>
    </row>
    <row r="35" spans="1:142" x14ac:dyDescent="0.2">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c r="DT35">
        <f>'Cases by County'!DT37-'Cases by County'!DS37</f>
        <v>0</v>
      </c>
      <c r="DU35">
        <f>'Cases by County'!DU37-'Cases by County'!DT37</f>
        <v>2</v>
      </c>
      <c r="DV35">
        <f>'Cases by County'!DV37-'Cases by County'!DU37</f>
        <v>2</v>
      </c>
      <c r="DW35">
        <f>'Cases by County'!DW37-'Cases by County'!DV37</f>
        <v>1</v>
      </c>
      <c r="DX35">
        <f>'Cases by County'!DX37-'Cases by County'!DW37</f>
        <v>1</v>
      </c>
      <c r="DY35">
        <f>'Cases by County'!DY37-'Cases by County'!DX37</f>
        <v>2</v>
      </c>
      <c r="DZ35">
        <f>'Cases by County'!DZ37-'Cases by County'!DY37</f>
        <v>0</v>
      </c>
      <c r="EA35">
        <f>'Cases by County'!EA37-'Cases by County'!DZ37</f>
        <v>0</v>
      </c>
      <c r="EB35">
        <f>'Cases by County'!EB37-'Cases by County'!EA37</f>
        <v>0</v>
      </c>
      <c r="EC35">
        <f>'Cases by County'!EC37-'Cases by County'!EB37</f>
        <v>6</v>
      </c>
      <c r="ED35">
        <f>'Cases by County'!ED37-'Cases by County'!EC37</f>
        <v>4</v>
      </c>
      <c r="EE35">
        <f>'Cases by County'!EE37-'Cases by County'!ED37</f>
        <v>8</v>
      </c>
      <c r="EF35">
        <f>'Cases by County'!EF37-'Cases by County'!EE37</f>
        <v>2</v>
      </c>
      <c r="EG35">
        <f>'Cases by County'!EG37-'Cases by County'!EF37</f>
        <v>3</v>
      </c>
      <c r="EH35">
        <f>'Cases by County'!EH37-'Cases by County'!EG37</f>
        <v>5</v>
      </c>
      <c r="EI35">
        <f>'Cases by County'!EI37-'Cases by County'!EH37</f>
        <v>4</v>
      </c>
      <c r="EJ35">
        <f>'Cases by County'!EJ37-'Cases by County'!EI37</f>
        <v>4</v>
      </c>
      <c r="EK35">
        <f>'Cases by County'!EK37-'Cases by County'!EJ37</f>
        <v>2</v>
      </c>
      <c r="EL35">
        <f>'Cases by County'!EL37-'Cases by County'!EK37</f>
        <v>2</v>
      </c>
    </row>
    <row r="36" spans="1:142" x14ac:dyDescent="0.2">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c r="DT36">
        <f>'Cases by County'!DT38-'Cases by County'!DS38</f>
        <v>4</v>
      </c>
      <c r="DU36">
        <f>'Cases by County'!DU38-'Cases by County'!DT38</f>
        <v>2</v>
      </c>
      <c r="DV36">
        <f>'Cases by County'!DV38-'Cases by County'!DU38</f>
        <v>0</v>
      </c>
      <c r="DW36">
        <f>'Cases by County'!DW38-'Cases by County'!DV38</f>
        <v>0</v>
      </c>
      <c r="DX36">
        <f>'Cases by County'!DX38-'Cases by County'!DW38</f>
        <v>9</v>
      </c>
      <c r="DY36">
        <f>'Cases by County'!DY38-'Cases by County'!DX38</f>
        <v>-1</v>
      </c>
      <c r="DZ36">
        <f>'Cases by County'!DZ38-'Cases by County'!DY38</f>
        <v>3</v>
      </c>
      <c r="EA36">
        <f>'Cases by County'!EA38-'Cases by County'!DZ38</f>
        <v>2</v>
      </c>
      <c r="EB36">
        <f>'Cases by County'!EB38-'Cases by County'!EA38</f>
        <v>8</v>
      </c>
      <c r="EC36">
        <f>'Cases by County'!EC38-'Cases by County'!EB38</f>
        <v>0</v>
      </c>
      <c r="ED36">
        <f>'Cases by County'!ED38-'Cases by County'!EC38</f>
        <v>0</v>
      </c>
      <c r="EE36">
        <f>'Cases by County'!EE38-'Cases by County'!ED38</f>
        <v>1</v>
      </c>
      <c r="EF36">
        <f>'Cases by County'!EF38-'Cases by County'!EE38</f>
        <v>9</v>
      </c>
      <c r="EG36">
        <f>'Cases by County'!EG38-'Cases by County'!EF38</f>
        <v>5</v>
      </c>
      <c r="EH36">
        <f>'Cases by County'!EH38-'Cases by County'!EG38</f>
        <v>3</v>
      </c>
      <c r="EI36">
        <f>'Cases by County'!EI38-'Cases by County'!EH38</f>
        <v>4</v>
      </c>
      <c r="EJ36">
        <f>'Cases by County'!EJ38-'Cases by County'!EI38</f>
        <v>0</v>
      </c>
      <c r="EK36">
        <f>'Cases by County'!EK38-'Cases by County'!EJ38</f>
        <v>3</v>
      </c>
      <c r="EL36">
        <f>'Cases by County'!EL38-'Cases by County'!EK38</f>
        <v>1</v>
      </c>
    </row>
    <row r="37" spans="1:142" x14ac:dyDescent="0.2">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c r="DT37">
        <f>'Cases by County'!DT39-'Cases by County'!DS39</f>
        <v>18</v>
      </c>
      <c r="DU37">
        <f>'Cases by County'!DU39-'Cases by County'!DT39</f>
        <v>0</v>
      </c>
      <c r="DV37">
        <f>'Cases by County'!DV39-'Cases by County'!DU39</f>
        <v>0</v>
      </c>
      <c r="DW37">
        <f>'Cases by County'!DW39-'Cases by County'!DV39</f>
        <v>0</v>
      </c>
      <c r="DX37">
        <f>'Cases by County'!DX39-'Cases by County'!DW39</f>
        <v>102</v>
      </c>
      <c r="DY37">
        <f>'Cases by County'!DY39-'Cases by County'!DX39</f>
        <v>0</v>
      </c>
      <c r="DZ37">
        <f>'Cases by County'!DZ39-'Cases by County'!DY39</f>
        <v>15</v>
      </c>
      <c r="EA37">
        <f>'Cases by County'!EA39-'Cases by County'!DZ39</f>
        <v>79</v>
      </c>
      <c r="EB37">
        <f>'Cases by County'!EB39-'Cases by County'!EA39</f>
        <v>7</v>
      </c>
      <c r="EC37">
        <f>'Cases by County'!EC39-'Cases by County'!EB39</f>
        <v>35</v>
      </c>
      <c r="ED37">
        <f>'Cases by County'!ED39-'Cases by County'!EC39</f>
        <v>0</v>
      </c>
      <c r="EE37">
        <f>'Cases by County'!EE39-'Cases by County'!ED39</f>
        <v>0</v>
      </c>
      <c r="EF37">
        <f>'Cases by County'!EF39-'Cases by County'!EE39</f>
        <v>28</v>
      </c>
      <c r="EG37">
        <f>'Cases by County'!EG39-'Cases by County'!EF39</f>
        <v>17</v>
      </c>
      <c r="EH37">
        <f>'Cases by County'!EH39-'Cases by County'!EG39</f>
        <v>20</v>
      </c>
      <c r="EI37">
        <f>'Cases by County'!EI39-'Cases by County'!EH39</f>
        <v>43</v>
      </c>
      <c r="EJ37">
        <f>'Cases by County'!EJ39-'Cases by County'!EI39</f>
        <v>0</v>
      </c>
      <c r="EK37">
        <f>'Cases by County'!EK39-'Cases by County'!EJ39</f>
        <v>0</v>
      </c>
      <c r="EL37">
        <f>'Cases by County'!EL39-'Cases by County'!EK39</f>
        <v>37</v>
      </c>
    </row>
    <row r="38" spans="1:142" x14ac:dyDescent="0.2">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c r="DT38">
        <f>'Cases by County'!DT40-'Cases by County'!DS40</f>
        <v>16</v>
      </c>
      <c r="DU38">
        <f>'Cases by County'!DU40-'Cases by County'!DT40</f>
        <v>24</v>
      </c>
      <c r="DV38">
        <f>'Cases by County'!DV40-'Cases by County'!DU40</f>
        <v>0</v>
      </c>
      <c r="DW38">
        <f>'Cases by County'!DW40-'Cases by County'!DV40</f>
        <v>0</v>
      </c>
      <c r="DX38">
        <f>'Cases by County'!DX40-'Cases by County'!DW40</f>
        <v>38</v>
      </c>
      <c r="DY38">
        <f>'Cases by County'!DY40-'Cases by County'!DX40</f>
        <v>20</v>
      </c>
      <c r="DZ38">
        <f>'Cases by County'!DZ40-'Cases by County'!DY40</f>
        <v>16</v>
      </c>
      <c r="EA38">
        <f>'Cases by County'!EA40-'Cases by County'!DZ40</f>
        <v>45</v>
      </c>
      <c r="EB38">
        <f>'Cases by County'!EB40-'Cases by County'!EA40</f>
        <v>26</v>
      </c>
      <c r="EC38">
        <f>'Cases by County'!EC40-'Cases by County'!EB40</f>
        <v>7</v>
      </c>
      <c r="ED38">
        <f>'Cases by County'!ED40-'Cases by County'!EC40</f>
        <v>0</v>
      </c>
      <c r="EE38">
        <f>'Cases by County'!EE40-'Cases by County'!ED40</f>
        <v>0</v>
      </c>
      <c r="EF38">
        <f>'Cases by County'!EF40-'Cases by County'!EE40</f>
        <v>53</v>
      </c>
      <c r="EG38">
        <f>'Cases by County'!EG40-'Cases by County'!EF40</f>
        <v>22</v>
      </c>
      <c r="EH38">
        <f>'Cases by County'!EH40-'Cases by County'!EG40</f>
        <v>28</v>
      </c>
      <c r="EI38">
        <f>'Cases by County'!EI40-'Cases by County'!EH40</f>
        <v>22</v>
      </c>
      <c r="EJ38">
        <f>'Cases by County'!EJ40-'Cases by County'!EI40</f>
        <v>0</v>
      </c>
      <c r="EK38">
        <f>'Cases by County'!EK40-'Cases by County'!EJ40</f>
        <v>27</v>
      </c>
      <c r="EL38">
        <f>'Cases by County'!EL40-'Cases by County'!EK40</f>
        <v>0</v>
      </c>
    </row>
    <row r="39" spans="1:142" x14ac:dyDescent="0.2">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c r="DT39">
        <f>'Cases by County'!DT41-'Cases by County'!DS41</f>
        <v>0</v>
      </c>
      <c r="DU39">
        <f>'Cases by County'!DU41-'Cases by County'!DT41</f>
        <v>0</v>
      </c>
      <c r="DV39">
        <f>'Cases by County'!DV41-'Cases by County'!DU41</f>
        <v>0</v>
      </c>
      <c r="DW39">
        <f>'Cases by County'!DW41-'Cases by County'!DV41</f>
        <v>0</v>
      </c>
      <c r="DX39">
        <f>'Cases by County'!DX41-'Cases by County'!DW41</f>
        <v>0</v>
      </c>
      <c r="DY39">
        <f>'Cases by County'!DY41-'Cases by County'!DX41</f>
        <v>0</v>
      </c>
      <c r="DZ39">
        <f>'Cases by County'!DZ41-'Cases by County'!DY41</f>
        <v>0</v>
      </c>
      <c r="EA39">
        <f>'Cases by County'!EA41-'Cases by County'!DZ41</f>
        <v>0</v>
      </c>
      <c r="EB39">
        <f>'Cases by County'!EB41-'Cases by County'!EA41</f>
        <v>0</v>
      </c>
      <c r="EC39">
        <f>'Cases by County'!EC41-'Cases by County'!EB41</f>
        <v>0</v>
      </c>
      <c r="ED39">
        <f>'Cases by County'!ED41-'Cases by County'!EC41</f>
        <v>0</v>
      </c>
      <c r="EE39">
        <f>'Cases by County'!EE41-'Cases by County'!ED41</f>
        <v>0</v>
      </c>
      <c r="EF39">
        <f>'Cases by County'!EF41-'Cases by County'!EE41</f>
        <v>0</v>
      </c>
      <c r="EG39">
        <f>'Cases by County'!EG41-'Cases by County'!EF41</f>
        <v>1</v>
      </c>
      <c r="EH39">
        <f>'Cases by County'!EH41-'Cases by County'!EG41</f>
        <v>-1</v>
      </c>
      <c r="EI39">
        <f>'Cases by County'!EI41-'Cases by County'!EH41</f>
        <v>2</v>
      </c>
      <c r="EJ39">
        <f>'Cases by County'!EJ41-'Cases by County'!EI41</f>
        <v>0</v>
      </c>
      <c r="EK39">
        <f>'Cases by County'!EK41-'Cases by County'!EJ41</f>
        <v>0</v>
      </c>
      <c r="EL39">
        <f>'Cases by County'!EL41-'Cases by County'!EK41</f>
        <v>0</v>
      </c>
    </row>
    <row r="40" spans="1:142" x14ac:dyDescent="0.2">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c r="DT40">
        <f>'Cases by County'!DT42-'Cases by County'!DS42</f>
        <v>1</v>
      </c>
      <c r="DU40">
        <f>'Cases by County'!DU42-'Cases by County'!DT42</f>
        <v>0</v>
      </c>
      <c r="DV40">
        <f>'Cases by County'!DV42-'Cases by County'!DU42</f>
        <v>0</v>
      </c>
      <c r="DW40">
        <f>'Cases by County'!DW42-'Cases by County'!DV42</f>
        <v>0</v>
      </c>
      <c r="DX40">
        <f>'Cases by County'!DX42-'Cases by County'!DW42</f>
        <v>0</v>
      </c>
      <c r="DY40">
        <f>'Cases by County'!DY42-'Cases by County'!DX42</f>
        <v>4</v>
      </c>
      <c r="DZ40">
        <f>'Cases by County'!DZ42-'Cases by County'!DY42</f>
        <v>0</v>
      </c>
      <c r="EA40">
        <f>'Cases by County'!EA42-'Cases by County'!DZ42</f>
        <v>1</v>
      </c>
      <c r="EB40">
        <f>'Cases by County'!EB42-'Cases by County'!EA42</f>
        <v>2</v>
      </c>
      <c r="EC40">
        <f>'Cases by County'!EC42-'Cases by County'!EB42</f>
        <v>0</v>
      </c>
      <c r="ED40">
        <f>'Cases by County'!ED42-'Cases by County'!EC42</f>
        <v>0</v>
      </c>
      <c r="EE40">
        <f>'Cases by County'!EE42-'Cases by County'!ED42</f>
        <v>3</v>
      </c>
      <c r="EF40">
        <f>'Cases by County'!EF42-'Cases by County'!EE42</f>
        <v>0</v>
      </c>
      <c r="EG40">
        <f>'Cases by County'!EG42-'Cases by County'!EF42</f>
        <v>0</v>
      </c>
      <c r="EH40">
        <f>'Cases by County'!EH42-'Cases by County'!EG42</f>
        <v>1</v>
      </c>
      <c r="EI40">
        <f>'Cases by County'!EI42-'Cases by County'!EH42</f>
        <v>-1</v>
      </c>
      <c r="EJ40">
        <f>'Cases by County'!EJ42-'Cases by County'!EI42</f>
        <v>0</v>
      </c>
      <c r="EK40">
        <f>'Cases by County'!EK42-'Cases by County'!EJ42</f>
        <v>0</v>
      </c>
      <c r="EL40">
        <f>'Cases by County'!EL42-'Cases by County'!EK42</f>
        <v>0</v>
      </c>
    </row>
    <row r="41" spans="1:142" x14ac:dyDescent="0.2">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c r="DT41">
        <f>'Cases by County'!DT43-'Cases by County'!DS43</f>
        <v>0</v>
      </c>
      <c r="DU41">
        <f>'Cases by County'!DU43-'Cases by County'!DT43</f>
        <v>0</v>
      </c>
      <c r="DV41">
        <f>'Cases by County'!DV43-'Cases by County'!DU43</f>
        <v>0</v>
      </c>
      <c r="DW41">
        <f>'Cases by County'!DW43-'Cases by County'!DV43</f>
        <v>0</v>
      </c>
      <c r="DX41">
        <f>'Cases by County'!DX43-'Cases by County'!DW43</f>
        <v>2</v>
      </c>
      <c r="DY41">
        <f>'Cases by County'!DY43-'Cases by County'!DX43</f>
        <v>1</v>
      </c>
      <c r="DZ41">
        <f>'Cases by County'!DZ43-'Cases by County'!DY43</f>
        <v>1</v>
      </c>
      <c r="EA41">
        <f>'Cases by County'!EA43-'Cases by County'!DZ43</f>
        <v>1</v>
      </c>
      <c r="EB41">
        <f>'Cases by County'!EB43-'Cases by County'!EA43</f>
        <v>0</v>
      </c>
      <c r="EC41">
        <f>'Cases by County'!EC43-'Cases by County'!EB43</f>
        <v>0</v>
      </c>
      <c r="ED41">
        <f>'Cases by County'!ED43-'Cases by County'!EC43</f>
        <v>0</v>
      </c>
      <c r="EE41">
        <f>'Cases by County'!EE43-'Cases by County'!ED43</f>
        <v>0</v>
      </c>
      <c r="EF41">
        <f>'Cases by County'!EF43-'Cases by County'!EE43</f>
        <v>2</v>
      </c>
      <c r="EG41">
        <f>'Cases by County'!EG43-'Cases by County'!EF43</f>
        <v>0</v>
      </c>
      <c r="EH41">
        <f>'Cases by County'!EH43-'Cases by County'!EG43</f>
        <v>0</v>
      </c>
      <c r="EI41">
        <f>'Cases by County'!EI43-'Cases by County'!EH43</f>
        <v>1</v>
      </c>
      <c r="EJ41">
        <f>'Cases by County'!EJ43-'Cases by County'!EI43</f>
        <v>0</v>
      </c>
      <c r="EK41">
        <f>'Cases by County'!EK43-'Cases by County'!EJ43</f>
        <v>0</v>
      </c>
      <c r="EL41">
        <f>'Cases by County'!EL43-'Cases by County'!EK43</f>
        <v>0</v>
      </c>
    </row>
    <row r="42" spans="1:142" x14ac:dyDescent="0.2">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c r="DT42">
        <f>'Cases by County'!DT44-'Cases by County'!DS44</f>
        <v>0</v>
      </c>
      <c r="DU42">
        <f>'Cases by County'!DU44-'Cases by County'!DT44</f>
        <v>0</v>
      </c>
      <c r="DV42">
        <f>'Cases by County'!DV44-'Cases by County'!DU44</f>
        <v>0</v>
      </c>
      <c r="DW42">
        <f>'Cases by County'!DW44-'Cases by County'!DV44</f>
        <v>0</v>
      </c>
      <c r="DX42">
        <f>'Cases by County'!DX44-'Cases by County'!DW44</f>
        <v>0</v>
      </c>
      <c r="DY42">
        <f>'Cases by County'!DY44-'Cases by County'!DX44</f>
        <v>0</v>
      </c>
      <c r="DZ42">
        <f>'Cases by County'!DZ44-'Cases by County'!DY44</f>
        <v>0</v>
      </c>
      <c r="EA42">
        <f>'Cases by County'!EA44-'Cases by County'!DZ44</f>
        <v>1</v>
      </c>
      <c r="EB42">
        <f>'Cases by County'!EB44-'Cases by County'!EA44</f>
        <v>0</v>
      </c>
      <c r="EC42">
        <f>'Cases by County'!EC44-'Cases by County'!EB44</f>
        <v>0</v>
      </c>
      <c r="ED42">
        <f>'Cases by County'!ED44-'Cases by County'!EC44</f>
        <v>0</v>
      </c>
      <c r="EE42">
        <f>'Cases by County'!EE44-'Cases by County'!ED44</f>
        <v>-1</v>
      </c>
      <c r="EF42">
        <f>'Cases by County'!EF44-'Cases by County'!EE44</f>
        <v>0</v>
      </c>
      <c r="EG42">
        <f>'Cases by County'!EG44-'Cases by County'!EF44</f>
        <v>1</v>
      </c>
      <c r="EH42">
        <f>'Cases by County'!EH44-'Cases by County'!EG44</f>
        <v>3</v>
      </c>
      <c r="EI42">
        <f>'Cases by County'!EI44-'Cases by County'!EH44</f>
        <v>0</v>
      </c>
      <c r="EJ42">
        <f>'Cases by County'!EJ44-'Cases by County'!EI44</f>
        <v>0</v>
      </c>
      <c r="EK42">
        <f>'Cases by County'!EK44-'Cases by County'!EJ44</f>
        <v>0</v>
      </c>
      <c r="EL42">
        <f>'Cases by County'!EL44-'Cases by County'!EK44</f>
        <v>1</v>
      </c>
    </row>
    <row r="43" spans="1:142" x14ac:dyDescent="0.2">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c r="DT43">
        <f>'Cases by County'!DT45-'Cases by County'!DS45</f>
        <v>0</v>
      </c>
      <c r="DU43">
        <f>'Cases by County'!DU45-'Cases by County'!DT45</f>
        <v>0</v>
      </c>
      <c r="DV43">
        <f>'Cases by County'!DV45-'Cases by County'!DU45</f>
        <v>0</v>
      </c>
      <c r="DW43">
        <f>'Cases by County'!DW45-'Cases by County'!DV45</f>
        <v>0</v>
      </c>
      <c r="DX43">
        <f>'Cases by County'!DX45-'Cases by County'!DW45</f>
        <v>0</v>
      </c>
      <c r="DY43">
        <f>'Cases by County'!DY45-'Cases by County'!DX45</f>
        <v>1</v>
      </c>
      <c r="DZ43">
        <f>'Cases by County'!DZ45-'Cases by County'!DY45</f>
        <v>0</v>
      </c>
      <c r="EA43">
        <f>'Cases by County'!EA45-'Cases by County'!DZ45</f>
        <v>1</v>
      </c>
      <c r="EB43">
        <f>'Cases by County'!EB45-'Cases by County'!EA45</f>
        <v>0</v>
      </c>
      <c r="EC43">
        <f>'Cases by County'!EC45-'Cases by County'!EB45</f>
        <v>0</v>
      </c>
      <c r="ED43">
        <f>'Cases by County'!ED45-'Cases by County'!EC45</f>
        <v>0</v>
      </c>
      <c r="EE43">
        <f>'Cases by County'!EE45-'Cases by County'!ED45</f>
        <v>0</v>
      </c>
      <c r="EF43">
        <f>'Cases by County'!EF45-'Cases by County'!EE45</f>
        <v>0</v>
      </c>
      <c r="EG43">
        <f>'Cases by County'!EG45-'Cases by County'!EF45</f>
        <v>0</v>
      </c>
      <c r="EH43">
        <f>'Cases by County'!EH45-'Cases by County'!EG45</f>
        <v>2</v>
      </c>
      <c r="EI43">
        <f>'Cases by County'!EI45-'Cases by County'!EH45</f>
        <v>0</v>
      </c>
      <c r="EJ43">
        <f>'Cases by County'!EJ45-'Cases by County'!EI45</f>
        <v>0</v>
      </c>
      <c r="EK43">
        <f>'Cases by County'!EK45-'Cases by County'!EJ45</f>
        <v>0</v>
      </c>
      <c r="EL43">
        <f>'Cases by County'!EL45-'Cases by County'!EK45</f>
        <v>0</v>
      </c>
    </row>
    <row r="44" spans="1:142" x14ac:dyDescent="0.2">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c r="DT44">
        <f>'Cases by County'!DT46-'Cases by County'!DS46</f>
        <v>85</v>
      </c>
      <c r="DU44">
        <f>'Cases by County'!DU46-'Cases by County'!DT46</f>
        <v>122</v>
      </c>
      <c r="DV44">
        <f>'Cases by County'!DV46-'Cases by County'!DU46</f>
        <v>88</v>
      </c>
      <c r="DW44">
        <f>'Cases by County'!DW46-'Cases by County'!DV46</f>
        <v>112</v>
      </c>
      <c r="DX44">
        <f>'Cases by County'!DX46-'Cases by County'!DW46</f>
        <v>186</v>
      </c>
      <c r="DY44">
        <f>'Cases by County'!DY46-'Cases by County'!DX46</f>
        <v>118</v>
      </c>
      <c r="DZ44">
        <f>'Cases by County'!DZ46-'Cases by County'!DY46</f>
        <v>123</v>
      </c>
      <c r="EA44">
        <f>'Cases by County'!EA46-'Cases by County'!DZ46</f>
        <v>160</v>
      </c>
      <c r="EB44">
        <f>'Cases by County'!EB46-'Cases by County'!EA46</f>
        <v>200</v>
      </c>
      <c r="EC44">
        <f>'Cases by County'!EC46-'Cases by County'!EB46</f>
        <v>151</v>
      </c>
      <c r="ED44">
        <f>'Cases by County'!ED46-'Cases by County'!EC46</f>
        <v>74</v>
      </c>
      <c r="EE44">
        <f>'Cases by County'!EE46-'Cases by County'!ED46</f>
        <v>152</v>
      </c>
      <c r="EF44">
        <f>'Cases by County'!EF46-'Cases by County'!EE46</f>
        <v>115</v>
      </c>
      <c r="EG44">
        <f>'Cases by County'!EG46-'Cases by County'!EF46</f>
        <v>134</v>
      </c>
      <c r="EH44">
        <f>'Cases by County'!EH46-'Cases by County'!EG46</f>
        <v>145</v>
      </c>
      <c r="EI44">
        <f>'Cases by County'!EI46-'Cases by County'!EH46</f>
        <v>75</v>
      </c>
      <c r="EJ44">
        <f>'Cases by County'!EJ46-'Cases by County'!EI46</f>
        <v>137</v>
      </c>
      <c r="EK44">
        <f>'Cases by County'!EK46-'Cases by County'!EJ46</f>
        <v>83</v>
      </c>
      <c r="EL44">
        <f>'Cases by County'!EL46-'Cases by County'!EK46</f>
        <v>82</v>
      </c>
    </row>
    <row r="45" spans="1:142" x14ac:dyDescent="0.2">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c r="DT45">
        <f>'Cases by County'!DT47-'Cases by County'!DS47</f>
        <v>0</v>
      </c>
      <c r="DU45">
        <f>'Cases by County'!DU47-'Cases by County'!DT47</f>
        <v>0</v>
      </c>
      <c r="DV45">
        <f>'Cases by County'!DV47-'Cases by County'!DU47</f>
        <v>0</v>
      </c>
      <c r="DW45">
        <f>'Cases by County'!DW47-'Cases by County'!DV47</f>
        <v>0</v>
      </c>
      <c r="DX45">
        <f>'Cases by County'!DX47-'Cases by County'!DW47</f>
        <v>0</v>
      </c>
      <c r="DY45">
        <f>'Cases by County'!DY47-'Cases by County'!DX47</f>
        <v>0</v>
      </c>
      <c r="DZ45">
        <f>'Cases by County'!DZ47-'Cases by County'!DY47</f>
        <v>0</v>
      </c>
      <c r="EA45">
        <f>'Cases by County'!EA47-'Cases by County'!DZ47</f>
        <v>0</v>
      </c>
      <c r="EB45">
        <f>'Cases by County'!EB47-'Cases by County'!EA47</f>
        <v>0</v>
      </c>
      <c r="EC45">
        <f>'Cases by County'!EC47-'Cases by County'!EB47</f>
        <v>0</v>
      </c>
      <c r="ED45">
        <f>'Cases by County'!ED47-'Cases by County'!EC47</f>
        <v>0</v>
      </c>
      <c r="EE45">
        <f>'Cases by County'!EE47-'Cases by County'!ED47</f>
        <v>0</v>
      </c>
      <c r="EF45">
        <f>'Cases by County'!EF47-'Cases by County'!EE47</f>
        <v>0</v>
      </c>
      <c r="EG45">
        <f>'Cases by County'!EG47-'Cases by County'!EF47</f>
        <v>0</v>
      </c>
      <c r="EH45">
        <f>'Cases by County'!EH47-'Cases by County'!EG47</f>
        <v>0</v>
      </c>
      <c r="EI45">
        <f>'Cases by County'!EI47-'Cases by County'!EH47</f>
        <v>0</v>
      </c>
      <c r="EJ45">
        <f>'Cases by County'!EJ47-'Cases by County'!EI47</f>
        <v>0</v>
      </c>
      <c r="EK45">
        <f>'Cases by County'!EK47-'Cases by County'!EJ47</f>
        <v>0</v>
      </c>
      <c r="EL45">
        <f>'Cases by County'!EL47-'Cases by County'!EK47</f>
        <v>0</v>
      </c>
    </row>
    <row r="46" spans="1:142" x14ac:dyDescent="0.2">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c r="DT46">
        <f>'Cases by County'!DT48-'Cases by County'!DS48</f>
        <v>5</v>
      </c>
      <c r="DU46">
        <f>'Cases by County'!DU48-'Cases by County'!DT48</f>
        <v>4</v>
      </c>
      <c r="DV46">
        <f>'Cases by County'!DV48-'Cases by County'!DU48</f>
        <v>0</v>
      </c>
      <c r="DW46">
        <f>'Cases by County'!DW48-'Cases by County'!DV48</f>
        <v>4</v>
      </c>
      <c r="DX46">
        <f>'Cases by County'!DX48-'Cases by County'!DW48</f>
        <v>1</v>
      </c>
      <c r="DY46">
        <f>'Cases by County'!DY48-'Cases by County'!DX48</f>
        <v>2</v>
      </c>
      <c r="DZ46">
        <f>'Cases by County'!DZ48-'Cases by County'!DY48</f>
        <v>32</v>
      </c>
      <c r="EA46">
        <f>'Cases by County'!EA48-'Cases by County'!DZ48</f>
        <v>9</v>
      </c>
      <c r="EB46">
        <f>'Cases by County'!EB48-'Cases by County'!EA48</f>
        <v>9</v>
      </c>
      <c r="EC46">
        <f>'Cases by County'!EC48-'Cases by County'!EB48</f>
        <v>6</v>
      </c>
      <c r="ED46">
        <f>'Cases by County'!ED48-'Cases by County'!EC48</f>
        <v>3</v>
      </c>
      <c r="EE46">
        <f>'Cases by County'!EE48-'Cases by County'!ED48</f>
        <v>9</v>
      </c>
      <c r="EF46">
        <f>'Cases by County'!EF48-'Cases by County'!EE48</f>
        <v>3</v>
      </c>
      <c r="EG46">
        <f>'Cases by County'!EG48-'Cases by County'!EF48</f>
        <v>-1</v>
      </c>
      <c r="EH46">
        <f>'Cases by County'!EH48-'Cases by County'!EG48</f>
        <v>3</v>
      </c>
      <c r="EI46">
        <f>'Cases by County'!EI48-'Cases by County'!EH48</f>
        <v>5</v>
      </c>
      <c r="EJ46">
        <f>'Cases by County'!EJ48-'Cases by County'!EI48</f>
        <v>4</v>
      </c>
      <c r="EK46">
        <f>'Cases by County'!EK48-'Cases by County'!EJ48</f>
        <v>4</v>
      </c>
      <c r="EL46">
        <f>'Cases by County'!EL48-'Cases by County'!EK48</f>
        <v>18</v>
      </c>
    </row>
    <row r="47" spans="1:142" x14ac:dyDescent="0.2">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c r="DT47">
        <f>'Cases by County'!DT49-'Cases by County'!DS49</f>
        <v>36</v>
      </c>
      <c r="DU47">
        <f>'Cases by County'!DU49-'Cases by County'!DT49</f>
        <v>55</v>
      </c>
      <c r="DV47">
        <f>'Cases by County'!DV49-'Cases by County'!DU49</f>
        <v>0</v>
      </c>
      <c r="DW47">
        <f>'Cases by County'!DW49-'Cases by County'!DV49</f>
        <v>0</v>
      </c>
      <c r="DX47">
        <f>'Cases by County'!DX49-'Cases by County'!DW49</f>
        <v>60</v>
      </c>
      <c r="DY47">
        <f>'Cases by County'!DY49-'Cases by County'!DX49</f>
        <v>0</v>
      </c>
      <c r="DZ47">
        <f>'Cases by County'!DZ49-'Cases by County'!DY49</f>
        <v>75</v>
      </c>
      <c r="EA47">
        <f>'Cases by County'!EA49-'Cases by County'!DZ49</f>
        <v>41</v>
      </c>
      <c r="EB47">
        <f>'Cases by County'!EB49-'Cases by County'!EA49</f>
        <v>86</v>
      </c>
      <c r="EC47">
        <f>'Cases by County'!EC49-'Cases by County'!EB49</f>
        <v>25</v>
      </c>
      <c r="ED47">
        <f>'Cases by County'!ED49-'Cases by County'!EC49</f>
        <v>0</v>
      </c>
      <c r="EE47">
        <f>'Cases by County'!EE49-'Cases by County'!ED49</f>
        <v>40</v>
      </c>
      <c r="EF47">
        <f>'Cases by County'!EF49-'Cases by County'!EE49</f>
        <v>60</v>
      </c>
      <c r="EG47">
        <f>'Cases by County'!EG49-'Cases by County'!EF49</f>
        <v>40</v>
      </c>
      <c r="EH47">
        <f>'Cases by County'!EH49-'Cases by County'!EG49</f>
        <v>80</v>
      </c>
      <c r="EI47">
        <f>'Cases by County'!EI49-'Cases by County'!EH49</f>
        <v>103</v>
      </c>
      <c r="EJ47">
        <f>'Cases by County'!EJ49-'Cases by County'!EI49</f>
        <v>0</v>
      </c>
      <c r="EK47">
        <f>'Cases by County'!EK49-'Cases by County'!EJ49</f>
        <v>0</v>
      </c>
      <c r="EL47">
        <f>'Cases by County'!EL49-'Cases by County'!EK49</f>
        <v>80</v>
      </c>
    </row>
    <row r="48" spans="1:142" x14ac:dyDescent="0.2">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c r="DT48">
        <f>'Cases by County'!DT50-'Cases by County'!DS50</f>
        <v>2</v>
      </c>
      <c r="DU48">
        <f>'Cases by County'!DU50-'Cases by County'!DT50</f>
        <v>0</v>
      </c>
      <c r="DV48">
        <f>'Cases by County'!DV50-'Cases by County'!DU50</f>
        <v>0</v>
      </c>
      <c r="DW48">
        <f>'Cases by County'!DW50-'Cases by County'!DV50</f>
        <v>0</v>
      </c>
      <c r="DX48">
        <f>'Cases by County'!DX50-'Cases by County'!DW50</f>
        <v>0</v>
      </c>
      <c r="DY48">
        <f>'Cases by County'!DY50-'Cases by County'!DX50</f>
        <v>4</v>
      </c>
      <c r="DZ48">
        <f>'Cases by County'!DZ50-'Cases by County'!DY50</f>
        <v>0</v>
      </c>
      <c r="EA48">
        <f>'Cases by County'!EA50-'Cases by County'!DZ50</f>
        <v>1</v>
      </c>
      <c r="EB48">
        <f>'Cases by County'!EB50-'Cases by County'!EA50</f>
        <v>0</v>
      </c>
      <c r="EC48">
        <f>'Cases by County'!EC50-'Cases by County'!EB50</f>
        <v>0</v>
      </c>
      <c r="ED48">
        <f>'Cases by County'!ED50-'Cases by County'!EC50</f>
        <v>0</v>
      </c>
      <c r="EE48">
        <f>'Cases by County'!EE50-'Cases by County'!ED50</f>
        <v>6</v>
      </c>
      <c r="EF48">
        <f>'Cases by County'!EF50-'Cases by County'!EE50</f>
        <v>2</v>
      </c>
      <c r="EG48">
        <f>'Cases by County'!EG50-'Cases by County'!EF50</f>
        <v>0</v>
      </c>
      <c r="EH48">
        <f>'Cases by County'!EH50-'Cases by County'!EG50</f>
        <v>1</v>
      </c>
      <c r="EI48">
        <f>'Cases by County'!EI50-'Cases by County'!EH50</f>
        <v>9</v>
      </c>
      <c r="EJ48">
        <f>'Cases by County'!EJ50-'Cases by County'!EI50</f>
        <v>0</v>
      </c>
      <c r="EK48">
        <f>'Cases by County'!EK50-'Cases by County'!EJ50</f>
        <v>0</v>
      </c>
      <c r="EL48">
        <f>'Cases by County'!EL50-'Cases by County'!EK50</f>
        <v>6</v>
      </c>
    </row>
    <row r="49" spans="1:142" x14ac:dyDescent="0.2">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c r="DT49">
        <f>'Cases by County'!DT51-'Cases by County'!DS51</f>
        <v>0</v>
      </c>
      <c r="DU49">
        <f>'Cases by County'!DU51-'Cases by County'!DT51</f>
        <v>2</v>
      </c>
      <c r="DV49">
        <f>'Cases by County'!DV51-'Cases by County'!DU51</f>
        <v>0</v>
      </c>
      <c r="DW49">
        <f>'Cases by County'!DW51-'Cases by County'!DV51</f>
        <v>0</v>
      </c>
      <c r="DX49">
        <f>'Cases by County'!DX51-'Cases by County'!DW51</f>
        <v>0</v>
      </c>
      <c r="DY49">
        <f>'Cases by County'!DY51-'Cases by County'!DX51</f>
        <v>0</v>
      </c>
      <c r="DZ49">
        <f>'Cases by County'!DZ51-'Cases by County'!DY51</f>
        <v>2</v>
      </c>
      <c r="EA49">
        <f>'Cases by County'!EA51-'Cases by County'!DZ51</f>
        <v>0</v>
      </c>
      <c r="EB49">
        <f>'Cases by County'!EB51-'Cases by County'!EA51</f>
        <v>0</v>
      </c>
      <c r="EC49">
        <f>'Cases by County'!EC51-'Cases by County'!EB51</f>
        <v>0</v>
      </c>
      <c r="ED49">
        <f>'Cases by County'!ED51-'Cases by County'!EC51</f>
        <v>2</v>
      </c>
      <c r="EE49">
        <f>'Cases by County'!EE51-'Cases by County'!ED51</f>
        <v>0</v>
      </c>
      <c r="EF49">
        <f>'Cases by County'!EF51-'Cases by County'!EE51</f>
        <v>0</v>
      </c>
      <c r="EG49">
        <f>'Cases by County'!EG51-'Cases by County'!EF51</f>
        <v>2</v>
      </c>
      <c r="EH49">
        <f>'Cases by County'!EH51-'Cases by County'!EG51</f>
        <v>0</v>
      </c>
      <c r="EI49">
        <f>'Cases by County'!EI51-'Cases by County'!EH51</f>
        <v>0</v>
      </c>
      <c r="EJ49">
        <f>'Cases by County'!EJ51-'Cases by County'!EI51</f>
        <v>0</v>
      </c>
      <c r="EK49">
        <f>'Cases by County'!EK51-'Cases by County'!EJ51</f>
        <v>0</v>
      </c>
      <c r="EL49">
        <f>'Cases by County'!EL51-'Cases by County'!EK51</f>
        <v>2</v>
      </c>
    </row>
    <row r="50" spans="1:142" x14ac:dyDescent="0.2">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c r="DT50">
        <f>'Cases by County'!DT52-'Cases by County'!DS52</f>
        <v>17</v>
      </c>
      <c r="DU50">
        <f>'Cases by County'!DU52-'Cases by County'!DT52</f>
        <v>1</v>
      </c>
      <c r="DV50">
        <f>'Cases by County'!DV52-'Cases by County'!DU52</f>
        <v>0</v>
      </c>
      <c r="DW50">
        <f>'Cases by County'!DW52-'Cases by County'!DV52</f>
        <v>0</v>
      </c>
      <c r="DX50">
        <f>'Cases by County'!DX52-'Cases by County'!DW52</f>
        <v>7</v>
      </c>
      <c r="DY50">
        <f>'Cases by County'!DY52-'Cases by County'!DX52</f>
        <v>7</v>
      </c>
      <c r="DZ50">
        <f>'Cases by County'!DZ52-'Cases by County'!DY52</f>
        <v>8</v>
      </c>
      <c r="EA50">
        <f>'Cases by County'!EA52-'Cases by County'!DZ52</f>
        <v>3</v>
      </c>
      <c r="EB50">
        <f>'Cases by County'!EB52-'Cases by County'!EA52</f>
        <v>1</v>
      </c>
      <c r="EC50">
        <f>'Cases by County'!EC52-'Cases by County'!EB52</f>
        <v>0</v>
      </c>
      <c r="ED50">
        <f>'Cases by County'!ED52-'Cases by County'!EC52</f>
        <v>0</v>
      </c>
      <c r="EE50">
        <f>'Cases by County'!EE52-'Cases by County'!ED52</f>
        <v>11</v>
      </c>
      <c r="EF50">
        <f>'Cases by County'!EF52-'Cases by County'!EE52</f>
        <v>2</v>
      </c>
      <c r="EG50">
        <f>'Cases by County'!EG52-'Cases by County'!EF52</f>
        <v>7</v>
      </c>
      <c r="EH50">
        <f>'Cases by County'!EH52-'Cases by County'!EG52</f>
        <v>13</v>
      </c>
      <c r="EI50">
        <f>'Cases by County'!EI52-'Cases by County'!EH52</f>
        <v>0</v>
      </c>
      <c r="EJ50">
        <f>'Cases by County'!EJ52-'Cases by County'!EI52</f>
        <v>0</v>
      </c>
      <c r="EK50">
        <f>'Cases by County'!EK52-'Cases by County'!EJ52</f>
        <v>0</v>
      </c>
      <c r="EL50">
        <f>'Cases by County'!EL52-'Cases by County'!EK52</f>
        <v>33</v>
      </c>
    </row>
    <row r="51" spans="1:142" x14ac:dyDescent="0.2">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c r="DT51">
        <f>'Cases by County'!DT53-'Cases by County'!DS53</f>
        <v>1</v>
      </c>
      <c r="DU51">
        <f>'Cases by County'!DU53-'Cases by County'!DT53</f>
        <v>0</v>
      </c>
      <c r="DV51">
        <f>'Cases by County'!DV53-'Cases by County'!DU53</f>
        <v>0</v>
      </c>
      <c r="DW51">
        <f>'Cases by County'!DW53-'Cases by County'!DV53</f>
        <v>0</v>
      </c>
      <c r="DX51">
        <f>'Cases by County'!DX53-'Cases by County'!DW53</f>
        <v>0</v>
      </c>
      <c r="DY51">
        <f>'Cases by County'!DY53-'Cases by County'!DX53</f>
        <v>17</v>
      </c>
      <c r="DZ51">
        <f>'Cases by County'!DZ53-'Cases by County'!DY53</f>
        <v>3</v>
      </c>
      <c r="EA51">
        <f>'Cases by County'!EA53-'Cases by County'!DZ53</f>
        <v>18</v>
      </c>
      <c r="EB51">
        <f>'Cases by County'!EB53-'Cases by County'!EA53</f>
        <v>24</v>
      </c>
      <c r="EC51">
        <f>'Cases by County'!EC53-'Cases by County'!EB53</f>
        <v>3</v>
      </c>
      <c r="ED51">
        <f>'Cases by County'!ED53-'Cases by County'!EC53</f>
        <v>3</v>
      </c>
      <c r="EE51">
        <f>'Cases by County'!EE53-'Cases by County'!ED53</f>
        <v>12</v>
      </c>
      <c r="EF51">
        <f>'Cases by County'!EF53-'Cases by County'!EE53</f>
        <v>2</v>
      </c>
      <c r="EG51">
        <f>'Cases by County'!EG53-'Cases by County'!EF53</f>
        <v>4</v>
      </c>
      <c r="EH51">
        <f>'Cases by County'!EH53-'Cases by County'!EG53</f>
        <v>4</v>
      </c>
      <c r="EI51">
        <f>'Cases by County'!EI53-'Cases by County'!EH53</f>
        <v>0</v>
      </c>
      <c r="EJ51">
        <f>'Cases by County'!EJ53-'Cases by County'!EI53</f>
        <v>10</v>
      </c>
      <c r="EK51">
        <f>'Cases by County'!EK53-'Cases by County'!EJ53</f>
        <v>0</v>
      </c>
      <c r="EL51">
        <f>'Cases by County'!EL53-'Cases by County'!EK53</f>
        <v>9</v>
      </c>
    </row>
    <row r="52" spans="1:142" x14ac:dyDescent="0.2">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c r="DT52">
        <f>'Cases by County'!DT54-'Cases by County'!DS54</f>
        <v>0</v>
      </c>
      <c r="DU52">
        <f>'Cases by County'!DU54-'Cases by County'!DT54</f>
        <v>0</v>
      </c>
      <c r="DV52">
        <f>'Cases by County'!DV54-'Cases by County'!DU54</f>
        <v>0</v>
      </c>
      <c r="DW52">
        <f>'Cases by County'!DW54-'Cases by County'!DV54</f>
        <v>0</v>
      </c>
      <c r="DX52">
        <f>'Cases by County'!DX54-'Cases by County'!DW54</f>
        <v>0</v>
      </c>
      <c r="DY52">
        <f>'Cases by County'!DY54-'Cases by County'!DX54</f>
        <v>0</v>
      </c>
      <c r="DZ52">
        <f>'Cases by County'!DZ54-'Cases by County'!DY54</f>
        <v>0</v>
      </c>
      <c r="EA52">
        <f>'Cases by County'!EA54-'Cases by County'!DZ54</f>
        <v>0</v>
      </c>
      <c r="EB52">
        <f>'Cases by County'!EB54-'Cases by County'!EA54</f>
        <v>0</v>
      </c>
      <c r="EC52">
        <f>'Cases by County'!EC54-'Cases by County'!EB54</f>
        <v>0</v>
      </c>
      <c r="ED52">
        <f>'Cases by County'!ED54-'Cases by County'!EC54</f>
        <v>0</v>
      </c>
      <c r="EE52">
        <f>'Cases by County'!EE54-'Cases by County'!ED54</f>
        <v>0</v>
      </c>
      <c r="EF52">
        <f>'Cases by County'!EF54-'Cases by County'!EE54</f>
        <v>0</v>
      </c>
      <c r="EG52">
        <f>'Cases by County'!EG54-'Cases by County'!EF54</f>
        <v>1</v>
      </c>
      <c r="EH52">
        <f>'Cases by County'!EH54-'Cases by County'!EG54</f>
        <v>0</v>
      </c>
      <c r="EI52">
        <f>'Cases by County'!EI54-'Cases by County'!EH54</f>
        <v>1</v>
      </c>
      <c r="EJ52">
        <f>'Cases by County'!EJ54-'Cases by County'!EI54</f>
        <v>0</v>
      </c>
      <c r="EK52">
        <f>'Cases by County'!EK54-'Cases by County'!EJ54</f>
        <v>0</v>
      </c>
      <c r="EL52">
        <f>'Cases by County'!EL54-'Cases by County'!EK54</f>
        <v>0</v>
      </c>
    </row>
    <row r="53" spans="1:142" x14ac:dyDescent="0.2">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c r="DT53">
        <f>'Cases by County'!DT55-'Cases by County'!DS55</f>
        <v>1</v>
      </c>
      <c r="DU53">
        <f>'Cases by County'!DU55-'Cases by County'!DT55</f>
        <v>2</v>
      </c>
      <c r="DV53">
        <f>'Cases by County'!DV55-'Cases by County'!DU55</f>
        <v>0</v>
      </c>
      <c r="DW53">
        <f>'Cases by County'!DW55-'Cases by County'!DV55</f>
        <v>0</v>
      </c>
      <c r="DX53">
        <f>'Cases by County'!DX55-'Cases by County'!DW55</f>
        <v>1</v>
      </c>
      <c r="DY53">
        <f>'Cases by County'!DY55-'Cases by County'!DX55</f>
        <v>1</v>
      </c>
      <c r="DZ53">
        <f>'Cases by County'!DZ55-'Cases by County'!DY55</f>
        <v>0</v>
      </c>
      <c r="EA53">
        <f>'Cases by County'!EA55-'Cases by County'!DZ55</f>
        <v>1</v>
      </c>
      <c r="EB53">
        <f>'Cases by County'!EB55-'Cases by County'!EA55</f>
        <v>1</v>
      </c>
      <c r="EC53">
        <f>'Cases by County'!EC55-'Cases by County'!EB55</f>
        <v>0</v>
      </c>
      <c r="ED53">
        <f>'Cases by County'!ED55-'Cases by County'!EC55</f>
        <v>0</v>
      </c>
      <c r="EE53">
        <f>'Cases by County'!EE55-'Cases by County'!ED55</f>
        <v>0</v>
      </c>
      <c r="EF53">
        <f>'Cases by County'!EF55-'Cases by County'!EE55</f>
        <v>0</v>
      </c>
      <c r="EG53">
        <f>'Cases by County'!EG55-'Cases by County'!EF55</f>
        <v>0</v>
      </c>
      <c r="EH53">
        <f>'Cases by County'!EH55-'Cases by County'!EG55</f>
        <v>1</v>
      </c>
      <c r="EI53">
        <f>'Cases by County'!EI55-'Cases by County'!EH55</f>
        <v>0</v>
      </c>
      <c r="EJ53">
        <f>'Cases by County'!EJ55-'Cases by County'!EI55</f>
        <v>0</v>
      </c>
      <c r="EK53">
        <f>'Cases by County'!EK55-'Cases by County'!EJ55</f>
        <v>0</v>
      </c>
      <c r="EL53">
        <f>'Cases by County'!EL55-'Cases by County'!EK55</f>
        <v>0</v>
      </c>
    </row>
    <row r="54" spans="1:142" x14ac:dyDescent="0.2">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c r="DT54">
        <f>'Cases by County'!DT56-'Cases by County'!DS56</f>
        <v>2</v>
      </c>
      <c r="DU54">
        <f>'Cases by County'!DU56-'Cases by County'!DT56</f>
        <v>0</v>
      </c>
      <c r="DV54">
        <f>'Cases by County'!DV56-'Cases by County'!DU56</f>
        <v>0</v>
      </c>
      <c r="DW54">
        <f>'Cases by County'!DW56-'Cases by County'!DV56</f>
        <v>0</v>
      </c>
      <c r="DX54">
        <f>'Cases by County'!DX56-'Cases by County'!DW56</f>
        <v>2</v>
      </c>
      <c r="DY54">
        <f>'Cases by County'!DY56-'Cases by County'!DX56</f>
        <v>1</v>
      </c>
      <c r="DZ54">
        <f>'Cases by County'!DZ56-'Cases by County'!DY56</f>
        <v>2</v>
      </c>
      <c r="EA54">
        <f>'Cases by County'!EA56-'Cases by County'!DZ56</f>
        <v>11</v>
      </c>
      <c r="EB54">
        <f>'Cases by County'!EB56-'Cases by County'!EA56</f>
        <v>6</v>
      </c>
      <c r="EC54">
        <f>'Cases by County'!EC56-'Cases by County'!EB56</f>
        <v>0</v>
      </c>
      <c r="ED54">
        <f>'Cases by County'!ED56-'Cases by County'!EC56</f>
        <v>3</v>
      </c>
      <c r="EE54">
        <f>'Cases by County'!EE56-'Cases by County'!ED56</f>
        <v>3</v>
      </c>
      <c r="EF54">
        <f>'Cases by County'!EF56-'Cases by County'!EE56</f>
        <v>0</v>
      </c>
      <c r="EG54">
        <f>'Cases by County'!EG56-'Cases by County'!EF56</f>
        <v>30</v>
      </c>
      <c r="EH54">
        <f>'Cases by County'!EH56-'Cases by County'!EG56</f>
        <v>13</v>
      </c>
      <c r="EI54">
        <f>'Cases by County'!EI56-'Cases by County'!EH56</f>
        <v>12</v>
      </c>
      <c r="EJ54">
        <f>'Cases by County'!EJ56-'Cases by County'!EI56</f>
        <v>0</v>
      </c>
      <c r="EK54">
        <f>'Cases by County'!EK56-'Cases by County'!EJ56</f>
        <v>7</v>
      </c>
      <c r="EL54">
        <f>'Cases by County'!EL56-'Cases by County'!EK56</f>
        <v>12</v>
      </c>
    </row>
    <row r="55" spans="1:142" x14ac:dyDescent="0.2">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c r="DT55">
        <f>'Cases by County'!DT57-'Cases by County'!DS57</f>
        <v>0</v>
      </c>
      <c r="DU55">
        <f>'Cases by County'!DU57-'Cases by County'!DT57</f>
        <v>0</v>
      </c>
      <c r="DV55">
        <f>'Cases by County'!DV57-'Cases by County'!DU57</f>
        <v>0</v>
      </c>
      <c r="DW55">
        <f>'Cases by County'!DW57-'Cases by County'!DV57</f>
        <v>0</v>
      </c>
      <c r="DX55">
        <f>'Cases by County'!DX57-'Cases by County'!DW57</f>
        <v>2</v>
      </c>
      <c r="DY55">
        <f>'Cases by County'!DY57-'Cases by County'!DX57</f>
        <v>2</v>
      </c>
      <c r="DZ55">
        <f>'Cases by County'!DZ57-'Cases by County'!DY57</f>
        <v>4</v>
      </c>
      <c r="EA55">
        <f>'Cases by County'!EA57-'Cases by County'!DZ57</f>
        <v>-1</v>
      </c>
      <c r="EB55">
        <f>'Cases by County'!EB57-'Cases by County'!EA57</f>
        <v>2</v>
      </c>
      <c r="EC55">
        <f>'Cases by County'!EC57-'Cases by County'!EB57</f>
        <v>0</v>
      </c>
      <c r="ED55">
        <f>'Cases by County'!ED57-'Cases by County'!EC57</f>
        <v>0</v>
      </c>
      <c r="EE55">
        <f>'Cases by County'!EE57-'Cases by County'!ED57</f>
        <v>0</v>
      </c>
      <c r="EF55">
        <f>'Cases by County'!EF57-'Cases by County'!EE57</f>
        <v>0</v>
      </c>
      <c r="EG55">
        <f>'Cases by County'!EG57-'Cases by County'!EF57</f>
        <v>0</v>
      </c>
      <c r="EH55">
        <f>'Cases by County'!EH57-'Cases by County'!EG57</f>
        <v>0</v>
      </c>
      <c r="EI55">
        <f>'Cases by County'!EI57-'Cases by County'!EH57</f>
        <v>1</v>
      </c>
      <c r="EJ55">
        <f>'Cases by County'!EJ57-'Cases by County'!EI57</f>
        <v>0</v>
      </c>
      <c r="EK55">
        <f>'Cases by County'!EK57-'Cases by County'!EJ57</f>
        <v>0</v>
      </c>
      <c r="EL55">
        <f>'Cases by County'!EL57-'Cases by County'!EK57</f>
        <v>0</v>
      </c>
    </row>
    <row r="56" spans="1:142" x14ac:dyDescent="0.2">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c r="DT56">
        <f>'Cases by County'!DT58-'Cases by County'!DS58</f>
        <v>0</v>
      </c>
      <c r="DU56">
        <f>'Cases by County'!DU58-'Cases by County'!DT58</f>
        <v>0</v>
      </c>
      <c r="DV56">
        <f>'Cases by County'!DV58-'Cases by County'!DU58</f>
        <v>0</v>
      </c>
      <c r="DW56">
        <f>'Cases by County'!DW58-'Cases by County'!DV58</f>
        <v>0</v>
      </c>
      <c r="DX56">
        <f>'Cases by County'!DX58-'Cases by County'!DW58</f>
        <v>1</v>
      </c>
      <c r="DY56">
        <f>'Cases by County'!DY58-'Cases by County'!DX58</f>
        <v>0</v>
      </c>
      <c r="DZ56">
        <f>'Cases by County'!DZ58-'Cases by County'!DY58</f>
        <v>2</v>
      </c>
      <c r="EA56">
        <f>'Cases by County'!EA58-'Cases by County'!DZ58</f>
        <v>0</v>
      </c>
      <c r="EB56">
        <f>'Cases by County'!EB58-'Cases by County'!EA58</f>
        <v>0</v>
      </c>
      <c r="EC56">
        <f>'Cases by County'!EC58-'Cases by County'!EB58</f>
        <v>0</v>
      </c>
      <c r="ED56">
        <f>'Cases by County'!ED58-'Cases by County'!EC58</f>
        <v>0</v>
      </c>
      <c r="EE56">
        <f>'Cases by County'!EE58-'Cases by County'!ED58</f>
        <v>1</v>
      </c>
      <c r="EF56">
        <f>'Cases by County'!EF58-'Cases by County'!EE58</f>
        <v>0</v>
      </c>
      <c r="EG56">
        <f>'Cases by County'!EG58-'Cases by County'!EF58</f>
        <v>1</v>
      </c>
      <c r="EH56">
        <f>'Cases by County'!EH58-'Cases by County'!EG58</f>
        <v>3</v>
      </c>
      <c r="EI56">
        <f>'Cases by County'!EI58-'Cases by County'!EH58</f>
        <v>2</v>
      </c>
      <c r="EJ56">
        <f>'Cases by County'!EJ58-'Cases by County'!EI58</f>
        <v>0</v>
      </c>
      <c r="EK56">
        <f>'Cases by County'!EK58-'Cases by County'!EJ58</f>
        <v>0</v>
      </c>
      <c r="EL56">
        <f>'Cases by County'!EL58-'Cases by County'!EK58</f>
        <v>0</v>
      </c>
    </row>
    <row r="57" spans="1:142" x14ac:dyDescent="0.2">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c r="DT57">
        <f>'Cases by County'!DT59-'Cases by County'!DS59</f>
        <v>0</v>
      </c>
      <c r="DU57">
        <f>'Cases by County'!DU59-'Cases by County'!DT59</f>
        <v>0</v>
      </c>
      <c r="DV57">
        <f>'Cases by County'!DV59-'Cases by County'!DU59</f>
        <v>0</v>
      </c>
      <c r="DW57">
        <f>'Cases by County'!DW59-'Cases by County'!DV59</f>
        <v>0</v>
      </c>
      <c r="DX57">
        <f>'Cases by County'!DX59-'Cases by County'!DW59</f>
        <v>11</v>
      </c>
      <c r="DY57">
        <f>'Cases by County'!DY59-'Cases by County'!DX59</f>
        <v>2</v>
      </c>
      <c r="DZ57">
        <f>'Cases by County'!DZ59-'Cases by County'!DY59</f>
        <v>0</v>
      </c>
      <c r="EA57">
        <f>'Cases by County'!EA59-'Cases by County'!DZ59</f>
        <v>12</v>
      </c>
      <c r="EB57">
        <f>'Cases by County'!EB59-'Cases by County'!EA59</f>
        <v>0</v>
      </c>
      <c r="EC57">
        <f>'Cases by County'!EC59-'Cases by County'!EB59</f>
        <v>0</v>
      </c>
      <c r="ED57">
        <f>'Cases by County'!ED59-'Cases by County'!EC59</f>
        <v>0</v>
      </c>
      <c r="EE57">
        <f>'Cases by County'!EE59-'Cases by County'!ED59</f>
        <v>10</v>
      </c>
      <c r="EF57">
        <f>'Cases by County'!EF59-'Cases by County'!EE59</f>
        <v>3</v>
      </c>
      <c r="EG57">
        <f>'Cases by County'!EG59-'Cases by County'!EF59</f>
        <v>5</v>
      </c>
      <c r="EH57">
        <f>'Cases by County'!EH59-'Cases by County'!EG59</f>
        <v>1</v>
      </c>
      <c r="EI57">
        <f>'Cases by County'!EI59-'Cases by County'!EH59</f>
        <v>11</v>
      </c>
      <c r="EJ57">
        <f>'Cases by County'!EJ59-'Cases by County'!EI59</f>
        <v>0</v>
      </c>
      <c r="EK57">
        <f>'Cases by County'!EK59-'Cases by County'!EJ59</f>
        <v>3</v>
      </c>
      <c r="EL57">
        <f>'Cases by County'!EL59-'Cases by County'!EK59</f>
        <v>1</v>
      </c>
    </row>
    <row r="58" spans="1:142" x14ac:dyDescent="0.2">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c r="DT58">
        <f>'Cases by County'!DT60-'Cases by County'!DS60</f>
        <v>708</v>
      </c>
      <c r="DU58">
        <f>'Cases by County'!DU60-'Cases by County'!DT60</f>
        <v>1085</v>
      </c>
      <c r="DV58">
        <f>'Cases by County'!DV60-'Cases by County'!DU60</f>
        <v>1103</v>
      </c>
      <c r="DW58">
        <f>'Cases by County'!DW60-'Cases by County'!DV60</f>
        <v>1062</v>
      </c>
      <c r="DX58">
        <f>'Cases by County'!DX60-'Cases by County'!DW60</f>
        <v>1214</v>
      </c>
      <c r="DY58">
        <f>'Cases by County'!DY60-'Cases by County'!DX60</f>
        <v>1077</v>
      </c>
      <c r="DZ58">
        <f>'Cases by County'!DZ60-'Cases by County'!DY60</f>
        <v>1029</v>
      </c>
      <c r="EA58">
        <f>'Cases by County'!EA60-'Cases by County'!DZ60</f>
        <v>1201</v>
      </c>
      <c r="EB58">
        <f>'Cases by County'!EB60-'Cases by County'!EA60</f>
        <v>1164</v>
      </c>
      <c r="EC58">
        <f>'Cases by County'!EC60-'Cases by County'!EB60</f>
        <v>1101</v>
      </c>
      <c r="ED58">
        <f>'Cases by County'!ED60-'Cases by County'!EC60</f>
        <v>1174</v>
      </c>
      <c r="EE58">
        <f>'Cases by County'!EE60-'Cases by County'!ED60</f>
        <v>1114</v>
      </c>
      <c r="EF58">
        <f>'Cases by County'!EF60-'Cases by County'!EE60</f>
        <v>1000</v>
      </c>
      <c r="EG58">
        <f>'Cases by County'!EG60-'Cases by County'!EF60</f>
        <v>1055</v>
      </c>
      <c r="EH58">
        <f>'Cases by County'!EH60-'Cases by County'!EG60</f>
        <v>1027</v>
      </c>
      <c r="EI58">
        <f>'Cases by County'!EI60-'Cases by County'!EH60</f>
        <v>1195</v>
      </c>
      <c r="EJ58">
        <f>'Cases by County'!EJ60-'Cases by County'!EI60</f>
        <v>1031</v>
      </c>
      <c r="EK58">
        <f>'Cases by County'!EK60-'Cases by County'!EJ60</f>
        <v>1044</v>
      </c>
      <c r="EL58">
        <f>'Cases by County'!EL60-'Cases by County'!EK60</f>
        <v>1026</v>
      </c>
    </row>
    <row r="59" spans="1:142" x14ac:dyDescent="0.2">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c r="DT59">
        <f>'Cases by County'!DT61-'Cases by County'!DS61</f>
        <v>0</v>
      </c>
      <c r="DU59">
        <f>'Cases by County'!DU61-'Cases by County'!DT61</f>
        <v>11</v>
      </c>
      <c r="DV59">
        <f>'Cases by County'!DV61-'Cases by County'!DU61</f>
        <v>0</v>
      </c>
      <c r="DW59">
        <f>'Cases by County'!DW61-'Cases by County'!DV61</f>
        <v>0</v>
      </c>
      <c r="DX59">
        <f>'Cases by County'!DX61-'Cases by County'!DW61</f>
        <v>0</v>
      </c>
      <c r="DY59">
        <f>'Cases by County'!DY61-'Cases by County'!DX61</f>
        <v>0</v>
      </c>
      <c r="DZ59">
        <f>'Cases by County'!DZ61-'Cases by County'!DY61</f>
        <v>5</v>
      </c>
      <c r="EA59">
        <f>'Cases by County'!EA61-'Cases by County'!DZ61</f>
        <v>0</v>
      </c>
      <c r="EB59">
        <f>'Cases by County'!EB61-'Cases by County'!EA61</f>
        <v>8</v>
      </c>
      <c r="EC59">
        <f>'Cases by County'!EC61-'Cases by County'!EB61</f>
        <v>0</v>
      </c>
      <c r="ED59">
        <f>'Cases by County'!ED61-'Cases by County'!EC61</f>
        <v>0</v>
      </c>
      <c r="EE59">
        <f>'Cases by County'!EE61-'Cases by County'!ED61</f>
        <v>9</v>
      </c>
      <c r="EF59">
        <f>'Cases by County'!EF61-'Cases by County'!EE61</f>
        <v>2</v>
      </c>
      <c r="EG59">
        <f>'Cases by County'!EG61-'Cases by County'!EF61</f>
        <v>4</v>
      </c>
      <c r="EH59">
        <f>'Cases by County'!EH61-'Cases by County'!EG61</f>
        <v>7</v>
      </c>
      <c r="EI59">
        <f>'Cases by County'!EI61-'Cases by County'!EH61</f>
        <v>1</v>
      </c>
      <c r="EJ59">
        <f>'Cases by County'!EJ61-'Cases by County'!EI61</f>
        <v>0</v>
      </c>
      <c r="EK59">
        <f>'Cases by County'!EK61-'Cases by County'!EJ61</f>
        <v>0</v>
      </c>
      <c r="EL59">
        <f>'Cases by County'!EL61-'Cases by County'!EK61</f>
        <v>0</v>
      </c>
    </row>
    <row r="60" spans="1:142" x14ac:dyDescent="0.2">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c r="DT60">
        <f>'Cases by County'!DT62-'Cases by County'!DS62</f>
        <v>13</v>
      </c>
      <c r="DU60">
        <f>'Cases by County'!DU62-'Cases by County'!DT62</f>
        <v>18</v>
      </c>
      <c r="DV60">
        <f>'Cases by County'!DV62-'Cases by County'!DU62</f>
        <v>0</v>
      </c>
      <c r="DW60">
        <f>'Cases by County'!DW62-'Cases by County'!DV62</f>
        <v>0</v>
      </c>
      <c r="DX60">
        <f>'Cases by County'!DX62-'Cases by County'!DW62</f>
        <v>16</v>
      </c>
      <c r="DY60">
        <f>'Cases by County'!DY62-'Cases by County'!DX62</f>
        <v>12</v>
      </c>
      <c r="DZ60">
        <f>'Cases by County'!DZ62-'Cases by County'!DY62</f>
        <v>18</v>
      </c>
      <c r="EA60">
        <f>'Cases by County'!EA62-'Cases by County'!DZ62</f>
        <v>2</v>
      </c>
      <c r="EB60">
        <f>'Cases by County'!EB62-'Cases by County'!EA62</f>
        <v>6</v>
      </c>
      <c r="EC60">
        <f>'Cases by County'!EC62-'Cases by County'!EB62</f>
        <v>0</v>
      </c>
      <c r="ED60">
        <f>'Cases by County'!ED62-'Cases by County'!EC62</f>
        <v>0</v>
      </c>
      <c r="EE60">
        <f>'Cases by County'!EE62-'Cases by County'!ED62</f>
        <v>1</v>
      </c>
      <c r="EF60">
        <f>'Cases by County'!EF62-'Cases by County'!EE62</f>
        <v>14</v>
      </c>
      <c r="EG60">
        <f>'Cases by County'!EG62-'Cases by County'!EF62</f>
        <v>7</v>
      </c>
      <c r="EH60">
        <f>'Cases by County'!EH62-'Cases by County'!EG62</f>
        <v>1</v>
      </c>
      <c r="EI60">
        <f>'Cases by County'!EI62-'Cases by County'!EH62</f>
        <v>7</v>
      </c>
      <c r="EJ60">
        <f>'Cases by County'!EJ62-'Cases by County'!EI62</f>
        <v>0</v>
      </c>
      <c r="EK60">
        <f>'Cases by County'!EK62-'Cases by County'!EJ62</f>
        <v>8</v>
      </c>
      <c r="EL60">
        <f>'Cases by County'!EL62-'Cases by County'!EK62</f>
        <v>21</v>
      </c>
    </row>
    <row r="61" spans="1:142" x14ac:dyDescent="0.2">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c r="DT61">
        <f>'Cases by County'!DT63-'Cases by County'!DS63</f>
        <v>0</v>
      </c>
      <c r="DU61">
        <f>'Cases by County'!DU63-'Cases by County'!DT63</f>
        <v>0</v>
      </c>
      <c r="DV61">
        <f>'Cases by County'!DV63-'Cases by County'!DU63</f>
        <v>0</v>
      </c>
      <c r="DW61">
        <f>'Cases by County'!DW63-'Cases by County'!DV63</f>
        <v>0</v>
      </c>
      <c r="DX61">
        <f>'Cases by County'!DX63-'Cases by County'!DW63</f>
        <v>0</v>
      </c>
      <c r="DY61">
        <f>'Cases by County'!DY63-'Cases by County'!DX63</f>
        <v>0</v>
      </c>
      <c r="DZ61">
        <f>'Cases by County'!DZ63-'Cases by County'!DY63</f>
        <v>0</v>
      </c>
      <c r="EA61">
        <f>'Cases by County'!EA63-'Cases by County'!DZ63</f>
        <v>0</v>
      </c>
      <c r="EB61">
        <f>'Cases by County'!EB63-'Cases by County'!EA63</f>
        <v>0</v>
      </c>
      <c r="EC61">
        <f>'Cases by County'!EC63-'Cases by County'!EB63</f>
        <v>1</v>
      </c>
      <c r="ED61">
        <f>'Cases by County'!ED63-'Cases by County'!EC63</f>
        <v>0</v>
      </c>
      <c r="EE61">
        <f>'Cases by County'!EE63-'Cases by County'!ED63</f>
        <v>1</v>
      </c>
      <c r="EF61">
        <f>'Cases by County'!EF63-'Cases by County'!EE63</f>
        <v>0</v>
      </c>
      <c r="EG61">
        <f>'Cases by County'!EG63-'Cases by County'!EF63</f>
        <v>0</v>
      </c>
      <c r="EH61">
        <f>'Cases by County'!EH63-'Cases by County'!EG63</f>
        <v>0</v>
      </c>
      <c r="EI61">
        <f>'Cases by County'!EI63-'Cases by County'!EH63</f>
        <v>0</v>
      </c>
      <c r="EJ61">
        <f>'Cases by County'!EJ63-'Cases by County'!EI63</f>
        <v>1</v>
      </c>
      <c r="EK61">
        <f>'Cases by County'!EK63-'Cases by County'!EJ63</f>
        <v>1</v>
      </c>
      <c r="EL61">
        <f>'Cases by County'!EL63-'Cases by County'!EK63</f>
        <v>0</v>
      </c>
    </row>
    <row r="62" spans="1:142" x14ac:dyDescent="0.2">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c r="DT62">
        <f>'Cases by County'!DT64-'Cases by County'!DS64</f>
        <v>81</v>
      </c>
      <c r="DU62">
        <f>'Cases by County'!DU64-'Cases by County'!DT64</f>
        <v>152</v>
      </c>
      <c r="DV62">
        <f>'Cases by County'!DV64-'Cases by County'!DU64</f>
        <v>95</v>
      </c>
      <c r="DW62">
        <f>'Cases by County'!DW64-'Cases by County'!DV64</f>
        <v>59</v>
      </c>
      <c r="DX62">
        <f>'Cases by County'!DX64-'Cases by County'!DW64</f>
        <v>65</v>
      </c>
      <c r="DY62">
        <f>'Cases by County'!DY64-'Cases by County'!DX64</f>
        <v>56</v>
      </c>
      <c r="DZ62">
        <f>'Cases by County'!DZ64-'Cases by County'!DY64</f>
        <v>123</v>
      </c>
      <c r="EA62">
        <f>'Cases by County'!EA64-'Cases by County'!DZ64</f>
        <v>115</v>
      </c>
      <c r="EB62">
        <f>'Cases by County'!EB64-'Cases by County'!EA64</f>
        <v>113</v>
      </c>
      <c r="EC62">
        <f>'Cases by County'!EC64-'Cases by County'!EB64</f>
        <v>127</v>
      </c>
      <c r="ED62">
        <f>'Cases by County'!ED64-'Cases by County'!EC64</f>
        <v>112</v>
      </c>
      <c r="EE62">
        <f>'Cases by County'!EE64-'Cases by County'!ED64</f>
        <v>113</v>
      </c>
      <c r="EF62">
        <f>'Cases by County'!EF64-'Cases by County'!EE64</f>
        <v>154</v>
      </c>
      <c r="EG62">
        <f>'Cases by County'!EG64-'Cases by County'!EF64</f>
        <v>151</v>
      </c>
      <c r="EH62">
        <f>'Cases by County'!EH64-'Cases by County'!EG64</f>
        <v>138</v>
      </c>
      <c r="EI62">
        <f>'Cases by County'!EI64-'Cases by County'!EH64</f>
        <v>160</v>
      </c>
      <c r="EJ62">
        <f>'Cases by County'!EJ64-'Cases by County'!EI64</f>
        <v>122</v>
      </c>
      <c r="EK62">
        <f>'Cases by County'!EK64-'Cases by County'!EJ64</f>
        <v>81</v>
      </c>
      <c r="EL62">
        <f>'Cases by County'!EL64-'Cases by County'!EK64</f>
        <v>130</v>
      </c>
    </row>
    <row r="63" spans="1:142" x14ac:dyDescent="0.2">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c r="DT63">
        <f>'Cases by County'!DT65-'Cases by County'!DS65</f>
        <v>26</v>
      </c>
      <c r="DU63">
        <f>'Cases by County'!DU65-'Cases by County'!DT65</f>
        <v>0</v>
      </c>
      <c r="DV63">
        <f>'Cases by County'!DV65-'Cases by County'!DU65</f>
        <v>0</v>
      </c>
      <c r="DW63">
        <f>'Cases by County'!DW65-'Cases by County'!DV65</f>
        <v>0</v>
      </c>
      <c r="DX63">
        <f>'Cases by County'!DX65-'Cases by County'!DW65</f>
        <v>14</v>
      </c>
      <c r="DY63">
        <f>'Cases by County'!DY65-'Cases by County'!DX65</f>
        <v>0</v>
      </c>
      <c r="DZ63">
        <f>'Cases by County'!DZ65-'Cases by County'!DY65</f>
        <v>21</v>
      </c>
      <c r="EA63">
        <f>'Cases by County'!EA65-'Cases by County'!DZ65</f>
        <v>0</v>
      </c>
      <c r="EB63">
        <f>'Cases by County'!EB65-'Cases by County'!EA65</f>
        <v>28</v>
      </c>
      <c r="EC63">
        <f>'Cases by County'!EC65-'Cases by County'!EB65</f>
        <v>0</v>
      </c>
      <c r="ED63">
        <f>'Cases by County'!ED65-'Cases by County'!EC65</f>
        <v>0</v>
      </c>
      <c r="EE63">
        <f>'Cases by County'!EE65-'Cases by County'!ED65</f>
        <v>29</v>
      </c>
      <c r="EF63">
        <f>'Cases by County'!EF65-'Cases by County'!EE65</f>
        <v>0</v>
      </c>
      <c r="EG63">
        <f>'Cases by County'!EG65-'Cases by County'!EF65</f>
        <v>0</v>
      </c>
      <c r="EH63">
        <f>'Cases by County'!EH65-'Cases by County'!EG65</f>
        <v>93</v>
      </c>
      <c r="EI63">
        <f>'Cases by County'!EI65-'Cases by County'!EH65</f>
        <v>25</v>
      </c>
      <c r="EJ63">
        <f>'Cases by County'!EJ65-'Cases by County'!EI65</f>
        <v>0</v>
      </c>
      <c r="EK63">
        <f>'Cases by County'!EK65-'Cases by County'!EJ65</f>
        <v>0</v>
      </c>
      <c r="EL63">
        <f>'Cases by County'!EL65-'Cases by County'!EK65</f>
        <v>1</v>
      </c>
    </row>
    <row r="64" spans="1:142" x14ac:dyDescent="0.2">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c r="DT64">
        <f>'Cases by County'!DT66-'Cases by County'!DS66</f>
        <v>0</v>
      </c>
      <c r="DU64">
        <f>'Cases by County'!DU66-'Cases by County'!DT66</f>
        <v>0</v>
      </c>
      <c r="DV64">
        <f>'Cases by County'!DV66-'Cases by County'!DU66</f>
        <v>0</v>
      </c>
      <c r="DW64">
        <f>'Cases by County'!DW66-'Cases by County'!DV66</f>
        <v>0</v>
      </c>
      <c r="DX64">
        <f>'Cases by County'!DX66-'Cases by County'!DW66</f>
        <v>0</v>
      </c>
      <c r="DY64">
        <f>'Cases by County'!DY66-'Cases by County'!DX66</f>
        <v>0</v>
      </c>
      <c r="DZ64">
        <f>'Cases by County'!DZ66-'Cases by County'!DY66</f>
        <v>0</v>
      </c>
      <c r="EA64">
        <f>'Cases by County'!EA66-'Cases by County'!DZ66</f>
        <v>0</v>
      </c>
      <c r="EB64">
        <f>'Cases by County'!EB66-'Cases by County'!EA66</f>
        <v>0</v>
      </c>
      <c r="EC64">
        <f>'Cases by County'!EC66-'Cases by County'!EB66</f>
        <v>0</v>
      </c>
      <c r="ED64">
        <f>'Cases by County'!ED66-'Cases by County'!EC66</f>
        <v>0</v>
      </c>
      <c r="EE64">
        <f>'Cases by County'!EE66-'Cases by County'!ED66</f>
        <v>0</v>
      </c>
      <c r="EF64">
        <f>'Cases by County'!EF66-'Cases by County'!EE66</f>
        <v>0</v>
      </c>
      <c r="EG64">
        <f>'Cases by County'!EG66-'Cases by County'!EF66</f>
        <v>2</v>
      </c>
      <c r="EH64">
        <f>'Cases by County'!EH66-'Cases by County'!EG66</f>
        <v>0</v>
      </c>
      <c r="EI64">
        <f>'Cases by County'!EI66-'Cases by County'!EH66</f>
        <v>0</v>
      </c>
      <c r="EJ64">
        <f>'Cases by County'!EJ66-'Cases by County'!EI66</f>
        <v>0</v>
      </c>
      <c r="EK64">
        <f>'Cases by County'!EK66-'Cases by County'!EJ66</f>
        <v>0</v>
      </c>
      <c r="EL64">
        <f>'Cases by County'!EL66-'Cases by County'!EK66</f>
        <v>0</v>
      </c>
    </row>
    <row r="65" spans="1:142" x14ac:dyDescent="0.2">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c r="DT65">
        <f>'Cases by County'!DT67-'Cases by County'!DS67</f>
        <v>0</v>
      </c>
      <c r="DU65">
        <f>'Cases by County'!DU67-'Cases by County'!DT67</f>
        <v>0</v>
      </c>
      <c r="DV65">
        <f>'Cases by County'!DV67-'Cases by County'!DU67</f>
        <v>0</v>
      </c>
      <c r="DW65">
        <f>'Cases by County'!DW67-'Cases by County'!DV67</f>
        <v>0</v>
      </c>
      <c r="DX65">
        <f>'Cases by County'!DX67-'Cases by County'!DW67</f>
        <v>5</v>
      </c>
      <c r="DY65">
        <f>'Cases by County'!DY67-'Cases by County'!DX67</f>
        <v>0</v>
      </c>
      <c r="DZ65">
        <f>'Cases by County'!DZ67-'Cases by County'!DY67</f>
        <v>7</v>
      </c>
      <c r="EA65">
        <f>'Cases by County'!EA67-'Cases by County'!DZ67</f>
        <v>5</v>
      </c>
      <c r="EB65">
        <f>'Cases by County'!EB67-'Cases by County'!EA67</f>
        <v>1</v>
      </c>
      <c r="EC65">
        <f>'Cases by County'!EC67-'Cases by County'!EB67</f>
        <v>7</v>
      </c>
      <c r="ED65">
        <f>'Cases by County'!ED67-'Cases by County'!EC67</f>
        <v>0</v>
      </c>
      <c r="EE65">
        <f>'Cases by County'!EE67-'Cases by County'!ED67</f>
        <v>0</v>
      </c>
      <c r="EF65">
        <f>'Cases by County'!EF67-'Cases by County'!EE67</f>
        <v>1</v>
      </c>
      <c r="EG65">
        <f>'Cases by County'!EG67-'Cases by County'!EF67</f>
        <v>1</v>
      </c>
      <c r="EH65">
        <f>'Cases by County'!EH67-'Cases by County'!EG67</f>
        <v>9</v>
      </c>
      <c r="EI65">
        <f>'Cases by County'!EI67-'Cases by County'!EH67</f>
        <v>6</v>
      </c>
      <c r="EJ65">
        <f>'Cases by County'!EJ67-'Cases by County'!EI67</f>
        <v>1</v>
      </c>
      <c r="EK65">
        <f>'Cases by County'!EK67-'Cases by County'!EJ67</f>
        <v>0</v>
      </c>
      <c r="EL65">
        <f>'Cases by County'!EL67-'Cases by County'!EK67</f>
        <v>4</v>
      </c>
    </row>
    <row r="66" spans="1:142" x14ac:dyDescent="0.2">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c r="DT66">
        <f>'Cases by County'!DT68-'Cases by County'!DS68</f>
        <v>0</v>
      </c>
      <c r="DU66">
        <f>'Cases by County'!DU68-'Cases by County'!DT68</f>
        <v>0</v>
      </c>
      <c r="DV66">
        <f>'Cases by County'!DV68-'Cases by County'!DU68</f>
        <v>0</v>
      </c>
      <c r="DW66">
        <f>'Cases by County'!DW68-'Cases by County'!DV68</f>
        <v>0</v>
      </c>
      <c r="DX66">
        <f>'Cases by County'!DX68-'Cases by County'!DW68</f>
        <v>1</v>
      </c>
      <c r="DY66">
        <f>'Cases by County'!DY68-'Cases by County'!DX68</f>
        <v>0</v>
      </c>
      <c r="DZ66">
        <f>'Cases by County'!DZ68-'Cases by County'!DY68</f>
        <v>0</v>
      </c>
      <c r="EA66">
        <f>'Cases by County'!EA68-'Cases by County'!DZ68</f>
        <v>0</v>
      </c>
      <c r="EB66">
        <f>'Cases by County'!EB68-'Cases by County'!EA68</f>
        <v>4</v>
      </c>
      <c r="EC66">
        <f>'Cases by County'!EC68-'Cases by County'!EB68</f>
        <v>0</v>
      </c>
      <c r="ED66">
        <f>'Cases by County'!ED68-'Cases by County'!EC68</f>
        <v>0</v>
      </c>
      <c r="EE66">
        <f>'Cases by County'!EE68-'Cases by County'!ED68</f>
        <v>1</v>
      </c>
      <c r="EF66">
        <f>'Cases by County'!EF68-'Cases by County'!EE68</f>
        <v>0</v>
      </c>
      <c r="EG66">
        <f>'Cases by County'!EG68-'Cases by County'!EF68</f>
        <v>1</v>
      </c>
      <c r="EH66">
        <f>'Cases by County'!EH68-'Cases by County'!EG68</f>
        <v>0</v>
      </c>
      <c r="EI66">
        <f>'Cases by County'!EI68-'Cases by County'!EH68</f>
        <v>1</v>
      </c>
      <c r="EJ66">
        <f>'Cases by County'!EJ68-'Cases by County'!EI68</f>
        <v>0</v>
      </c>
      <c r="EK66">
        <f>'Cases by County'!EK68-'Cases by County'!EJ68</f>
        <v>0</v>
      </c>
      <c r="EL66">
        <f>'Cases by County'!EL68-'Cases by County'!EK68</f>
        <v>0</v>
      </c>
    </row>
    <row r="67" spans="1:142" x14ac:dyDescent="0.2">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c r="DT67">
        <f>'Cases by County'!DT69-'Cases by County'!DS69</f>
        <v>0</v>
      </c>
      <c r="DU67">
        <f>'Cases by County'!DU69-'Cases by County'!DT69</f>
        <v>2</v>
      </c>
      <c r="DV67">
        <f>'Cases by County'!DV69-'Cases by County'!DU69</f>
        <v>1</v>
      </c>
      <c r="DW67">
        <f>'Cases by County'!DW69-'Cases by County'!DV69</f>
        <v>5</v>
      </c>
      <c r="DX67">
        <f>'Cases by County'!DX69-'Cases by County'!DW69</f>
        <v>3</v>
      </c>
      <c r="DY67">
        <f>'Cases by County'!DY69-'Cases by County'!DX69</f>
        <v>2</v>
      </c>
      <c r="DZ67">
        <f>'Cases by County'!DZ69-'Cases by County'!DY69</f>
        <v>3</v>
      </c>
      <c r="EA67">
        <f>'Cases by County'!EA69-'Cases by County'!DZ69</f>
        <v>4</v>
      </c>
      <c r="EB67">
        <f>'Cases by County'!EB69-'Cases by County'!EA69</f>
        <v>1</v>
      </c>
      <c r="EC67">
        <f>'Cases by County'!EC69-'Cases by County'!EB69</f>
        <v>5</v>
      </c>
      <c r="ED67">
        <f>'Cases by County'!ED69-'Cases by County'!EC69</f>
        <v>3</v>
      </c>
      <c r="EE67">
        <f>'Cases by County'!EE69-'Cases by County'!ED69</f>
        <v>6</v>
      </c>
      <c r="EF67">
        <f>'Cases by County'!EF69-'Cases by County'!EE69</f>
        <v>0</v>
      </c>
      <c r="EG67">
        <f>'Cases by County'!EG69-'Cases by County'!EF69</f>
        <v>5</v>
      </c>
      <c r="EH67">
        <f>'Cases by County'!EH69-'Cases by County'!EG69</f>
        <v>3</v>
      </c>
      <c r="EI67">
        <f>'Cases by County'!EI69-'Cases by County'!EH69</f>
        <v>0</v>
      </c>
      <c r="EJ67">
        <f>'Cases by County'!EJ69-'Cases by County'!EI69</f>
        <v>8</v>
      </c>
      <c r="EK67">
        <f>'Cases by County'!EK69-'Cases by County'!EJ69</f>
        <v>0</v>
      </c>
      <c r="EL67">
        <f>'Cases by County'!EL69-'Cases by County'!EK69</f>
        <v>1</v>
      </c>
    </row>
    <row r="68" spans="1:142" x14ac:dyDescent="0.2">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c r="DT68">
        <f>'Cases by County'!DT70-'Cases by County'!DS70</f>
        <v>1</v>
      </c>
      <c r="DU68">
        <f>'Cases by County'!DU70-'Cases by County'!DT70</f>
        <v>0</v>
      </c>
      <c r="DV68">
        <f>'Cases by County'!DV70-'Cases by County'!DU70</f>
        <v>0</v>
      </c>
      <c r="DW68">
        <f>'Cases by County'!DW70-'Cases by County'!DV70</f>
        <v>0</v>
      </c>
      <c r="DX68">
        <f>'Cases by County'!DX70-'Cases by County'!DW70</f>
        <v>0</v>
      </c>
      <c r="DY68">
        <f>'Cases by County'!DY70-'Cases by County'!DX70</f>
        <v>2</v>
      </c>
      <c r="DZ68">
        <f>'Cases by County'!DZ70-'Cases by County'!DY70</f>
        <v>4</v>
      </c>
      <c r="EA68">
        <f>'Cases by County'!EA70-'Cases by County'!DZ70</f>
        <v>0</v>
      </c>
      <c r="EB68">
        <f>'Cases by County'!EB70-'Cases by County'!EA70</f>
        <v>3</v>
      </c>
      <c r="EC68">
        <f>'Cases by County'!EC70-'Cases by County'!EB70</f>
        <v>0</v>
      </c>
      <c r="ED68">
        <f>'Cases by County'!ED70-'Cases by County'!EC70</f>
        <v>0</v>
      </c>
      <c r="EE68">
        <f>'Cases by County'!EE70-'Cases by County'!ED70</f>
        <v>0</v>
      </c>
      <c r="EF68">
        <f>'Cases by County'!EF70-'Cases by County'!EE70</f>
        <v>0</v>
      </c>
      <c r="EG68">
        <f>'Cases by County'!EG70-'Cases by County'!EF70</f>
        <v>1</v>
      </c>
      <c r="EH68">
        <f>'Cases by County'!EH70-'Cases by County'!EG70</f>
        <v>2</v>
      </c>
      <c r="EI68">
        <f>'Cases by County'!EI70-'Cases by County'!EH70</f>
        <v>6</v>
      </c>
      <c r="EJ68">
        <f>'Cases by County'!EJ70-'Cases by County'!EI70</f>
        <v>0</v>
      </c>
      <c r="EK68">
        <f>'Cases by County'!EK70-'Cases by County'!EJ70</f>
        <v>0</v>
      </c>
      <c r="EL68">
        <f>'Cases by County'!EL70-'Cases by County'!EK70</f>
        <v>5</v>
      </c>
    </row>
    <row r="69" spans="1:142" x14ac:dyDescent="0.2">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c r="DT69">
        <f>'Cases by County'!DT71-'Cases by County'!DS71</f>
        <v>48</v>
      </c>
      <c r="DU69">
        <f>'Cases by County'!DU71-'Cases by County'!DT71</f>
        <v>0</v>
      </c>
      <c r="DV69">
        <f>'Cases by County'!DV71-'Cases by County'!DU71</f>
        <v>0</v>
      </c>
      <c r="DW69">
        <f>'Cases by County'!DW71-'Cases by County'!DV71</f>
        <v>0</v>
      </c>
      <c r="DX69">
        <f>'Cases by County'!DX71-'Cases by County'!DW71</f>
        <v>228</v>
      </c>
      <c r="DY69">
        <f>'Cases by County'!DY71-'Cases by County'!DX71</f>
        <v>0</v>
      </c>
      <c r="DZ69">
        <f>'Cases by County'!DZ71-'Cases by County'!DY71</f>
        <v>159</v>
      </c>
      <c r="EA69">
        <f>'Cases by County'!EA71-'Cases by County'!DZ71</f>
        <v>0</v>
      </c>
      <c r="EB69">
        <f>'Cases by County'!EB71-'Cases by County'!EA71</f>
        <v>130</v>
      </c>
      <c r="EC69">
        <f>'Cases by County'!EC71-'Cases by County'!EB71</f>
        <v>0</v>
      </c>
      <c r="ED69">
        <f>'Cases by County'!ED71-'Cases by County'!EC71</f>
        <v>0</v>
      </c>
      <c r="EE69">
        <f>'Cases by County'!EE71-'Cases by County'!ED71</f>
        <v>135</v>
      </c>
      <c r="EF69">
        <f>'Cases by County'!EF71-'Cases by County'!EE71</f>
        <v>0</v>
      </c>
      <c r="EG69">
        <f>'Cases by County'!EG71-'Cases by County'!EF71</f>
        <v>141</v>
      </c>
      <c r="EH69">
        <f>'Cases by County'!EH71-'Cases by County'!EG71</f>
        <v>0</v>
      </c>
      <c r="EI69">
        <f>'Cases by County'!EI71-'Cases by County'!EH71</f>
        <v>64</v>
      </c>
      <c r="EJ69">
        <f>'Cases by County'!EJ71-'Cases by County'!EI71</f>
        <v>0</v>
      </c>
      <c r="EK69">
        <f>'Cases by County'!EK71-'Cases by County'!EJ71</f>
        <v>0</v>
      </c>
      <c r="EL69">
        <f>'Cases by County'!EL71-'Cases by County'!EK71</f>
        <v>68</v>
      </c>
    </row>
    <row r="70" spans="1:142" x14ac:dyDescent="0.2">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c r="DT70">
        <f>'Cases by County'!DT72-'Cases by County'!DS72</f>
        <v>0</v>
      </c>
      <c r="DU70">
        <f>'Cases by County'!DU72-'Cases by County'!DT72</f>
        <v>0</v>
      </c>
      <c r="DV70">
        <f>'Cases by County'!DV72-'Cases by County'!DU72</f>
        <v>0</v>
      </c>
      <c r="DW70">
        <f>'Cases by County'!DW72-'Cases by County'!DV72</f>
        <v>0</v>
      </c>
      <c r="DX70">
        <f>'Cases by County'!DX72-'Cases by County'!DW72</f>
        <v>0</v>
      </c>
      <c r="DY70">
        <f>'Cases by County'!DY72-'Cases by County'!DX72</f>
        <v>0</v>
      </c>
      <c r="DZ70">
        <f>'Cases by County'!DZ72-'Cases by County'!DY72</f>
        <v>0</v>
      </c>
      <c r="EA70">
        <f>'Cases by County'!EA72-'Cases by County'!DZ72</f>
        <v>0</v>
      </c>
      <c r="EB70">
        <f>'Cases by County'!EB72-'Cases by County'!EA72</f>
        <v>2</v>
      </c>
      <c r="EC70">
        <f>'Cases by County'!EC72-'Cases by County'!EB72</f>
        <v>6</v>
      </c>
      <c r="ED70">
        <f>'Cases by County'!ED72-'Cases by County'!EC72</f>
        <v>0</v>
      </c>
      <c r="EE70">
        <f>'Cases by County'!EE72-'Cases by County'!ED72</f>
        <v>0</v>
      </c>
      <c r="EF70">
        <f>'Cases by County'!EF72-'Cases by County'!EE72</f>
        <v>0</v>
      </c>
      <c r="EG70">
        <f>'Cases by County'!EG72-'Cases by County'!EF72</f>
        <v>1</v>
      </c>
      <c r="EH70">
        <f>'Cases by County'!EH72-'Cases by County'!EG72</f>
        <v>2</v>
      </c>
      <c r="EI70">
        <f>'Cases by County'!EI72-'Cases by County'!EH72</f>
        <v>0</v>
      </c>
      <c r="EJ70">
        <f>'Cases by County'!EJ72-'Cases by County'!EI72</f>
        <v>1</v>
      </c>
      <c r="EK70">
        <f>'Cases by County'!EK72-'Cases by County'!EJ72</f>
        <v>0</v>
      </c>
      <c r="EL70">
        <f>'Cases by County'!EL72-'Cases by County'!EK72</f>
        <v>1</v>
      </c>
    </row>
    <row r="71" spans="1:142" x14ac:dyDescent="0.2">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c r="DT71">
        <f>'Cases by County'!DT73-'Cases by County'!DS73</f>
        <v>77</v>
      </c>
      <c r="DU71">
        <f>'Cases by County'!DU73-'Cases by County'!DT73</f>
        <v>68</v>
      </c>
      <c r="DV71">
        <f>'Cases by County'!DV73-'Cases by County'!DU73</f>
        <v>0</v>
      </c>
      <c r="DW71">
        <f>'Cases by County'!DW73-'Cases by County'!DV73</f>
        <v>0</v>
      </c>
      <c r="DX71">
        <f>'Cases by County'!DX73-'Cases by County'!DW73</f>
        <v>136</v>
      </c>
      <c r="DY71">
        <f>'Cases by County'!DY73-'Cases by County'!DX73</f>
        <v>169</v>
      </c>
      <c r="DZ71">
        <f>'Cases by County'!DZ73-'Cases by County'!DY73</f>
        <v>73</v>
      </c>
      <c r="EA71">
        <f>'Cases by County'!EA73-'Cases by County'!DZ73</f>
        <v>61</v>
      </c>
      <c r="EB71">
        <f>'Cases by County'!EB73-'Cases by County'!EA73</f>
        <v>25</v>
      </c>
      <c r="EC71">
        <f>'Cases by County'!EC73-'Cases by County'!EB73</f>
        <v>0</v>
      </c>
      <c r="ED71">
        <f>'Cases by County'!ED73-'Cases by County'!EC73</f>
        <v>0</v>
      </c>
      <c r="EE71">
        <f>'Cases by County'!EE73-'Cases by County'!ED73</f>
        <v>219</v>
      </c>
      <c r="EF71">
        <f>'Cases by County'!EF73-'Cases by County'!EE73</f>
        <v>82</v>
      </c>
      <c r="EG71">
        <f>'Cases by County'!EG73-'Cases by County'!EF73</f>
        <v>26</v>
      </c>
      <c r="EH71">
        <f>'Cases by County'!EH73-'Cases by County'!EG73</f>
        <v>120</v>
      </c>
      <c r="EI71">
        <f>'Cases by County'!EI73-'Cases by County'!EH73</f>
        <v>15</v>
      </c>
      <c r="EJ71">
        <f>'Cases by County'!EJ73-'Cases by County'!EI73</f>
        <v>0</v>
      </c>
      <c r="EK71">
        <f>'Cases by County'!EK73-'Cases by County'!EJ73</f>
        <v>0</v>
      </c>
      <c r="EL71">
        <f>'Cases by County'!EL73-'Cases by County'!EK73</f>
        <v>118</v>
      </c>
    </row>
    <row r="72" spans="1:142" x14ac:dyDescent="0.2">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c r="DT72">
        <f>'Cases by County'!DT74-'Cases by County'!DS74</f>
        <v>276</v>
      </c>
      <c r="DU72">
        <f>'Cases by County'!DU74-'Cases by County'!DT74</f>
        <v>288</v>
      </c>
      <c r="DV72">
        <f>'Cases by County'!DV74-'Cases by County'!DU74</f>
        <v>0</v>
      </c>
      <c r="DW72">
        <f>'Cases by County'!DW74-'Cases by County'!DV74</f>
        <v>508</v>
      </c>
      <c r="DX72">
        <f>'Cases by County'!DX74-'Cases by County'!DW74</f>
        <v>181</v>
      </c>
      <c r="DY72">
        <f>'Cases by County'!DY74-'Cases by County'!DX74</f>
        <v>393</v>
      </c>
      <c r="DZ72">
        <f>'Cases by County'!DZ74-'Cases by County'!DY74</f>
        <v>350</v>
      </c>
      <c r="EA72">
        <f>'Cases by County'!EA74-'Cases by County'!DZ74</f>
        <v>361</v>
      </c>
      <c r="EB72">
        <f>'Cases by County'!EB74-'Cases by County'!EA74</f>
        <v>353</v>
      </c>
      <c r="EC72">
        <f>'Cases by County'!EC74-'Cases by County'!EB74</f>
        <v>411</v>
      </c>
      <c r="ED72">
        <f>'Cases by County'!ED74-'Cases by County'!EC74</f>
        <v>206</v>
      </c>
      <c r="EE72">
        <f>'Cases by County'!EE74-'Cases by County'!ED74</f>
        <v>237</v>
      </c>
      <c r="EF72">
        <f>'Cases by County'!EF74-'Cases by County'!EE74</f>
        <v>345</v>
      </c>
      <c r="EG72">
        <f>'Cases by County'!EG74-'Cases by County'!EF74</f>
        <v>340</v>
      </c>
      <c r="EH72">
        <f>'Cases by County'!EH74-'Cases by County'!EG74</f>
        <v>205</v>
      </c>
      <c r="EI72">
        <f>'Cases by County'!EI74-'Cases by County'!EH74</f>
        <v>289</v>
      </c>
      <c r="EJ72">
        <f>'Cases by County'!EJ74-'Cases by County'!EI74</f>
        <v>441</v>
      </c>
      <c r="EK72">
        <f>'Cases by County'!EK74-'Cases by County'!EJ74</f>
        <v>196</v>
      </c>
      <c r="EL72">
        <f>'Cases by County'!EL74-'Cases by County'!EK74</f>
        <v>272</v>
      </c>
    </row>
    <row r="73" spans="1:142" x14ac:dyDescent="0.2">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c r="DT73">
        <f>'Cases by County'!DT75-'Cases by County'!DS75</f>
        <v>30</v>
      </c>
      <c r="DU73">
        <f>'Cases by County'!DU75-'Cases by County'!DT75</f>
        <v>13</v>
      </c>
      <c r="DV73">
        <f>'Cases by County'!DV75-'Cases by County'!DU75</f>
        <v>0</v>
      </c>
      <c r="DW73">
        <f>'Cases by County'!DW75-'Cases by County'!DV75</f>
        <v>0</v>
      </c>
      <c r="DX73">
        <f>'Cases by County'!DX75-'Cases by County'!DW75</f>
        <v>14</v>
      </c>
      <c r="DY73">
        <f>'Cases by County'!DY75-'Cases by County'!DX75</f>
        <v>26</v>
      </c>
      <c r="DZ73">
        <f>'Cases by County'!DZ75-'Cases by County'!DY75</f>
        <v>14</v>
      </c>
      <c r="EA73">
        <f>'Cases by County'!EA75-'Cases by County'!DZ75</f>
        <v>7</v>
      </c>
      <c r="EB73">
        <f>'Cases by County'!EB75-'Cases by County'!EA75</f>
        <v>9</v>
      </c>
      <c r="EC73">
        <f>'Cases by County'!EC75-'Cases by County'!EB75</f>
        <v>0</v>
      </c>
      <c r="ED73">
        <f>'Cases by County'!ED75-'Cases by County'!EC75</f>
        <v>0</v>
      </c>
      <c r="EE73">
        <f>'Cases by County'!EE75-'Cases by County'!ED75</f>
        <v>20</v>
      </c>
      <c r="EF73">
        <f>'Cases by County'!EF75-'Cases by County'!EE75</f>
        <v>21</v>
      </c>
      <c r="EG73">
        <f>'Cases by County'!EG75-'Cases by County'!EF75</f>
        <v>9</v>
      </c>
      <c r="EH73">
        <f>'Cases by County'!EH75-'Cases by County'!EG75</f>
        <v>8</v>
      </c>
      <c r="EI73">
        <f>'Cases by County'!EI75-'Cases by County'!EH75</f>
        <v>12</v>
      </c>
      <c r="EJ73">
        <f>'Cases by County'!EJ75-'Cases by County'!EI75</f>
        <v>0</v>
      </c>
      <c r="EK73">
        <f>'Cases by County'!EK75-'Cases by County'!EJ75</f>
        <v>0</v>
      </c>
      <c r="EL73">
        <f>'Cases by County'!EL75-'Cases by County'!EK75</f>
        <v>14</v>
      </c>
    </row>
    <row r="74" spans="1:142" x14ac:dyDescent="0.2">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c r="DT74">
        <f>'Cases by County'!DT76-'Cases by County'!DS76</f>
        <v>0</v>
      </c>
      <c r="DU74">
        <f>'Cases by County'!DU76-'Cases by County'!DT76</f>
        <v>3</v>
      </c>
      <c r="DV74">
        <f>'Cases by County'!DV76-'Cases by County'!DU76</f>
        <v>0</v>
      </c>
      <c r="DW74">
        <f>'Cases by County'!DW76-'Cases by County'!DV76</f>
        <v>1</v>
      </c>
      <c r="DX74">
        <f>'Cases by County'!DX76-'Cases by County'!DW76</f>
        <v>0</v>
      </c>
      <c r="DY74">
        <f>'Cases by County'!DY76-'Cases by County'!DX76</f>
        <v>9</v>
      </c>
      <c r="DZ74">
        <f>'Cases by County'!DZ76-'Cases by County'!DY76</f>
        <v>2</v>
      </c>
      <c r="EA74">
        <f>'Cases by County'!EA76-'Cases by County'!DZ76</f>
        <v>4</v>
      </c>
      <c r="EB74">
        <f>'Cases by County'!EB76-'Cases by County'!EA76</f>
        <v>6</v>
      </c>
      <c r="EC74">
        <f>'Cases by County'!EC76-'Cases by County'!EB76</f>
        <v>0</v>
      </c>
      <c r="ED74">
        <f>'Cases by County'!ED76-'Cases by County'!EC76</f>
        <v>0</v>
      </c>
      <c r="EE74">
        <f>'Cases by County'!EE76-'Cases by County'!ED76</f>
        <v>1</v>
      </c>
      <c r="EF74">
        <f>'Cases by County'!EF76-'Cases by County'!EE76</f>
        <v>0</v>
      </c>
      <c r="EG74">
        <f>'Cases by County'!EG76-'Cases by County'!EF76</f>
        <v>3</v>
      </c>
      <c r="EH74">
        <f>'Cases by County'!EH76-'Cases by County'!EG76</f>
        <v>6</v>
      </c>
      <c r="EI74">
        <f>'Cases by County'!EI76-'Cases by County'!EH76</f>
        <v>0</v>
      </c>
      <c r="EJ74">
        <f>'Cases by County'!EJ76-'Cases by County'!EI76</f>
        <v>2</v>
      </c>
      <c r="EK74">
        <f>'Cases by County'!EK76-'Cases by County'!EJ76</f>
        <v>0</v>
      </c>
      <c r="EL74">
        <f>'Cases by County'!EL76-'Cases by County'!EK76</f>
        <v>7</v>
      </c>
    </row>
    <row r="75" spans="1:142" x14ac:dyDescent="0.2">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c r="DT75">
        <f>'Cases by County'!DT77-'Cases by County'!DS77</f>
        <v>13</v>
      </c>
      <c r="DU75">
        <f>'Cases by County'!DU77-'Cases by County'!DT77</f>
        <v>3</v>
      </c>
      <c r="DV75">
        <f>'Cases by County'!DV77-'Cases by County'!DU77</f>
        <v>0</v>
      </c>
      <c r="DW75">
        <f>'Cases by County'!DW77-'Cases by County'!DV77</f>
        <v>0</v>
      </c>
      <c r="DX75">
        <f>'Cases by County'!DX77-'Cases by County'!DW77</f>
        <v>10</v>
      </c>
      <c r="DY75">
        <f>'Cases by County'!DY77-'Cases by County'!DX77</f>
        <v>0</v>
      </c>
      <c r="DZ75">
        <f>'Cases by County'!DZ77-'Cases by County'!DY77</f>
        <v>8</v>
      </c>
      <c r="EA75">
        <f>'Cases by County'!EA77-'Cases by County'!DZ77</f>
        <v>5</v>
      </c>
      <c r="EB75">
        <f>'Cases by County'!EB77-'Cases by County'!EA77</f>
        <v>2</v>
      </c>
      <c r="EC75">
        <f>'Cases by County'!EC77-'Cases by County'!EB77</f>
        <v>0</v>
      </c>
      <c r="ED75">
        <f>'Cases by County'!ED77-'Cases by County'!EC77</f>
        <v>0</v>
      </c>
      <c r="EE75">
        <f>'Cases by County'!EE77-'Cases by County'!ED77</f>
        <v>8</v>
      </c>
      <c r="EF75">
        <f>'Cases by County'!EF77-'Cases by County'!EE77</f>
        <v>5</v>
      </c>
      <c r="EG75">
        <f>'Cases by County'!EG77-'Cases by County'!EF77</f>
        <v>3</v>
      </c>
      <c r="EH75">
        <f>'Cases by County'!EH77-'Cases by County'!EG77</f>
        <v>12</v>
      </c>
      <c r="EI75">
        <f>'Cases by County'!EI77-'Cases by County'!EH77</f>
        <v>0</v>
      </c>
      <c r="EJ75">
        <f>'Cases by County'!EJ77-'Cases by County'!EI77</f>
        <v>0</v>
      </c>
      <c r="EK75">
        <f>'Cases by County'!EK77-'Cases by County'!EJ77</f>
        <v>0</v>
      </c>
      <c r="EL75">
        <f>'Cases by County'!EL77-'Cases by County'!EK77</f>
        <v>10</v>
      </c>
    </row>
    <row r="76" spans="1:142" x14ac:dyDescent="0.2">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c r="DT76">
        <f>'Cases by County'!DT78-'Cases by County'!DS78</f>
        <v>1</v>
      </c>
      <c r="DU76">
        <f>'Cases by County'!DU78-'Cases by County'!DT78</f>
        <v>8</v>
      </c>
      <c r="DV76">
        <f>'Cases by County'!DV78-'Cases by County'!DU78</f>
        <v>0</v>
      </c>
      <c r="DW76">
        <f>'Cases by County'!DW78-'Cases by County'!DV78</f>
        <v>0</v>
      </c>
      <c r="DX76">
        <f>'Cases by County'!DX78-'Cases by County'!DW78</f>
        <v>0</v>
      </c>
      <c r="DY76">
        <f>'Cases by County'!DY78-'Cases by County'!DX78</f>
        <v>30</v>
      </c>
      <c r="DZ76">
        <f>'Cases by County'!DZ78-'Cases by County'!DY78</f>
        <v>2</v>
      </c>
      <c r="EA76">
        <f>'Cases by County'!EA78-'Cases by County'!DZ78</f>
        <v>6</v>
      </c>
      <c r="EB76">
        <f>'Cases by County'!EB78-'Cases by County'!EA78</f>
        <v>9</v>
      </c>
      <c r="EC76">
        <f>'Cases by County'!EC78-'Cases by County'!EB78</f>
        <v>5</v>
      </c>
      <c r="ED76">
        <f>'Cases by County'!ED78-'Cases by County'!EC78</f>
        <v>2</v>
      </c>
      <c r="EE76">
        <f>'Cases by County'!EE78-'Cases by County'!ED78</f>
        <v>16</v>
      </c>
      <c r="EF76">
        <f>'Cases by County'!EF78-'Cases by County'!EE78</f>
        <v>5</v>
      </c>
      <c r="EG76">
        <f>'Cases by County'!EG78-'Cases by County'!EF78</f>
        <v>18</v>
      </c>
      <c r="EH76">
        <f>'Cases by County'!EH78-'Cases by County'!EG78</f>
        <v>9</v>
      </c>
      <c r="EI76">
        <f>'Cases by County'!EI78-'Cases by County'!EH78</f>
        <v>0</v>
      </c>
      <c r="EJ76">
        <f>'Cases by County'!EJ78-'Cases by County'!EI78</f>
        <v>11</v>
      </c>
      <c r="EK76">
        <f>'Cases by County'!EK78-'Cases by County'!EJ78</f>
        <v>-1</v>
      </c>
      <c r="EL76">
        <f>'Cases by County'!EL78-'Cases by County'!EK78</f>
        <v>8</v>
      </c>
    </row>
    <row r="77" spans="1:142" x14ac:dyDescent="0.2">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c r="DT77">
        <f>'Cases by County'!DT79-'Cases by County'!DS79</f>
        <v>2</v>
      </c>
      <c r="DU77">
        <f>'Cases by County'!DU79-'Cases by County'!DT79</f>
        <v>0</v>
      </c>
      <c r="DV77">
        <f>'Cases by County'!DV79-'Cases by County'!DU79</f>
        <v>1</v>
      </c>
      <c r="DW77">
        <f>'Cases by County'!DW79-'Cases by County'!DV79</f>
        <v>0</v>
      </c>
      <c r="DX77">
        <f>'Cases by County'!DX79-'Cases by County'!DW79</f>
        <v>0</v>
      </c>
      <c r="DY77">
        <f>'Cases by County'!DY79-'Cases by County'!DX79</f>
        <v>0</v>
      </c>
      <c r="DZ77">
        <f>'Cases by County'!DZ79-'Cases by County'!DY79</f>
        <v>0</v>
      </c>
      <c r="EA77">
        <f>'Cases by County'!EA79-'Cases by County'!DZ79</f>
        <v>0</v>
      </c>
      <c r="EB77">
        <f>'Cases by County'!EB79-'Cases by County'!EA79</f>
        <v>2</v>
      </c>
      <c r="EC77">
        <f>'Cases by County'!EC79-'Cases by County'!EB79</f>
        <v>0</v>
      </c>
      <c r="ED77">
        <f>'Cases by County'!ED79-'Cases by County'!EC79</f>
        <v>0</v>
      </c>
      <c r="EE77">
        <f>'Cases by County'!EE79-'Cases by County'!ED79</f>
        <v>1</v>
      </c>
      <c r="EF77">
        <f>'Cases by County'!EF79-'Cases by County'!EE79</f>
        <v>2</v>
      </c>
      <c r="EG77">
        <f>'Cases by County'!EG79-'Cases by County'!EF79</f>
        <v>0</v>
      </c>
      <c r="EH77">
        <f>'Cases by County'!EH79-'Cases by County'!EG79</f>
        <v>0</v>
      </c>
      <c r="EI77">
        <f>'Cases by County'!EI79-'Cases by County'!EH79</f>
        <v>6</v>
      </c>
      <c r="EJ77">
        <f>'Cases by County'!EJ79-'Cases by County'!EI79</f>
        <v>0</v>
      </c>
      <c r="EK77">
        <f>'Cases by County'!EK79-'Cases by County'!EJ79</f>
        <v>0</v>
      </c>
      <c r="EL77">
        <f>'Cases by County'!EL79-'Cases by County'!EK79</f>
        <v>0</v>
      </c>
    </row>
    <row r="78" spans="1:142" x14ac:dyDescent="0.2">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c r="DT78">
        <f>'Cases by County'!DT80-'Cases by County'!DS80</f>
        <v>0</v>
      </c>
      <c r="DU78">
        <f>'Cases by County'!DU80-'Cases by County'!DT80</f>
        <v>2</v>
      </c>
      <c r="DV78">
        <f>'Cases by County'!DV80-'Cases by County'!DU80</f>
        <v>0</v>
      </c>
      <c r="DW78">
        <f>'Cases by County'!DW80-'Cases by County'!DV80</f>
        <v>0</v>
      </c>
      <c r="DX78">
        <f>'Cases by County'!DX80-'Cases by County'!DW80</f>
        <v>10</v>
      </c>
      <c r="DY78">
        <f>'Cases by County'!DY80-'Cases by County'!DX80</f>
        <v>3</v>
      </c>
      <c r="DZ78">
        <f>'Cases by County'!DZ80-'Cases by County'!DY80</f>
        <v>0</v>
      </c>
      <c r="EA78">
        <f>'Cases by County'!EA80-'Cases by County'!DZ80</f>
        <v>1</v>
      </c>
      <c r="EB78">
        <f>'Cases by County'!EB80-'Cases by County'!EA80</f>
        <v>2</v>
      </c>
      <c r="EC78">
        <f>'Cases by County'!EC80-'Cases by County'!EB80</f>
        <v>0</v>
      </c>
      <c r="ED78">
        <f>'Cases by County'!ED80-'Cases by County'!EC80</f>
        <v>0</v>
      </c>
      <c r="EE78">
        <f>'Cases by County'!EE80-'Cases by County'!ED80</f>
        <v>1</v>
      </c>
      <c r="EF78">
        <f>'Cases by County'!EF80-'Cases by County'!EE80</f>
        <v>8</v>
      </c>
      <c r="EG78">
        <f>'Cases by County'!EG80-'Cases by County'!EF80</f>
        <v>0</v>
      </c>
      <c r="EH78">
        <f>'Cases by County'!EH80-'Cases by County'!EG80</f>
        <v>-1</v>
      </c>
      <c r="EI78">
        <f>'Cases by County'!EI80-'Cases by County'!EH80</f>
        <v>1</v>
      </c>
      <c r="EJ78">
        <f>'Cases by County'!EJ80-'Cases by County'!EI80</f>
        <v>0</v>
      </c>
      <c r="EK78">
        <f>'Cases by County'!EK80-'Cases by County'!EJ80</f>
        <v>1</v>
      </c>
      <c r="EL78">
        <f>'Cases by County'!EL80-'Cases by County'!EK80</f>
        <v>1</v>
      </c>
    </row>
    <row r="79" spans="1:142" x14ac:dyDescent="0.2">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c r="DT79">
        <f>'Cases by County'!DT81-'Cases by County'!DS81</f>
        <v>0</v>
      </c>
      <c r="DU79">
        <f>'Cases by County'!DU81-'Cases by County'!DT81</f>
        <v>0</v>
      </c>
      <c r="DV79">
        <f>'Cases by County'!DV81-'Cases by County'!DU81</f>
        <v>0</v>
      </c>
      <c r="DW79">
        <f>'Cases by County'!DW81-'Cases by County'!DV81</f>
        <v>0</v>
      </c>
      <c r="DX79">
        <f>'Cases by County'!DX81-'Cases by County'!DW81</f>
        <v>0</v>
      </c>
      <c r="DY79">
        <f>'Cases by County'!DY81-'Cases by County'!DX81</f>
        <v>0</v>
      </c>
      <c r="DZ79">
        <f>'Cases by County'!DZ81-'Cases by County'!DY81</f>
        <v>0</v>
      </c>
      <c r="EA79">
        <f>'Cases by County'!EA81-'Cases by County'!DZ81</f>
        <v>1</v>
      </c>
      <c r="EB79">
        <f>'Cases by County'!EB81-'Cases by County'!EA81</f>
        <v>0</v>
      </c>
      <c r="EC79">
        <f>'Cases by County'!EC81-'Cases by County'!EB81</f>
        <v>0</v>
      </c>
      <c r="ED79">
        <f>'Cases by County'!ED81-'Cases by County'!EC81</f>
        <v>0</v>
      </c>
      <c r="EE79">
        <f>'Cases by County'!EE81-'Cases by County'!ED81</f>
        <v>0</v>
      </c>
      <c r="EF79">
        <f>'Cases by County'!EF81-'Cases by County'!EE81</f>
        <v>0</v>
      </c>
      <c r="EG79">
        <f>'Cases by County'!EG81-'Cases by County'!EF81</f>
        <v>0</v>
      </c>
      <c r="EH79">
        <f>'Cases by County'!EH81-'Cases by County'!EG81</f>
        <v>0</v>
      </c>
      <c r="EI79">
        <f>'Cases by County'!EI81-'Cases by County'!EH81</f>
        <v>0</v>
      </c>
      <c r="EJ79">
        <f>'Cases by County'!EJ81-'Cases by County'!EI81</f>
        <v>0</v>
      </c>
      <c r="EK79">
        <f>'Cases by County'!EK81-'Cases by County'!EJ81</f>
        <v>0</v>
      </c>
      <c r="EL79">
        <f>'Cases by County'!EL81-'Cases by County'!EK81</f>
        <v>1</v>
      </c>
    </row>
    <row r="80" spans="1:142" x14ac:dyDescent="0.2">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c r="DT80">
        <f>'Cases by County'!DT82-'Cases by County'!DS82</f>
        <v>131</v>
      </c>
      <c r="DU80">
        <f>'Cases by County'!DU82-'Cases by County'!DT82</f>
        <v>121</v>
      </c>
      <c r="DV80">
        <f>'Cases by County'!DV82-'Cases by County'!DU82</f>
        <v>0</v>
      </c>
      <c r="DW80">
        <f>'Cases by County'!DW82-'Cases by County'!DV82</f>
        <v>0</v>
      </c>
      <c r="DX80">
        <f>'Cases by County'!DX82-'Cases by County'!DW82</f>
        <v>166</v>
      </c>
      <c r="DY80">
        <f>'Cases by County'!DY82-'Cases by County'!DX82</f>
        <v>60</v>
      </c>
      <c r="DZ80">
        <f>'Cases by County'!DZ82-'Cases by County'!DY82</f>
        <v>67</v>
      </c>
      <c r="EA80">
        <f>'Cases by County'!EA82-'Cases by County'!DZ82</f>
        <v>111</v>
      </c>
      <c r="EB80">
        <f>'Cases by County'!EB82-'Cases by County'!EA82</f>
        <v>93</v>
      </c>
      <c r="EC80">
        <f>'Cases by County'!EC82-'Cases by County'!EB82</f>
        <v>141</v>
      </c>
      <c r="ED80">
        <f>'Cases by County'!ED82-'Cases by County'!EC82</f>
        <v>41</v>
      </c>
      <c r="EE80">
        <f>'Cases by County'!EE82-'Cases by County'!ED82</f>
        <v>216</v>
      </c>
      <c r="EF80">
        <f>'Cases by County'!EF82-'Cases by County'!EE82</f>
        <v>196</v>
      </c>
      <c r="EG80">
        <f>'Cases by County'!EG82-'Cases by County'!EF82</f>
        <v>73</v>
      </c>
      <c r="EH80">
        <f>'Cases by County'!EH82-'Cases by County'!EG82</f>
        <v>87</v>
      </c>
      <c r="EI80">
        <f>'Cases by County'!EI82-'Cases by County'!EH82</f>
        <v>318</v>
      </c>
      <c r="EJ80">
        <f>'Cases by County'!EJ82-'Cases by County'!EI82</f>
        <v>290</v>
      </c>
      <c r="EK80">
        <f>'Cases by County'!EK82-'Cases by County'!EJ82</f>
        <v>0</v>
      </c>
      <c r="EL80">
        <f>'Cases by County'!EL82-'Cases by County'!EK82</f>
        <v>16</v>
      </c>
    </row>
    <row r="81" spans="1:142" x14ac:dyDescent="0.2">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c r="DT81">
        <f>'Cases by County'!DT83-'Cases by County'!DS83</f>
        <v>3</v>
      </c>
      <c r="DU81">
        <f>'Cases by County'!DU83-'Cases by County'!DT83</f>
        <v>0</v>
      </c>
      <c r="DV81">
        <f>'Cases by County'!DV83-'Cases by County'!DU83</f>
        <v>0</v>
      </c>
      <c r="DW81">
        <f>'Cases by County'!DW83-'Cases by County'!DV83</f>
        <v>0</v>
      </c>
      <c r="DX81">
        <f>'Cases by County'!DX83-'Cases by County'!DW83</f>
        <v>3</v>
      </c>
      <c r="DY81">
        <f>'Cases by County'!DY83-'Cases by County'!DX83</f>
        <v>0</v>
      </c>
      <c r="DZ81">
        <f>'Cases by County'!DZ83-'Cases by County'!DY83</f>
        <v>0</v>
      </c>
      <c r="EA81">
        <f>'Cases by County'!EA83-'Cases by County'!DZ83</f>
        <v>2</v>
      </c>
      <c r="EB81">
        <f>'Cases by County'!EB83-'Cases by County'!EA83</f>
        <v>0</v>
      </c>
      <c r="EC81">
        <f>'Cases by County'!EC83-'Cases by County'!EB83</f>
        <v>2</v>
      </c>
      <c r="ED81">
        <f>'Cases by County'!ED83-'Cases by County'!EC83</f>
        <v>1</v>
      </c>
      <c r="EE81">
        <f>'Cases by County'!EE83-'Cases by County'!ED83</f>
        <v>3</v>
      </c>
      <c r="EF81">
        <f>'Cases by County'!EF83-'Cases by County'!EE83</f>
        <v>0</v>
      </c>
      <c r="EG81">
        <f>'Cases by County'!EG83-'Cases by County'!EF83</f>
        <v>4</v>
      </c>
      <c r="EH81">
        <f>'Cases by County'!EH83-'Cases by County'!EG83</f>
        <v>2</v>
      </c>
      <c r="EI81">
        <f>'Cases by County'!EI83-'Cases by County'!EH83</f>
        <v>-1</v>
      </c>
      <c r="EJ81">
        <f>'Cases by County'!EJ83-'Cases by County'!EI83</f>
        <v>1</v>
      </c>
      <c r="EK81">
        <f>'Cases by County'!EK83-'Cases by County'!EJ83</f>
        <v>0</v>
      </c>
      <c r="EL81">
        <f>'Cases by County'!EL83-'Cases by County'!EK83</f>
        <v>1</v>
      </c>
    </row>
    <row r="82" spans="1:142" x14ac:dyDescent="0.2">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c r="DT82">
        <f>'Cases by County'!DT84-'Cases by County'!DS84</f>
        <v>2</v>
      </c>
      <c r="DU82">
        <f>'Cases by County'!DU84-'Cases by County'!DT84</f>
        <v>0</v>
      </c>
      <c r="DV82">
        <f>'Cases by County'!DV84-'Cases by County'!DU84</f>
        <v>0</v>
      </c>
      <c r="DW82">
        <f>'Cases by County'!DW84-'Cases by County'!DV84</f>
        <v>6</v>
      </c>
      <c r="DX82">
        <f>'Cases by County'!DX84-'Cases by County'!DW84</f>
        <v>0</v>
      </c>
      <c r="DY82">
        <f>'Cases by County'!DY84-'Cases by County'!DX84</f>
        <v>20</v>
      </c>
      <c r="DZ82">
        <f>'Cases by County'!DZ84-'Cases by County'!DY84</f>
        <v>5</v>
      </c>
      <c r="EA82">
        <f>'Cases by County'!EA84-'Cases by County'!DZ84</f>
        <v>5</v>
      </c>
      <c r="EB82">
        <f>'Cases by County'!EB84-'Cases by County'!EA84</f>
        <v>4</v>
      </c>
      <c r="EC82">
        <f>'Cases by County'!EC84-'Cases by County'!EB84</f>
        <v>0</v>
      </c>
      <c r="ED82">
        <f>'Cases by County'!ED84-'Cases by County'!EC84</f>
        <v>0</v>
      </c>
      <c r="EE82">
        <f>'Cases by County'!EE84-'Cases by County'!ED84</f>
        <v>4</v>
      </c>
      <c r="EF82">
        <f>'Cases by County'!EF84-'Cases by County'!EE84</f>
        <v>6</v>
      </c>
      <c r="EG82">
        <f>'Cases by County'!EG84-'Cases by County'!EF84</f>
        <v>8</v>
      </c>
      <c r="EH82">
        <f>'Cases by County'!EH84-'Cases by County'!EG84</f>
        <v>2</v>
      </c>
      <c r="EI82">
        <f>'Cases by County'!EI84-'Cases by County'!EH84</f>
        <v>0</v>
      </c>
      <c r="EJ82">
        <f>'Cases by County'!EJ84-'Cases by County'!EI84</f>
        <v>2</v>
      </c>
      <c r="EK82">
        <f>'Cases by County'!EK84-'Cases by County'!EJ84</f>
        <v>1</v>
      </c>
      <c r="EL82">
        <f>'Cases by County'!EL84-'Cases by County'!EK84</f>
        <v>10</v>
      </c>
    </row>
    <row r="83" spans="1:142" x14ac:dyDescent="0.2">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c r="DT83">
        <f>'Cases by County'!DT85-'Cases by County'!DS85</f>
        <v>0</v>
      </c>
      <c r="DU83">
        <f>'Cases by County'!DU85-'Cases by County'!DT85</f>
        <v>8</v>
      </c>
      <c r="DV83">
        <f>'Cases by County'!DV85-'Cases by County'!DU85</f>
        <v>0</v>
      </c>
      <c r="DW83">
        <f>'Cases by County'!DW85-'Cases by County'!DV85</f>
        <v>0</v>
      </c>
      <c r="DX83">
        <f>'Cases by County'!DX85-'Cases by County'!DW85</f>
        <v>5</v>
      </c>
      <c r="DY83">
        <f>'Cases by County'!DY85-'Cases by County'!DX85</f>
        <v>1</v>
      </c>
      <c r="DZ83">
        <f>'Cases by County'!DZ85-'Cases by County'!DY85</f>
        <v>54</v>
      </c>
      <c r="EA83">
        <f>'Cases by County'!EA85-'Cases by County'!DZ85</f>
        <v>5</v>
      </c>
      <c r="EB83">
        <f>'Cases by County'!EB85-'Cases by County'!EA85</f>
        <v>40</v>
      </c>
      <c r="EC83">
        <f>'Cases by County'!EC85-'Cases by County'!EB85</f>
        <v>-2</v>
      </c>
      <c r="ED83">
        <f>'Cases by County'!ED85-'Cases by County'!EC85</f>
        <v>0</v>
      </c>
      <c r="EE83">
        <f>'Cases by County'!EE85-'Cases by County'!ED85</f>
        <v>0</v>
      </c>
      <c r="EF83">
        <f>'Cases by County'!EF85-'Cases by County'!EE85</f>
        <v>5</v>
      </c>
      <c r="EG83">
        <f>'Cases by County'!EG85-'Cases by County'!EF85</f>
        <v>1</v>
      </c>
      <c r="EH83">
        <f>'Cases by County'!EH85-'Cases by County'!EG85</f>
        <v>0</v>
      </c>
      <c r="EI83">
        <f>'Cases by County'!EI85-'Cases by County'!EH85</f>
        <v>7</v>
      </c>
      <c r="EJ83">
        <f>'Cases by County'!EJ85-'Cases by County'!EI85</f>
        <v>27</v>
      </c>
      <c r="EK83">
        <f>'Cases by County'!EK85-'Cases by County'!EJ85</f>
        <v>0</v>
      </c>
      <c r="EL83">
        <f>'Cases by County'!EL85-'Cases by County'!EK85</f>
        <v>4</v>
      </c>
    </row>
    <row r="84" spans="1:142" x14ac:dyDescent="0.2">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c r="DT84">
        <f>'Cases by County'!DT86-'Cases by County'!DS86</f>
        <v>0</v>
      </c>
      <c r="DU84">
        <f>'Cases by County'!DU86-'Cases by County'!DT86</f>
        <v>2</v>
      </c>
      <c r="DV84">
        <f>'Cases by County'!DV86-'Cases by County'!DU86</f>
        <v>0</v>
      </c>
      <c r="DW84">
        <f>'Cases by County'!DW86-'Cases by County'!DV86</f>
        <v>0</v>
      </c>
      <c r="DX84">
        <f>'Cases by County'!DX86-'Cases by County'!DW86</f>
        <v>2</v>
      </c>
      <c r="DY84">
        <f>'Cases by County'!DY86-'Cases by County'!DX86</f>
        <v>6</v>
      </c>
      <c r="DZ84">
        <f>'Cases by County'!DZ86-'Cases by County'!DY86</f>
        <v>3</v>
      </c>
      <c r="EA84">
        <f>'Cases by County'!EA86-'Cases by County'!DZ86</f>
        <v>0</v>
      </c>
      <c r="EB84">
        <f>'Cases by County'!EB86-'Cases by County'!EA86</f>
        <v>4</v>
      </c>
      <c r="EC84">
        <f>'Cases by County'!EC86-'Cases by County'!EB86</f>
        <v>0</v>
      </c>
      <c r="ED84">
        <f>'Cases by County'!ED86-'Cases by County'!EC86</f>
        <v>0</v>
      </c>
      <c r="EE84">
        <f>'Cases by County'!EE86-'Cases by County'!ED86</f>
        <v>2</v>
      </c>
      <c r="EF84">
        <f>'Cases by County'!EF86-'Cases by County'!EE86</f>
        <v>1</v>
      </c>
      <c r="EG84">
        <f>'Cases by County'!EG86-'Cases by County'!EF86</f>
        <v>3</v>
      </c>
      <c r="EH84">
        <f>'Cases by County'!EH86-'Cases by County'!EG86</f>
        <v>5</v>
      </c>
      <c r="EI84">
        <f>'Cases by County'!EI86-'Cases by County'!EH86</f>
        <v>3</v>
      </c>
      <c r="EJ84">
        <f>'Cases by County'!EJ86-'Cases by County'!EI86</f>
        <v>0</v>
      </c>
      <c r="EK84">
        <f>'Cases by County'!EK86-'Cases by County'!EJ86</f>
        <v>0</v>
      </c>
      <c r="EL84">
        <f>'Cases by County'!EL86-'Cases by County'!EK86</f>
        <v>3</v>
      </c>
    </row>
    <row r="85" spans="1:142" x14ac:dyDescent="0.2">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c r="DT85">
        <f>'Cases by County'!DT87-'Cases by County'!DS87</f>
        <v>213</v>
      </c>
      <c r="DU85">
        <f>'Cases by County'!DU87-'Cases by County'!DT87</f>
        <v>212</v>
      </c>
      <c r="DV85">
        <f>'Cases by County'!DV87-'Cases by County'!DU87</f>
        <v>0</v>
      </c>
      <c r="DW85">
        <f>'Cases by County'!DW87-'Cases by County'!DV87</f>
        <v>0</v>
      </c>
      <c r="DX85">
        <f>'Cases by County'!DX87-'Cases by County'!DW87</f>
        <v>596</v>
      </c>
      <c r="DY85">
        <f>'Cases by County'!DY87-'Cases by County'!DX87</f>
        <v>223</v>
      </c>
      <c r="DZ85">
        <f>'Cases by County'!DZ87-'Cases by County'!DY87</f>
        <v>254</v>
      </c>
      <c r="EA85">
        <f>'Cases by County'!EA87-'Cases by County'!DZ87</f>
        <v>257</v>
      </c>
      <c r="EB85">
        <f>'Cases by County'!EB87-'Cases by County'!EA87</f>
        <v>310</v>
      </c>
      <c r="EC85">
        <f>'Cases by County'!EC87-'Cases by County'!EB87</f>
        <v>243</v>
      </c>
      <c r="ED85">
        <f>'Cases by County'!ED87-'Cases by County'!EC87</f>
        <v>0</v>
      </c>
      <c r="EE85">
        <f>'Cases by County'!EE87-'Cases by County'!ED87</f>
        <v>328</v>
      </c>
      <c r="EF85">
        <f>'Cases by County'!EF87-'Cases by County'!EE87</f>
        <v>106</v>
      </c>
      <c r="EG85">
        <f>'Cases by County'!EG87-'Cases by County'!EF87</f>
        <v>145</v>
      </c>
      <c r="EH85">
        <f>'Cases by County'!EH87-'Cases by County'!EG87</f>
        <v>175</v>
      </c>
      <c r="EI85">
        <f>'Cases by County'!EI87-'Cases by County'!EH87</f>
        <v>284</v>
      </c>
      <c r="EJ85">
        <f>'Cases by County'!EJ87-'Cases by County'!EI87</f>
        <v>214</v>
      </c>
      <c r="EK85">
        <f>'Cases by County'!EK87-'Cases by County'!EJ87</f>
        <v>0</v>
      </c>
      <c r="EL85">
        <f>'Cases by County'!EL87-'Cases by County'!EK87</f>
        <v>229</v>
      </c>
    </row>
    <row r="86" spans="1:142" x14ac:dyDescent="0.2">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c r="DT86">
        <f>'Cases by County'!DT88-'Cases by County'!DS88</f>
        <v>0</v>
      </c>
      <c r="DU86">
        <f>'Cases by County'!DU88-'Cases by County'!DT88</f>
        <v>0</v>
      </c>
      <c r="DV86">
        <f>'Cases by County'!DV88-'Cases by County'!DU88</f>
        <v>0</v>
      </c>
      <c r="DW86">
        <f>'Cases by County'!DW88-'Cases by County'!DV88</f>
        <v>0</v>
      </c>
      <c r="DX86">
        <f>'Cases by County'!DX88-'Cases by County'!DW88</f>
        <v>2</v>
      </c>
      <c r="DY86">
        <f>'Cases by County'!DY88-'Cases by County'!DX88</f>
        <v>4</v>
      </c>
      <c r="DZ86">
        <f>'Cases by County'!DZ88-'Cases by County'!DY88</f>
        <v>1</v>
      </c>
      <c r="EA86">
        <f>'Cases by County'!EA88-'Cases by County'!DZ88</f>
        <v>1</v>
      </c>
      <c r="EB86">
        <f>'Cases by County'!EB88-'Cases by County'!EA88</f>
        <v>1</v>
      </c>
      <c r="EC86">
        <f>'Cases by County'!EC88-'Cases by County'!EB88</f>
        <v>0</v>
      </c>
      <c r="ED86">
        <f>'Cases by County'!ED88-'Cases by County'!EC88</f>
        <v>0</v>
      </c>
      <c r="EE86">
        <f>'Cases by County'!EE88-'Cases by County'!ED88</f>
        <v>1</v>
      </c>
      <c r="EF86">
        <f>'Cases by County'!EF88-'Cases by County'!EE88</f>
        <v>17</v>
      </c>
      <c r="EG86">
        <f>'Cases by County'!EG88-'Cases by County'!EF88</f>
        <v>19</v>
      </c>
      <c r="EH86">
        <f>'Cases by County'!EH88-'Cases by County'!EG88</f>
        <v>0</v>
      </c>
      <c r="EI86">
        <f>'Cases by County'!EI88-'Cases by County'!EH88</f>
        <v>2</v>
      </c>
      <c r="EJ86">
        <f>'Cases by County'!EJ88-'Cases by County'!EI88</f>
        <v>0</v>
      </c>
      <c r="EK86">
        <f>'Cases by County'!EK88-'Cases by County'!EJ88</f>
        <v>0</v>
      </c>
      <c r="EL86">
        <f>'Cases by County'!EL88-'Cases by County'!EK88</f>
        <v>22</v>
      </c>
    </row>
    <row r="87" spans="1:142" x14ac:dyDescent="0.2">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c r="DT87">
        <f>'Cases by County'!DT89-'Cases by County'!DS89</f>
        <v>1</v>
      </c>
      <c r="DU87">
        <f>'Cases by County'!DU89-'Cases by County'!DT89</f>
        <v>3</v>
      </c>
      <c r="DV87">
        <f>'Cases by County'!DV89-'Cases by County'!DU89</f>
        <v>0</v>
      </c>
      <c r="DW87">
        <f>'Cases by County'!DW89-'Cases by County'!DV89</f>
        <v>0</v>
      </c>
      <c r="DX87">
        <f>'Cases by County'!DX89-'Cases by County'!DW89</f>
        <v>4</v>
      </c>
      <c r="DY87">
        <f>'Cases by County'!DY89-'Cases by County'!DX89</f>
        <v>4</v>
      </c>
      <c r="DZ87">
        <f>'Cases by County'!DZ89-'Cases by County'!DY89</f>
        <v>2</v>
      </c>
      <c r="EA87">
        <f>'Cases by County'!EA89-'Cases by County'!DZ89</f>
        <v>8</v>
      </c>
      <c r="EB87">
        <f>'Cases by County'!EB89-'Cases by County'!EA89</f>
        <v>2</v>
      </c>
      <c r="EC87">
        <f>'Cases by County'!EC89-'Cases by County'!EB89</f>
        <v>0</v>
      </c>
      <c r="ED87">
        <f>'Cases by County'!ED89-'Cases by County'!EC89</f>
        <v>0</v>
      </c>
      <c r="EE87">
        <f>'Cases by County'!EE89-'Cases by County'!ED89</f>
        <v>0</v>
      </c>
      <c r="EF87">
        <f>'Cases by County'!EF89-'Cases by County'!EE89</f>
        <v>5</v>
      </c>
      <c r="EG87">
        <f>'Cases by County'!EG89-'Cases by County'!EF89</f>
        <v>3</v>
      </c>
      <c r="EH87">
        <f>'Cases by County'!EH89-'Cases by County'!EG89</f>
        <v>7</v>
      </c>
      <c r="EI87">
        <f>'Cases by County'!EI89-'Cases by County'!EH89</f>
        <v>40</v>
      </c>
      <c r="EJ87">
        <f>'Cases by County'!EJ89-'Cases by County'!EI89</f>
        <v>3</v>
      </c>
      <c r="EK87">
        <f>'Cases by County'!EK89-'Cases by County'!EJ89</f>
        <v>0</v>
      </c>
      <c r="EL87">
        <f>'Cases by County'!EL89-'Cases by County'!EK89</f>
        <v>1</v>
      </c>
    </row>
    <row r="88" spans="1:142" x14ac:dyDescent="0.2">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c r="DT88">
        <f>'Cases by County'!DT90-'Cases by County'!DS90</f>
        <v>0</v>
      </c>
      <c r="DU88">
        <f>'Cases by County'!DU90-'Cases by County'!DT90</f>
        <v>0</v>
      </c>
      <c r="DV88">
        <f>'Cases by County'!DV90-'Cases by County'!DU90</f>
        <v>0</v>
      </c>
      <c r="DW88">
        <f>'Cases by County'!DW90-'Cases by County'!DV90</f>
        <v>0</v>
      </c>
      <c r="DX88">
        <f>'Cases by County'!DX90-'Cases by County'!DW90</f>
        <v>0</v>
      </c>
      <c r="DY88">
        <f>'Cases by County'!DY90-'Cases by County'!DX90</f>
        <v>1</v>
      </c>
      <c r="DZ88">
        <f>'Cases by County'!DZ90-'Cases by County'!DY90</f>
        <v>0</v>
      </c>
      <c r="EA88">
        <f>'Cases by County'!EA90-'Cases by County'!DZ90</f>
        <v>0</v>
      </c>
      <c r="EB88">
        <f>'Cases by County'!EB90-'Cases by County'!EA90</f>
        <v>0</v>
      </c>
      <c r="EC88">
        <f>'Cases by County'!EC90-'Cases by County'!EB90</f>
        <v>0</v>
      </c>
      <c r="ED88">
        <f>'Cases by County'!ED90-'Cases by County'!EC90</f>
        <v>0</v>
      </c>
      <c r="EE88">
        <f>'Cases by County'!EE90-'Cases by County'!ED90</f>
        <v>0</v>
      </c>
      <c r="EF88">
        <f>'Cases by County'!EF90-'Cases by County'!EE90</f>
        <v>0</v>
      </c>
      <c r="EG88">
        <f>'Cases by County'!EG90-'Cases by County'!EF90</f>
        <v>0</v>
      </c>
      <c r="EH88">
        <f>'Cases by County'!EH90-'Cases by County'!EG90</f>
        <v>0</v>
      </c>
      <c r="EI88">
        <f>'Cases by County'!EI90-'Cases by County'!EH90</f>
        <v>0</v>
      </c>
      <c r="EJ88">
        <f>'Cases by County'!EJ90-'Cases by County'!EI90</f>
        <v>0</v>
      </c>
      <c r="EK88">
        <f>'Cases by County'!EK90-'Cases by County'!EJ90</f>
        <v>0</v>
      </c>
      <c r="EL88">
        <f>'Cases by County'!EL90-'Cases by County'!EK90</f>
        <v>0</v>
      </c>
    </row>
    <row r="89" spans="1:142" x14ac:dyDescent="0.2">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c r="DT89">
        <f>'Cases by County'!DT91-'Cases by County'!DS91</f>
        <v>0</v>
      </c>
      <c r="DU89">
        <f>'Cases by County'!DU91-'Cases by County'!DT91</f>
        <v>0</v>
      </c>
      <c r="DV89">
        <f>'Cases by County'!DV91-'Cases by County'!DU91</f>
        <v>0</v>
      </c>
      <c r="DW89">
        <f>'Cases by County'!DW91-'Cases by County'!DV91</f>
        <v>-1</v>
      </c>
      <c r="DX89">
        <f>'Cases by County'!DX91-'Cases by County'!DW91</f>
        <v>1</v>
      </c>
      <c r="DY89">
        <f>'Cases by County'!DY91-'Cases by County'!DX91</f>
        <v>0</v>
      </c>
      <c r="DZ89">
        <f>'Cases by County'!DZ91-'Cases by County'!DY91</f>
        <v>6</v>
      </c>
      <c r="EA89">
        <f>'Cases by County'!EA91-'Cases by County'!DZ91</f>
        <v>6</v>
      </c>
      <c r="EB89">
        <f>'Cases by County'!EB91-'Cases by County'!EA91</f>
        <v>3</v>
      </c>
      <c r="EC89">
        <f>'Cases by County'!EC91-'Cases by County'!EB91</f>
        <v>3</v>
      </c>
      <c r="ED89">
        <f>'Cases by County'!ED91-'Cases by County'!EC91</f>
        <v>0</v>
      </c>
      <c r="EE89">
        <f>'Cases by County'!EE91-'Cases by County'!ED91</f>
        <v>0</v>
      </c>
      <c r="EF89">
        <f>'Cases by County'!EF91-'Cases by County'!EE91</f>
        <v>0</v>
      </c>
      <c r="EG89">
        <f>'Cases by County'!EG91-'Cases by County'!EF91</f>
        <v>-2</v>
      </c>
      <c r="EH89">
        <f>'Cases by County'!EH91-'Cases by County'!EG91</f>
        <v>0</v>
      </c>
      <c r="EI89">
        <f>'Cases by County'!EI91-'Cases by County'!EH91</f>
        <v>0</v>
      </c>
      <c r="EJ89">
        <f>'Cases by County'!EJ91-'Cases by County'!EI91</f>
        <v>0</v>
      </c>
      <c r="EK89">
        <f>'Cases by County'!EK91-'Cases by County'!EJ91</f>
        <v>0</v>
      </c>
      <c r="EL89">
        <f>'Cases by County'!EL91-'Cases by County'!EK91</f>
        <v>3</v>
      </c>
    </row>
    <row r="90" spans="1:142" x14ac:dyDescent="0.2">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c r="DT90">
        <f>'Cases by County'!DT92-'Cases by County'!DS92</f>
        <v>4</v>
      </c>
      <c r="DU90">
        <f>'Cases by County'!DU92-'Cases by County'!DT92</f>
        <v>5</v>
      </c>
      <c r="DV90">
        <f>'Cases by County'!DV92-'Cases by County'!DU92</f>
        <v>0</v>
      </c>
      <c r="DW90">
        <f>'Cases by County'!DW92-'Cases by County'!DV92</f>
        <v>1</v>
      </c>
      <c r="DX90">
        <f>'Cases by County'!DX92-'Cases by County'!DW92</f>
        <v>7</v>
      </c>
      <c r="DY90">
        <f>'Cases by County'!DY92-'Cases by County'!DX92</f>
        <v>0</v>
      </c>
      <c r="DZ90">
        <f>'Cases by County'!DZ92-'Cases by County'!DY92</f>
        <v>2</v>
      </c>
      <c r="EA90">
        <f>'Cases by County'!EA92-'Cases by County'!DZ92</f>
        <v>2</v>
      </c>
      <c r="EB90">
        <f>'Cases by County'!EB92-'Cases by County'!EA92</f>
        <v>5</v>
      </c>
      <c r="EC90">
        <f>'Cases by County'!EC92-'Cases by County'!EB92</f>
        <v>25</v>
      </c>
      <c r="ED90">
        <f>'Cases by County'!ED92-'Cases by County'!EC92</f>
        <v>0</v>
      </c>
      <c r="EE90">
        <f>'Cases by County'!EE92-'Cases by County'!ED92</f>
        <v>0</v>
      </c>
      <c r="EF90">
        <f>'Cases by County'!EF92-'Cases by County'!EE92</f>
        <v>7</v>
      </c>
      <c r="EG90">
        <f>'Cases by County'!EG92-'Cases by County'!EF92</f>
        <v>33</v>
      </c>
      <c r="EH90">
        <f>'Cases by County'!EH92-'Cases by County'!EG92</f>
        <v>33</v>
      </c>
      <c r="EI90">
        <f>'Cases by County'!EI92-'Cases by County'!EH92</f>
        <v>11</v>
      </c>
      <c r="EJ90">
        <f>'Cases by County'!EJ92-'Cases by County'!EI92</f>
        <v>1</v>
      </c>
      <c r="EK90">
        <f>'Cases by County'!EK92-'Cases by County'!EJ92</f>
        <v>0</v>
      </c>
      <c r="EL90">
        <f>'Cases by County'!EL92-'Cases by County'!EK92</f>
        <v>43</v>
      </c>
    </row>
    <row r="91" spans="1:142" x14ac:dyDescent="0.2">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c r="DT91">
        <f>'Cases by County'!DT93-'Cases by County'!DS93</f>
        <v>2</v>
      </c>
      <c r="DU91">
        <f>'Cases by County'!DU93-'Cases by County'!DT93</f>
        <v>2</v>
      </c>
      <c r="DV91">
        <f>'Cases by County'!DV93-'Cases by County'!DU93</f>
        <v>0</v>
      </c>
      <c r="DW91">
        <f>'Cases by County'!DW93-'Cases by County'!DV93</f>
        <v>0</v>
      </c>
      <c r="DX91">
        <f>'Cases by County'!DX93-'Cases by County'!DW93</f>
        <v>1</v>
      </c>
      <c r="DY91">
        <f>'Cases by County'!DY93-'Cases by County'!DX93</f>
        <v>4</v>
      </c>
      <c r="DZ91">
        <f>'Cases by County'!DZ93-'Cases by County'!DY93</f>
        <v>0</v>
      </c>
      <c r="EA91">
        <f>'Cases by County'!EA93-'Cases by County'!DZ93</f>
        <v>4</v>
      </c>
      <c r="EB91">
        <f>'Cases by County'!EB93-'Cases by County'!EA93</f>
        <v>3</v>
      </c>
      <c r="EC91">
        <f>'Cases by County'!EC93-'Cases by County'!EB93</f>
        <v>0</v>
      </c>
      <c r="ED91">
        <f>'Cases by County'!ED93-'Cases by County'!EC93</f>
        <v>0</v>
      </c>
      <c r="EE91">
        <f>'Cases by County'!EE93-'Cases by County'!ED93</f>
        <v>0</v>
      </c>
      <c r="EF91">
        <f>'Cases by County'!EF93-'Cases by County'!EE93</f>
        <v>2</v>
      </c>
      <c r="EG91">
        <f>'Cases by County'!EG93-'Cases by County'!EF93</f>
        <v>2</v>
      </c>
      <c r="EH91">
        <f>'Cases by County'!EH93-'Cases by County'!EG93</f>
        <v>1</v>
      </c>
      <c r="EI91">
        <f>'Cases by County'!EI93-'Cases by County'!EH93</f>
        <v>1</v>
      </c>
      <c r="EJ91">
        <f>'Cases by County'!EJ93-'Cases by County'!EI93</f>
        <v>0</v>
      </c>
      <c r="EK91">
        <f>'Cases by County'!EK93-'Cases by County'!EJ93</f>
        <v>1</v>
      </c>
      <c r="EL91">
        <f>'Cases by County'!EL93-'Cases by County'!EK93</f>
        <v>0</v>
      </c>
    </row>
    <row r="92" spans="1:142" x14ac:dyDescent="0.2">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c r="DT92">
        <f>'Cases by County'!DT94-'Cases by County'!DS94</f>
        <v>23</v>
      </c>
      <c r="DU92">
        <f>'Cases by County'!DU94-'Cases by County'!DT94</f>
        <v>13</v>
      </c>
      <c r="DV92">
        <f>'Cases by County'!DV94-'Cases by County'!DU94</f>
        <v>3</v>
      </c>
      <c r="DW92">
        <f>'Cases by County'!DW94-'Cases by County'!DV94</f>
        <v>0</v>
      </c>
      <c r="DX92">
        <f>'Cases by County'!DX94-'Cases by County'!DW94</f>
        <v>15</v>
      </c>
      <c r="DY92">
        <f>'Cases by County'!DY94-'Cases by County'!DX94</f>
        <v>40</v>
      </c>
      <c r="DZ92">
        <f>'Cases by County'!DZ94-'Cases by County'!DY94</f>
        <v>7</v>
      </c>
      <c r="EA92">
        <f>'Cases by County'!EA94-'Cases by County'!DZ94</f>
        <v>13</v>
      </c>
      <c r="EB92">
        <f>'Cases by County'!EB94-'Cases by County'!EA94</f>
        <v>23</v>
      </c>
      <c r="EC92">
        <f>'Cases by County'!EC94-'Cases by County'!EB94</f>
        <v>5</v>
      </c>
      <c r="ED92">
        <f>'Cases by County'!ED94-'Cases by County'!EC94</f>
        <v>7</v>
      </c>
      <c r="EE92">
        <f>'Cases by County'!EE94-'Cases by County'!ED94</f>
        <v>11</v>
      </c>
      <c r="EF92">
        <f>'Cases by County'!EF94-'Cases by County'!EE94</f>
        <v>17</v>
      </c>
      <c r="EG92">
        <f>'Cases by County'!EG94-'Cases by County'!EF94</f>
        <v>22</v>
      </c>
      <c r="EH92">
        <f>'Cases by County'!EH94-'Cases by County'!EG94</f>
        <v>31</v>
      </c>
      <c r="EI92">
        <f>'Cases by County'!EI94-'Cases by County'!EH94</f>
        <v>20</v>
      </c>
      <c r="EJ92">
        <f>'Cases by County'!EJ94-'Cases by County'!EI94</f>
        <v>4</v>
      </c>
      <c r="EK92">
        <f>'Cases by County'!EK94-'Cases by County'!EJ94</f>
        <v>1</v>
      </c>
      <c r="EL92">
        <f>'Cases by County'!EL94-'Cases by County'!EK94</f>
        <v>13</v>
      </c>
    </row>
    <row r="93" spans="1:142" x14ac:dyDescent="0.2">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c r="DT93">
        <f>'Cases by County'!DT95-'Cases by County'!DS95</f>
        <v>10</v>
      </c>
      <c r="DU93">
        <f>'Cases by County'!DU95-'Cases by County'!DT95</f>
        <v>0</v>
      </c>
      <c r="DV93">
        <f>'Cases by County'!DV95-'Cases by County'!DU95</f>
        <v>18</v>
      </c>
      <c r="DW93">
        <f>'Cases by County'!DW95-'Cases by County'!DV95</f>
        <v>0</v>
      </c>
      <c r="DX93">
        <f>'Cases by County'!DX95-'Cases by County'!DW95</f>
        <v>54</v>
      </c>
      <c r="DY93">
        <f>'Cases by County'!DY95-'Cases by County'!DX95</f>
        <v>181</v>
      </c>
      <c r="DZ93">
        <f>'Cases by County'!DZ95-'Cases by County'!DY95</f>
        <v>30</v>
      </c>
      <c r="EA93">
        <f>'Cases by County'!EA95-'Cases by County'!DZ95</f>
        <v>46</v>
      </c>
      <c r="EB93">
        <f>'Cases by County'!EB95-'Cases by County'!EA95</f>
        <v>34</v>
      </c>
      <c r="EC93">
        <f>'Cases by County'!EC95-'Cases by County'!EB95</f>
        <v>0</v>
      </c>
      <c r="ED93">
        <f>'Cases by County'!ED95-'Cases by County'!EC95</f>
        <v>0</v>
      </c>
      <c r="EE93">
        <f>'Cases by County'!EE95-'Cases by County'!ED95</f>
        <v>75</v>
      </c>
      <c r="EF93">
        <f>'Cases by County'!EF95-'Cases by County'!EE95</f>
        <v>52</v>
      </c>
      <c r="EG93">
        <f>'Cases by County'!EG95-'Cases by County'!EF95</f>
        <v>38</v>
      </c>
      <c r="EH93">
        <f>'Cases by County'!EH95-'Cases by County'!EG95</f>
        <v>23</v>
      </c>
      <c r="EI93">
        <f>'Cases by County'!EI95-'Cases by County'!EH95</f>
        <v>58</v>
      </c>
      <c r="EJ93">
        <f>'Cases by County'!EJ95-'Cases by County'!EI95</f>
        <v>0</v>
      </c>
      <c r="EK93">
        <f>'Cases by County'!EK95-'Cases by County'!EJ95</f>
        <v>0</v>
      </c>
      <c r="EL93">
        <f>'Cases by County'!EL95-'Cases by County'!EK95</f>
        <v>85</v>
      </c>
    </row>
    <row r="94" spans="1:142" x14ac:dyDescent="0.2">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c r="DT94">
        <f>'Cases by County'!DT96-'Cases by County'!DS96</f>
        <v>6</v>
      </c>
      <c r="DU94">
        <f>'Cases by County'!DU96-'Cases by County'!DT96</f>
        <v>6</v>
      </c>
      <c r="DV94">
        <f>'Cases by County'!DV96-'Cases by County'!DU96</f>
        <v>0</v>
      </c>
      <c r="DW94">
        <f>'Cases by County'!DW96-'Cases by County'!DV96</f>
        <v>1</v>
      </c>
      <c r="DX94">
        <f>'Cases by County'!DX96-'Cases by County'!DW96</f>
        <v>17</v>
      </c>
      <c r="DY94">
        <f>'Cases by County'!DY96-'Cases by County'!DX96</f>
        <v>42</v>
      </c>
      <c r="DZ94">
        <f>'Cases by County'!DZ96-'Cases by County'!DY96</f>
        <v>21</v>
      </c>
      <c r="EA94">
        <f>'Cases by County'!EA96-'Cases by County'!DZ96</f>
        <v>6</v>
      </c>
      <c r="EB94">
        <f>'Cases by County'!EB96-'Cases by County'!EA96</f>
        <v>-2</v>
      </c>
      <c r="EC94">
        <f>'Cases by County'!EC96-'Cases by County'!EB96</f>
        <v>4</v>
      </c>
      <c r="ED94">
        <f>'Cases by County'!ED96-'Cases by County'!EC96</f>
        <v>1</v>
      </c>
      <c r="EE94">
        <f>'Cases by County'!EE96-'Cases by County'!ED96</f>
        <v>11</v>
      </c>
      <c r="EF94">
        <f>'Cases by County'!EF96-'Cases by County'!EE96</f>
        <v>33</v>
      </c>
      <c r="EG94">
        <f>'Cases by County'!EG96-'Cases by County'!EF96</f>
        <v>4</v>
      </c>
      <c r="EH94">
        <f>'Cases by County'!EH96-'Cases by County'!EG96</f>
        <v>7</v>
      </c>
      <c r="EI94">
        <f>'Cases by County'!EI96-'Cases by County'!EH96</f>
        <v>0</v>
      </c>
      <c r="EJ94">
        <f>'Cases by County'!EJ96-'Cases by County'!EI96</f>
        <v>20</v>
      </c>
      <c r="EK94">
        <f>'Cases by County'!EK96-'Cases by County'!EJ96</f>
        <v>4</v>
      </c>
      <c r="EL94">
        <f>'Cases by County'!EL96-'Cases by County'!EK96</f>
        <v>13</v>
      </c>
    </row>
    <row r="95" spans="1:142" x14ac:dyDescent="0.2">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c r="DT95">
        <f>'Cases by County'!DT97-'Cases by County'!DS97</f>
        <v>31</v>
      </c>
      <c r="DU95">
        <f>'Cases by County'!DU97-'Cases by County'!DT97</f>
        <v>81</v>
      </c>
      <c r="DV95">
        <f>'Cases by County'!DV97-'Cases by County'!DU97</f>
        <v>0</v>
      </c>
      <c r="DW95">
        <f>'Cases by County'!DW97-'Cases by County'!DV97</f>
        <v>9</v>
      </c>
      <c r="DX95">
        <f>'Cases by County'!DX97-'Cases by County'!DW97</f>
        <v>38</v>
      </c>
      <c r="DY95">
        <f>'Cases by County'!DY97-'Cases by County'!DX97</f>
        <v>5</v>
      </c>
      <c r="DZ95">
        <f>'Cases by County'!DZ97-'Cases by County'!DY97</f>
        <v>28</v>
      </c>
      <c r="EA95">
        <f>'Cases by County'!EA97-'Cases by County'!DZ97</f>
        <v>37</v>
      </c>
      <c r="EB95">
        <f>'Cases by County'!EB97-'Cases by County'!EA97</f>
        <v>48</v>
      </c>
      <c r="EC95">
        <f>'Cases by County'!EC97-'Cases by County'!EB97</f>
        <v>30</v>
      </c>
      <c r="ED95">
        <f>'Cases by County'!ED97-'Cases by County'!EC97</f>
        <v>0</v>
      </c>
      <c r="EE95">
        <f>'Cases by County'!EE97-'Cases by County'!ED97</f>
        <v>0</v>
      </c>
      <c r="EF95">
        <f>'Cases by County'!EF97-'Cases by County'!EE97</f>
        <v>71</v>
      </c>
      <c r="EG95">
        <f>'Cases by County'!EG97-'Cases by County'!EF97</f>
        <v>54</v>
      </c>
      <c r="EH95">
        <f>'Cases by County'!EH97-'Cases by County'!EG97</f>
        <v>24</v>
      </c>
      <c r="EI95">
        <f>'Cases by County'!EI97-'Cases by County'!EH97</f>
        <v>88</v>
      </c>
      <c r="EJ95">
        <f>'Cases by County'!EJ97-'Cases by County'!EI97</f>
        <v>15</v>
      </c>
      <c r="EK95">
        <f>'Cases by County'!EK97-'Cases by County'!EJ97</f>
        <v>0</v>
      </c>
      <c r="EL95">
        <f>'Cases by County'!EL97-'Cases by County'!EK97</f>
        <v>68</v>
      </c>
    </row>
    <row r="96" spans="1:142" x14ac:dyDescent="0.2">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c r="DT96">
        <f>'Cases by County'!DT98-'Cases by County'!DS98</f>
        <v>58</v>
      </c>
      <c r="DU96">
        <f>'Cases by County'!DU98-'Cases by County'!DT98</f>
        <v>73</v>
      </c>
      <c r="DV96">
        <f>'Cases by County'!DV98-'Cases by County'!DU98</f>
        <v>0</v>
      </c>
      <c r="DW96">
        <f>'Cases by County'!DW98-'Cases by County'!DV98</f>
        <v>0</v>
      </c>
      <c r="DX96">
        <f>'Cases by County'!DX98-'Cases by County'!DW98</f>
        <v>92</v>
      </c>
      <c r="DY96">
        <f>'Cases by County'!DY98-'Cases by County'!DX98</f>
        <v>0</v>
      </c>
      <c r="DZ96">
        <f>'Cases by County'!DZ98-'Cases by County'!DY98</f>
        <v>69</v>
      </c>
      <c r="EA96">
        <f>'Cases by County'!EA98-'Cases by County'!DZ98</f>
        <v>46</v>
      </c>
      <c r="EB96">
        <f>'Cases by County'!EB98-'Cases by County'!EA98</f>
        <v>56</v>
      </c>
      <c r="EC96">
        <f>'Cases by County'!EC98-'Cases by County'!EB98</f>
        <v>0</v>
      </c>
      <c r="ED96">
        <f>'Cases by County'!ED98-'Cases by County'!EC98</f>
        <v>0</v>
      </c>
      <c r="EE96">
        <f>'Cases by County'!EE98-'Cases by County'!ED98</f>
        <v>13</v>
      </c>
      <c r="EF96">
        <f>'Cases by County'!EF98-'Cases by County'!EE98</f>
        <v>32</v>
      </c>
      <c r="EG96">
        <f>'Cases by County'!EG98-'Cases by County'!EF98</f>
        <v>39</v>
      </c>
      <c r="EH96">
        <f>'Cases by County'!EH98-'Cases by County'!EG98</f>
        <v>24</v>
      </c>
      <c r="EI96">
        <f>'Cases by County'!EI98-'Cases by County'!EH98</f>
        <v>15</v>
      </c>
      <c r="EJ96">
        <f>'Cases by County'!EJ98-'Cases by County'!EI98</f>
        <v>48</v>
      </c>
      <c r="EK96">
        <f>'Cases by County'!EK98-'Cases by County'!EJ98</f>
        <v>0</v>
      </c>
      <c r="EL96">
        <f>'Cases by County'!EL98-'Cases by County'!EK98</f>
        <v>0</v>
      </c>
    </row>
    <row r="97" spans="1:142" x14ac:dyDescent="0.2">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c r="DT97">
        <f>'Cases by County'!DT99-'Cases by County'!DS99</f>
        <v>0</v>
      </c>
      <c r="DU97">
        <f>'Cases by County'!DU99-'Cases by County'!DT99</f>
        <v>0</v>
      </c>
      <c r="DV97">
        <f>'Cases by County'!DV99-'Cases by County'!DU99</f>
        <v>0</v>
      </c>
      <c r="DW97">
        <f>'Cases by County'!DW99-'Cases by County'!DV99</f>
        <v>0</v>
      </c>
      <c r="DX97">
        <f>'Cases by County'!DX99-'Cases by County'!DW99</f>
        <v>0</v>
      </c>
      <c r="DY97">
        <f>'Cases by County'!DY99-'Cases by County'!DX99</f>
        <v>0</v>
      </c>
      <c r="DZ97">
        <f>'Cases by County'!DZ99-'Cases by County'!DY99</f>
        <v>0</v>
      </c>
      <c r="EA97">
        <f>'Cases by County'!EA99-'Cases by County'!DZ99</f>
        <v>0</v>
      </c>
      <c r="EB97">
        <f>'Cases by County'!EB99-'Cases by County'!EA99</f>
        <v>0</v>
      </c>
      <c r="EC97">
        <f>'Cases by County'!EC99-'Cases by County'!EB99</f>
        <v>0</v>
      </c>
      <c r="ED97">
        <f>'Cases by County'!ED99-'Cases by County'!EC99</f>
        <v>0</v>
      </c>
      <c r="EE97">
        <f>'Cases by County'!EE99-'Cases by County'!ED99</f>
        <v>0</v>
      </c>
      <c r="EF97">
        <f>'Cases by County'!EF99-'Cases by County'!EE99</f>
        <v>0</v>
      </c>
      <c r="EG97">
        <f>'Cases by County'!EG99-'Cases by County'!EF99</f>
        <v>0</v>
      </c>
      <c r="EH97">
        <f>'Cases by County'!EH99-'Cases by County'!EG99</f>
        <v>0</v>
      </c>
      <c r="EI97">
        <f>'Cases by County'!EI99-'Cases by County'!EH99</f>
        <v>0</v>
      </c>
      <c r="EJ97">
        <f>'Cases by County'!EJ99-'Cases by County'!EI99</f>
        <v>0</v>
      </c>
      <c r="EK97">
        <f>'Cases by County'!EK99-'Cases by County'!EJ99</f>
        <v>0</v>
      </c>
      <c r="EL97">
        <f>'Cases by County'!EL99-'Cases by County'!EK99</f>
        <v>0</v>
      </c>
    </row>
    <row r="98" spans="1:142" x14ac:dyDescent="0.2">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c r="DT98">
        <f>'Cases by County'!DT100-'Cases by County'!DS100</f>
        <v>1</v>
      </c>
      <c r="DU98">
        <f>'Cases by County'!DU100-'Cases by County'!DT100</f>
        <v>1</v>
      </c>
      <c r="DV98">
        <f>'Cases by County'!DV100-'Cases by County'!DU100</f>
        <v>0</v>
      </c>
      <c r="DW98">
        <f>'Cases by County'!DW100-'Cases by County'!DV100</f>
        <v>0</v>
      </c>
      <c r="DX98">
        <f>'Cases by County'!DX100-'Cases by County'!DW100</f>
        <v>0</v>
      </c>
      <c r="DY98">
        <f>'Cases by County'!DY100-'Cases by County'!DX100</f>
        <v>4</v>
      </c>
      <c r="DZ98">
        <f>'Cases by County'!DZ100-'Cases by County'!DY100</f>
        <v>2</v>
      </c>
      <c r="EA98">
        <f>'Cases by County'!EA100-'Cases by County'!DZ100</f>
        <v>0</v>
      </c>
      <c r="EB98">
        <f>'Cases by County'!EB100-'Cases by County'!EA100</f>
        <v>4</v>
      </c>
      <c r="EC98">
        <f>'Cases by County'!EC100-'Cases by County'!EB100</f>
        <v>0</v>
      </c>
      <c r="ED98">
        <f>'Cases by County'!ED100-'Cases by County'!EC100</f>
        <v>0</v>
      </c>
      <c r="EE98">
        <f>'Cases by County'!EE100-'Cases by County'!ED100</f>
        <v>2</v>
      </c>
      <c r="EF98">
        <f>'Cases by County'!EF100-'Cases by County'!EE100</f>
        <v>5</v>
      </c>
      <c r="EG98">
        <f>'Cases by County'!EG100-'Cases by County'!EF100</f>
        <v>0</v>
      </c>
      <c r="EH98">
        <f>'Cases by County'!EH100-'Cases by County'!EG100</f>
        <v>2</v>
      </c>
      <c r="EI98">
        <f>'Cases by County'!EI100-'Cases by County'!EH100</f>
        <v>0</v>
      </c>
      <c r="EJ98">
        <f>'Cases by County'!EJ100-'Cases by County'!EI100</f>
        <v>4</v>
      </c>
      <c r="EK98">
        <f>'Cases by County'!EK100-'Cases by County'!EJ100</f>
        <v>0</v>
      </c>
      <c r="EL98">
        <f>'Cases by County'!EL100-'Cases by County'!EK100</f>
        <v>2</v>
      </c>
    </row>
    <row r="99" spans="1:142" x14ac:dyDescent="0.2">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c r="DT99">
        <f>'Cases by County'!DT101-'Cases by County'!DS101</f>
        <v>0</v>
      </c>
      <c r="DU99">
        <f>'Cases by County'!DU101-'Cases by County'!DT101</f>
        <v>0</v>
      </c>
      <c r="DV99">
        <f>'Cases by County'!DV101-'Cases by County'!DU101</f>
        <v>0</v>
      </c>
      <c r="DW99">
        <f>'Cases by County'!DW101-'Cases by County'!DV101</f>
        <v>0</v>
      </c>
      <c r="DX99">
        <f>'Cases by County'!DX101-'Cases by County'!DW101</f>
        <v>0</v>
      </c>
      <c r="DY99">
        <f>'Cases by County'!DY101-'Cases by County'!DX101</f>
        <v>0</v>
      </c>
      <c r="DZ99">
        <f>'Cases by County'!DZ101-'Cases by County'!DY101</f>
        <v>0</v>
      </c>
      <c r="EA99">
        <f>'Cases by County'!EA101-'Cases by County'!DZ101</f>
        <v>1</v>
      </c>
      <c r="EB99">
        <f>'Cases by County'!EB101-'Cases by County'!EA101</f>
        <v>3</v>
      </c>
      <c r="EC99">
        <f>'Cases by County'!EC101-'Cases by County'!EB101</f>
        <v>0</v>
      </c>
      <c r="ED99">
        <f>'Cases by County'!ED101-'Cases by County'!EC101</f>
        <v>0</v>
      </c>
      <c r="EE99">
        <f>'Cases by County'!EE101-'Cases by County'!ED101</f>
        <v>3</v>
      </c>
      <c r="EF99">
        <f>'Cases by County'!EF101-'Cases by County'!EE101</f>
        <v>2</v>
      </c>
      <c r="EG99">
        <f>'Cases by County'!EG101-'Cases by County'!EF101</f>
        <v>2</v>
      </c>
      <c r="EH99">
        <f>'Cases by County'!EH101-'Cases by County'!EG101</f>
        <v>0</v>
      </c>
      <c r="EI99">
        <f>'Cases by County'!EI101-'Cases by County'!EH101</f>
        <v>1</v>
      </c>
      <c r="EJ99">
        <f>'Cases by County'!EJ101-'Cases by County'!EI101</f>
        <v>0</v>
      </c>
      <c r="EK99">
        <f>'Cases by County'!EK101-'Cases by County'!EJ101</f>
        <v>0</v>
      </c>
      <c r="EL99">
        <f>'Cases by County'!EL101-'Cases by County'!EK101</f>
        <v>1</v>
      </c>
    </row>
    <row r="100" spans="1:142" x14ac:dyDescent="0.2">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c r="DT100">
        <f>'Cases by County'!DT102-'Cases by County'!DS102</f>
        <v>0</v>
      </c>
      <c r="DU100">
        <f>'Cases by County'!DU102-'Cases by County'!DT102</f>
        <v>0</v>
      </c>
      <c r="DV100">
        <f>'Cases by County'!DV102-'Cases by County'!DU102</f>
        <v>0</v>
      </c>
      <c r="DW100">
        <f>'Cases by County'!DW102-'Cases by County'!DV102</f>
        <v>0</v>
      </c>
      <c r="DX100">
        <f>'Cases by County'!DX102-'Cases by County'!DW102</f>
        <v>0</v>
      </c>
      <c r="DY100">
        <f>'Cases by County'!DY102-'Cases by County'!DX102</f>
        <v>0</v>
      </c>
      <c r="DZ100">
        <f>'Cases by County'!DZ102-'Cases by County'!DY102</f>
        <v>0</v>
      </c>
      <c r="EA100">
        <f>'Cases by County'!EA102-'Cases by County'!DZ102</f>
        <v>0</v>
      </c>
      <c r="EB100">
        <f>'Cases by County'!EB102-'Cases by County'!EA102</f>
        <v>0</v>
      </c>
      <c r="EC100">
        <f>'Cases by County'!EC102-'Cases by County'!EB102</f>
        <v>0</v>
      </c>
      <c r="ED100">
        <f>'Cases by County'!ED102-'Cases by County'!EC102</f>
        <v>0</v>
      </c>
      <c r="EE100">
        <f>'Cases by County'!EE102-'Cases by County'!ED102</f>
        <v>1</v>
      </c>
      <c r="EF100">
        <f>'Cases by County'!EF102-'Cases by County'!EE102</f>
        <v>0</v>
      </c>
      <c r="EG100">
        <f>'Cases by County'!EG102-'Cases by County'!EF102</f>
        <v>0</v>
      </c>
      <c r="EH100">
        <f>'Cases by County'!EH102-'Cases by County'!EG102</f>
        <v>0</v>
      </c>
      <c r="EI100">
        <f>'Cases by County'!EI102-'Cases by County'!EH102</f>
        <v>0</v>
      </c>
      <c r="EJ100">
        <f>'Cases by County'!EJ102-'Cases by County'!EI102</f>
        <v>0</v>
      </c>
      <c r="EK100">
        <f>'Cases by County'!EK102-'Cases by County'!EJ102</f>
        <v>0</v>
      </c>
      <c r="EL100">
        <f>'Cases by County'!EL102-'Cases by County'!EK102</f>
        <v>2</v>
      </c>
    </row>
    <row r="101" spans="1:142" x14ac:dyDescent="0.2">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c r="DT101">
        <f>'Cases by County'!DT103-'Cases by County'!DS103</f>
        <v>3</v>
      </c>
      <c r="DU101">
        <f>'Cases by County'!DU103-'Cases by County'!DT103</f>
        <v>0</v>
      </c>
      <c r="DV101">
        <f>'Cases by County'!DV103-'Cases by County'!DU103</f>
        <v>0</v>
      </c>
      <c r="DW101">
        <f>'Cases by County'!DW103-'Cases by County'!DV103</f>
        <v>0</v>
      </c>
      <c r="DX101">
        <f>'Cases by County'!DX103-'Cases by County'!DW103</f>
        <v>15</v>
      </c>
      <c r="DY101">
        <f>'Cases by County'!DY103-'Cases by County'!DX103</f>
        <v>28</v>
      </c>
      <c r="DZ101">
        <f>'Cases by County'!DZ103-'Cases by County'!DY103</f>
        <v>3</v>
      </c>
      <c r="EA101">
        <f>'Cases by County'!EA103-'Cases by County'!DZ103</f>
        <v>63</v>
      </c>
      <c r="EB101">
        <f>'Cases by County'!EB103-'Cases by County'!EA103</f>
        <v>35</v>
      </c>
      <c r="EC101">
        <f>'Cases by County'!EC103-'Cases by County'!EB103</f>
        <v>0</v>
      </c>
      <c r="ED101">
        <f>'Cases by County'!ED103-'Cases by County'!EC103</f>
        <v>0</v>
      </c>
      <c r="EE101">
        <f>'Cases by County'!EE103-'Cases by County'!ED103</f>
        <v>0</v>
      </c>
      <c r="EF101">
        <f>'Cases by County'!EF103-'Cases by County'!EE103</f>
        <v>84</v>
      </c>
      <c r="EG101">
        <f>'Cases by County'!EG103-'Cases by County'!EF103</f>
        <v>0</v>
      </c>
      <c r="EH101">
        <f>'Cases by County'!EH103-'Cases by County'!EG103</f>
        <v>36</v>
      </c>
      <c r="EI101">
        <f>'Cases by County'!EI103-'Cases by County'!EH103</f>
        <v>0</v>
      </c>
      <c r="EJ101">
        <f>'Cases by County'!EJ103-'Cases by County'!EI103</f>
        <v>0</v>
      </c>
      <c r="EK101">
        <f>'Cases by County'!EK103-'Cases by County'!EJ103</f>
        <v>0</v>
      </c>
      <c r="EL101">
        <f>'Cases by County'!EL103-'Cases by County'!EK103</f>
        <v>44</v>
      </c>
    </row>
    <row r="102" spans="1:142" x14ac:dyDescent="0.2">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c r="DT102">
        <f>'Cases by County'!DT104-'Cases by County'!DS104</f>
        <v>1249</v>
      </c>
      <c r="DU102">
        <f>'Cases by County'!DU104-'Cases by County'!DT104</f>
        <v>1208</v>
      </c>
      <c r="DV102">
        <f>'Cases by County'!DV104-'Cases by County'!DU104</f>
        <v>597</v>
      </c>
      <c r="DW102">
        <f>'Cases by County'!DW104-'Cases by County'!DV104</f>
        <v>684</v>
      </c>
      <c r="DX102">
        <f>'Cases by County'!DX104-'Cases by County'!DW104</f>
        <v>1179</v>
      </c>
      <c r="DY102">
        <f>'Cases by County'!DY104-'Cases by County'!DX104</f>
        <v>1535</v>
      </c>
      <c r="DZ102">
        <f>'Cases by County'!DZ104-'Cases by County'!DY104</f>
        <v>701</v>
      </c>
      <c r="EA102">
        <f>'Cases by County'!EA104-'Cases by County'!DZ104</f>
        <v>907</v>
      </c>
      <c r="EB102">
        <f>'Cases by County'!EB104-'Cases by County'!EA104</f>
        <v>1081</v>
      </c>
      <c r="EC102">
        <f>'Cases by County'!EC104-'Cases by County'!EB104</f>
        <v>1939</v>
      </c>
      <c r="ED102">
        <f>'Cases by County'!ED104-'Cases by County'!EC104</f>
        <v>1429</v>
      </c>
      <c r="EE102">
        <f>'Cases by County'!EE104-'Cases by County'!ED104</f>
        <v>2001</v>
      </c>
      <c r="EF102">
        <f>'Cases by County'!EF104-'Cases by County'!EE104</f>
        <v>1658</v>
      </c>
      <c r="EG102">
        <f>'Cases by County'!EG104-'Cases by County'!EF104</f>
        <v>1343</v>
      </c>
      <c r="EH102">
        <f>'Cases by County'!EH104-'Cases by County'!EG104</f>
        <v>1599</v>
      </c>
      <c r="EI102">
        <f>'Cases by County'!EI104-'Cases by County'!EH104</f>
        <v>1586</v>
      </c>
      <c r="EJ102">
        <f>'Cases by County'!EJ104-'Cases by County'!EI104</f>
        <v>1251</v>
      </c>
      <c r="EK102">
        <f>'Cases by County'!EK104-'Cases by County'!EJ104</f>
        <v>963</v>
      </c>
      <c r="EL102">
        <f>'Cases by County'!EL104-'Cases by County'!EK104</f>
        <v>1326</v>
      </c>
    </row>
    <row r="103" spans="1:142" x14ac:dyDescent="0.2">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c r="DT103">
        <f>'Cases by County'!DT105-'Cases by County'!DS105</f>
        <v>2</v>
      </c>
      <c r="DU103">
        <f>'Cases by County'!DU105-'Cases by County'!DT105</f>
        <v>5</v>
      </c>
      <c r="DV103">
        <f>'Cases by County'!DV105-'Cases by County'!DU105</f>
        <v>7</v>
      </c>
      <c r="DW103">
        <f>'Cases by County'!DW105-'Cases by County'!DV105</f>
        <v>24</v>
      </c>
      <c r="DX103">
        <f>'Cases by County'!DX105-'Cases by County'!DW105</f>
        <v>20</v>
      </c>
      <c r="DY103">
        <f>'Cases by County'!DY105-'Cases by County'!DX105</f>
        <v>6</v>
      </c>
      <c r="DZ103">
        <f>'Cases by County'!DZ105-'Cases by County'!DY105</f>
        <v>3</v>
      </c>
      <c r="EA103">
        <f>'Cases by County'!EA105-'Cases by County'!DZ105</f>
        <v>6</v>
      </c>
      <c r="EB103">
        <f>'Cases by County'!EB105-'Cases by County'!EA105</f>
        <v>3</v>
      </c>
      <c r="EC103">
        <f>'Cases by County'!EC105-'Cases by County'!EB105</f>
        <v>24</v>
      </c>
      <c r="ED103">
        <f>'Cases by County'!ED105-'Cases by County'!EC105</f>
        <v>4</v>
      </c>
      <c r="EE103">
        <f>'Cases by County'!EE105-'Cases by County'!ED105</f>
        <v>22</v>
      </c>
      <c r="EF103">
        <f>'Cases by County'!EF105-'Cases by County'!EE105</f>
        <v>7</v>
      </c>
      <c r="EG103">
        <f>'Cases by County'!EG105-'Cases by County'!EF105</f>
        <v>29</v>
      </c>
      <c r="EH103">
        <f>'Cases by County'!EH105-'Cases by County'!EG105</f>
        <v>10</v>
      </c>
      <c r="EI103">
        <f>'Cases by County'!EI105-'Cases by County'!EH105</f>
        <v>7</v>
      </c>
      <c r="EJ103">
        <f>'Cases by County'!EJ105-'Cases by County'!EI105</f>
        <v>1</v>
      </c>
      <c r="EK103">
        <f>'Cases by County'!EK105-'Cases by County'!EJ105</f>
        <v>8</v>
      </c>
      <c r="EL103">
        <f>'Cases by County'!EL105-'Cases by County'!EK105</f>
        <v>6</v>
      </c>
    </row>
    <row r="104" spans="1:142" x14ac:dyDescent="0.2">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c r="DT104">
        <f>'Cases by County'!DT106-'Cases by County'!DS106</f>
        <v>5</v>
      </c>
      <c r="DU104">
        <f>'Cases by County'!DU106-'Cases by County'!DT106</f>
        <v>0</v>
      </c>
      <c r="DV104">
        <f>'Cases by County'!DV106-'Cases by County'!DU106</f>
        <v>0</v>
      </c>
      <c r="DW104">
        <f>'Cases by County'!DW106-'Cases by County'!DV106</f>
        <v>0</v>
      </c>
      <c r="DX104">
        <f>'Cases by County'!DX106-'Cases by County'!DW106</f>
        <v>0</v>
      </c>
      <c r="DY104">
        <f>'Cases by County'!DY106-'Cases by County'!DX106</f>
        <v>4</v>
      </c>
      <c r="DZ104">
        <f>'Cases by County'!DZ106-'Cases by County'!DY106</f>
        <v>5</v>
      </c>
      <c r="EA104">
        <f>'Cases by County'!EA106-'Cases by County'!DZ106</f>
        <v>10</v>
      </c>
      <c r="EB104">
        <f>'Cases by County'!EB106-'Cases by County'!EA106</f>
        <v>0</v>
      </c>
      <c r="EC104">
        <f>'Cases by County'!EC106-'Cases by County'!EB106</f>
        <v>0</v>
      </c>
      <c r="ED104">
        <f>'Cases by County'!ED106-'Cases by County'!EC106</f>
        <v>0</v>
      </c>
      <c r="EE104">
        <f>'Cases by County'!EE106-'Cases by County'!ED106</f>
        <v>4</v>
      </c>
      <c r="EF104">
        <f>'Cases by County'!EF106-'Cases by County'!EE106</f>
        <v>2</v>
      </c>
      <c r="EG104">
        <f>'Cases by County'!EG106-'Cases by County'!EF106</f>
        <v>-2</v>
      </c>
      <c r="EH104">
        <f>'Cases by County'!EH106-'Cases by County'!EG106</f>
        <v>2</v>
      </c>
      <c r="EI104">
        <f>'Cases by County'!EI106-'Cases by County'!EH106</f>
        <v>6</v>
      </c>
      <c r="EJ104">
        <f>'Cases by County'!EJ106-'Cases by County'!EI106</f>
        <v>0</v>
      </c>
      <c r="EK104">
        <f>'Cases by County'!EK106-'Cases by County'!EJ106</f>
        <v>3</v>
      </c>
      <c r="EL104">
        <f>'Cases by County'!EL106-'Cases by County'!EK106</f>
        <v>1</v>
      </c>
    </row>
    <row r="105" spans="1:142" x14ac:dyDescent="0.2">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c r="DT105">
        <f>'Cases by County'!DT107-'Cases by County'!DS107</f>
        <v>0</v>
      </c>
      <c r="DU105">
        <f>'Cases by County'!DU107-'Cases by County'!DT107</f>
        <v>0</v>
      </c>
      <c r="DV105">
        <f>'Cases by County'!DV107-'Cases by County'!DU107</f>
        <v>0</v>
      </c>
      <c r="DW105">
        <f>'Cases by County'!DW107-'Cases by County'!DV107</f>
        <v>0</v>
      </c>
      <c r="DX105">
        <f>'Cases by County'!DX107-'Cases by County'!DW107</f>
        <v>1</v>
      </c>
      <c r="DY105">
        <f>'Cases by County'!DY107-'Cases by County'!DX107</f>
        <v>0</v>
      </c>
      <c r="DZ105">
        <f>'Cases by County'!DZ107-'Cases by County'!DY107</f>
        <v>1</v>
      </c>
      <c r="EA105">
        <f>'Cases by County'!EA107-'Cases by County'!DZ107</f>
        <v>-1</v>
      </c>
      <c r="EB105">
        <f>'Cases by County'!EB107-'Cases by County'!EA107</f>
        <v>0</v>
      </c>
      <c r="EC105">
        <f>'Cases by County'!EC107-'Cases by County'!EB107</f>
        <v>0</v>
      </c>
      <c r="ED105">
        <f>'Cases by County'!ED107-'Cases by County'!EC107</f>
        <v>0</v>
      </c>
      <c r="EE105">
        <f>'Cases by County'!EE107-'Cases by County'!ED107</f>
        <v>2</v>
      </c>
      <c r="EF105">
        <f>'Cases by County'!EF107-'Cases by County'!EE107</f>
        <v>9</v>
      </c>
      <c r="EG105">
        <f>'Cases by County'!EG107-'Cases by County'!EF107</f>
        <v>2</v>
      </c>
      <c r="EH105">
        <f>'Cases by County'!EH107-'Cases by County'!EG107</f>
        <v>13</v>
      </c>
      <c r="EI105">
        <f>'Cases by County'!EI107-'Cases by County'!EH107</f>
        <v>-8</v>
      </c>
      <c r="EJ105">
        <f>'Cases by County'!EJ107-'Cases by County'!EI107</f>
        <v>0</v>
      </c>
      <c r="EK105">
        <f>'Cases by County'!EK107-'Cases by County'!EJ107</f>
        <v>0</v>
      </c>
      <c r="EL105">
        <f>'Cases by County'!EL107-'Cases by County'!EK107</f>
        <v>1</v>
      </c>
    </row>
    <row r="106" spans="1:142" x14ac:dyDescent="0.2">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c r="DT106">
        <f>'Cases by County'!DT108-'Cases by County'!DS108</f>
        <v>126</v>
      </c>
      <c r="DU106">
        <f>'Cases by County'!DU108-'Cases by County'!DT108</f>
        <v>17</v>
      </c>
      <c r="DV106">
        <f>'Cases by County'!DV108-'Cases by County'!DU108</f>
        <v>21</v>
      </c>
      <c r="DW106">
        <f>'Cases by County'!DW108-'Cases by County'!DV108</f>
        <v>0</v>
      </c>
      <c r="DX106">
        <f>'Cases by County'!DX108-'Cases by County'!DW108</f>
        <v>105</v>
      </c>
      <c r="DY106">
        <f>'Cases by County'!DY108-'Cases by County'!DX108</f>
        <v>50</v>
      </c>
      <c r="DZ106">
        <f>'Cases by County'!DZ108-'Cases by County'!DY108</f>
        <v>85</v>
      </c>
      <c r="EA106">
        <f>'Cases by County'!EA108-'Cases by County'!DZ108</f>
        <v>81</v>
      </c>
      <c r="EB106">
        <f>'Cases by County'!EB108-'Cases by County'!EA108</f>
        <v>92</v>
      </c>
      <c r="EC106">
        <f>'Cases by County'!EC108-'Cases by County'!EB108</f>
        <v>33</v>
      </c>
      <c r="ED106">
        <f>'Cases by County'!ED108-'Cases by County'!EC108</f>
        <v>21</v>
      </c>
      <c r="EE106">
        <f>'Cases by County'!EE108-'Cases by County'!ED108</f>
        <v>88</v>
      </c>
      <c r="EF106">
        <f>'Cases by County'!EF108-'Cases by County'!EE108</f>
        <v>56</v>
      </c>
      <c r="EG106">
        <f>'Cases by County'!EG108-'Cases by County'!EF108</f>
        <v>70</v>
      </c>
      <c r="EH106">
        <f>'Cases by County'!EH108-'Cases by County'!EG108</f>
        <v>47</v>
      </c>
      <c r="EI106">
        <f>'Cases by County'!EI108-'Cases by County'!EH108</f>
        <v>49</v>
      </c>
      <c r="EJ106">
        <f>'Cases by County'!EJ108-'Cases by County'!EI108</f>
        <v>0</v>
      </c>
      <c r="EK106">
        <f>'Cases by County'!EK108-'Cases by County'!EJ108</f>
        <v>0</v>
      </c>
      <c r="EL106">
        <f>'Cases by County'!EL108-'Cases by County'!EK108</f>
        <v>114</v>
      </c>
    </row>
    <row r="107" spans="1:142" x14ac:dyDescent="0.2">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c r="DT107">
        <f>'Cases by County'!DT109-'Cases by County'!DS109</f>
        <v>4</v>
      </c>
      <c r="DU107">
        <f>'Cases by County'!DU109-'Cases by County'!DT109</f>
        <v>1</v>
      </c>
      <c r="DV107">
        <f>'Cases by County'!DV109-'Cases by County'!DU109</f>
        <v>0</v>
      </c>
      <c r="DW107">
        <f>'Cases by County'!DW109-'Cases by County'!DV109</f>
        <v>0</v>
      </c>
      <c r="DX107">
        <f>'Cases by County'!DX109-'Cases by County'!DW109</f>
        <v>0</v>
      </c>
      <c r="DY107">
        <f>'Cases by County'!DY109-'Cases by County'!DX109</f>
        <v>2</v>
      </c>
      <c r="DZ107">
        <f>'Cases by County'!DZ109-'Cases by County'!DY109</f>
        <v>1</v>
      </c>
      <c r="EA107">
        <f>'Cases by County'!EA109-'Cases by County'!DZ109</f>
        <v>2</v>
      </c>
      <c r="EB107">
        <f>'Cases by County'!EB109-'Cases by County'!EA109</f>
        <v>0</v>
      </c>
      <c r="EC107">
        <f>'Cases by County'!EC109-'Cases by County'!EB109</f>
        <v>0</v>
      </c>
      <c r="ED107">
        <f>'Cases by County'!ED109-'Cases by County'!EC109</f>
        <v>0</v>
      </c>
      <c r="EE107">
        <f>'Cases by County'!EE109-'Cases by County'!ED109</f>
        <v>2</v>
      </c>
      <c r="EF107">
        <f>'Cases by County'!EF109-'Cases by County'!EE109</f>
        <v>0</v>
      </c>
      <c r="EG107">
        <f>'Cases by County'!EG109-'Cases by County'!EF109</f>
        <v>0</v>
      </c>
      <c r="EH107">
        <f>'Cases by County'!EH109-'Cases by County'!EG109</f>
        <v>0</v>
      </c>
      <c r="EI107">
        <f>'Cases by County'!EI109-'Cases by County'!EH109</f>
        <v>1</v>
      </c>
      <c r="EJ107">
        <f>'Cases by County'!EJ109-'Cases by County'!EI109</f>
        <v>0</v>
      </c>
      <c r="EK107">
        <f>'Cases by County'!EK109-'Cases by County'!EJ109</f>
        <v>0</v>
      </c>
      <c r="EL107">
        <f>'Cases by County'!EL109-'Cases by County'!EK109</f>
        <v>0</v>
      </c>
    </row>
    <row r="108" spans="1:142" x14ac:dyDescent="0.2">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c r="DT108">
        <f>'Cases by County'!DT110-'Cases by County'!DS110</f>
        <v>16</v>
      </c>
      <c r="DU108">
        <f>'Cases by County'!DU110-'Cases by County'!DT110</f>
        <v>0</v>
      </c>
      <c r="DV108">
        <f>'Cases by County'!DV110-'Cases by County'!DU110</f>
        <v>9</v>
      </c>
      <c r="DW108">
        <f>'Cases by County'!DW110-'Cases by County'!DV110</f>
        <v>0</v>
      </c>
      <c r="DX108">
        <f>'Cases by County'!DX110-'Cases by County'!DW110</f>
        <v>28</v>
      </c>
      <c r="DY108">
        <f>'Cases by County'!DY110-'Cases by County'!DX110</f>
        <v>19</v>
      </c>
      <c r="DZ108">
        <f>'Cases by County'!DZ110-'Cases by County'!DY110</f>
        <v>10</v>
      </c>
      <c r="EA108">
        <f>'Cases by County'!EA110-'Cases by County'!DZ110</f>
        <v>5</v>
      </c>
      <c r="EB108">
        <f>'Cases by County'!EB110-'Cases by County'!EA110</f>
        <v>26</v>
      </c>
      <c r="EC108">
        <f>'Cases by County'!EC110-'Cases by County'!EB110</f>
        <v>0</v>
      </c>
      <c r="ED108">
        <f>'Cases by County'!ED110-'Cases by County'!EC110</f>
        <v>0</v>
      </c>
      <c r="EE108">
        <f>'Cases by County'!EE110-'Cases by County'!ED110</f>
        <v>63</v>
      </c>
      <c r="EF108">
        <f>'Cases by County'!EF110-'Cases by County'!EE110</f>
        <v>16</v>
      </c>
      <c r="EG108">
        <f>'Cases by County'!EG110-'Cases by County'!EF110</f>
        <v>6</v>
      </c>
      <c r="EH108">
        <f>'Cases by County'!EH110-'Cases by County'!EG110</f>
        <v>25</v>
      </c>
      <c r="EI108">
        <f>'Cases by County'!EI110-'Cases by County'!EH110</f>
        <v>14</v>
      </c>
      <c r="EJ108">
        <f>'Cases by County'!EJ110-'Cases by County'!EI110</f>
        <v>0</v>
      </c>
      <c r="EK108">
        <f>'Cases by County'!EK110-'Cases by County'!EJ110</f>
        <v>0</v>
      </c>
      <c r="EL108">
        <f>'Cases by County'!EL110-'Cases by County'!EK110</f>
        <v>50</v>
      </c>
    </row>
    <row r="109" spans="1:142" x14ac:dyDescent="0.2">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c r="DT109">
        <f>'Cases by County'!DT111-'Cases by County'!DS111</f>
        <v>268</v>
      </c>
      <c r="DU109">
        <f>'Cases by County'!DU111-'Cases by County'!DT111</f>
        <v>278</v>
      </c>
      <c r="DV109">
        <f>'Cases by County'!DV111-'Cases by County'!DU111</f>
        <v>0</v>
      </c>
      <c r="DW109">
        <f>'Cases by County'!DW111-'Cases by County'!DV111</f>
        <v>547</v>
      </c>
      <c r="DX109">
        <f>'Cases by County'!DX111-'Cases by County'!DW111</f>
        <v>0</v>
      </c>
      <c r="DY109">
        <f>'Cases by County'!DY111-'Cases by County'!DX111</f>
        <v>102</v>
      </c>
      <c r="DZ109">
        <f>'Cases by County'!DZ111-'Cases by County'!DY111</f>
        <v>335</v>
      </c>
      <c r="EA109">
        <f>'Cases by County'!EA111-'Cases by County'!DZ111</f>
        <v>278</v>
      </c>
      <c r="EB109">
        <f>'Cases by County'!EB111-'Cases by County'!EA111</f>
        <v>1274</v>
      </c>
      <c r="EC109">
        <f>'Cases by County'!EC111-'Cases by County'!EB111</f>
        <v>393</v>
      </c>
      <c r="ED109">
        <f>'Cases by County'!ED111-'Cases by County'!EC111</f>
        <v>313</v>
      </c>
      <c r="EE109">
        <f>'Cases by County'!EE111-'Cases by County'!ED111</f>
        <v>0</v>
      </c>
      <c r="EF109">
        <f>'Cases by County'!EF111-'Cases by County'!EE111</f>
        <v>157</v>
      </c>
      <c r="EG109">
        <f>'Cases by County'!EG111-'Cases by County'!EF111</f>
        <v>396</v>
      </c>
      <c r="EH109">
        <f>'Cases by County'!EH111-'Cases by County'!EG111</f>
        <v>651</v>
      </c>
      <c r="EI109">
        <f>'Cases by County'!EI111-'Cases by County'!EH111</f>
        <v>1248</v>
      </c>
      <c r="EJ109">
        <f>'Cases by County'!EJ111-'Cases by County'!EI111</f>
        <v>451</v>
      </c>
      <c r="EK109">
        <f>'Cases by County'!EK111-'Cases by County'!EJ111</f>
        <v>1320</v>
      </c>
      <c r="EL109">
        <f>'Cases by County'!EL111-'Cases by County'!EK111</f>
        <v>524</v>
      </c>
    </row>
    <row r="110" spans="1:142" x14ac:dyDescent="0.2">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c r="DT110">
        <f>'Cases by County'!DT112-'Cases by County'!DS112</f>
        <v>1</v>
      </c>
      <c r="DU110">
        <f>'Cases by County'!DU112-'Cases by County'!DT112</f>
        <v>1</v>
      </c>
      <c r="DV110">
        <f>'Cases by County'!DV112-'Cases by County'!DU112</f>
        <v>0</v>
      </c>
      <c r="DW110">
        <f>'Cases by County'!DW112-'Cases by County'!DV112</f>
        <v>6</v>
      </c>
      <c r="DX110">
        <f>'Cases by County'!DX112-'Cases by County'!DW112</f>
        <v>0</v>
      </c>
      <c r="DY110">
        <f>'Cases by County'!DY112-'Cases by County'!DX112</f>
        <v>35</v>
      </c>
      <c r="DZ110">
        <f>'Cases by County'!DZ112-'Cases by County'!DY112</f>
        <v>13</v>
      </c>
      <c r="EA110">
        <f>'Cases by County'!EA112-'Cases by County'!DZ112</f>
        <v>9</v>
      </c>
      <c r="EB110">
        <f>'Cases by County'!EB112-'Cases by County'!EA112</f>
        <v>4</v>
      </c>
      <c r="EC110">
        <f>'Cases by County'!EC112-'Cases by County'!EB112</f>
        <v>2</v>
      </c>
      <c r="ED110">
        <f>'Cases by County'!ED112-'Cases by County'!EC112</f>
        <v>0</v>
      </c>
      <c r="EE110">
        <f>'Cases by County'!EE112-'Cases by County'!ED112</f>
        <v>9</v>
      </c>
      <c r="EF110">
        <f>'Cases by County'!EF112-'Cases by County'!EE112</f>
        <v>23</v>
      </c>
      <c r="EG110">
        <f>'Cases by County'!EG112-'Cases by County'!EF112</f>
        <v>5</v>
      </c>
      <c r="EH110">
        <f>'Cases by County'!EH112-'Cases by County'!EG112</f>
        <v>12</v>
      </c>
      <c r="EI110">
        <f>'Cases by County'!EI112-'Cases by County'!EH112</f>
        <v>0</v>
      </c>
      <c r="EJ110">
        <f>'Cases by County'!EJ112-'Cases by County'!EI112</f>
        <v>8</v>
      </c>
      <c r="EK110">
        <f>'Cases by County'!EK112-'Cases by County'!EJ112</f>
        <v>2</v>
      </c>
      <c r="EL110">
        <f>'Cases by County'!EL112-'Cases by County'!EK112</f>
        <v>6</v>
      </c>
    </row>
    <row r="111" spans="1:142" x14ac:dyDescent="0.2">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c r="DT111">
        <f>'Cases by County'!DT113-'Cases by County'!DS113</f>
        <v>4</v>
      </c>
      <c r="DU111">
        <f>'Cases by County'!DU113-'Cases by County'!DT113</f>
        <v>8</v>
      </c>
      <c r="DV111">
        <f>'Cases by County'!DV113-'Cases by County'!DU113</f>
        <v>0</v>
      </c>
      <c r="DW111">
        <f>'Cases by County'!DW113-'Cases by County'!DV113</f>
        <v>0</v>
      </c>
      <c r="DX111">
        <f>'Cases by County'!DX113-'Cases by County'!DW113</f>
        <v>18</v>
      </c>
      <c r="DY111">
        <f>'Cases by County'!DY113-'Cases by County'!DX113</f>
        <v>10</v>
      </c>
      <c r="DZ111">
        <f>'Cases by County'!DZ113-'Cases by County'!DY113</f>
        <v>0</v>
      </c>
      <c r="EA111">
        <f>'Cases by County'!EA113-'Cases by County'!DZ113</f>
        <v>3</v>
      </c>
      <c r="EB111">
        <f>'Cases by County'!EB113-'Cases by County'!EA113</f>
        <v>9</v>
      </c>
      <c r="EC111">
        <f>'Cases by County'!EC113-'Cases by County'!EB113</f>
        <v>0</v>
      </c>
      <c r="ED111">
        <f>'Cases by County'!ED113-'Cases by County'!EC113</f>
        <v>0</v>
      </c>
      <c r="EE111">
        <f>'Cases by County'!EE113-'Cases by County'!ED113</f>
        <v>1</v>
      </c>
      <c r="EF111">
        <f>'Cases by County'!EF113-'Cases by County'!EE113</f>
        <v>2</v>
      </c>
      <c r="EG111">
        <f>'Cases by County'!EG113-'Cases by County'!EF113</f>
        <v>5</v>
      </c>
      <c r="EH111">
        <f>'Cases by County'!EH113-'Cases by County'!EG113</f>
        <v>5</v>
      </c>
      <c r="EI111">
        <f>'Cases by County'!EI113-'Cases by County'!EH113</f>
        <v>7</v>
      </c>
      <c r="EJ111">
        <f>'Cases by County'!EJ113-'Cases by County'!EI113</f>
        <v>0</v>
      </c>
      <c r="EK111">
        <f>'Cases by County'!EK113-'Cases by County'!EJ113</f>
        <v>1</v>
      </c>
      <c r="EL111">
        <f>'Cases by County'!EL113-'Cases by County'!EK113</f>
        <v>2</v>
      </c>
    </row>
    <row r="112" spans="1:142" x14ac:dyDescent="0.2">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c r="DT112">
        <f>'Cases by County'!DT114-'Cases by County'!DS114</f>
        <v>9</v>
      </c>
      <c r="DU112">
        <f>'Cases by County'!DU114-'Cases by County'!DT114</f>
        <v>28</v>
      </c>
      <c r="DV112">
        <f>'Cases by County'!DV114-'Cases by County'!DU114</f>
        <v>0</v>
      </c>
      <c r="DW112">
        <f>'Cases by County'!DW114-'Cases by County'!DV114</f>
        <v>0</v>
      </c>
      <c r="DX112">
        <f>'Cases by County'!DX114-'Cases by County'!DW114</f>
        <v>18</v>
      </c>
      <c r="DY112">
        <f>'Cases by County'!DY114-'Cases by County'!DX114</f>
        <v>16</v>
      </c>
      <c r="DZ112">
        <f>'Cases by County'!DZ114-'Cases by County'!DY114</f>
        <v>8</v>
      </c>
      <c r="EA112">
        <f>'Cases by County'!EA114-'Cases by County'!DZ114</f>
        <v>7</v>
      </c>
      <c r="EB112">
        <f>'Cases by County'!EB114-'Cases by County'!EA114</f>
        <v>16</v>
      </c>
      <c r="EC112">
        <f>'Cases by County'!EC114-'Cases by County'!EB114</f>
        <v>0</v>
      </c>
      <c r="ED112">
        <f>'Cases by County'!ED114-'Cases by County'!EC114</f>
        <v>0</v>
      </c>
      <c r="EE112">
        <f>'Cases by County'!EE114-'Cases by County'!ED114</f>
        <v>31</v>
      </c>
      <c r="EF112">
        <f>'Cases by County'!EF114-'Cases by County'!EE114</f>
        <v>2</v>
      </c>
      <c r="EG112">
        <f>'Cases by County'!EG114-'Cases by County'!EF114</f>
        <v>5</v>
      </c>
      <c r="EH112">
        <f>'Cases by County'!EH114-'Cases by County'!EG114</f>
        <v>18</v>
      </c>
      <c r="EI112">
        <f>'Cases by County'!EI114-'Cases by County'!EH114</f>
        <v>5</v>
      </c>
      <c r="EJ112">
        <f>'Cases by County'!EJ114-'Cases by County'!EI114</f>
        <v>0</v>
      </c>
      <c r="EK112">
        <f>'Cases by County'!EK114-'Cases by County'!EJ114</f>
        <v>0</v>
      </c>
      <c r="EL112">
        <f>'Cases by County'!EL114-'Cases by County'!EK114</f>
        <v>12</v>
      </c>
    </row>
    <row r="113" spans="1:142" x14ac:dyDescent="0.2">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c r="DT113">
        <f>'Cases by County'!DT115-'Cases by County'!DS115</f>
        <v>1</v>
      </c>
      <c r="DU113">
        <f>'Cases by County'!DU115-'Cases by County'!DT115</f>
        <v>0</v>
      </c>
      <c r="DV113">
        <f>'Cases by County'!DV115-'Cases by County'!DU115</f>
        <v>0</v>
      </c>
      <c r="DW113">
        <f>'Cases by County'!DW115-'Cases by County'!DV115</f>
        <v>0</v>
      </c>
      <c r="DX113">
        <f>'Cases by County'!DX115-'Cases by County'!DW115</f>
        <v>5</v>
      </c>
      <c r="DY113">
        <f>'Cases by County'!DY115-'Cases by County'!DX115</f>
        <v>3</v>
      </c>
      <c r="DZ113">
        <f>'Cases by County'!DZ115-'Cases by County'!DY115</f>
        <v>-1</v>
      </c>
      <c r="EA113">
        <f>'Cases by County'!EA115-'Cases by County'!DZ115</f>
        <v>3</v>
      </c>
      <c r="EB113">
        <f>'Cases by County'!EB115-'Cases by County'!EA115</f>
        <v>-1</v>
      </c>
      <c r="EC113">
        <f>'Cases by County'!EC115-'Cases by County'!EB115</f>
        <v>3</v>
      </c>
      <c r="ED113">
        <f>'Cases by County'!ED115-'Cases by County'!EC115</f>
        <v>4</v>
      </c>
      <c r="EE113">
        <f>'Cases by County'!EE115-'Cases by County'!ED115</f>
        <v>2</v>
      </c>
      <c r="EF113">
        <f>'Cases by County'!EF115-'Cases by County'!EE115</f>
        <v>11</v>
      </c>
      <c r="EG113">
        <f>'Cases by County'!EG115-'Cases by County'!EF115</f>
        <v>16</v>
      </c>
      <c r="EH113">
        <f>'Cases by County'!EH115-'Cases by County'!EG115</f>
        <v>4</v>
      </c>
      <c r="EI113">
        <f>'Cases by County'!EI115-'Cases by County'!EH115</f>
        <v>5</v>
      </c>
      <c r="EJ113">
        <f>'Cases by County'!EJ115-'Cases by County'!EI115</f>
        <v>0</v>
      </c>
      <c r="EK113">
        <f>'Cases by County'!EK115-'Cases by County'!EJ115</f>
        <v>5</v>
      </c>
      <c r="EL113">
        <f>'Cases by County'!EL115-'Cases by County'!EK115</f>
        <v>7</v>
      </c>
    </row>
    <row r="114" spans="1:142" x14ac:dyDescent="0.2">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c r="DT114">
        <f>'Cases by County'!DT116-'Cases by County'!DS116</f>
        <v>0</v>
      </c>
      <c r="DU114">
        <f>'Cases by County'!DU116-'Cases by County'!DT116</f>
        <v>6</v>
      </c>
      <c r="DV114">
        <f>'Cases by County'!DV116-'Cases by County'!DU116</f>
        <v>0</v>
      </c>
      <c r="DW114">
        <f>'Cases by County'!DW116-'Cases by County'!DV116</f>
        <v>0</v>
      </c>
      <c r="DX114">
        <f>'Cases by County'!DX116-'Cases by County'!DW116</f>
        <v>1</v>
      </c>
      <c r="DY114">
        <f>'Cases by County'!DY116-'Cases by County'!DX116</f>
        <v>2</v>
      </c>
      <c r="DZ114">
        <f>'Cases by County'!DZ116-'Cases by County'!DY116</f>
        <v>1</v>
      </c>
      <c r="EA114">
        <f>'Cases by County'!EA116-'Cases by County'!DZ116</f>
        <v>0</v>
      </c>
      <c r="EB114">
        <f>'Cases by County'!EB116-'Cases by County'!EA116</f>
        <v>1</v>
      </c>
      <c r="EC114">
        <f>'Cases by County'!EC116-'Cases by County'!EB116</f>
        <v>9</v>
      </c>
      <c r="ED114">
        <f>'Cases by County'!ED116-'Cases by County'!EC116</f>
        <v>2</v>
      </c>
      <c r="EE114">
        <f>'Cases by County'!EE116-'Cases by County'!ED116</f>
        <v>1</v>
      </c>
      <c r="EF114">
        <f>'Cases by County'!EF116-'Cases by County'!EE116</f>
        <v>4</v>
      </c>
      <c r="EG114">
        <f>'Cases by County'!EG116-'Cases by County'!EF116</f>
        <v>3</v>
      </c>
      <c r="EH114">
        <f>'Cases by County'!EH116-'Cases by County'!EG116</f>
        <v>6</v>
      </c>
      <c r="EI114">
        <f>'Cases by County'!EI116-'Cases by County'!EH116</f>
        <v>2</v>
      </c>
      <c r="EJ114">
        <f>'Cases by County'!EJ116-'Cases by County'!EI116</f>
        <v>6</v>
      </c>
      <c r="EK114">
        <f>'Cases by County'!EK116-'Cases by County'!EJ116</f>
        <v>8</v>
      </c>
      <c r="EL114">
        <f>'Cases by County'!EL116-'Cases by County'!EK116</f>
        <v>0</v>
      </c>
    </row>
    <row r="115" spans="1:142" x14ac:dyDescent="0.2">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c r="DT115">
        <f>'Cases by County'!DT117-'Cases by County'!DS117</f>
        <v>-1</v>
      </c>
      <c r="DU115">
        <f>'Cases by County'!DU117-'Cases by County'!DT117</f>
        <v>1</v>
      </c>
      <c r="DV115">
        <f>'Cases by County'!DV117-'Cases by County'!DU117</f>
        <v>0</v>
      </c>
      <c r="DW115">
        <f>'Cases by County'!DW117-'Cases by County'!DV117</f>
        <v>0</v>
      </c>
      <c r="DX115">
        <f>'Cases by County'!DX117-'Cases by County'!DW117</f>
        <v>12</v>
      </c>
      <c r="DY115">
        <f>'Cases by County'!DY117-'Cases by County'!DX117</f>
        <v>5</v>
      </c>
      <c r="DZ115">
        <f>'Cases by County'!DZ117-'Cases by County'!DY117</f>
        <v>4</v>
      </c>
      <c r="EA115">
        <f>'Cases by County'!EA117-'Cases by County'!DZ117</f>
        <v>0</v>
      </c>
      <c r="EB115">
        <f>'Cases by County'!EB117-'Cases by County'!EA117</f>
        <v>3</v>
      </c>
      <c r="EC115">
        <f>'Cases by County'!EC117-'Cases by County'!EB117</f>
        <v>0</v>
      </c>
      <c r="ED115">
        <f>'Cases by County'!ED117-'Cases by County'!EC117</f>
        <v>0</v>
      </c>
      <c r="EE115">
        <f>'Cases by County'!EE117-'Cases by County'!ED117</f>
        <v>4</v>
      </c>
      <c r="EF115">
        <f>'Cases by County'!EF117-'Cases by County'!EE117</f>
        <v>5</v>
      </c>
      <c r="EG115">
        <f>'Cases by County'!EG117-'Cases by County'!EF117</f>
        <v>4</v>
      </c>
      <c r="EH115">
        <f>'Cases by County'!EH117-'Cases by County'!EG117</f>
        <v>5</v>
      </c>
      <c r="EI115">
        <f>'Cases by County'!EI117-'Cases by County'!EH117</f>
        <v>5</v>
      </c>
      <c r="EJ115">
        <f>'Cases by County'!EJ117-'Cases by County'!EI117</f>
        <v>0</v>
      </c>
      <c r="EK115">
        <f>'Cases by County'!EK117-'Cases by County'!EJ117</f>
        <v>0</v>
      </c>
      <c r="EL115">
        <f>'Cases by County'!EL117-'Cases by County'!EK117</f>
        <v>8</v>
      </c>
    </row>
    <row r="116" spans="1:142" x14ac:dyDescent="0.2">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c r="DT116">
        <f>'Cases by County'!DT118-'Cases by County'!DS118</f>
        <v>0</v>
      </c>
      <c r="DU116">
        <f>'Cases by County'!DU118-'Cases by County'!DT118</f>
        <v>0</v>
      </c>
      <c r="DV116">
        <f>'Cases by County'!DV118-'Cases by County'!DU118</f>
        <v>0</v>
      </c>
      <c r="DW116">
        <f>'Cases by County'!DW118-'Cases by County'!DV118</f>
        <v>0</v>
      </c>
      <c r="DX116">
        <f>'Cases by County'!DX118-'Cases by County'!DW118</f>
        <v>0</v>
      </c>
      <c r="DY116">
        <f>'Cases by County'!DY118-'Cases by County'!DX118</f>
        <v>0</v>
      </c>
      <c r="DZ116">
        <f>'Cases by County'!DZ118-'Cases by County'!DY118</f>
        <v>0</v>
      </c>
      <c r="EA116">
        <f>'Cases by County'!EA118-'Cases by County'!DZ118</f>
        <v>1</v>
      </c>
      <c r="EB116">
        <f>'Cases by County'!EB118-'Cases by County'!EA118</f>
        <v>0</v>
      </c>
      <c r="EC116">
        <f>'Cases by County'!EC118-'Cases by County'!EB118</f>
        <v>0</v>
      </c>
      <c r="ED116">
        <f>'Cases by County'!ED118-'Cases by County'!EC118</f>
        <v>0</v>
      </c>
      <c r="EE116">
        <f>'Cases by County'!EE118-'Cases by County'!ED118</f>
        <v>1</v>
      </c>
      <c r="EF116">
        <f>'Cases by County'!EF118-'Cases by County'!EE118</f>
        <v>0</v>
      </c>
      <c r="EG116">
        <f>'Cases by County'!EG118-'Cases by County'!EF118</f>
        <v>0</v>
      </c>
      <c r="EH116">
        <f>'Cases by County'!EH118-'Cases by County'!EG118</f>
        <v>0</v>
      </c>
      <c r="EI116">
        <f>'Cases by County'!EI118-'Cases by County'!EH118</f>
        <v>0</v>
      </c>
      <c r="EJ116">
        <f>'Cases by County'!EJ118-'Cases by County'!EI118</f>
        <v>0</v>
      </c>
      <c r="EK116">
        <f>'Cases by County'!EK118-'Cases by County'!EJ118</f>
        <v>0</v>
      </c>
      <c r="EL116">
        <f>'Cases by County'!EL118-'Cases by County'!EK118</f>
        <v>0</v>
      </c>
    </row>
    <row r="117" spans="1:142" x14ac:dyDescent="0.2">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c r="DT117">
        <f>'Cases by County'!DT119-'Cases by County'!DS119</f>
        <v>25</v>
      </c>
      <c r="DU117">
        <f>'Cases by County'!DU119-'Cases by County'!DT119</f>
        <v>28</v>
      </c>
      <c r="DV117">
        <f>'Cases by County'!DV119-'Cases by County'!DU119</f>
        <v>0</v>
      </c>
      <c r="DW117">
        <f>'Cases by County'!DW119-'Cases by County'!DV119</f>
        <v>0</v>
      </c>
      <c r="DX117">
        <f>'Cases by County'!DX119-'Cases by County'!DW119</f>
        <v>83</v>
      </c>
      <c r="DY117">
        <f>'Cases by County'!DY119-'Cases by County'!DX119</f>
        <v>0</v>
      </c>
      <c r="DZ117">
        <f>'Cases by County'!DZ119-'Cases by County'!DY119</f>
        <v>21</v>
      </c>
      <c r="EA117">
        <f>'Cases by County'!EA119-'Cases by County'!DZ119</f>
        <v>29</v>
      </c>
      <c r="EB117">
        <f>'Cases by County'!EB119-'Cases by County'!EA119</f>
        <v>31</v>
      </c>
      <c r="EC117">
        <f>'Cases by County'!EC119-'Cases by County'!EB119</f>
        <v>23</v>
      </c>
      <c r="ED117">
        <f>'Cases by County'!ED119-'Cases by County'!EC119</f>
        <v>0</v>
      </c>
      <c r="EE117">
        <f>'Cases by County'!EE119-'Cases by County'!ED119</f>
        <v>0</v>
      </c>
      <c r="EF117">
        <f>'Cases by County'!EF119-'Cases by County'!EE119</f>
        <v>48</v>
      </c>
      <c r="EG117">
        <f>'Cases by County'!EG119-'Cases by County'!EF119</f>
        <v>14</v>
      </c>
      <c r="EH117">
        <f>'Cases by County'!EH119-'Cases by County'!EG119</f>
        <v>17</v>
      </c>
      <c r="EI117">
        <f>'Cases by County'!EI119-'Cases by County'!EH119</f>
        <v>24</v>
      </c>
      <c r="EJ117">
        <f>'Cases by County'!EJ119-'Cases by County'!EI119</f>
        <v>27</v>
      </c>
      <c r="EK117">
        <f>'Cases by County'!EK119-'Cases by County'!EJ119</f>
        <v>0</v>
      </c>
      <c r="EL117">
        <f>'Cases by County'!EL119-'Cases by County'!EK119</f>
        <v>0</v>
      </c>
    </row>
    <row r="118" spans="1:142" x14ac:dyDescent="0.2">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c r="DT118">
        <f>'Cases by County'!DT120-'Cases by County'!DS120</f>
        <v>0</v>
      </c>
      <c r="DU118">
        <f>'Cases by County'!DU120-'Cases by County'!DT120</f>
        <v>2</v>
      </c>
      <c r="DV118">
        <f>'Cases by County'!DV120-'Cases by County'!DU120</f>
        <v>0</v>
      </c>
      <c r="DW118">
        <f>'Cases by County'!DW120-'Cases by County'!DV120</f>
        <v>0</v>
      </c>
      <c r="DX118">
        <f>'Cases by County'!DX120-'Cases by County'!DW120</f>
        <v>0</v>
      </c>
      <c r="DY118">
        <f>'Cases by County'!DY120-'Cases by County'!DX120</f>
        <v>0</v>
      </c>
      <c r="DZ118">
        <f>'Cases by County'!DZ120-'Cases by County'!DY120</f>
        <v>1</v>
      </c>
      <c r="EA118">
        <f>'Cases by County'!EA120-'Cases by County'!DZ120</f>
        <v>1</v>
      </c>
      <c r="EB118">
        <f>'Cases by County'!EB120-'Cases by County'!EA120</f>
        <v>1</v>
      </c>
      <c r="EC118">
        <f>'Cases by County'!EC120-'Cases by County'!EB120</f>
        <v>0</v>
      </c>
      <c r="ED118">
        <f>'Cases by County'!ED120-'Cases by County'!EC120</f>
        <v>0</v>
      </c>
      <c r="EE118">
        <f>'Cases by County'!EE120-'Cases by County'!ED120</f>
        <v>8</v>
      </c>
      <c r="EF118">
        <f>'Cases by County'!EF120-'Cases by County'!EE120</f>
        <v>3</v>
      </c>
      <c r="EG118">
        <f>'Cases by County'!EG120-'Cases by County'!EF120</f>
        <v>2</v>
      </c>
      <c r="EH118">
        <f>'Cases by County'!EH120-'Cases by County'!EG120</f>
        <v>1</v>
      </c>
      <c r="EI118">
        <f>'Cases by County'!EI120-'Cases by County'!EH120</f>
        <v>4</v>
      </c>
      <c r="EJ118">
        <f>'Cases by County'!EJ120-'Cases by County'!EI120</f>
        <v>0</v>
      </c>
      <c r="EK118">
        <f>'Cases by County'!EK120-'Cases by County'!EJ120</f>
        <v>0</v>
      </c>
      <c r="EL118">
        <f>'Cases by County'!EL120-'Cases by County'!EK120</f>
        <v>4</v>
      </c>
    </row>
    <row r="119" spans="1:142" x14ac:dyDescent="0.2">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c r="DT119">
        <f>'Cases by County'!DT121-'Cases by County'!DS121</f>
        <v>0</v>
      </c>
      <c r="DU119">
        <f>'Cases by County'!DU121-'Cases by County'!DT121</f>
        <v>0</v>
      </c>
      <c r="DV119">
        <f>'Cases by County'!DV121-'Cases by County'!DU121</f>
        <v>0</v>
      </c>
      <c r="DW119">
        <f>'Cases by County'!DW121-'Cases by County'!DV121</f>
        <v>0</v>
      </c>
      <c r="DX119">
        <f>'Cases by County'!DX121-'Cases by County'!DW121</f>
        <v>0</v>
      </c>
      <c r="DY119">
        <f>'Cases by County'!DY121-'Cases by County'!DX121</f>
        <v>0</v>
      </c>
      <c r="DZ119">
        <f>'Cases by County'!DZ121-'Cases by County'!DY121</f>
        <v>1</v>
      </c>
      <c r="EA119">
        <f>'Cases by County'!EA121-'Cases by County'!DZ121</f>
        <v>0</v>
      </c>
      <c r="EB119">
        <f>'Cases by County'!EB121-'Cases by County'!EA121</f>
        <v>0</v>
      </c>
      <c r="EC119">
        <f>'Cases by County'!EC121-'Cases by County'!EB121</f>
        <v>0</v>
      </c>
      <c r="ED119">
        <f>'Cases by County'!ED121-'Cases by County'!EC121</f>
        <v>0</v>
      </c>
      <c r="EE119">
        <f>'Cases by County'!EE121-'Cases by County'!ED121</f>
        <v>0</v>
      </c>
      <c r="EF119">
        <f>'Cases by County'!EF121-'Cases by County'!EE121</f>
        <v>0</v>
      </c>
      <c r="EG119">
        <f>'Cases by County'!EG121-'Cases by County'!EF121</f>
        <v>1</v>
      </c>
      <c r="EH119">
        <f>'Cases by County'!EH121-'Cases by County'!EG121</f>
        <v>0</v>
      </c>
      <c r="EI119">
        <f>'Cases by County'!EI121-'Cases by County'!EH121</f>
        <v>0</v>
      </c>
      <c r="EJ119">
        <f>'Cases by County'!EJ121-'Cases by County'!EI121</f>
        <v>0</v>
      </c>
      <c r="EK119">
        <f>'Cases by County'!EK121-'Cases by County'!EJ121</f>
        <v>0</v>
      </c>
      <c r="EL119">
        <f>'Cases by County'!EL121-'Cases by County'!EK121</f>
        <v>0</v>
      </c>
    </row>
    <row r="120" spans="1:142" x14ac:dyDescent="0.2">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c r="DT120">
        <f>'Cases by County'!DT122-'Cases by County'!DS122</f>
        <v>0</v>
      </c>
      <c r="DU120">
        <f>'Cases by County'!DU122-'Cases by County'!DT122</f>
        <v>1</v>
      </c>
      <c r="DV120">
        <f>'Cases by County'!DV122-'Cases by County'!DU122</f>
        <v>0</v>
      </c>
      <c r="DW120">
        <f>'Cases by County'!DW122-'Cases by County'!DV122</f>
        <v>0</v>
      </c>
      <c r="DX120">
        <f>'Cases by County'!DX122-'Cases by County'!DW122</f>
        <v>0</v>
      </c>
      <c r="DY120">
        <f>'Cases by County'!DY122-'Cases by County'!DX122</f>
        <v>0</v>
      </c>
      <c r="DZ120">
        <f>'Cases by County'!DZ122-'Cases by County'!DY122</f>
        <v>0</v>
      </c>
      <c r="EA120">
        <f>'Cases by County'!EA122-'Cases by County'!DZ122</f>
        <v>0</v>
      </c>
      <c r="EB120">
        <f>'Cases by County'!EB122-'Cases by County'!EA122</f>
        <v>0</v>
      </c>
      <c r="EC120">
        <f>'Cases by County'!EC122-'Cases by County'!EB122</f>
        <v>0</v>
      </c>
      <c r="ED120">
        <f>'Cases by County'!ED122-'Cases by County'!EC122</f>
        <v>0</v>
      </c>
      <c r="EE120">
        <f>'Cases by County'!EE122-'Cases by County'!ED122</f>
        <v>1</v>
      </c>
      <c r="EF120">
        <f>'Cases by County'!EF122-'Cases by County'!EE122</f>
        <v>0</v>
      </c>
      <c r="EG120">
        <f>'Cases by County'!EG122-'Cases by County'!EF122</f>
        <v>0</v>
      </c>
      <c r="EH120">
        <f>'Cases by County'!EH122-'Cases by County'!EG122</f>
        <v>1</v>
      </c>
      <c r="EI120">
        <f>'Cases by County'!EI122-'Cases by County'!EH122</f>
        <v>0</v>
      </c>
      <c r="EJ120">
        <f>'Cases by County'!EJ122-'Cases by County'!EI122</f>
        <v>0</v>
      </c>
      <c r="EK120">
        <f>'Cases by County'!EK122-'Cases by County'!EJ122</f>
        <v>0</v>
      </c>
      <c r="EL120">
        <f>'Cases by County'!EL122-'Cases by County'!EK122</f>
        <v>5</v>
      </c>
    </row>
    <row r="121" spans="1:142" x14ac:dyDescent="0.2">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c r="DT121">
        <f>'Cases by County'!DT123-'Cases by County'!DS123</f>
        <v>0</v>
      </c>
      <c r="DU121">
        <f>'Cases by County'!DU123-'Cases by County'!DT123</f>
        <v>6</v>
      </c>
      <c r="DV121">
        <f>'Cases by County'!DV123-'Cases by County'!DU123</f>
        <v>0</v>
      </c>
      <c r="DW121">
        <f>'Cases by County'!DW123-'Cases by County'!DV123</f>
        <v>0</v>
      </c>
      <c r="DX121">
        <f>'Cases by County'!DX123-'Cases by County'!DW123</f>
        <v>15</v>
      </c>
      <c r="DY121">
        <f>'Cases by County'!DY123-'Cases by County'!DX123</f>
        <v>0</v>
      </c>
      <c r="DZ121">
        <f>'Cases by County'!DZ123-'Cases by County'!DY123</f>
        <v>5</v>
      </c>
      <c r="EA121">
        <f>'Cases by County'!EA123-'Cases by County'!DZ123</f>
        <v>6</v>
      </c>
      <c r="EB121">
        <f>'Cases by County'!EB123-'Cases by County'!EA123</f>
        <v>10</v>
      </c>
      <c r="EC121">
        <f>'Cases by County'!EC123-'Cases by County'!EB123</f>
        <v>0</v>
      </c>
      <c r="ED121">
        <f>'Cases by County'!ED123-'Cases by County'!EC123</f>
        <v>0</v>
      </c>
      <c r="EE121">
        <f>'Cases by County'!EE123-'Cases by County'!ED123</f>
        <v>1</v>
      </c>
      <c r="EF121">
        <f>'Cases by County'!EF123-'Cases by County'!EE123</f>
        <v>7</v>
      </c>
      <c r="EG121">
        <f>'Cases by County'!EG123-'Cases by County'!EF123</f>
        <v>24</v>
      </c>
      <c r="EH121">
        <f>'Cases by County'!EH123-'Cases by County'!EG123</f>
        <v>9</v>
      </c>
      <c r="EI121">
        <f>'Cases by County'!EI123-'Cases by County'!EH123</f>
        <v>44</v>
      </c>
      <c r="EJ121">
        <f>'Cases by County'!EJ123-'Cases by County'!EI123</f>
        <v>-27</v>
      </c>
      <c r="EK121">
        <f>'Cases by County'!EK123-'Cases by County'!EJ123</f>
        <v>0</v>
      </c>
      <c r="EL121">
        <f>'Cases by County'!EL123-'Cases by County'!EK123</f>
        <v>3</v>
      </c>
    </row>
    <row r="122" spans="1:142" x14ac:dyDescent="0.2">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c r="DT122">
        <f>'Cases by County'!DT124-'Cases by County'!DS124</f>
        <v>8</v>
      </c>
      <c r="DU122">
        <f>'Cases by County'!DU124-'Cases by County'!DT124</f>
        <v>0</v>
      </c>
      <c r="DV122">
        <f>'Cases by County'!DV124-'Cases by County'!DU124</f>
        <v>1</v>
      </c>
      <c r="DW122">
        <f>'Cases by County'!DW124-'Cases by County'!DV124</f>
        <v>0</v>
      </c>
      <c r="DX122">
        <f>'Cases by County'!DX124-'Cases by County'!DW124</f>
        <v>8</v>
      </c>
      <c r="DY122">
        <f>'Cases by County'!DY124-'Cases by County'!DX124</f>
        <v>0</v>
      </c>
      <c r="DZ122">
        <f>'Cases by County'!DZ124-'Cases by County'!DY124</f>
        <v>1</v>
      </c>
      <c r="EA122">
        <f>'Cases by County'!EA124-'Cases by County'!DZ124</f>
        <v>0</v>
      </c>
      <c r="EB122">
        <f>'Cases by County'!EB124-'Cases by County'!EA124</f>
        <v>0</v>
      </c>
      <c r="EC122">
        <f>'Cases by County'!EC124-'Cases by County'!EB124</f>
        <v>1</v>
      </c>
      <c r="ED122">
        <f>'Cases by County'!ED124-'Cases by County'!EC124</f>
        <v>0</v>
      </c>
      <c r="EE122">
        <f>'Cases by County'!EE124-'Cases by County'!ED124</f>
        <v>9</v>
      </c>
      <c r="EF122">
        <f>'Cases by County'!EF124-'Cases by County'!EE124</f>
        <v>8</v>
      </c>
      <c r="EG122">
        <f>'Cases by County'!EG124-'Cases by County'!EF124</f>
        <v>3</v>
      </c>
      <c r="EH122">
        <f>'Cases by County'!EH124-'Cases by County'!EG124</f>
        <v>0</v>
      </c>
      <c r="EI122">
        <f>'Cases by County'!EI124-'Cases by County'!EH124</f>
        <v>1</v>
      </c>
      <c r="EJ122">
        <f>'Cases by County'!EJ124-'Cases by County'!EI124</f>
        <v>0</v>
      </c>
      <c r="EK122">
        <f>'Cases by County'!EK124-'Cases by County'!EJ124</f>
        <v>1</v>
      </c>
      <c r="EL122">
        <f>'Cases by County'!EL124-'Cases by County'!EK124</f>
        <v>2</v>
      </c>
    </row>
    <row r="123" spans="1:142" x14ac:dyDescent="0.2">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c r="DT123">
        <f>'Cases by County'!DT125-'Cases by County'!DS125</f>
        <v>0</v>
      </c>
      <c r="DU123">
        <f>'Cases by County'!DU125-'Cases by County'!DT125</f>
        <v>0</v>
      </c>
      <c r="DV123">
        <f>'Cases by County'!DV125-'Cases by County'!DU125</f>
        <v>0</v>
      </c>
      <c r="DW123">
        <f>'Cases by County'!DW125-'Cases by County'!DV125</f>
        <v>0</v>
      </c>
      <c r="DX123">
        <f>'Cases by County'!DX125-'Cases by County'!DW125</f>
        <v>0</v>
      </c>
      <c r="DY123">
        <f>'Cases by County'!DY125-'Cases by County'!DX125</f>
        <v>0</v>
      </c>
      <c r="DZ123">
        <f>'Cases by County'!DZ125-'Cases by County'!DY125</f>
        <v>1</v>
      </c>
      <c r="EA123">
        <f>'Cases by County'!EA125-'Cases by County'!DZ125</f>
        <v>0</v>
      </c>
      <c r="EB123">
        <f>'Cases by County'!EB125-'Cases by County'!EA125</f>
        <v>0</v>
      </c>
      <c r="EC123">
        <f>'Cases by County'!EC125-'Cases by County'!EB125</f>
        <v>0</v>
      </c>
      <c r="ED123">
        <f>'Cases by County'!ED125-'Cases by County'!EC125</f>
        <v>0</v>
      </c>
      <c r="EE123">
        <f>'Cases by County'!EE125-'Cases by County'!ED125</f>
        <v>0</v>
      </c>
      <c r="EF123">
        <f>'Cases by County'!EF125-'Cases by County'!EE125</f>
        <v>1</v>
      </c>
      <c r="EG123">
        <f>'Cases by County'!EG125-'Cases by County'!EF125</f>
        <v>0</v>
      </c>
      <c r="EH123">
        <f>'Cases by County'!EH125-'Cases by County'!EG125</f>
        <v>0</v>
      </c>
      <c r="EI123">
        <f>'Cases by County'!EI125-'Cases by County'!EH125</f>
        <v>0</v>
      </c>
      <c r="EJ123">
        <f>'Cases by County'!EJ125-'Cases by County'!EI125</f>
        <v>0</v>
      </c>
      <c r="EK123">
        <f>'Cases by County'!EK125-'Cases by County'!EJ125</f>
        <v>0</v>
      </c>
      <c r="EL123">
        <f>'Cases by County'!EL125-'Cases by County'!EK125</f>
        <v>1</v>
      </c>
    </row>
    <row r="124" spans="1:142" x14ac:dyDescent="0.2">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c r="DT124">
        <f>'Cases by County'!DT126-'Cases by County'!DS126</f>
        <v>293</v>
      </c>
      <c r="DU124">
        <f>'Cases by County'!DU126-'Cases by County'!DT126</f>
        <v>487</v>
      </c>
      <c r="DV124">
        <f>'Cases by County'!DV126-'Cases by County'!DU126</f>
        <v>0</v>
      </c>
      <c r="DW124">
        <f>'Cases by County'!DW126-'Cases by County'!DV126</f>
        <v>0</v>
      </c>
      <c r="DX124">
        <f>'Cases by County'!DX126-'Cases by County'!DW126</f>
        <v>232</v>
      </c>
      <c r="DY124">
        <f>'Cases by County'!DY126-'Cases by County'!DX126</f>
        <v>135</v>
      </c>
      <c r="DZ124">
        <f>'Cases by County'!DZ126-'Cases by County'!DY126</f>
        <v>141</v>
      </c>
      <c r="EA124">
        <f>'Cases by County'!EA126-'Cases by County'!DZ126</f>
        <v>203</v>
      </c>
      <c r="EB124">
        <f>'Cases by County'!EB126-'Cases by County'!EA126</f>
        <v>94</v>
      </c>
      <c r="EC124">
        <f>'Cases by County'!EC126-'Cases by County'!EB126</f>
        <v>16</v>
      </c>
      <c r="ED124">
        <f>'Cases by County'!ED126-'Cases by County'!EC126</f>
        <v>0</v>
      </c>
      <c r="EE124">
        <f>'Cases by County'!EE126-'Cases by County'!ED126</f>
        <v>117</v>
      </c>
      <c r="EF124">
        <f>'Cases by County'!EF126-'Cases by County'!EE126</f>
        <v>203</v>
      </c>
      <c r="EG124">
        <f>'Cases by County'!EG126-'Cases by County'!EF126</f>
        <v>163</v>
      </c>
      <c r="EH124">
        <f>'Cases by County'!EH126-'Cases by County'!EG126</f>
        <v>117</v>
      </c>
      <c r="EI124">
        <f>'Cases by County'!EI126-'Cases by County'!EH126</f>
        <v>107</v>
      </c>
      <c r="EJ124">
        <f>'Cases by County'!EJ126-'Cases by County'!EI126</f>
        <v>5</v>
      </c>
      <c r="EK124">
        <f>'Cases by County'!EK126-'Cases by County'!EJ126</f>
        <v>0</v>
      </c>
      <c r="EL124">
        <f>'Cases by County'!EL126-'Cases by County'!EK126</f>
        <v>233</v>
      </c>
    </row>
    <row r="125" spans="1:142" x14ac:dyDescent="0.2">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c r="DT125">
        <f>'Cases by County'!DT127-'Cases by County'!DS127</f>
        <v>0</v>
      </c>
      <c r="DU125">
        <f>'Cases by County'!DU127-'Cases by County'!DT127</f>
        <v>3</v>
      </c>
      <c r="DV125">
        <f>'Cases by County'!DV127-'Cases by County'!DU127</f>
        <v>1</v>
      </c>
      <c r="DW125">
        <f>'Cases by County'!DW127-'Cases by County'!DV127</f>
        <v>2</v>
      </c>
      <c r="DX125">
        <f>'Cases by County'!DX127-'Cases by County'!DW127</f>
        <v>2</v>
      </c>
      <c r="DY125">
        <f>'Cases by County'!DY127-'Cases by County'!DX127</f>
        <v>1</v>
      </c>
      <c r="DZ125">
        <f>'Cases by County'!DZ127-'Cases by County'!DY127</f>
        <v>2</v>
      </c>
      <c r="EA125">
        <f>'Cases by County'!EA127-'Cases by County'!DZ127</f>
        <v>5</v>
      </c>
      <c r="EB125">
        <f>'Cases by County'!EB127-'Cases by County'!EA127</f>
        <v>0</v>
      </c>
      <c r="EC125">
        <f>'Cases by County'!EC127-'Cases by County'!EB127</f>
        <v>1</v>
      </c>
      <c r="ED125">
        <f>'Cases by County'!ED127-'Cases by County'!EC127</f>
        <v>1</v>
      </c>
      <c r="EE125">
        <f>'Cases by County'!EE127-'Cases by County'!ED127</f>
        <v>0</v>
      </c>
      <c r="EF125">
        <f>'Cases by County'!EF127-'Cases by County'!EE127</f>
        <v>7</v>
      </c>
      <c r="EG125">
        <f>'Cases by County'!EG127-'Cases by County'!EF127</f>
        <v>1</v>
      </c>
      <c r="EH125">
        <f>'Cases by County'!EH127-'Cases by County'!EG127</f>
        <v>0</v>
      </c>
      <c r="EI125">
        <f>'Cases by County'!EI127-'Cases by County'!EH127</f>
        <v>0</v>
      </c>
      <c r="EJ125">
        <f>'Cases by County'!EJ127-'Cases by County'!EI127</f>
        <v>0</v>
      </c>
      <c r="EK125">
        <f>'Cases by County'!EK127-'Cases by County'!EJ127</f>
        <v>0</v>
      </c>
      <c r="EL125">
        <f>'Cases by County'!EL127-'Cases by County'!EK127</f>
        <v>1</v>
      </c>
    </row>
    <row r="126" spans="1:142" x14ac:dyDescent="0.2">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c r="DT126">
        <f>'Cases by County'!DT128-'Cases by County'!DS128</f>
        <v>10</v>
      </c>
      <c r="DU126">
        <f>'Cases by County'!DU128-'Cases by County'!DT128</f>
        <v>9</v>
      </c>
      <c r="DV126">
        <f>'Cases by County'!DV128-'Cases by County'!DU128</f>
        <v>4</v>
      </c>
      <c r="DW126">
        <f>'Cases by County'!DW128-'Cases by County'!DV128</f>
        <v>19</v>
      </c>
      <c r="DX126">
        <f>'Cases by County'!DX128-'Cases by County'!DW128</f>
        <v>10</v>
      </c>
      <c r="DY126">
        <f>'Cases by County'!DY128-'Cases by County'!DX128</f>
        <v>12</v>
      </c>
      <c r="DZ126">
        <f>'Cases by County'!DZ128-'Cases by County'!DY128</f>
        <v>12</v>
      </c>
      <c r="EA126">
        <f>'Cases by County'!EA128-'Cases by County'!DZ128</f>
        <v>18</v>
      </c>
      <c r="EB126">
        <f>'Cases by County'!EB128-'Cases by County'!EA128</f>
        <v>1</v>
      </c>
      <c r="EC126">
        <f>'Cases by County'!EC128-'Cases by County'!EB128</f>
        <v>10</v>
      </c>
      <c r="ED126">
        <f>'Cases by County'!ED128-'Cases by County'!EC128</f>
        <v>5</v>
      </c>
      <c r="EE126">
        <f>'Cases by County'!EE128-'Cases by County'!ED128</f>
        <v>42</v>
      </c>
      <c r="EF126">
        <f>'Cases by County'!EF128-'Cases by County'!EE128</f>
        <v>32</v>
      </c>
      <c r="EG126">
        <f>'Cases by County'!EG128-'Cases by County'!EF128</f>
        <v>22</v>
      </c>
      <c r="EH126">
        <f>'Cases by County'!EH128-'Cases by County'!EG128</f>
        <v>15</v>
      </c>
      <c r="EI126">
        <f>'Cases by County'!EI128-'Cases by County'!EH128</f>
        <v>12</v>
      </c>
      <c r="EJ126">
        <f>'Cases by County'!EJ128-'Cases by County'!EI128</f>
        <v>1</v>
      </c>
      <c r="EK126">
        <f>'Cases by County'!EK128-'Cases by County'!EJ128</f>
        <v>2</v>
      </c>
      <c r="EL126">
        <f>'Cases by County'!EL128-'Cases by County'!EK128</f>
        <v>31</v>
      </c>
    </row>
    <row r="127" spans="1:142" x14ac:dyDescent="0.2">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c r="DT127">
        <f>'Cases by County'!DT129-'Cases by County'!DS129</f>
        <v>48</v>
      </c>
      <c r="DU127">
        <f>'Cases by County'!DU129-'Cases by County'!DT129</f>
        <v>27</v>
      </c>
      <c r="DV127">
        <f>'Cases by County'!DV129-'Cases by County'!DU129</f>
        <v>0</v>
      </c>
      <c r="DW127">
        <f>'Cases by County'!DW129-'Cases by County'!DV129</f>
        <v>0</v>
      </c>
      <c r="DX127">
        <f>'Cases by County'!DX129-'Cases by County'!DW129</f>
        <v>0</v>
      </c>
      <c r="DY127">
        <f>'Cases by County'!DY129-'Cases by County'!DX129</f>
        <v>184</v>
      </c>
      <c r="DZ127">
        <f>'Cases by County'!DZ129-'Cases by County'!DY129</f>
        <v>45</v>
      </c>
      <c r="EA127">
        <f>'Cases by County'!EA129-'Cases by County'!DZ129</f>
        <v>-13</v>
      </c>
      <c r="EB127">
        <f>'Cases by County'!EB129-'Cases by County'!EA129</f>
        <v>19</v>
      </c>
      <c r="EC127">
        <f>'Cases by County'!EC129-'Cases by County'!EB129</f>
        <v>0</v>
      </c>
      <c r="ED127">
        <f>'Cases by County'!ED129-'Cases by County'!EC129</f>
        <v>0</v>
      </c>
      <c r="EE127">
        <f>'Cases by County'!EE129-'Cases by County'!ED129</f>
        <v>97</v>
      </c>
      <c r="EF127">
        <f>'Cases by County'!EF129-'Cases by County'!EE129</f>
        <v>47</v>
      </c>
      <c r="EG127">
        <f>'Cases by County'!EG129-'Cases by County'!EF129</f>
        <v>-14</v>
      </c>
      <c r="EH127">
        <f>'Cases by County'!EH129-'Cases by County'!EG129</f>
        <v>32</v>
      </c>
      <c r="EI127">
        <f>'Cases by County'!EI129-'Cases by County'!EH129</f>
        <v>23</v>
      </c>
      <c r="EJ127">
        <f>'Cases by County'!EJ129-'Cases by County'!EI129</f>
        <v>0</v>
      </c>
      <c r="EK127">
        <f>'Cases by County'!EK129-'Cases by County'!EJ129</f>
        <v>0</v>
      </c>
      <c r="EL127">
        <f>'Cases by County'!EL129-'Cases by County'!EK129</f>
        <v>84</v>
      </c>
    </row>
    <row r="128" spans="1:142" x14ac:dyDescent="0.2">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c r="DT128">
        <f>'Cases by County'!DT130-'Cases by County'!DS130</f>
        <v>0</v>
      </c>
      <c r="DU128">
        <f>'Cases by County'!DU130-'Cases by County'!DT130</f>
        <v>0</v>
      </c>
      <c r="DV128">
        <f>'Cases by County'!DV130-'Cases by County'!DU130</f>
        <v>0</v>
      </c>
      <c r="DW128">
        <f>'Cases by County'!DW130-'Cases by County'!DV130</f>
        <v>0</v>
      </c>
      <c r="DX128">
        <f>'Cases by County'!DX130-'Cases by County'!DW130</f>
        <v>-1</v>
      </c>
      <c r="DY128">
        <f>'Cases by County'!DY130-'Cases by County'!DX130</f>
        <v>2</v>
      </c>
      <c r="DZ128">
        <f>'Cases by County'!DZ130-'Cases by County'!DY130</f>
        <v>-4</v>
      </c>
      <c r="EA128">
        <f>'Cases by County'!EA130-'Cases by County'!DZ130</f>
        <v>-3</v>
      </c>
      <c r="EB128">
        <f>'Cases by County'!EB130-'Cases by County'!EA130</f>
        <v>0</v>
      </c>
      <c r="EC128">
        <f>'Cases by County'!EC130-'Cases by County'!EB130</f>
        <v>0</v>
      </c>
      <c r="ED128">
        <f>'Cases by County'!ED130-'Cases by County'!EC130</f>
        <v>0</v>
      </c>
      <c r="EE128">
        <f>'Cases by County'!EE130-'Cases by County'!ED130</f>
        <v>3</v>
      </c>
      <c r="EF128">
        <f>'Cases by County'!EF130-'Cases by County'!EE130</f>
        <v>2</v>
      </c>
      <c r="EG128">
        <f>'Cases by County'!EG130-'Cases by County'!EF130</f>
        <v>-1</v>
      </c>
      <c r="EH128">
        <f>'Cases by County'!EH130-'Cases by County'!EG130</f>
        <v>31</v>
      </c>
      <c r="EI128">
        <f>'Cases by County'!EI130-'Cases by County'!EH130</f>
        <v>2</v>
      </c>
      <c r="EJ128">
        <f>'Cases by County'!EJ130-'Cases by County'!EI130</f>
        <v>0</v>
      </c>
      <c r="EK128">
        <f>'Cases by County'!EK130-'Cases by County'!EJ130</f>
        <v>0</v>
      </c>
      <c r="EL128">
        <f>'Cases by County'!EL130-'Cases by County'!EK130</f>
        <v>18</v>
      </c>
    </row>
    <row r="129" spans="1:142" x14ac:dyDescent="0.2">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c r="DT129">
        <f>'Cases by County'!DT131-'Cases by County'!DS131</f>
        <v>1</v>
      </c>
      <c r="DU129">
        <f>'Cases by County'!DU131-'Cases by County'!DT131</f>
        <v>1</v>
      </c>
      <c r="DV129">
        <f>'Cases by County'!DV131-'Cases by County'!DU131</f>
        <v>0</v>
      </c>
      <c r="DW129">
        <f>'Cases by County'!DW131-'Cases by County'!DV131</f>
        <v>0</v>
      </c>
      <c r="DX129">
        <f>'Cases by County'!DX131-'Cases by County'!DW131</f>
        <v>5</v>
      </c>
      <c r="DY129">
        <f>'Cases by County'!DY131-'Cases by County'!DX131</f>
        <v>2</v>
      </c>
      <c r="DZ129">
        <f>'Cases by County'!DZ131-'Cases by County'!DY131</f>
        <v>2</v>
      </c>
      <c r="EA129">
        <f>'Cases by County'!EA131-'Cases by County'!DZ131</f>
        <v>4</v>
      </c>
      <c r="EB129">
        <f>'Cases by County'!EB131-'Cases by County'!EA131</f>
        <v>14</v>
      </c>
      <c r="EC129">
        <f>'Cases by County'!EC131-'Cases by County'!EB131</f>
        <v>1</v>
      </c>
      <c r="ED129">
        <f>'Cases by County'!ED131-'Cases by County'!EC131</f>
        <v>0</v>
      </c>
      <c r="EE129">
        <f>'Cases by County'!EE131-'Cases by County'!ED131</f>
        <v>5</v>
      </c>
      <c r="EF129">
        <f>'Cases by County'!EF131-'Cases by County'!EE131</f>
        <v>4</v>
      </c>
      <c r="EG129">
        <f>'Cases by County'!EG131-'Cases by County'!EF131</f>
        <v>2</v>
      </c>
      <c r="EH129">
        <f>'Cases by County'!EH131-'Cases by County'!EG131</f>
        <v>5</v>
      </c>
      <c r="EI129">
        <f>'Cases by County'!EI131-'Cases by County'!EH131</f>
        <v>55</v>
      </c>
      <c r="EJ129">
        <f>'Cases by County'!EJ131-'Cases by County'!EI131</f>
        <v>1</v>
      </c>
      <c r="EK129">
        <f>'Cases by County'!EK131-'Cases by County'!EJ131</f>
        <v>0</v>
      </c>
      <c r="EL129">
        <f>'Cases by County'!EL131-'Cases by County'!EK131</f>
        <v>17</v>
      </c>
    </row>
    <row r="130" spans="1:142" x14ac:dyDescent="0.2">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c r="DT130">
        <f>'Cases by County'!DT132-'Cases by County'!DS132</f>
        <v>48</v>
      </c>
      <c r="DU130">
        <f>'Cases by County'!DU132-'Cases by County'!DT132</f>
        <v>34</v>
      </c>
      <c r="DV130">
        <f>'Cases by County'!DV132-'Cases by County'!DU132</f>
        <v>0</v>
      </c>
      <c r="DW130">
        <f>'Cases by County'!DW132-'Cases by County'!DV132</f>
        <v>0</v>
      </c>
      <c r="DX130">
        <f>'Cases by County'!DX132-'Cases by County'!DW132</f>
        <v>70</v>
      </c>
      <c r="DY130">
        <f>'Cases by County'!DY132-'Cases by County'!DX132</f>
        <v>46</v>
      </c>
      <c r="DZ130">
        <f>'Cases by County'!DZ132-'Cases by County'!DY132</f>
        <v>53</v>
      </c>
      <c r="EA130">
        <f>'Cases by County'!EA132-'Cases by County'!DZ132</f>
        <v>25</v>
      </c>
      <c r="EB130">
        <f>'Cases by County'!EB132-'Cases by County'!EA132</f>
        <v>19</v>
      </c>
      <c r="EC130">
        <f>'Cases by County'!EC132-'Cases by County'!EB132</f>
        <v>0</v>
      </c>
      <c r="ED130">
        <f>'Cases by County'!ED132-'Cases by County'!EC132</f>
        <v>0</v>
      </c>
      <c r="EE130">
        <f>'Cases by County'!EE132-'Cases by County'!ED132</f>
        <v>90</v>
      </c>
      <c r="EF130">
        <f>'Cases by County'!EF132-'Cases by County'!EE132</f>
        <v>48</v>
      </c>
      <c r="EG130">
        <f>'Cases by County'!EG132-'Cases by County'!EF132</f>
        <v>29</v>
      </c>
      <c r="EH130">
        <f>'Cases by County'!EH132-'Cases by County'!EG132</f>
        <v>70</v>
      </c>
      <c r="EI130">
        <f>'Cases by County'!EI132-'Cases by County'!EH132</f>
        <v>14</v>
      </c>
      <c r="EJ130">
        <f>'Cases by County'!EJ132-'Cases by County'!EI132</f>
        <v>0</v>
      </c>
      <c r="EK130">
        <f>'Cases by County'!EK132-'Cases by County'!EJ132</f>
        <v>0</v>
      </c>
      <c r="EL130">
        <f>'Cases by County'!EL132-'Cases by County'!EK132</f>
        <v>57</v>
      </c>
    </row>
    <row r="131" spans="1:142" x14ac:dyDescent="0.2">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c r="DT131">
        <f>'Cases by County'!DT133-'Cases by County'!DS133</f>
        <v>2</v>
      </c>
      <c r="DU131">
        <f>'Cases by County'!DU133-'Cases by County'!DT133</f>
        <v>20</v>
      </c>
      <c r="DV131">
        <f>'Cases by County'!DV133-'Cases by County'!DU133</f>
        <v>0</v>
      </c>
      <c r="DW131">
        <f>'Cases by County'!DW133-'Cases by County'!DV133</f>
        <v>-1</v>
      </c>
      <c r="DX131">
        <f>'Cases by County'!DX133-'Cases by County'!DW133</f>
        <v>6</v>
      </c>
      <c r="DY131">
        <f>'Cases by County'!DY133-'Cases by County'!DX133</f>
        <v>0</v>
      </c>
      <c r="DZ131">
        <f>'Cases by County'!DZ133-'Cases by County'!DY133</f>
        <v>0</v>
      </c>
      <c r="EA131">
        <f>'Cases by County'!EA133-'Cases by County'!DZ133</f>
        <v>2</v>
      </c>
      <c r="EB131">
        <f>'Cases by County'!EB133-'Cases by County'!EA133</f>
        <v>4</v>
      </c>
      <c r="EC131">
        <f>'Cases by County'!EC133-'Cases by County'!EB133</f>
        <v>5</v>
      </c>
      <c r="ED131">
        <f>'Cases by County'!ED133-'Cases by County'!EC133</f>
        <v>0</v>
      </c>
      <c r="EE131">
        <f>'Cases by County'!EE133-'Cases by County'!ED133</f>
        <v>0</v>
      </c>
      <c r="EF131">
        <f>'Cases by County'!EF133-'Cases by County'!EE133</f>
        <v>0</v>
      </c>
      <c r="EG131">
        <f>'Cases by County'!EG133-'Cases by County'!EF133</f>
        <v>2</v>
      </c>
      <c r="EH131">
        <f>'Cases by County'!EH133-'Cases by County'!EG133</f>
        <v>0</v>
      </c>
      <c r="EI131">
        <f>'Cases by County'!EI133-'Cases by County'!EH133</f>
        <v>7</v>
      </c>
      <c r="EJ131">
        <f>'Cases by County'!EJ133-'Cases by County'!EI133</f>
        <v>2</v>
      </c>
      <c r="EK131">
        <f>'Cases by County'!EK133-'Cases by County'!EJ133</f>
        <v>0</v>
      </c>
      <c r="EL131">
        <f>'Cases by County'!EL133-'Cases by County'!EK133</f>
        <v>5</v>
      </c>
    </row>
    <row r="132" spans="1:142" x14ac:dyDescent="0.2">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c r="DT132">
        <f>'Cases by County'!DT134-'Cases by County'!DS134</f>
        <v>1</v>
      </c>
      <c r="DU132">
        <f>'Cases by County'!DU134-'Cases by County'!DT134</f>
        <v>0</v>
      </c>
      <c r="DV132">
        <f>'Cases by County'!DV134-'Cases by County'!DU134</f>
        <v>0</v>
      </c>
      <c r="DW132">
        <f>'Cases by County'!DW134-'Cases by County'!DV134</f>
        <v>0</v>
      </c>
      <c r="DX132">
        <f>'Cases by County'!DX134-'Cases by County'!DW134</f>
        <v>0</v>
      </c>
      <c r="DY132">
        <f>'Cases by County'!DY134-'Cases by County'!DX134</f>
        <v>0</v>
      </c>
      <c r="DZ132">
        <f>'Cases by County'!DZ134-'Cases by County'!DY134</f>
        <v>0</v>
      </c>
      <c r="EA132">
        <f>'Cases by County'!EA134-'Cases by County'!DZ134</f>
        <v>0</v>
      </c>
      <c r="EB132">
        <f>'Cases by County'!EB134-'Cases by County'!EA134</f>
        <v>0</v>
      </c>
      <c r="EC132">
        <f>'Cases by County'!EC134-'Cases by County'!EB134</f>
        <v>2</v>
      </c>
      <c r="ED132">
        <f>'Cases by County'!ED134-'Cases by County'!EC134</f>
        <v>0</v>
      </c>
      <c r="EE132">
        <f>'Cases by County'!EE134-'Cases by County'!ED134</f>
        <v>0</v>
      </c>
      <c r="EF132">
        <f>'Cases by County'!EF134-'Cases by County'!EE134</f>
        <v>0</v>
      </c>
      <c r="EG132">
        <f>'Cases by County'!EG134-'Cases by County'!EF134</f>
        <v>0</v>
      </c>
      <c r="EH132">
        <f>'Cases by County'!EH134-'Cases by County'!EG134</f>
        <v>0</v>
      </c>
      <c r="EI132">
        <f>'Cases by County'!EI134-'Cases by County'!EH134</f>
        <v>0</v>
      </c>
      <c r="EJ132">
        <f>'Cases by County'!EJ134-'Cases by County'!EI134</f>
        <v>0</v>
      </c>
      <c r="EK132">
        <f>'Cases by County'!EK134-'Cases by County'!EJ134</f>
        <v>0</v>
      </c>
      <c r="EL132">
        <f>'Cases by County'!EL134-'Cases by County'!EK134</f>
        <v>0</v>
      </c>
    </row>
    <row r="133" spans="1:142" x14ac:dyDescent="0.2">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c r="DT133">
        <f>'Cases by County'!DT135-'Cases by County'!DS135</f>
        <v>0</v>
      </c>
      <c r="DU133">
        <f>'Cases by County'!DU135-'Cases by County'!DT135</f>
        <v>0</v>
      </c>
      <c r="DV133">
        <f>'Cases by County'!DV135-'Cases by County'!DU135</f>
        <v>0</v>
      </c>
      <c r="DW133">
        <f>'Cases by County'!DW135-'Cases by County'!DV135</f>
        <v>0</v>
      </c>
      <c r="DX133">
        <f>'Cases by County'!DX135-'Cases by County'!DW135</f>
        <v>0</v>
      </c>
      <c r="DY133">
        <f>'Cases by County'!DY135-'Cases by County'!DX135</f>
        <v>0</v>
      </c>
      <c r="DZ133">
        <f>'Cases by County'!DZ135-'Cases by County'!DY135</f>
        <v>0</v>
      </c>
      <c r="EA133">
        <f>'Cases by County'!EA135-'Cases by County'!DZ135</f>
        <v>0</v>
      </c>
      <c r="EB133">
        <f>'Cases by County'!EB135-'Cases by County'!EA135</f>
        <v>0</v>
      </c>
      <c r="EC133">
        <f>'Cases by County'!EC135-'Cases by County'!EB135</f>
        <v>0</v>
      </c>
      <c r="ED133">
        <f>'Cases by County'!ED135-'Cases by County'!EC135</f>
        <v>0</v>
      </c>
      <c r="EE133">
        <f>'Cases by County'!EE135-'Cases by County'!ED135</f>
        <v>1</v>
      </c>
      <c r="EF133">
        <f>'Cases by County'!EF135-'Cases by County'!EE135</f>
        <v>0</v>
      </c>
      <c r="EG133">
        <f>'Cases by County'!EG135-'Cases by County'!EF135</f>
        <v>0</v>
      </c>
      <c r="EH133">
        <f>'Cases by County'!EH135-'Cases by County'!EG135</f>
        <v>0</v>
      </c>
      <c r="EI133">
        <f>'Cases by County'!EI135-'Cases by County'!EH135</f>
        <v>1</v>
      </c>
      <c r="EJ133">
        <f>'Cases by County'!EJ135-'Cases by County'!EI135</f>
        <v>0</v>
      </c>
      <c r="EK133">
        <f>'Cases by County'!EK135-'Cases by County'!EJ135</f>
        <v>0</v>
      </c>
      <c r="EL133">
        <f>'Cases by County'!EL135-'Cases by County'!EK135</f>
        <v>0</v>
      </c>
    </row>
    <row r="134" spans="1:142" x14ac:dyDescent="0.2">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c r="DT134">
        <f>'Cases by County'!DT136-'Cases by County'!DS136</f>
        <v>15</v>
      </c>
      <c r="DU134">
        <f>'Cases by County'!DU136-'Cases by County'!DT136</f>
        <v>2</v>
      </c>
      <c r="DV134">
        <f>'Cases by County'!DV136-'Cases by County'!DU136</f>
        <v>0</v>
      </c>
      <c r="DW134">
        <f>'Cases by County'!DW136-'Cases by County'!DV136</f>
        <v>-1</v>
      </c>
      <c r="DX134">
        <f>'Cases by County'!DX136-'Cases by County'!DW136</f>
        <v>5</v>
      </c>
      <c r="DY134">
        <f>'Cases by County'!DY136-'Cases by County'!DX136</f>
        <v>0</v>
      </c>
      <c r="DZ134">
        <f>'Cases by County'!DZ136-'Cases by County'!DY136</f>
        <v>14</v>
      </c>
      <c r="EA134">
        <f>'Cases by County'!EA136-'Cases by County'!DZ136</f>
        <v>5</v>
      </c>
      <c r="EB134">
        <f>'Cases by County'!EB136-'Cases by County'!EA136</f>
        <v>9</v>
      </c>
      <c r="EC134">
        <f>'Cases by County'!EC136-'Cases by County'!EB136</f>
        <v>47</v>
      </c>
      <c r="ED134">
        <f>'Cases by County'!ED136-'Cases by County'!EC136</f>
        <v>0</v>
      </c>
      <c r="EE134">
        <f>'Cases by County'!EE136-'Cases by County'!ED136</f>
        <v>0</v>
      </c>
      <c r="EF134">
        <f>'Cases by County'!EF136-'Cases by County'!EE136</f>
        <v>3</v>
      </c>
      <c r="EG134">
        <f>'Cases by County'!EG136-'Cases by County'!EF136</f>
        <v>31</v>
      </c>
      <c r="EH134">
        <f>'Cases by County'!EH136-'Cases by County'!EG136</f>
        <v>1</v>
      </c>
      <c r="EI134">
        <f>'Cases by County'!EI136-'Cases by County'!EH136</f>
        <v>17</v>
      </c>
      <c r="EJ134">
        <f>'Cases by County'!EJ136-'Cases by County'!EI136</f>
        <v>13</v>
      </c>
      <c r="EK134">
        <f>'Cases by County'!EK136-'Cases by County'!EJ136</f>
        <v>0</v>
      </c>
      <c r="EL134">
        <f>'Cases by County'!EL136-'Cases by County'!EK136</f>
        <v>19</v>
      </c>
    </row>
    <row r="135" spans="1:142" x14ac:dyDescent="0.2">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c r="DT135">
        <f>'Cases by County'!DT137-'Cases by County'!DS137</f>
        <v>1</v>
      </c>
      <c r="DU135">
        <f>'Cases by County'!DU137-'Cases by County'!DT137</f>
        <v>0</v>
      </c>
      <c r="DV135">
        <f>'Cases by County'!DV137-'Cases by County'!DU137</f>
        <v>0</v>
      </c>
      <c r="DW135">
        <f>'Cases by County'!DW137-'Cases by County'!DV137</f>
        <v>0</v>
      </c>
      <c r="DX135">
        <f>'Cases by County'!DX137-'Cases by County'!DW137</f>
        <v>4</v>
      </c>
      <c r="DY135">
        <f>'Cases by County'!DY137-'Cases by County'!DX137</f>
        <v>-1</v>
      </c>
      <c r="DZ135">
        <f>'Cases by County'!DZ137-'Cases by County'!DY137</f>
        <v>0</v>
      </c>
      <c r="EA135">
        <f>'Cases by County'!EA137-'Cases by County'!DZ137</f>
        <v>0</v>
      </c>
      <c r="EB135">
        <f>'Cases by County'!EB137-'Cases by County'!EA137</f>
        <v>0</v>
      </c>
      <c r="EC135">
        <f>'Cases by County'!EC137-'Cases by County'!EB137</f>
        <v>0</v>
      </c>
      <c r="ED135">
        <f>'Cases by County'!ED137-'Cases by County'!EC137</f>
        <v>0</v>
      </c>
      <c r="EE135">
        <f>'Cases by County'!EE137-'Cases by County'!ED137</f>
        <v>0</v>
      </c>
      <c r="EF135">
        <f>'Cases by County'!EF137-'Cases by County'!EE137</f>
        <v>0</v>
      </c>
      <c r="EG135">
        <f>'Cases by County'!EG137-'Cases by County'!EF137</f>
        <v>0</v>
      </c>
      <c r="EH135">
        <f>'Cases by County'!EH137-'Cases by County'!EG137</f>
        <v>0</v>
      </c>
      <c r="EI135">
        <f>'Cases by County'!EI137-'Cases by County'!EH137</f>
        <v>2</v>
      </c>
      <c r="EJ135">
        <f>'Cases by County'!EJ137-'Cases by County'!EI137</f>
        <v>0</v>
      </c>
      <c r="EK135">
        <f>'Cases by County'!EK137-'Cases by County'!EJ137</f>
        <v>0</v>
      </c>
      <c r="EL135">
        <f>'Cases by County'!EL137-'Cases by County'!EK137</f>
        <v>1</v>
      </c>
    </row>
    <row r="136" spans="1:142" x14ac:dyDescent="0.2">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c r="DT136">
        <f>'Cases by County'!DT138-'Cases by County'!DS138</f>
        <v>0</v>
      </c>
      <c r="DU136">
        <f>'Cases by County'!DU138-'Cases by County'!DT138</f>
        <v>0</v>
      </c>
      <c r="DV136">
        <f>'Cases by County'!DV138-'Cases by County'!DU138</f>
        <v>0</v>
      </c>
      <c r="DW136">
        <f>'Cases by County'!DW138-'Cases by County'!DV138</f>
        <v>0</v>
      </c>
      <c r="DX136">
        <f>'Cases by County'!DX138-'Cases by County'!DW138</f>
        <v>0</v>
      </c>
      <c r="DY136">
        <f>'Cases by County'!DY138-'Cases by County'!DX138</f>
        <v>0</v>
      </c>
      <c r="DZ136">
        <f>'Cases by County'!DZ138-'Cases by County'!DY138</f>
        <v>0</v>
      </c>
      <c r="EA136">
        <f>'Cases by County'!EA138-'Cases by County'!DZ138</f>
        <v>0</v>
      </c>
      <c r="EB136">
        <f>'Cases by County'!EB138-'Cases by County'!EA138</f>
        <v>0</v>
      </c>
      <c r="EC136">
        <f>'Cases by County'!EC138-'Cases by County'!EB138</f>
        <v>0</v>
      </c>
      <c r="ED136">
        <f>'Cases by County'!ED138-'Cases by County'!EC138</f>
        <v>0</v>
      </c>
      <c r="EE136">
        <f>'Cases by County'!EE138-'Cases by County'!ED138</f>
        <v>0</v>
      </c>
      <c r="EF136">
        <f>'Cases by County'!EF138-'Cases by County'!EE138</f>
        <v>0</v>
      </c>
      <c r="EG136">
        <f>'Cases by County'!EG138-'Cases by County'!EF138</f>
        <v>0</v>
      </c>
      <c r="EH136">
        <f>'Cases by County'!EH138-'Cases by County'!EG138</f>
        <v>0</v>
      </c>
      <c r="EI136">
        <f>'Cases by County'!EI138-'Cases by County'!EH138</f>
        <v>0</v>
      </c>
      <c r="EJ136">
        <f>'Cases by County'!EJ138-'Cases by County'!EI138</f>
        <v>0</v>
      </c>
      <c r="EK136">
        <f>'Cases by County'!EK138-'Cases by County'!EJ138</f>
        <v>0</v>
      </c>
      <c r="EL136">
        <f>'Cases by County'!EL138-'Cases by County'!EK138</f>
        <v>0</v>
      </c>
    </row>
    <row r="137" spans="1:142" x14ac:dyDescent="0.2">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c r="DT137">
        <f>'Cases by County'!DT139-'Cases by County'!DS139</f>
        <v>0</v>
      </c>
      <c r="DU137">
        <f>'Cases by County'!DU139-'Cases by County'!DT139</f>
        <v>0</v>
      </c>
      <c r="DV137">
        <f>'Cases by County'!DV139-'Cases by County'!DU139</f>
        <v>0</v>
      </c>
      <c r="DW137">
        <f>'Cases by County'!DW139-'Cases by County'!DV139</f>
        <v>0</v>
      </c>
      <c r="DX137">
        <f>'Cases by County'!DX139-'Cases by County'!DW139</f>
        <v>0</v>
      </c>
      <c r="DY137">
        <f>'Cases by County'!DY139-'Cases by County'!DX139</f>
        <v>0</v>
      </c>
      <c r="DZ137">
        <f>'Cases by County'!DZ139-'Cases by County'!DY139</f>
        <v>1</v>
      </c>
      <c r="EA137">
        <f>'Cases by County'!EA139-'Cases by County'!DZ139</f>
        <v>0</v>
      </c>
      <c r="EB137">
        <f>'Cases by County'!EB139-'Cases by County'!EA139</f>
        <v>0</v>
      </c>
      <c r="EC137">
        <f>'Cases by County'!EC139-'Cases by County'!EB139</f>
        <v>0</v>
      </c>
      <c r="ED137">
        <f>'Cases by County'!ED139-'Cases by County'!EC139</f>
        <v>0</v>
      </c>
      <c r="EE137">
        <f>'Cases by County'!EE139-'Cases by County'!ED139</f>
        <v>0</v>
      </c>
      <c r="EF137">
        <f>'Cases by County'!EF139-'Cases by County'!EE139</f>
        <v>0</v>
      </c>
      <c r="EG137">
        <f>'Cases by County'!EG139-'Cases by County'!EF139</f>
        <v>1</v>
      </c>
      <c r="EH137">
        <f>'Cases by County'!EH139-'Cases by County'!EG139</f>
        <v>0</v>
      </c>
      <c r="EI137">
        <f>'Cases by County'!EI139-'Cases by County'!EH139</f>
        <v>0</v>
      </c>
      <c r="EJ137">
        <f>'Cases by County'!EJ139-'Cases by County'!EI139</f>
        <v>0</v>
      </c>
      <c r="EK137">
        <f>'Cases by County'!EK139-'Cases by County'!EJ139</f>
        <v>0</v>
      </c>
      <c r="EL137">
        <f>'Cases by County'!EL139-'Cases by County'!EK139</f>
        <v>2</v>
      </c>
    </row>
    <row r="138" spans="1:142" x14ac:dyDescent="0.2">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c r="DT138">
        <f>'Cases by County'!DT140-'Cases by County'!DS140</f>
        <v>2</v>
      </c>
      <c r="DU138">
        <f>'Cases by County'!DU140-'Cases by County'!DT140</f>
        <v>8</v>
      </c>
      <c r="DV138">
        <f>'Cases by County'!DV140-'Cases by County'!DU140</f>
        <v>0</v>
      </c>
      <c r="DW138">
        <f>'Cases by County'!DW140-'Cases by County'!DV140</f>
        <v>10</v>
      </c>
      <c r="DX138">
        <f>'Cases by County'!DX140-'Cases by County'!DW140</f>
        <v>8</v>
      </c>
      <c r="DY138">
        <f>'Cases by County'!DY140-'Cases by County'!DX140</f>
        <v>1</v>
      </c>
      <c r="DZ138">
        <f>'Cases by County'!DZ140-'Cases by County'!DY140</f>
        <v>5</v>
      </c>
      <c r="EA138">
        <f>'Cases by County'!EA140-'Cases by County'!DZ140</f>
        <v>34</v>
      </c>
      <c r="EB138">
        <f>'Cases by County'!EB140-'Cases by County'!EA140</f>
        <v>14</v>
      </c>
      <c r="EC138">
        <f>'Cases by County'!EC140-'Cases by County'!EB140</f>
        <v>18</v>
      </c>
      <c r="ED138">
        <f>'Cases by County'!ED140-'Cases by County'!EC140</f>
        <v>0</v>
      </c>
      <c r="EE138">
        <f>'Cases by County'!EE140-'Cases by County'!ED140</f>
        <v>9</v>
      </c>
      <c r="EF138">
        <f>'Cases by County'!EF140-'Cases by County'!EE140</f>
        <v>11</v>
      </c>
      <c r="EG138">
        <f>'Cases by County'!EG140-'Cases by County'!EF140</f>
        <v>35</v>
      </c>
      <c r="EH138">
        <f>'Cases by County'!EH140-'Cases by County'!EG140</f>
        <v>15</v>
      </c>
      <c r="EI138">
        <f>'Cases by County'!EI140-'Cases by County'!EH140</f>
        <v>16</v>
      </c>
      <c r="EJ138">
        <f>'Cases by County'!EJ140-'Cases by County'!EI140</f>
        <v>2</v>
      </c>
      <c r="EK138">
        <f>'Cases by County'!EK140-'Cases by County'!EJ140</f>
        <v>3</v>
      </c>
      <c r="EL138">
        <f>'Cases by County'!EL140-'Cases by County'!EK140</f>
        <v>11</v>
      </c>
    </row>
    <row r="139" spans="1:142" x14ac:dyDescent="0.2">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c r="DT139">
        <f>'Cases by County'!DT141-'Cases by County'!DS141</f>
        <v>0</v>
      </c>
      <c r="DU139">
        <f>'Cases by County'!DU141-'Cases by County'!DT141</f>
        <v>0</v>
      </c>
      <c r="DV139">
        <f>'Cases by County'!DV141-'Cases by County'!DU141</f>
        <v>0</v>
      </c>
      <c r="DW139">
        <f>'Cases by County'!DW141-'Cases by County'!DV141</f>
        <v>0</v>
      </c>
      <c r="DX139">
        <f>'Cases by County'!DX141-'Cases by County'!DW141</f>
        <v>1</v>
      </c>
      <c r="DY139">
        <f>'Cases by County'!DY141-'Cases by County'!DX141</f>
        <v>1</v>
      </c>
      <c r="DZ139">
        <f>'Cases by County'!DZ141-'Cases by County'!DY141</f>
        <v>0</v>
      </c>
      <c r="EA139">
        <f>'Cases by County'!EA141-'Cases by County'!DZ141</f>
        <v>1</v>
      </c>
      <c r="EB139">
        <f>'Cases by County'!EB141-'Cases by County'!EA141</f>
        <v>0</v>
      </c>
      <c r="EC139">
        <f>'Cases by County'!EC141-'Cases by County'!EB141</f>
        <v>0</v>
      </c>
      <c r="ED139">
        <f>'Cases by County'!ED141-'Cases by County'!EC141</f>
        <v>0</v>
      </c>
      <c r="EE139">
        <f>'Cases by County'!EE141-'Cases by County'!ED141</f>
        <v>4</v>
      </c>
      <c r="EF139">
        <f>'Cases by County'!EF141-'Cases by County'!EE141</f>
        <v>1</v>
      </c>
      <c r="EG139">
        <f>'Cases by County'!EG141-'Cases by County'!EF141</f>
        <v>1</v>
      </c>
      <c r="EH139">
        <f>'Cases by County'!EH141-'Cases by County'!EG141</f>
        <v>2</v>
      </c>
      <c r="EI139">
        <f>'Cases by County'!EI141-'Cases by County'!EH141</f>
        <v>3</v>
      </c>
      <c r="EJ139">
        <f>'Cases by County'!EJ141-'Cases by County'!EI141</f>
        <v>0</v>
      </c>
      <c r="EK139">
        <f>'Cases by County'!EK141-'Cases by County'!EJ141</f>
        <v>0</v>
      </c>
      <c r="EL139">
        <f>'Cases by County'!EL141-'Cases by County'!EK141</f>
        <v>0</v>
      </c>
    </row>
    <row r="140" spans="1:142" x14ac:dyDescent="0.2">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c r="DT140">
        <f>'Cases by County'!DT142-'Cases by County'!DS142</f>
        <v>20</v>
      </c>
      <c r="DU140">
        <f>'Cases by County'!DU142-'Cases by County'!DT142</f>
        <v>0</v>
      </c>
      <c r="DV140">
        <f>'Cases by County'!DV142-'Cases by County'!DU142</f>
        <v>9</v>
      </c>
      <c r="DW140">
        <f>'Cases by County'!DW142-'Cases by County'!DV142</f>
        <v>7</v>
      </c>
      <c r="DX140">
        <f>'Cases by County'!DX142-'Cases by County'!DW142</f>
        <v>0</v>
      </c>
      <c r="DY140">
        <f>'Cases by County'!DY142-'Cases by County'!DX142</f>
        <v>15</v>
      </c>
      <c r="DZ140">
        <f>'Cases by County'!DZ142-'Cases by County'!DY142</f>
        <v>7</v>
      </c>
      <c r="EA140">
        <f>'Cases by County'!EA142-'Cases by County'!DZ142</f>
        <v>23</v>
      </c>
      <c r="EB140">
        <f>'Cases by County'!EB142-'Cases by County'!EA142</f>
        <v>15</v>
      </c>
      <c r="EC140">
        <f>'Cases by County'!EC142-'Cases by County'!EB142</f>
        <v>5</v>
      </c>
      <c r="ED140">
        <f>'Cases by County'!ED142-'Cases by County'!EC142</f>
        <v>13</v>
      </c>
      <c r="EE140">
        <f>'Cases by County'!EE142-'Cases by County'!ED142</f>
        <v>8</v>
      </c>
      <c r="EF140">
        <f>'Cases by County'!EF142-'Cases by County'!EE142</f>
        <v>0</v>
      </c>
      <c r="EG140">
        <f>'Cases by County'!EG142-'Cases by County'!EF142</f>
        <v>0</v>
      </c>
      <c r="EH140">
        <f>'Cases by County'!EH142-'Cases by County'!EG142</f>
        <v>37</v>
      </c>
      <c r="EI140">
        <f>'Cases by County'!EI142-'Cases by County'!EH142</f>
        <v>0</v>
      </c>
      <c r="EJ140">
        <f>'Cases by County'!EJ142-'Cases by County'!EI142</f>
        <v>10</v>
      </c>
      <c r="EK140">
        <f>'Cases by County'!EK142-'Cases by County'!EJ142</f>
        <v>5</v>
      </c>
      <c r="EL140">
        <f>'Cases by County'!EL142-'Cases by County'!EK142</f>
        <v>13</v>
      </c>
    </row>
    <row r="141" spans="1:142" x14ac:dyDescent="0.2">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c r="DT141">
        <f>'Cases by County'!DT143-'Cases by County'!DS143</f>
        <v>6</v>
      </c>
      <c r="DU141">
        <f>'Cases by County'!DU143-'Cases by County'!DT143</f>
        <v>0</v>
      </c>
      <c r="DV141">
        <f>'Cases by County'!DV143-'Cases by County'!DU143</f>
        <v>0</v>
      </c>
      <c r="DW141">
        <f>'Cases by County'!DW143-'Cases by County'!DV143</f>
        <v>0</v>
      </c>
      <c r="DX141">
        <f>'Cases by County'!DX143-'Cases by County'!DW143</f>
        <v>3</v>
      </c>
      <c r="DY141">
        <f>'Cases by County'!DY143-'Cases by County'!DX143</f>
        <v>18</v>
      </c>
      <c r="DZ141">
        <f>'Cases by County'!DZ143-'Cases by County'!DY143</f>
        <v>0</v>
      </c>
      <c r="EA141">
        <f>'Cases by County'!EA143-'Cases by County'!DZ143</f>
        <v>2</v>
      </c>
      <c r="EB141">
        <f>'Cases by County'!EB143-'Cases by County'!EA143</f>
        <v>2</v>
      </c>
      <c r="EC141">
        <f>'Cases by County'!EC143-'Cases by County'!EB143</f>
        <v>0</v>
      </c>
      <c r="ED141">
        <f>'Cases by County'!ED143-'Cases by County'!EC143</f>
        <v>0</v>
      </c>
      <c r="EE141">
        <f>'Cases by County'!EE143-'Cases by County'!ED143</f>
        <v>14</v>
      </c>
      <c r="EF141">
        <f>'Cases by County'!EF143-'Cases by County'!EE143</f>
        <v>3</v>
      </c>
      <c r="EG141">
        <f>'Cases by County'!EG143-'Cases by County'!EF143</f>
        <v>10</v>
      </c>
      <c r="EH141">
        <f>'Cases by County'!EH143-'Cases by County'!EG143</f>
        <v>8</v>
      </c>
      <c r="EI141">
        <f>'Cases by County'!EI143-'Cases by County'!EH143</f>
        <v>8</v>
      </c>
      <c r="EJ141">
        <f>'Cases by County'!EJ143-'Cases by County'!EI143</f>
        <v>0</v>
      </c>
      <c r="EK141">
        <f>'Cases by County'!EK143-'Cases by County'!EJ143</f>
        <v>1</v>
      </c>
      <c r="EL141">
        <f>'Cases by County'!EL143-'Cases by County'!EK143</f>
        <v>12</v>
      </c>
    </row>
    <row r="142" spans="1:142" x14ac:dyDescent="0.2">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c r="DT142">
        <f>'Cases by County'!DT144-'Cases by County'!DS144</f>
        <v>0</v>
      </c>
      <c r="DU142">
        <f>'Cases by County'!DU144-'Cases by County'!DT144</f>
        <v>0</v>
      </c>
      <c r="DV142">
        <f>'Cases by County'!DV144-'Cases by County'!DU144</f>
        <v>0</v>
      </c>
      <c r="DW142">
        <f>'Cases by County'!DW144-'Cases by County'!DV144</f>
        <v>0</v>
      </c>
      <c r="DX142">
        <f>'Cases by County'!DX144-'Cases by County'!DW144</f>
        <v>0</v>
      </c>
      <c r="DY142">
        <f>'Cases by County'!DY144-'Cases by County'!DX144</f>
        <v>10</v>
      </c>
      <c r="DZ142">
        <f>'Cases by County'!DZ144-'Cases by County'!DY144</f>
        <v>2</v>
      </c>
      <c r="EA142">
        <f>'Cases by County'!EA144-'Cases by County'!DZ144</f>
        <v>5</v>
      </c>
      <c r="EB142">
        <f>'Cases by County'!EB144-'Cases by County'!EA144</f>
        <v>2</v>
      </c>
      <c r="EC142">
        <f>'Cases by County'!EC144-'Cases by County'!EB144</f>
        <v>0</v>
      </c>
      <c r="ED142">
        <f>'Cases by County'!ED144-'Cases by County'!EC144</f>
        <v>0</v>
      </c>
      <c r="EE142">
        <f>'Cases by County'!EE144-'Cases by County'!ED144</f>
        <v>1</v>
      </c>
      <c r="EF142">
        <f>'Cases by County'!EF144-'Cases by County'!EE144</f>
        <v>4</v>
      </c>
      <c r="EG142">
        <f>'Cases by County'!EG144-'Cases by County'!EF144</f>
        <v>0</v>
      </c>
      <c r="EH142">
        <f>'Cases by County'!EH144-'Cases by County'!EG144</f>
        <v>1</v>
      </c>
      <c r="EI142">
        <f>'Cases by County'!EI144-'Cases by County'!EH144</f>
        <v>0</v>
      </c>
      <c r="EJ142">
        <f>'Cases by County'!EJ144-'Cases by County'!EI144</f>
        <v>2</v>
      </c>
      <c r="EK142">
        <f>'Cases by County'!EK144-'Cases by County'!EJ144</f>
        <v>1</v>
      </c>
      <c r="EL142">
        <f>'Cases by County'!EL144-'Cases by County'!EK144</f>
        <v>2</v>
      </c>
    </row>
    <row r="143" spans="1:142" x14ac:dyDescent="0.2">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c r="DT143">
        <f>'Cases by County'!DT145-'Cases by County'!DS145</f>
        <v>2</v>
      </c>
      <c r="DU143">
        <f>'Cases by County'!DU145-'Cases by County'!DT145</f>
        <v>0</v>
      </c>
      <c r="DV143">
        <f>'Cases by County'!DV145-'Cases by County'!DU145</f>
        <v>0</v>
      </c>
      <c r="DW143">
        <f>'Cases by County'!DW145-'Cases by County'!DV145</f>
        <v>0</v>
      </c>
      <c r="DX143">
        <f>'Cases by County'!DX145-'Cases by County'!DW145</f>
        <v>3</v>
      </c>
      <c r="DY143">
        <f>'Cases by County'!DY145-'Cases by County'!DX145</f>
        <v>17</v>
      </c>
      <c r="DZ143">
        <f>'Cases by County'!DZ145-'Cases by County'!DY145</f>
        <v>10</v>
      </c>
      <c r="EA143">
        <f>'Cases by County'!EA145-'Cases by County'!DZ145</f>
        <v>17</v>
      </c>
      <c r="EB143">
        <f>'Cases by County'!EB145-'Cases by County'!EA145</f>
        <v>8</v>
      </c>
      <c r="EC143">
        <f>'Cases by County'!EC145-'Cases by County'!EB145</f>
        <v>0</v>
      </c>
      <c r="ED143">
        <f>'Cases by County'!ED145-'Cases by County'!EC145</f>
        <v>0</v>
      </c>
      <c r="EE143">
        <f>'Cases by County'!EE145-'Cases by County'!ED145</f>
        <v>11</v>
      </c>
      <c r="EF143">
        <f>'Cases by County'!EF145-'Cases by County'!EE145</f>
        <v>0</v>
      </c>
      <c r="EG143">
        <f>'Cases by County'!EG145-'Cases by County'!EF145</f>
        <v>4</v>
      </c>
      <c r="EH143">
        <f>'Cases by County'!EH145-'Cases by County'!EG145</f>
        <v>2</v>
      </c>
      <c r="EI143">
        <f>'Cases by County'!EI145-'Cases by County'!EH145</f>
        <v>218</v>
      </c>
      <c r="EJ143">
        <f>'Cases by County'!EJ145-'Cases by County'!EI145</f>
        <v>0</v>
      </c>
      <c r="EK143">
        <f>'Cases by County'!EK145-'Cases by County'!EJ145</f>
        <v>0</v>
      </c>
      <c r="EL143">
        <f>'Cases by County'!EL145-'Cases by County'!EK145</f>
        <v>24</v>
      </c>
    </row>
    <row r="144" spans="1:142" x14ac:dyDescent="0.2">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c r="DT144">
        <f>'Cases by County'!DT146-'Cases by County'!DS146</f>
        <v>25</v>
      </c>
      <c r="DU144">
        <f>'Cases by County'!DU146-'Cases by County'!DT146</f>
        <v>9</v>
      </c>
      <c r="DV144">
        <f>'Cases by County'!DV146-'Cases by County'!DU146</f>
        <v>0</v>
      </c>
      <c r="DW144">
        <f>'Cases by County'!DW146-'Cases by County'!DV146</f>
        <v>0</v>
      </c>
      <c r="DX144">
        <f>'Cases by County'!DX146-'Cases by County'!DW146</f>
        <v>13</v>
      </c>
      <c r="DY144">
        <f>'Cases by County'!DY146-'Cases by County'!DX146</f>
        <v>1</v>
      </c>
      <c r="DZ144">
        <f>'Cases by County'!DZ146-'Cases by County'!DY146</f>
        <v>14</v>
      </c>
      <c r="EA144">
        <f>'Cases by County'!EA146-'Cases by County'!DZ146</f>
        <v>16</v>
      </c>
      <c r="EB144">
        <f>'Cases by County'!EB146-'Cases by County'!EA146</f>
        <v>10</v>
      </c>
      <c r="EC144">
        <f>'Cases by County'!EC146-'Cases by County'!EB146</f>
        <v>99</v>
      </c>
      <c r="ED144">
        <f>'Cases by County'!ED146-'Cases by County'!EC146</f>
        <v>0</v>
      </c>
      <c r="EE144">
        <f>'Cases by County'!EE146-'Cases by County'!ED146</f>
        <v>3</v>
      </c>
      <c r="EF144">
        <f>'Cases by County'!EF146-'Cases by County'!EE146</f>
        <v>11</v>
      </c>
      <c r="EG144">
        <f>'Cases by County'!EG146-'Cases by County'!EF146</f>
        <v>12</v>
      </c>
      <c r="EH144">
        <f>'Cases by County'!EH146-'Cases by County'!EG146</f>
        <v>4</v>
      </c>
      <c r="EI144">
        <f>'Cases by County'!EI146-'Cases by County'!EH146</f>
        <v>97</v>
      </c>
      <c r="EJ144">
        <f>'Cases by County'!EJ146-'Cases by County'!EI146</f>
        <v>0</v>
      </c>
      <c r="EK144">
        <f>'Cases by County'!EK146-'Cases by County'!EJ146</f>
        <v>0</v>
      </c>
      <c r="EL144">
        <f>'Cases by County'!EL146-'Cases by County'!EK146</f>
        <v>31</v>
      </c>
    </row>
    <row r="145" spans="1:142" x14ac:dyDescent="0.2">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c r="DT145">
        <f>'Cases by County'!DT147-'Cases by County'!DS147</f>
        <v>1</v>
      </c>
      <c r="DU145">
        <f>'Cases by County'!DU147-'Cases by County'!DT147</f>
        <v>9</v>
      </c>
      <c r="DV145">
        <f>'Cases by County'!DV147-'Cases by County'!DU147</f>
        <v>0</v>
      </c>
      <c r="DW145">
        <f>'Cases by County'!DW147-'Cases by County'!DV147</f>
        <v>13</v>
      </c>
      <c r="DX145">
        <f>'Cases by County'!DX147-'Cases by County'!DW147</f>
        <v>0</v>
      </c>
      <c r="DY145">
        <f>'Cases by County'!DY147-'Cases by County'!DX147</f>
        <v>3</v>
      </c>
      <c r="DZ145">
        <f>'Cases by County'!DZ147-'Cases by County'!DY147</f>
        <v>4</v>
      </c>
      <c r="EA145">
        <f>'Cases by County'!EA147-'Cases by County'!DZ147</f>
        <v>-3</v>
      </c>
      <c r="EB145">
        <f>'Cases by County'!EB147-'Cases by County'!EA147</f>
        <v>3</v>
      </c>
      <c r="EC145">
        <f>'Cases by County'!EC147-'Cases by County'!EB147</f>
        <v>6</v>
      </c>
      <c r="ED145">
        <f>'Cases by County'!ED147-'Cases by County'!EC147</f>
        <v>0</v>
      </c>
      <c r="EE145">
        <f>'Cases by County'!EE147-'Cases by County'!ED147</f>
        <v>0</v>
      </c>
      <c r="EF145">
        <f>'Cases by County'!EF147-'Cases by County'!EE147</f>
        <v>5</v>
      </c>
      <c r="EG145">
        <f>'Cases by County'!EG147-'Cases by County'!EF147</f>
        <v>5</v>
      </c>
      <c r="EH145">
        <f>'Cases by County'!EH147-'Cases by County'!EG147</f>
        <v>9</v>
      </c>
      <c r="EI145">
        <f>'Cases by County'!EI147-'Cases by County'!EH147</f>
        <v>0</v>
      </c>
      <c r="EJ145">
        <f>'Cases by County'!EJ147-'Cases by County'!EI147</f>
        <v>2</v>
      </c>
      <c r="EK145">
        <f>'Cases by County'!EK147-'Cases by County'!EJ147</f>
        <v>-1</v>
      </c>
      <c r="EL145">
        <f>'Cases by County'!EL147-'Cases by County'!EK147</f>
        <v>3</v>
      </c>
    </row>
    <row r="146" spans="1:142" x14ac:dyDescent="0.2">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c r="DT146">
        <f>'Cases by County'!DT148-'Cases by County'!DS148</f>
        <v>2</v>
      </c>
      <c r="DU146">
        <f>'Cases by County'!DU148-'Cases by County'!DT148</f>
        <v>4</v>
      </c>
      <c r="DV146">
        <f>'Cases by County'!DV148-'Cases by County'!DU148</f>
        <v>0</v>
      </c>
      <c r="DW146">
        <f>'Cases by County'!DW148-'Cases by County'!DV148</f>
        <v>6</v>
      </c>
      <c r="DX146">
        <f>'Cases by County'!DX148-'Cases by County'!DW148</f>
        <v>0</v>
      </c>
      <c r="DY146">
        <f>'Cases by County'!DY148-'Cases by County'!DX148</f>
        <v>35</v>
      </c>
      <c r="DZ146">
        <f>'Cases by County'!DZ148-'Cases by County'!DY148</f>
        <v>4</v>
      </c>
      <c r="EA146">
        <f>'Cases by County'!EA148-'Cases by County'!DZ148</f>
        <v>5</v>
      </c>
      <c r="EB146">
        <f>'Cases by County'!EB148-'Cases by County'!EA148</f>
        <v>9</v>
      </c>
      <c r="EC146">
        <f>'Cases by County'!EC148-'Cases by County'!EB148</f>
        <v>1</v>
      </c>
      <c r="ED146">
        <f>'Cases by County'!ED148-'Cases by County'!EC148</f>
        <v>1</v>
      </c>
      <c r="EE146">
        <f>'Cases by County'!EE148-'Cases by County'!ED148</f>
        <v>0</v>
      </c>
      <c r="EF146">
        <f>'Cases by County'!EF148-'Cases by County'!EE148</f>
        <v>6</v>
      </c>
      <c r="EG146">
        <f>'Cases by County'!EG148-'Cases by County'!EF148</f>
        <v>3</v>
      </c>
      <c r="EH146">
        <f>'Cases by County'!EH148-'Cases by County'!EG148</f>
        <v>9</v>
      </c>
      <c r="EI146">
        <f>'Cases by County'!EI148-'Cases by County'!EH148</f>
        <v>0</v>
      </c>
      <c r="EJ146">
        <f>'Cases by County'!EJ148-'Cases by County'!EI148</f>
        <v>2</v>
      </c>
      <c r="EK146">
        <f>'Cases by County'!EK148-'Cases by County'!EJ148</f>
        <v>1</v>
      </c>
      <c r="EL146">
        <f>'Cases by County'!EL148-'Cases by County'!EK148</f>
        <v>1</v>
      </c>
    </row>
    <row r="147" spans="1:142" x14ac:dyDescent="0.2">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c r="DT147">
        <f>'Cases by County'!DT149-'Cases by County'!DS149</f>
        <v>15</v>
      </c>
      <c r="DU147">
        <f>'Cases by County'!DU149-'Cases by County'!DT149</f>
        <v>14</v>
      </c>
      <c r="DV147">
        <f>'Cases by County'!DV149-'Cases by County'!DU149</f>
        <v>0</v>
      </c>
      <c r="DW147">
        <f>'Cases by County'!DW149-'Cases by County'!DV149</f>
        <v>20</v>
      </c>
      <c r="DX147">
        <f>'Cases by County'!DX149-'Cases by County'!DW149</f>
        <v>18</v>
      </c>
      <c r="DY147">
        <f>'Cases by County'!DY149-'Cases by County'!DX149</f>
        <v>17</v>
      </c>
      <c r="DZ147">
        <f>'Cases by County'!DZ149-'Cases by County'!DY149</f>
        <v>19</v>
      </c>
      <c r="EA147">
        <f>'Cases by County'!EA149-'Cases by County'!DZ149</f>
        <v>18</v>
      </c>
      <c r="EB147">
        <f>'Cases by County'!EB149-'Cases by County'!EA149</f>
        <v>26</v>
      </c>
      <c r="EC147">
        <f>'Cases by County'!EC149-'Cases by County'!EB149</f>
        <v>14</v>
      </c>
      <c r="ED147">
        <f>'Cases by County'!ED149-'Cases by County'!EC149</f>
        <v>10</v>
      </c>
      <c r="EE147">
        <f>'Cases by County'!EE149-'Cases by County'!ED149</f>
        <v>18</v>
      </c>
      <c r="EF147">
        <f>'Cases by County'!EF149-'Cases by County'!EE149</f>
        <v>27</v>
      </c>
      <c r="EG147">
        <f>'Cases by County'!EG149-'Cases by County'!EF149</f>
        <v>19</v>
      </c>
      <c r="EH147">
        <f>'Cases by County'!EH149-'Cases by County'!EG149</f>
        <v>10</v>
      </c>
      <c r="EI147">
        <f>'Cases by County'!EI149-'Cases by County'!EH149</f>
        <v>21</v>
      </c>
      <c r="EJ147">
        <f>'Cases by County'!EJ149-'Cases by County'!EI149</f>
        <v>12</v>
      </c>
      <c r="EK147">
        <f>'Cases by County'!EK149-'Cases by County'!EJ149</f>
        <v>11</v>
      </c>
      <c r="EL147">
        <f>'Cases by County'!EL149-'Cases by County'!EK149</f>
        <v>19</v>
      </c>
    </row>
    <row r="148" spans="1:142" x14ac:dyDescent="0.2">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c r="DT148">
        <f>'Cases by County'!DT150-'Cases by County'!DS150</f>
        <v>4</v>
      </c>
      <c r="DU148">
        <f>'Cases by County'!DU150-'Cases by County'!DT150</f>
        <v>1</v>
      </c>
      <c r="DV148">
        <f>'Cases by County'!DV150-'Cases by County'!DU150</f>
        <v>0</v>
      </c>
      <c r="DW148">
        <f>'Cases by County'!DW150-'Cases by County'!DV150</f>
        <v>1</v>
      </c>
      <c r="DX148">
        <f>'Cases by County'!DX150-'Cases by County'!DW150</f>
        <v>0</v>
      </c>
      <c r="DY148">
        <f>'Cases by County'!DY150-'Cases by County'!DX150</f>
        <v>12</v>
      </c>
      <c r="DZ148">
        <f>'Cases by County'!DZ150-'Cases by County'!DY150</f>
        <v>12</v>
      </c>
      <c r="EA148">
        <f>'Cases by County'!EA150-'Cases by County'!DZ150</f>
        <v>7</v>
      </c>
      <c r="EB148">
        <f>'Cases by County'!EB150-'Cases by County'!EA150</f>
        <v>9</v>
      </c>
      <c r="EC148">
        <f>'Cases by County'!EC150-'Cases by County'!EB150</f>
        <v>0</v>
      </c>
      <c r="ED148">
        <f>'Cases by County'!ED150-'Cases by County'!EC150</f>
        <v>1</v>
      </c>
      <c r="EE148">
        <f>'Cases by County'!EE150-'Cases by County'!ED150</f>
        <v>4</v>
      </c>
      <c r="EF148">
        <f>'Cases by County'!EF150-'Cases by County'!EE150</f>
        <v>3</v>
      </c>
      <c r="EG148">
        <f>'Cases by County'!EG150-'Cases by County'!EF150</f>
        <v>0</v>
      </c>
      <c r="EH148">
        <f>'Cases by County'!EH150-'Cases by County'!EG150</f>
        <v>4</v>
      </c>
      <c r="EI148">
        <f>'Cases by County'!EI150-'Cases by County'!EH150</f>
        <v>0</v>
      </c>
      <c r="EJ148">
        <f>'Cases by County'!EJ150-'Cases by County'!EI150</f>
        <v>5</v>
      </c>
      <c r="EK148">
        <f>'Cases by County'!EK150-'Cases by County'!EJ150</f>
        <v>-1</v>
      </c>
      <c r="EL148">
        <f>'Cases by County'!EL150-'Cases by County'!EK150</f>
        <v>3</v>
      </c>
    </row>
    <row r="149" spans="1:142" x14ac:dyDescent="0.2">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c r="DT149">
        <f>'Cases by County'!DT151-'Cases by County'!DS151</f>
        <v>0</v>
      </c>
      <c r="DU149">
        <f>'Cases by County'!DU151-'Cases by County'!DT151</f>
        <v>0</v>
      </c>
      <c r="DV149">
        <f>'Cases by County'!DV151-'Cases by County'!DU151</f>
        <v>0</v>
      </c>
      <c r="DW149">
        <f>'Cases by County'!DW151-'Cases by County'!DV151</f>
        <v>0</v>
      </c>
      <c r="DX149">
        <f>'Cases by County'!DX151-'Cases by County'!DW151</f>
        <v>0</v>
      </c>
      <c r="DY149">
        <f>'Cases by County'!DY151-'Cases by County'!DX151</f>
        <v>0</v>
      </c>
      <c r="DZ149">
        <f>'Cases by County'!DZ151-'Cases by County'!DY151</f>
        <v>0</v>
      </c>
      <c r="EA149">
        <f>'Cases by County'!EA151-'Cases by County'!DZ151</f>
        <v>0</v>
      </c>
      <c r="EB149">
        <f>'Cases by County'!EB151-'Cases by County'!EA151</f>
        <v>0</v>
      </c>
      <c r="EC149">
        <f>'Cases by County'!EC151-'Cases by County'!EB151</f>
        <v>0</v>
      </c>
      <c r="ED149">
        <f>'Cases by County'!ED151-'Cases by County'!EC151</f>
        <v>0</v>
      </c>
      <c r="EE149">
        <f>'Cases by County'!EE151-'Cases by County'!ED151</f>
        <v>1</v>
      </c>
      <c r="EF149">
        <f>'Cases by County'!EF151-'Cases by County'!EE151</f>
        <v>0</v>
      </c>
      <c r="EG149">
        <f>'Cases by County'!EG151-'Cases by County'!EF151</f>
        <v>0</v>
      </c>
      <c r="EH149">
        <f>'Cases by County'!EH151-'Cases by County'!EG151</f>
        <v>0</v>
      </c>
      <c r="EI149">
        <f>'Cases by County'!EI151-'Cases by County'!EH151</f>
        <v>0</v>
      </c>
      <c r="EJ149">
        <f>'Cases by County'!EJ151-'Cases by County'!EI151</f>
        <v>0</v>
      </c>
      <c r="EK149">
        <f>'Cases by County'!EK151-'Cases by County'!EJ151</f>
        <v>0</v>
      </c>
      <c r="EL149">
        <f>'Cases by County'!EL151-'Cases by County'!EK151</f>
        <v>0</v>
      </c>
    </row>
    <row r="150" spans="1:142" x14ac:dyDescent="0.2">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c r="DT150">
        <f>'Cases by County'!DT152-'Cases by County'!DS152</f>
        <v>0</v>
      </c>
      <c r="DU150">
        <f>'Cases by County'!DU152-'Cases by County'!DT152</f>
        <v>0</v>
      </c>
      <c r="DV150">
        <f>'Cases by County'!DV152-'Cases by County'!DU152</f>
        <v>6</v>
      </c>
      <c r="DW150">
        <f>'Cases by County'!DW152-'Cases by County'!DV152</f>
        <v>5</v>
      </c>
      <c r="DX150">
        <f>'Cases by County'!DX152-'Cases by County'!DW152</f>
        <v>8</v>
      </c>
      <c r="DY150">
        <f>'Cases by County'!DY152-'Cases by County'!DX152</f>
        <v>12</v>
      </c>
      <c r="DZ150">
        <f>'Cases by County'!DZ152-'Cases by County'!DY152</f>
        <v>1</v>
      </c>
      <c r="EA150">
        <f>'Cases by County'!EA152-'Cases by County'!DZ152</f>
        <v>2</v>
      </c>
      <c r="EB150">
        <f>'Cases by County'!EB152-'Cases by County'!EA152</f>
        <v>0</v>
      </c>
      <c r="EC150">
        <f>'Cases by County'!EC152-'Cases by County'!EB152</f>
        <v>4</v>
      </c>
      <c r="ED150">
        <f>'Cases by County'!ED152-'Cases by County'!EC152</f>
        <v>0</v>
      </c>
      <c r="EE150">
        <f>'Cases by County'!EE152-'Cases by County'!ED152</f>
        <v>0</v>
      </c>
      <c r="EF150">
        <f>'Cases by County'!EF152-'Cases by County'!EE152</f>
        <v>16</v>
      </c>
      <c r="EG150">
        <f>'Cases by County'!EG152-'Cases by County'!EF152</f>
        <v>0</v>
      </c>
      <c r="EH150">
        <f>'Cases by County'!EH152-'Cases by County'!EG152</f>
        <v>6</v>
      </c>
      <c r="EI150">
        <f>'Cases by County'!EI152-'Cases by County'!EH152</f>
        <v>10</v>
      </c>
      <c r="EJ150">
        <f>'Cases by County'!EJ152-'Cases by County'!EI152</f>
        <v>0</v>
      </c>
      <c r="EK150">
        <f>'Cases by County'!EK152-'Cases by County'!EJ152</f>
        <v>0</v>
      </c>
      <c r="EL150">
        <f>'Cases by County'!EL152-'Cases by County'!EK152</f>
        <v>5</v>
      </c>
    </row>
    <row r="151" spans="1:142" x14ac:dyDescent="0.2">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c r="DT151">
        <f>'Cases by County'!DT153-'Cases by County'!DS153</f>
        <v>1</v>
      </c>
      <c r="DU151">
        <f>'Cases by County'!DU153-'Cases by County'!DT153</f>
        <v>0</v>
      </c>
      <c r="DV151">
        <f>'Cases by County'!DV153-'Cases by County'!DU153</f>
        <v>0</v>
      </c>
      <c r="DW151">
        <f>'Cases by County'!DW153-'Cases by County'!DV153</f>
        <v>0</v>
      </c>
      <c r="DX151">
        <f>'Cases by County'!DX153-'Cases by County'!DW153</f>
        <v>0</v>
      </c>
      <c r="DY151">
        <f>'Cases by County'!DY153-'Cases by County'!DX153</f>
        <v>13</v>
      </c>
      <c r="DZ151">
        <f>'Cases by County'!DZ153-'Cases by County'!DY153</f>
        <v>3</v>
      </c>
      <c r="EA151">
        <f>'Cases by County'!EA153-'Cases by County'!DZ153</f>
        <v>2</v>
      </c>
      <c r="EB151">
        <f>'Cases by County'!EB153-'Cases by County'!EA153</f>
        <v>5</v>
      </c>
      <c r="EC151">
        <f>'Cases by County'!EC153-'Cases by County'!EB153</f>
        <v>12</v>
      </c>
      <c r="ED151">
        <f>'Cases by County'!ED153-'Cases by County'!EC153</f>
        <v>1</v>
      </c>
      <c r="EE151">
        <f>'Cases by County'!EE153-'Cases by County'!ED153</f>
        <v>1</v>
      </c>
      <c r="EF151">
        <f>'Cases by County'!EF153-'Cases by County'!EE153</f>
        <v>5</v>
      </c>
      <c r="EG151">
        <f>'Cases by County'!EG153-'Cases by County'!EF153</f>
        <v>0</v>
      </c>
      <c r="EH151">
        <f>'Cases by County'!EH153-'Cases by County'!EG153</f>
        <v>4</v>
      </c>
      <c r="EI151">
        <f>'Cases by County'!EI153-'Cases by County'!EH153</f>
        <v>0</v>
      </c>
      <c r="EJ151">
        <f>'Cases by County'!EJ153-'Cases by County'!EI153</f>
        <v>3</v>
      </c>
      <c r="EK151">
        <f>'Cases by County'!EK153-'Cases by County'!EJ153</f>
        <v>0</v>
      </c>
      <c r="EL151">
        <f>'Cases by County'!EL153-'Cases by County'!EK153</f>
        <v>2</v>
      </c>
    </row>
    <row r="152" spans="1:142" x14ac:dyDescent="0.2">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c r="DT152">
        <f>'Cases by County'!DT154-'Cases by County'!DS154</f>
        <v>0</v>
      </c>
      <c r="DU152">
        <f>'Cases by County'!DU154-'Cases by County'!DT154</f>
        <v>0</v>
      </c>
      <c r="DV152">
        <f>'Cases by County'!DV154-'Cases by County'!DU154</f>
        <v>0</v>
      </c>
      <c r="DW152">
        <f>'Cases by County'!DW154-'Cases by County'!DV154</f>
        <v>0</v>
      </c>
      <c r="DX152">
        <f>'Cases by County'!DX154-'Cases by County'!DW154</f>
        <v>0</v>
      </c>
      <c r="DY152">
        <f>'Cases by County'!DY154-'Cases by County'!DX154</f>
        <v>0</v>
      </c>
      <c r="DZ152">
        <f>'Cases by County'!DZ154-'Cases by County'!DY154</f>
        <v>0</v>
      </c>
      <c r="EA152">
        <f>'Cases by County'!EA154-'Cases by County'!DZ154</f>
        <v>0</v>
      </c>
      <c r="EB152">
        <f>'Cases by County'!EB154-'Cases by County'!EA154</f>
        <v>0</v>
      </c>
      <c r="EC152">
        <f>'Cases by County'!EC154-'Cases by County'!EB154</f>
        <v>0</v>
      </c>
      <c r="ED152">
        <f>'Cases by County'!ED154-'Cases by County'!EC154</f>
        <v>0</v>
      </c>
      <c r="EE152">
        <f>'Cases by County'!EE154-'Cases by County'!ED154</f>
        <v>0</v>
      </c>
      <c r="EF152">
        <f>'Cases by County'!EF154-'Cases by County'!EE154</f>
        <v>0</v>
      </c>
      <c r="EG152">
        <f>'Cases by County'!EG154-'Cases by County'!EF154</f>
        <v>0</v>
      </c>
      <c r="EH152">
        <f>'Cases by County'!EH154-'Cases by County'!EG154</f>
        <v>0</v>
      </c>
      <c r="EI152">
        <f>'Cases by County'!EI154-'Cases by County'!EH154</f>
        <v>0</v>
      </c>
      <c r="EJ152">
        <f>'Cases by County'!EJ154-'Cases by County'!EI154</f>
        <v>0</v>
      </c>
      <c r="EK152">
        <f>'Cases by County'!EK154-'Cases by County'!EJ154</f>
        <v>0</v>
      </c>
      <c r="EL152">
        <f>'Cases by County'!EL154-'Cases by County'!EK154</f>
        <v>0</v>
      </c>
    </row>
    <row r="153" spans="1:142" x14ac:dyDescent="0.2">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c r="DT153">
        <f>'Cases by County'!DT155-'Cases by County'!DS155</f>
        <v>163</v>
      </c>
      <c r="DU153">
        <f>'Cases by County'!DU155-'Cases by County'!DT155</f>
        <v>0</v>
      </c>
      <c r="DV153">
        <f>'Cases by County'!DV155-'Cases by County'!DU155</f>
        <v>0</v>
      </c>
      <c r="DW153">
        <f>'Cases by County'!DW155-'Cases by County'!DV155</f>
        <v>0</v>
      </c>
      <c r="DX153">
        <f>'Cases by County'!DX155-'Cases by County'!DW155</f>
        <v>298</v>
      </c>
      <c r="DY153">
        <f>'Cases by County'!DY155-'Cases by County'!DX155</f>
        <v>133</v>
      </c>
      <c r="DZ153">
        <f>'Cases by County'!DZ155-'Cases by County'!DY155</f>
        <v>180</v>
      </c>
      <c r="EA153">
        <f>'Cases by County'!EA155-'Cases by County'!DZ155</f>
        <v>145</v>
      </c>
      <c r="EB153">
        <f>'Cases by County'!EB155-'Cases by County'!EA155</f>
        <v>148</v>
      </c>
      <c r="EC153">
        <f>'Cases by County'!EC155-'Cases by County'!EB155</f>
        <v>144</v>
      </c>
      <c r="ED153">
        <f>'Cases by County'!ED155-'Cases by County'!EC155</f>
        <v>80</v>
      </c>
      <c r="EE153">
        <f>'Cases by County'!EE155-'Cases by County'!ED155</f>
        <v>75</v>
      </c>
      <c r="EF153">
        <f>'Cases by County'!EF155-'Cases by County'!EE155</f>
        <v>0</v>
      </c>
      <c r="EG153">
        <f>'Cases by County'!EG155-'Cases by County'!EF155</f>
        <v>240</v>
      </c>
      <c r="EH153">
        <f>'Cases by County'!EH155-'Cases by County'!EG155</f>
        <v>146</v>
      </c>
      <c r="EI153">
        <f>'Cases by County'!EI155-'Cases by County'!EH155</f>
        <v>100</v>
      </c>
      <c r="EJ153">
        <f>'Cases by County'!EJ155-'Cases by County'!EI155</f>
        <v>136</v>
      </c>
      <c r="EK153">
        <f>'Cases by County'!EK155-'Cases by County'!EJ155</f>
        <v>37</v>
      </c>
      <c r="EL153">
        <f>'Cases by County'!EL155-'Cases by County'!EK155</f>
        <v>74</v>
      </c>
    </row>
    <row r="154" spans="1:142" x14ac:dyDescent="0.2">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c r="DT154">
        <f>'Cases by County'!DT156-'Cases by County'!DS156</f>
        <v>0</v>
      </c>
      <c r="DU154">
        <f>'Cases by County'!DU156-'Cases by County'!DT156</f>
        <v>1</v>
      </c>
      <c r="DV154">
        <f>'Cases by County'!DV156-'Cases by County'!DU156</f>
        <v>0</v>
      </c>
      <c r="DW154">
        <f>'Cases by County'!DW156-'Cases by County'!DV156</f>
        <v>0</v>
      </c>
      <c r="DX154">
        <f>'Cases by County'!DX156-'Cases by County'!DW156</f>
        <v>1</v>
      </c>
      <c r="DY154">
        <f>'Cases by County'!DY156-'Cases by County'!DX156</f>
        <v>5</v>
      </c>
      <c r="DZ154">
        <f>'Cases by County'!DZ156-'Cases by County'!DY156</f>
        <v>4</v>
      </c>
      <c r="EA154">
        <f>'Cases by County'!EA156-'Cases by County'!DZ156</f>
        <v>0</v>
      </c>
      <c r="EB154">
        <f>'Cases by County'!EB156-'Cases by County'!EA156</f>
        <v>4</v>
      </c>
      <c r="EC154">
        <f>'Cases by County'!EC156-'Cases by County'!EB156</f>
        <v>0</v>
      </c>
      <c r="ED154">
        <f>'Cases by County'!ED156-'Cases by County'!EC156</f>
        <v>0</v>
      </c>
      <c r="EE154">
        <f>'Cases by County'!EE156-'Cases by County'!ED156</f>
        <v>0</v>
      </c>
      <c r="EF154">
        <f>'Cases by County'!EF156-'Cases by County'!EE156</f>
        <v>2</v>
      </c>
      <c r="EG154">
        <f>'Cases by County'!EG156-'Cases by County'!EF156</f>
        <v>0</v>
      </c>
      <c r="EH154">
        <f>'Cases by County'!EH156-'Cases by County'!EG156</f>
        <v>0</v>
      </c>
      <c r="EI154">
        <f>'Cases by County'!EI156-'Cases by County'!EH156</f>
        <v>0</v>
      </c>
      <c r="EJ154">
        <f>'Cases by County'!EJ156-'Cases by County'!EI156</f>
        <v>0</v>
      </c>
      <c r="EK154">
        <f>'Cases by County'!EK156-'Cases by County'!EJ156</f>
        <v>0</v>
      </c>
      <c r="EL154">
        <f>'Cases by County'!EL156-'Cases by County'!EK156</f>
        <v>0</v>
      </c>
    </row>
    <row r="155" spans="1:142" x14ac:dyDescent="0.2">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c r="DT155">
        <f>'Cases by County'!DT157-'Cases by County'!DS157</f>
        <v>0</v>
      </c>
      <c r="DU155">
        <f>'Cases by County'!DU157-'Cases by County'!DT157</f>
        <v>3</v>
      </c>
      <c r="DV155">
        <f>'Cases by County'!DV157-'Cases by County'!DU157</f>
        <v>0</v>
      </c>
      <c r="DW155">
        <f>'Cases by County'!DW157-'Cases by County'!DV157</f>
        <v>0</v>
      </c>
      <c r="DX155">
        <f>'Cases by County'!DX157-'Cases by County'!DW157</f>
        <v>1</v>
      </c>
      <c r="DY155">
        <f>'Cases by County'!DY157-'Cases by County'!DX157</f>
        <v>1</v>
      </c>
      <c r="DZ155">
        <f>'Cases by County'!DZ157-'Cases by County'!DY157</f>
        <v>1</v>
      </c>
      <c r="EA155">
        <f>'Cases by County'!EA157-'Cases by County'!DZ157</f>
        <v>0</v>
      </c>
      <c r="EB155">
        <f>'Cases by County'!EB157-'Cases by County'!EA157</f>
        <v>0</v>
      </c>
      <c r="EC155">
        <f>'Cases by County'!EC157-'Cases by County'!EB157</f>
        <v>0</v>
      </c>
      <c r="ED155">
        <f>'Cases by County'!ED157-'Cases by County'!EC157</f>
        <v>0</v>
      </c>
      <c r="EE155">
        <f>'Cases by County'!EE157-'Cases by County'!ED157</f>
        <v>2</v>
      </c>
      <c r="EF155">
        <f>'Cases by County'!EF157-'Cases by County'!EE157</f>
        <v>0</v>
      </c>
      <c r="EG155">
        <f>'Cases by County'!EG157-'Cases by County'!EF157</f>
        <v>4</v>
      </c>
      <c r="EH155">
        <f>'Cases by County'!EH157-'Cases by County'!EG157</f>
        <v>1</v>
      </c>
      <c r="EI155">
        <f>'Cases by County'!EI157-'Cases by County'!EH157</f>
        <v>0</v>
      </c>
      <c r="EJ155">
        <f>'Cases by County'!EJ157-'Cases by County'!EI157</f>
        <v>0</v>
      </c>
      <c r="EK155">
        <f>'Cases by County'!EK157-'Cases by County'!EJ157</f>
        <v>0</v>
      </c>
      <c r="EL155">
        <f>'Cases by County'!EL157-'Cases by County'!EK157</f>
        <v>0</v>
      </c>
    </row>
    <row r="156" spans="1:142" x14ac:dyDescent="0.2">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c r="DT156">
        <f>'Cases by County'!DT158-'Cases by County'!DS158</f>
        <v>224</v>
      </c>
      <c r="DU156">
        <f>'Cases by County'!DU158-'Cases by County'!DT158</f>
        <v>271</v>
      </c>
      <c r="DV156">
        <f>'Cases by County'!DV158-'Cases by County'!DU158</f>
        <v>73</v>
      </c>
      <c r="DW156">
        <f>'Cases by County'!DW158-'Cases by County'!DV158</f>
        <v>48</v>
      </c>
      <c r="DX156">
        <f>'Cases by County'!DX158-'Cases by County'!DW158</f>
        <v>114</v>
      </c>
      <c r="DY156">
        <f>'Cases by County'!DY158-'Cases by County'!DX158</f>
        <v>246</v>
      </c>
      <c r="DZ156">
        <f>'Cases by County'!DZ158-'Cases by County'!DY158</f>
        <v>239</v>
      </c>
      <c r="EA156">
        <f>'Cases by County'!EA158-'Cases by County'!DZ158</f>
        <v>155</v>
      </c>
      <c r="EB156">
        <f>'Cases by County'!EB158-'Cases by County'!EA158</f>
        <v>4</v>
      </c>
      <c r="EC156">
        <f>'Cases by County'!EC158-'Cases by County'!EB158</f>
        <v>95</v>
      </c>
      <c r="ED156">
        <f>'Cases by County'!ED158-'Cases by County'!EC158</f>
        <v>20</v>
      </c>
      <c r="EE156">
        <f>'Cases by County'!EE158-'Cases by County'!ED158</f>
        <v>187</v>
      </c>
      <c r="EF156">
        <f>'Cases by County'!EF158-'Cases by County'!EE158</f>
        <v>176</v>
      </c>
      <c r="EG156">
        <f>'Cases by County'!EG158-'Cases by County'!EF158</f>
        <v>85</v>
      </c>
      <c r="EH156">
        <f>'Cases by County'!EH158-'Cases by County'!EG158</f>
        <v>91</v>
      </c>
      <c r="EI156">
        <f>'Cases by County'!EI158-'Cases by County'!EH158</f>
        <v>114</v>
      </c>
      <c r="EJ156">
        <f>'Cases by County'!EJ158-'Cases by County'!EI158</f>
        <v>81</v>
      </c>
      <c r="EK156">
        <f>'Cases by County'!EK158-'Cases by County'!EJ158</f>
        <v>122</v>
      </c>
      <c r="EL156">
        <f>'Cases by County'!EL158-'Cases by County'!EK158</f>
        <v>59</v>
      </c>
    </row>
    <row r="157" spans="1:142" x14ac:dyDescent="0.2">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c r="DT157">
        <f>'Cases by County'!DT159-'Cases by County'!DS159</f>
        <v>0</v>
      </c>
      <c r="DU157">
        <f>'Cases by County'!DU159-'Cases by County'!DT159</f>
        <v>0</v>
      </c>
      <c r="DV157">
        <f>'Cases by County'!DV159-'Cases by County'!DU159</f>
        <v>0</v>
      </c>
      <c r="DW157">
        <f>'Cases by County'!DW159-'Cases by County'!DV159</f>
        <v>0</v>
      </c>
      <c r="DX157">
        <f>'Cases by County'!DX159-'Cases by County'!DW159</f>
        <v>0</v>
      </c>
      <c r="DY157">
        <f>'Cases by County'!DY159-'Cases by County'!DX159</f>
        <v>0</v>
      </c>
      <c r="DZ157">
        <f>'Cases by County'!DZ159-'Cases by County'!DY159</f>
        <v>0</v>
      </c>
      <c r="EA157">
        <f>'Cases by County'!EA159-'Cases by County'!DZ159</f>
        <v>0</v>
      </c>
      <c r="EB157">
        <f>'Cases by County'!EB159-'Cases by County'!EA159</f>
        <v>0</v>
      </c>
      <c r="EC157">
        <f>'Cases by County'!EC159-'Cases by County'!EB159</f>
        <v>0</v>
      </c>
      <c r="ED157">
        <f>'Cases by County'!ED159-'Cases by County'!EC159</f>
        <v>0</v>
      </c>
      <c r="EE157">
        <f>'Cases by County'!EE159-'Cases by County'!ED159</f>
        <v>1</v>
      </c>
      <c r="EF157">
        <f>'Cases by County'!EF159-'Cases by County'!EE159</f>
        <v>0</v>
      </c>
      <c r="EG157">
        <f>'Cases by County'!EG159-'Cases by County'!EF159</f>
        <v>0</v>
      </c>
      <c r="EH157">
        <f>'Cases by County'!EH159-'Cases by County'!EG159</f>
        <v>0</v>
      </c>
      <c r="EI157">
        <f>'Cases by County'!EI159-'Cases by County'!EH159</f>
        <v>0</v>
      </c>
      <c r="EJ157">
        <f>'Cases by County'!EJ159-'Cases by County'!EI159</f>
        <v>3</v>
      </c>
      <c r="EK157">
        <f>'Cases by County'!EK159-'Cases by County'!EJ159</f>
        <v>0</v>
      </c>
      <c r="EL157">
        <f>'Cases by County'!EL159-'Cases by County'!EK159</f>
        <v>0</v>
      </c>
    </row>
    <row r="158" spans="1:142" x14ac:dyDescent="0.2">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c r="DT158">
        <f>'Cases by County'!DT160-'Cases by County'!DS160</f>
        <v>2</v>
      </c>
      <c r="DU158">
        <f>'Cases by County'!DU160-'Cases by County'!DT160</f>
        <v>7</v>
      </c>
      <c r="DV158">
        <f>'Cases by County'!DV160-'Cases by County'!DU160</f>
        <v>0</v>
      </c>
      <c r="DW158">
        <f>'Cases by County'!DW160-'Cases by County'!DV160</f>
        <v>0</v>
      </c>
      <c r="DX158">
        <f>'Cases by County'!DX160-'Cases by County'!DW160</f>
        <v>0</v>
      </c>
      <c r="DY158">
        <f>'Cases by County'!DY160-'Cases by County'!DX160</f>
        <v>30</v>
      </c>
      <c r="DZ158">
        <f>'Cases by County'!DZ160-'Cases by County'!DY160</f>
        <v>21</v>
      </c>
      <c r="EA158">
        <f>'Cases by County'!EA160-'Cases by County'!DZ160</f>
        <v>1</v>
      </c>
      <c r="EB158">
        <f>'Cases by County'!EB160-'Cases by County'!EA160</f>
        <v>10</v>
      </c>
      <c r="EC158">
        <f>'Cases by County'!EC160-'Cases by County'!EB160</f>
        <v>9</v>
      </c>
      <c r="ED158">
        <f>'Cases by County'!ED160-'Cases by County'!EC160</f>
        <v>14</v>
      </c>
      <c r="EE158">
        <f>'Cases by County'!EE160-'Cases by County'!ED160</f>
        <v>7</v>
      </c>
      <c r="EF158">
        <f>'Cases by County'!EF160-'Cases by County'!EE160</f>
        <v>21</v>
      </c>
      <c r="EG158">
        <f>'Cases by County'!EG160-'Cases by County'!EF160</f>
        <v>5</v>
      </c>
      <c r="EH158">
        <f>'Cases by County'!EH160-'Cases by County'!EG160</f>
        <v>12</v>
      </c>
      <c r="EI158">
        <f>'Cases by County'!EI160-'Cases by County'!EH160</f>
        <v>0</v>
      </c>
      <c r="EJ158">
        <f>'Cases by County'!EJ160-'Cases by County'!EI160</f>
        <v>8</v>
      </c>
      <c r="EK158">
        <f>'Cases by County'!EK160-'Cases by County'!EJ160</f>
        <v>1</v>
      </c>
      <c r="EL158">
        <f>'Cases by County'!EL160-'Cases by County'!EK160</f>
        <v>4</v>
      </c>
    </row>
    <row r="159" spans="1:142" x14ac:dyDescent="0.2">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c r="DT159">
        <f>'Cases by County'!DT161-'Cases by County'!DS161</f>
        <v>0</v>
      </c>
      <c r="DU159">
        <f>'Cases by County'!DU161-'Cases by County'!DT161</f>
        <v>0</v>
      </c>
      <c r="DV159">
        <f>'Cases by County'!DV161-'Cases by County'!DU161</f>
        <v>1</v>
      </c>
      <c r="DW159">
        <f>'Cases by County'!DW161-'Cases by County'!DV161</f>
        <v>0</v>
      </c>
      <c r="DX159">
        <f>'Cases by County'!DX161-'Cases by County'!DW161</f>
        <v>5</v>
      </c>
      <c r="DY159">
        <f>'Cases by County'!DY161-'Cases by County'!DX161</f>
        <v>3</v>
      </c>
      <c r="DZ159">
        <f>'Cases by County'!DZ161-'Cases by County'!DY161</f>
        <v>0</v>
      </c>
      <c r="EA159">
        <f>'Cases by County'!EA161-'Cases by County'!DZ161</f>
        <v>0</v>
      </c>
      <c r="EB159">
        <f>'Cases by County'!EB161-'Cases by County'!EA161</f>
        <v>0</v>
      </c>
      <c r="EC159">
        <f>'Cases by County'!EC161-'Cases by County'!EB161</f>
        <v>3</v>
      </c>
      <c r="ED159">
        <f>'Cases by County'!ED161-'Cases by County'!EC161</f>
        <v>18</v>
      </c>
      <c r="EE159">
        <f>'Cases by County'!EE161-'Cases by County'!ED161</f>
        <v>6</v>
      </c>
      <c r="EF159">
        <f>'Cases by County'!EF161-'Cases by County'!EE161</f>
        <v>0</v>
      </c>
      <c r="EG159">
        <f>'Cases by County'!EG161-'Cases by County'!EF161</f>
        <v>3</v>
      </c>
      <c r="EH159">
        <f>'Cases by County'!EH161-'Cases by County'!EG161</f>
        <v>1</v>
      </c>
      <c r="EI159">
        <f>'Cases by County'!EI161-'Cases by County'!EH161</f>
        <v>3</v>
      </c>
      <c r="EJ159">
        <f>'Cases by County'!EJ161-'Cases by County'!EI161</f>
        <v>0</v>
      </c>
      <c r="EK159">
        <f>'Cases by County'!EK161-'Cases by County'!EJ161</f>
        <v>37</v>
      </c>
      <c r="EL159">
        <f>'Cases by County'!EL161-'Cases by County'!EK161</f>
        <v>3</v>
      </c>
    </row>
    <row r="160" spans="1:142" x14ac:dyDescent="0.2">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c r="DT160">
        <f>'Cases by County'!DT162-'Cases by County'!DS162</f>
        <v>0</v>
      </c>
      <c r="DU160">
        <f>'Cases by County'!DU162-'Cases by County'!DT162</f>
        <v>1</v>
      </c>
      <c r="DV160">
        <f>'Cases by County'!DV162-'Cases by County'!DU162</f>
        <v>0</v>
      </c>
      <c r="DW160">
        <f>'Cases by County'!DW162-'Cases by County'!DV162</f>
        <v>0</v>
      </c>
      <c r="DX160">
        <f>'Cases by County'!DX162-'Cases by County'!DW162</f>
        <v>1</v>
      </c>
      <c r="DY160">
        <f>'Cases by County'!DY162-'Cases by County'!DX162</f>
        <v>2</v>
      </c>
      <c r="DZ160">
        <f>'Cases by County'!DZ162-'Cases by County'!DY162</f>
        <v>1</v>
      </c>
      <c r="EA160">
        <f>'Cases by County'!EA162-'Cases by County'!DZ162</f>
        <v>2</v>
      </c>
      <c r="EB160">
        <f>'Cases by County'!EB162-'Cases by County'!EA162</f>
        <v>1</v>
      </c>
      <c r="EC160">
        <f>'Cases by County'!EC162-'Cases by County'!EB162</f>
        <v>0</v>
      </c>
      <c r="ED160">
        <f>'Cases by County'!ED162-'Cases by County'!EC162</f>
        <v>0</v>
      </c>
      <c r="EE160">
        <f>'Cases by County'!EE162-'Cases by County'!ED162</f>
        <v>1</v>
      </c>
      <c r="EF160">
        <f>'Cases by County'!EF162-'Cases by County'!EE162</f>
        <v>2</v>
      </c>
      <c r="EG160">
        <f>'Cases by County'!EG162-'Cases by County'!EF162</f>
        <v>0</v>
      </c>
      <c r="EH160">
        <f>'Cases by County'!EH162-'Cases by County'!EG162</f>
        <v>3</v>
      </c>
      <c r="EI160">
        <f>'Cases by County'!EI162-'Cases by County'!EH162</f>
        <v>1</v>
      </c>
      <c r="EJ160">
        <f>'Cases by County'!EJ162-'Cases by County'!EI162</f>
        <v>0</v>
      </c>
      <c r="EK160">
        <f>'Cases by County'!EK162-'Cases by County'!EJ162</f>
        <v>0</v>
      </c>
      <c r="EL160">
        <f>'Cases by County'!EL162-'Cases by County'!EK162</f>
        <v>2</v>
      </c>
    </row>
    <row r="161" spans="1:142" x14ac:dyDescent="0.2">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c r="DT161">
        <f>'Cases by County'!DT163-'Cases by County'!DS163</f>
        <v>0</v>
      </c>
      <c r="DU161">
        <f>'Cases by County'!DU163-'Cases by County'!DT163</f>
        <v>0</v>
      </c>
      <c r="DV161">
        <f>'Cases by County'!DV163-'Cases by County'!DU163</f>
        <v>0</v>
      </c>
      <c r="DW161">
        <f>'Cases by County'!DW163-'Cases by County'!DV163</f>
        <v>0</v>
      </c>
      <c r="DX161">
        <f>'Cases by County'!DX163-'Cases by County'!DW163</f>
        <v>1</v>
      </c>
      <c r="DY161">
        <f>'Cases by County'!DY163-'Cases by County'!DX163</f>
        <v>0</v>
      </c>
      <c r="DZ161">
        <f>'Cases by County'!DZ163-'Cases by County'!DY163</f>
        <v>0</v>
      </c>
      <c r="EA161">
        <f>'Cases by County'!EA163-'Cases by County'!DZ163</f>
        <v>0</v>
      </c>
      <c r="EB161">
        <f>'Cases by County'!EB163-'Cases by County'!EA163</f>
        <v>0</v>
      </c>
      <c r="EC161">
        <f>'Cases by County'!EC163-'Cases by County'!EB163</f>
        <v>0</v>
      </c>
      <c r="ED161">
        <f>'Cases by County'!ED163-'Cases by County'!EC163</f>
        <v>0</v>
      </c>
      <c r="EE161">
        <f>'Cases by County'!EE163-'Cases by County'!ED163</f>
        <v>1</v>
      </c>
      <c r="EF161">
        <f>'Cases by County'!EF163-'Cases by County'!EE163</f>
        <v>0</v>
      </c>
      <c r="EG161">
        <f>'Cases by County'!EG163-'Cases by County'!EF163</f>
        <v>2</v>
      </c>
      <c r="EH161">
        <f>'Cases by County'!EH163-'Cases by County'!EG163</f>
        <v>0</v>
      </c>
      <c r="EI161">
        <f>'Cases by County'!EI163-'Cases by County'!EH163</f>
        <v>0</v>
      </c>
      <c r="EJ161">
        <f>'Cases by County'!EJ163-'Cases by County'!EI163</f>
        <v>0</v>
      </c>
      <c r="EK161">
        <f>'Cases by County'!EK163-'Cases by County'!EJ163</f>
        <v>0</v>
      </c>
      <c r="EL161">
        <f>'Cases by County'!EL163-'Cases by County'!EK163</f>
        <v>0</v>
      </c>
    </row>
    <row r="162" spans="1:142" x14ac:dyDescent="0.2">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c r="DT162">
        <f>'Cases by County'!DT164-'Cases by County'!DS164</f>
        <v>21</v>
      </c>
      <c r="DU162">
        <f>'Cases by County'!DU164-'Cases by County'!DT164</f>
        <v>2</v>
      </c>
      <c r="DV162">
        <f>'Cases by County'!DV164-'Cases by County'!DU164</f>
        <v>-1</v>
      </c>
      <c r="DW162">
        <f>'Cases by County'!DW164-'Cases by County'!DV164</f>
        <v>4</v>
      </c>
      <c r="DX162">
        <f>'Cases by County'!DX164-'Cases by County'!DW164</f>
        <v>8</v>
      </c>
      <c r="DY162">
        <f>'Cases by County'!DY164-'Cases by County'!DX164</f>
        <v>12</v>
      </c>
      <c r="DZ162">
        <f>'Cases by County'!DZ164-'Cases by County'!DY164</f>
        <v>9</v>
      </c>
      <c r="EA162">
        <f>'Cases by County'!EA164-'Cases by County'!DZ164</f>
        <v>42</v>
      </c>
      <c r="EB162">
        <f>'Cases by County'!EB164-'Cases by County'!EA164</f>
        <v>11</v>
      </c>
      <c r="EC162">
        <f>'Cases by County'!EC164-'Cases by County'!EB164</f>
        <v>10</v>
      </c>
      <c r="ED162">
        <f>'Cases by County'!ED164-'Cases by County'!EC164</f>
        <v>14</v>
      </c>
      <c r="EE162">
        <f>'Cases by County'!EE164-'Cases by County'!ED164</f>
        <v>10</v>
      </c>
      <c r="EF162">
        <f>'Cases by County'!EF164-'Cases by County'!EE164</f>
        <v>10</v>
      </c>
      <c r="EG162">
        <f>'Cases by County'!EG164-'Cases by County'!EF164</f>
        <v>7</v>
      </c>
      <c r="EH162">
        <f>'Cases by County'!EH164-'Cases by County'!EG164</f>
        <v>23</v>
      </c>
      <c r="EI162">
        <f>'Cases by County'!EI164-'Cases by County'!EH164</f>
        <v>30</v>
      </c>
      <c r="EJ162">
        <f>'Cases by County'!EJ164-'Cases by County'!EI164</f>
        <v>9</v>
      </c>
      <c r="EK162">
        <f>'Cases by County'!EK164-'Cases by County'!EJ164</f>
        <v>14</v>
      </c>
      <c r="EL162">
        <f>'Cases by County'!EL164-'Cases by County'!EK164</f>
        <v>12</v>
      </c>
    </row>
    <row r="163" spans="1:142" x14ac:dyDescent="0.2">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c r="DT163">
        <f>'Cases by County'!DT165-'Cases by County'!DS165</f>
        <v>21</v>
      </c>
      <c r="DU163">
        <f>'Cases by County'!DU165-'Cases by County'!DT165</f>
        <v>64</v>
      </c>
      <c r="DV163">
        <f>'Cases by County'!DV165-'Cases by County'!DU165</f>
        <v>0</v>
      </c>
      <c r="DW163">
        <f>'Cases by County'!DW165-'Cases by County'!DV165</f>
        <v>0</v>
      </c>
      <c r="DX163">
        <f>'Cases by County'!DX165-'Cases by County'!DW165</f>
        <v>31</v>
      </c>
      <c r="DY163">
        <f>'Cases by County'!DY165-'Cases by County'!DX165</f>
        <v>0</v>
      </c>
      <c r="DZ163">
        <f>'Cases by County'!DZ165-'Cases by County'!DY165</f>
        <v>127</v>
      </c>
      <c r="EA163">
        <f>'Cases by County'!EA165-'Cases by County'!DZ165</f>
        <v>43</v>
      </c>
      <c r="EB163">
        <f>'Cases by County'!EB165-'Cases by County'!EA165</f>
        <v>56</v>
      </c>
      <c r="EC163">
        <f>'Cases by County'!EC165-'Cases by County'!EB165</f>
        <v>0</v>
      </c>
      <c r="ED163">
        <f>'Cases by County'!ED165-'Cases by County'!EC165</f>
        <v>0</v>
      </c>
      <c r="EE163">
        <f>'Cases by County'!EE165-'Cases by County'!ED165</f>
        <v>0</v>
      </c>
      <c r="EF163">
        <f>'Cases by County'!EF165-'Cases by County'!EE165</f>
        <v>98</v>
      </c>
      <c r="EG163">
        <f>'Cases by County'!EG165-'Cases by County'!EF165</f>
        <v>18</v>
      </c>
      <c r="EH163">
        <f>'Cases by County'!EH165-'Cases by County'!EG165</f>
        <v>47</v>
      </c>
      <c r="EI163">
        <f>'Cases by County'!EI165-'Cases by County'!EH165</f>
        <v>122</v>
      </c>
      <c r="EJ163">
        <f>'Cases by County'!EJ165-'Cases by County'!EI165</f>
        <v>108</v>
      </c>
      <c r="EK163">
        <f>'Cases by County'!EK165-'Cases by County'!EJ165</f>
        <v>0</v>
      </c>
      <c r="EL163">
        <f>'Cases by County'!EL165-'Cases by County'!EK165</f>
        <v>0</v>
      </c>
    </row>
    <row r="164" spans="1:142" x14ac:dyDescent="0.2">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c r="DT164">
        <f>'Cases by County'!DT166-'Cases by County'!DS166</f>
        <v>11</v>
      </c>
      <c r="DU164">
        <f>'Cases by County'!DU166-'Cases by County'!DT166</f>
        <v>2</v>
      </c>
      <c r="DV164">
        <f>'Cases by County'!DV166-'Cases by County'!DU166</f>
        <v>0</v>
      </c>
      <c r="DW164">
        <f>'Cases by County'!DW166-'Cases by County'!DV166</f>
        <v>0</v>
      </c>
      <c r="DX164">
        <f>'Cases by County'!DX166-'Cases by County'!DW166</f>
        <v>32</v>
      </c>
      <c r="DY164">
        <f>'Cases by County'!DY166-'Cases by County'!DX166</f>
        <v>8</v>
      </c>
      <c r="DZ164">
        <f>'Cases by County'!DZ166-'Cases by County'!DY166</f>
        <v>3</v>
      </c>
      <c r="EA164">
        <f>'Cases by County'!EA166-'Cases by County'!DZ166</f>
        <v>0</v>
      </c>
      <c r="EB164">
        <f>'Cases by County'!EB166-'Cases by County'!EA166</f>
        <v>5</v>
      </c>
      <c r="EC164">
        <f>'Cases by County'!EC166-'Cases by County'!EB166</f>
        <v>0</v>
      </c>
      <c r="ED164">
        <f>'Cases by County'!ED166-'Cases by County'!EC166</f>
        <v>0</v>
      </c>
      <c r="EE164">
        <f>'Cases by County'!EE166-'Cases by County'!ED166</f>
        <v>17</v>
      </c>
      <c r="EF164">
        <f>'Cases by County'!EF166-'Cases by County'!EE166</f>
        <v>59</v>
      </c>
      <c r="EG164">
        <f>'Cases by County'!EG166-'Cases by County'!EF166</f>
        <v>0</v>
      </c>
      <c r="EH164">
        <f>'Cases by County'!EH166-'Cases by County'!EG166</f>
        <v>0</v>
      </c>
      <c r="EI164">
        <f>'Cases by County'!EI166-'Cases by County'!EH166</f>
        <v>73</v>
      </c>
      <c r="EJ164">
        <f>'Cases by County'!EJ166-'Cases by County'!EI166</f>
        <v>0</v>
      </c>
      <c r="EK164">
        <f>'Cases by County'!EK166-'Cases by County'!EJ166</f>
        <v>0</v>
      </c>
      <c r="EL164">
        <f>'Cases by County'!EL166-'Cases by County'!EK166</f>
        <v>32</v>
      </c>
    </row>
    <row r="165" spans="1:142" x14ac:dyDescent="0.2">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c r="DT165">
        <f>'Cases by County'!DT167-'Cases by County'!DS167</f>
        <v>2</v>
      </c>
      <c r="DU165">
        <f>'Cases by County'!DU167-'Cases by County'!DT167</f>
        <v>0</v>
      </c>
      <c r="DV165">
        <f>'Cases by County'!DV167-'Cases by County'!DU167</f>
        <v>0</v>
      </c>
      <c r="DW165">
        <f>'Cases by County'!DW167-'Cases by County'!DV167</f>
        <v>0</v>
      </c>
      <c r="DX165">
        <f>'Cases by County'!DX167-'Cases by County'!DW167</f>
        <v>4</v>
      </c>
      <c r="DY165">
        <f>'Cases by County'!DY167-'Cases by County'!DX167</f>
        <v>0</v>
      </c>
      <c r="DZ165">
        <f>'Cases by County'!DZ167-'Cases by County'!DY167</f>
        <v>0</v>
      </c>
      <c r="EA165">
        <f>'Cases by County'!EA167-'Cases by County'!DZ167</f>
        <v>2</v>
      </c>
      <c r="EB165">
        <f>'Cases by County'!EB167-'Cases by County'!EA167</f>
        <v>0</v>
      </c>
      <c r="EC165">
        <f>'Cases by County'!EC167-'Cases by County'!EB167</f>
        <v>0</v>
      </c>
      <c r="ED165">
        <f>'Cases by County'!ED167-'Cases by County'!EC167</f>
        <v>0</v>
      </c>
      <c r="EE165">
        <f>'Cases by County'!EE167-'Cases by County'!ED167</f>
        <v>0</v>
      </c>
      <c r="EF165">
        <f>'Cases by County'!EF167-'Cases by County'!EE167</f>
        <v>0</v>
      </c>
      <c r="EG165">
        <f>'Cases by County'!EG167-'Cases by County'!EF167</f>
        <v>1</v>
      </c>
      <c r="EH165">
        <f>'Cases by County'!EH167-'Cases by County'!EG167</f>
        <v>0</v>
      </c>
      <c r="EI165">
        <f>'Cases by County'!EI167-'Cases by County'!EH167</f>
        <v>0</v>
      </c>
      <c r="EJ165">
        <f>'Cases by County'!EJ167-'Cases by County'!EI167</f>
        <v>0</v>
      </c>
      <c r="EK165">
        <f>'Cases by County'!EK167-'Cases by County'!EJ167</f>
        <v>0</v>
      </c>
      <c r="EL165">
        <f>'Cases by County'!EL167-'Cases by County'!EK167</f>
        <v>0</v>
      </c>
    </row>
    <row r="166" spans="1:142" x14ac:dyDescent="0.2">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c r="DT166">
        <f>'Cases by County'!DT168-'Cases by County'!DS168</f>
        <v>38</v>
      </c>
      <c r="DU166">
        <f>'Cases by County'!DU168-'Cases by County'!DT168</f>
        <v>0</v>
      </c>
      <c r="DV166">
        <f>'Cases by County'!DV168-'Cases by County'!DU168</f>
        <v>0</v>
      </c>
      <c r="DW166">
        <f>'Cases by County'!DW168-'Cases by County'!DV168</f>
        <v>0</v>
      </c>
      <c r="DX166">
        <f>'Cases by County'!DX168-'Cases by County'!DW168</f>
        <v>155</v>
      </c>
      <c r="DY166">
        <f>'Cases by County'!DY168-'Cases by County'!DX168</f>
        <v>49</v>
      </c>
      <c r="DZ166">
        <f>'Cases by County'!DZ168-'Cases by County'!DY168</f>
        <v>44</v>
      </c>
      <c r="EA166">
        <f>'Cases by County'!EA168-'Cases by County'!DZ168</f>
        <v>50</v>
      </c>
      <c r="EB166">
        <f>'Cases by County'!EB168-'Cases by County'!EA168</f>
        <v>34</v>
      </c>
      <c r="EC166">
        <f>'Cases by County'!EC168-'Cases by County'!EB168</f>
        <v>0</v>
      </c>
      <c r="ED166">
        <f>'Cases by County'!ED168-'Cases by County'!EC168</f>
        <v>0</v>
      </c>
      <c r="EE166">
        <f>'Cases by County'!EE168-'Cases by County'!ED168</f>
        <v>90</v>
      </c>
      <c r="EF166">
        <f>'Cases by County'!EF168-'Cases by County'!EE168</f>
        <v>72</v>
      </c>
      <c r="EG166">
        <f>'Cases by County'!EG168-'Cases by County'!EF168</f>
        <v>32</v>
      </c>
      <c r="EH166">
        <f>'Cases by County'!EH168-'Cases by County'!EG168</f>
        <v>41</v>
      </c>
      <c r="EI166">
        <f>'Cases by County'!EI168-'Cases by County'!EH168</f>
        <v>48</v>
      </c>
      <c r="EJ166">
        <f>'Cases by County'!EJ168-'Cases by County'!EI168</f>
        <v>0</v>
      </c>
      <c r="EK166">
        <f>'Cases by County'!EK168-'Cases by County'!EJ168</f>
        <v>0</v>
      </c>
      <c r="EL166">
        <f>'Cases by County'!EL168-'Cases by County'!EK168</f>
        <v>-188</v>
      </c>
    </row>
    <row r="167" spans="1:142" x14ac:dyDescent="0.2">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c r="DT167">
        <f>'Cases by County'!DT169-'Cases by County'!DS169</f>
        <v>2</v>
      </c>
      <c r="DU167">
        <f>'Cases by County'!DU169-'Cases by County'!DT169</f>
        <v>0</v>
      </c>
      <c r="DV167">
        <f>'Cases by County'!DV169-'Cases by County'!DU169</f>
        <v>0</v>
      </c>
      <c r="DW167">
        <f>'Cases by County'!DW169-'Cases by County'!DV169</f>
        <v>0</v>
      </c>
      <c r="DX167">
        <f>'Cases by County'!DX169-'Cases by County'!DW169</f>
        <v>20</v>
      </c>
      <c r="DY167">
        <f>'Cases by County'!DY169-'Cases by County'!DX169</f>
        <v>8</v>
      </c>
      <c r="DZ167">
        <f>'Cases by County'!DZ169-'Cases by County'!DY169</f>
        <v>13</v>
      </c>
      <c r="EA167">
        <f>'Cases by County'!EA169-'Cases by County'!DZ169</f>
        <v>4</v>
      </c>
      <c r="EB167">
        <f>'Cases by County'!EB169-'Cases by County'!EA169</f>
        <v>12</v>
      </c>
      <c r="EC167">
        <f>'Cases by County'!EC169-'Cases by County'!EB169</f>
        <v>0</v>
      </c>
      <c r="ED167">
        <f>'Cases by County'!ED169-'Cases by County'!EC169</f>
        <v>0</v>
      </c>
      <c r="EE167">
        <f>'Cases by County'!EE169-'Cases by County'!ED169</f>
        <v>0</v>
      </c>
      <c r="EF167">
        <f>'Cases by County'!EF169-'Cases by County'!EE169</f>
        <v>38</v>
      </c>
      <c r="EG167">
        <f>'Cases by County'!EG169-'Cases by County'!EF169</f>
        <v>4</v>
      </c>
      <c r="EH167">
        <f>'Cases by County'!EH169-'Cases by County'!EG169</f>
        <v>12</v>
      </c>
      <c r="EI167">
        <f>'Cases by County'!EI169-'Cases by County'!EH169</f>
        <v>14</v>
      </c>
      <c r="EJ167">
        <f>'Cases by County'!EJ169-'Cases by County'!EI169</f>
        <v>0</v>
      </c>
      <c r="EK167">
        <f>'Cases by County'!EK169-'Cases by County'!EJ169</f>
        <v>0</v>
      </c>
      <c r="EL167">
        <f>'Cases by County'!EL169-'Cases by County'!EK169</f>
        <v>23</v>
      </c>
    </row>
    <row r="168" spans="1:142" x14ac:dyDescent="0.2">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c r="DT168">
        <f>'Cases by County'!DT170-'Cases by County'!DS170</f>
        <v>0</v>
      </c>
      <c r="DU168">
        <f>'Cases by County'!DU170-'Cases by County'!DT170</f>
        <v>0</v>
      </c>
      <c r="DV168">
        <f>'Cases by County'!DV170-'Cases by County'!DU170</f>
        <v>0</v>
      </c>
      <c r="DW168">
        <f>'Cases by County'!DW170-'Cases by County'!DV170</f>
        <v>0</v>
      </c>
      <c r="DX168">
        <f>'Cases by County'!DX170-'Cases by County'!DW170</f>
        <v>0</v>
      </c>
      <c r="DY168">
        <f>'Cases by County'!DY170-'Cases by County'!DX170</f>
        <v>2</v>
      </c>
      <c r="DZ168">
        <f>'Cases by County'!DZ170-'Cases by County'!DY170</f>
        <v>3</v>
      </c>
      <c r="EA168">
        <f>'Cases by County'!EA170-'Cases by County'!DZ170</f>
        <v>0</v>
      </c>
      <c r="EB168">
        <f>'Cases by County'!EB170-'Cases by County'!EA170</f>
        <v>1</v>
      </c>
      <c r="EC168">
        <f>'Cases by County'!EC170-'Cases by County'!EB170</f>
        <v>0</v>
      </c>
      <c r="ED168">
        <f>'Cases by County'!ED170-'Cases by County'!EC170</f>
        <v>0</v>
      </c>
      <c r="EE168">
        <f>'Cases by County'!EE170-'Cases by County'!ED170</f>
        <v>0</v>
      </c>
      <c r="EF168">
        <f>'Cases by County'!EF170-'Cases by County'!EE170</f>
        <v>0</v>
      </c>
      <c r="EG168">
        <f>'Cases by County'!EG170-'Cases by County'!EF170</f>
        <v>0</v>
      </c>
      <c r="EH168">
        <f>'Cases by County'!EH170-'Cases by County'!EG170</f>
        <v>0</v>
      </c>
      <c r="EI168">
        <f>'Cases by County'!EI170-'Cases by County'!EH170</f>
        <v>0</v>
      </c>
      <c r="EJ168">
        <f>'Cases by County'!EJ170-'Cases by County'!EI170</f>
        <v>0</v>
      </c>
      <c r="EK168">
        <f>'Cases by County'!EK170-'Cases by County'!EJ170</f>
        <v>1</v>
      </c>
      <c r="EL168">
        <f>'Cases by County'!EL170-'Cases by County'!EK170</f>
        <v>0</v>
      </c>
    </row>
    <row r="169" spans="1:142" x14ac:dyDescent="0.2">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c r="DT169">
        <f>'Cases by County'!DT171-'Cases by County'!DS171</f>
        <v>1</v>
      </c>
      <c r="DU169">
        <f>'Cases by County'!DU171-'Cases by County'!DT171</f>
        <v>0</v>
      </c>
      <c r="DV169">
        <f>'Cases by County'!DV171-'Cases by County'!DU171</f>
        <v>2</v>
      </c>
      <c r="DW169">
        <f>'Cases by County'!DW171-'Cases by County'!DV171</f>
        <v>0</v>
      </c>
      <c r="DX169">
        <f>'Cases by County'!DX171-'Cases by County'!DW171</f>
        <v>0</v>
      </c>
      <c r="DY169">
        <f>'Cases by County'!DY171-'Cases by County'!DX171</f>
        <v>6</v>
      </c>
      <c r="DZ169">
        <f>'Cases by County'!DZ171-'Cases by County'!DY171</f>
        <v>3</v>
      </c>
      <c r="EA169">
        <f>'Cases by County'!EA171-'Cases by County'!DZ171</f>
        <v>2</v>
      </c>
      <c r="EB169">
        <f>'Cases by County'!EB171-'Cases by County'!EA171</f>
        <v>2</v>
      </c>
      <c r="EC169">
        <f>'Cases by County'!EC171-'Cases by County'!EB171</f>
        <v>0</v>
      </c>
      <c r="ED169">
        <f>'Cases by County'!ED171-'Cases by County'!EC171</f>
        <v>0</v>
      </c>
      <c r="EE169">
        <f>'Cases by County'!EE171-'Cases by County'!ED171</f>
        <v>1</v>
      </c>
      <c r="EF169">
        <f>'Cases by County'!EF171-'Cases by County'!EE171</f>
        <v>1</v>
      </c>
      <c r="EG169">
        <f>'Cases by County'!EG171-'Cases by County'!EF171</f>
        <v>0</v>
      </c>
      <c r="EH169">
        <f>'Cases by County'!EH171-'Cases by County'!EG171</f>
        <v>0</v>
      </c>
      <c r="EI169">
        <f>'Cases by County'!EI171-'Cases by County'!EH171</f>
        <v>0</v>
      </c>
      <c r="EJ169">
        <f>'Cases by County'!EJ171-'Cases by County'!EI171</f>
        <v>4</v>
      </c>
      <c r="EK169">
        <f>'Cases by County'!EK171-'Cases by County'!EJ171</f>
        <v>0</v>
      </c>
      <c r="EL169">
        <f>'Cases by County'!EL171-'Cases by County'!EK171</f>
        <v>0</v>
      </c>
    </row>
    <row r="170" spans="1:142" x14ac:dyDescent="0.2">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c r="DT170">
        <f>'Cases by County'!DT172-'Cases by County'!DS172</f>
        <v>3</v>
      </c>
      <c r="DU170">
        <f>'Cases by County'!DU172-'Cases by County'!DT172</f>
        <v>0</v>
      </c>
      <c r="DV170">
        <f>'Cases by County'!DV172-'Cases by County'!DU172</f>
        <v>0</v>
      </c>
      <c r="DW170">
        <f>'Cases by County'!DW172-'Cases by County'!DV172</f>
        <v>0</v>
      </c>
      <c r="DX170">
        <f>'Cases by County'!DX172-'Cases by County'!DW172</f>
        <v>0</v>
      </c>
      <c r="DY170">
        <f>'Cases by County'!DY172-'Cases by County'!DX172</f>
        <v>3</v>
      </c>
      <c r="DZ170">
        <f>'Cases by County'!DZ172-'Cases by County'!DY172</f>
        <v>1</v>
      </c>
      <c r="EA170">
        <f>'Cases by County'!EA172-'Cases by County'!DZ172</f>
        <v>1</v>
      </c>
      <c r="EB170">
        <f>'Cases by County'!EB172-'Cases by County'!EA172</f>
        <v>0</v>
      </c>
      <c r="EC170">
        <f>'Cases by County'!EC172-'Cases by County'!EB172</f>
        <v>0</v>
      </c>
      <c r="ED170">
        <f>'Cases by County'!ED172-'Cases by County'!EC172</f>
        <v>0</v>
      </c>
      <c r="EE170">
        <f>'Cases by County'!EE172-'Cases by County'!ED172</f>
        <v>1</v>
      </c>
      <c r="EF170">
        <f>'Cases by County'!EF172-'Cases by County'!EE172</f>
        <v>5</v>
      </c>
      <c r="EG170">
        <f>'Cases by County'!EG172-'Cases by County'!EF172</f>
        <v>0</v>
      </c>
      <c r="EH170">
        <f>'Cases by County'!EH172-'Cases by County'!EG172</f>
        <v>1</v>
      </c>
      <c r="EI170">
        <f>'Cases by County'!EI172-'Cases by County'!EH172</f>
        <v>2</v>
      </c>
      <c r="EJ170">
        <f>'Cases by County'!EJ172-'Cases by County'!EI172</f>
        <v>0</v>
      </c>
      <c r="EK170">
        <f>'Cases by County'!EK172-'Cases by County'!EJ172</f>
        <v>0</v>
      </c>
      <c r="EL170">
        <f>'Cases by County'!EL172-'Cases by County'!EK172</f>
        <v>2</v>
      </c>
    </row>
    <row r="171" spans="1:142" x14ac:dyDescent="0.2">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c r="DT171">
        <f>'Cases by County'!DT173-'Cases by County'!DS173</f>
        <v>96</v>
      </c>
      <c r="DU171">
        <f>'Cases by County'!DU173-'Cases by County'!DT173</f>
        <v>0</v>
      </c>
      <c r="DV171">
        <f>'Cases by County'!DV173-'Cases by County'!DU173</f>
        <v>0</v>
      </c>
      <c r="DW171">
        <f>'Cases by County'!DW173-'Cases by County'!DV173</f>
        <v>0</v>
      </c>
      <c r="DX171">
        <f>'Cases by County'!DX173-'Cases by County'!DW173</f>
        <v>197</v>
      </c>
      <c r="DY171">
        <f>'Cases by County'!DY173-'Cases by County'!DX173</f>
        <v>104</v>
      </c>
      <c r="DZ171">
        <f>'Cases by County'!DZ173-'Cases by County'!DY173</f>
        <v>130</v>
      </c>
      <c r="EA171">
        <f>'Cases by County'!EA173-'Cases by County'!DZ173</f>
        <v>92</v>
      </c>
      <c r="EB171">
        <f>'Cases by County'!EB173-'Cases by County'!EA173</f>
        <v>131</v>
      </c>
      <c r="EC171">
        <f>'Cases by County'!EC173-'Cases by County'!EB173</f>
        <v>0</v>
      </c>
      <c r="ED171">
        <f>'Cases by County'!ED173-'Cases by County'!EC173</f>
        <v>0</v>
      </c>
      <c r="EE171">
        <f>'Cases by County'!EE173-'Cases by County'!ED173</f>
        <v>105</v>
      </c>
      <c r="EF171">
        <f>'Cases by County'!EF173-'Cases by County'!EE173</f>
        <v>359</v>
      </c>
      <c r="EG171">
        <f>'Cases by County'!EG173-'Cases by County'!EF173</f>
        <v>853</v>
      </c>
      <c r="EH171">
        <f>'Cases by County'!EH173-'Cases by County'!EG173</f>
        <v>177</v>
      </c>
      <c r="EI171">
        <f>'Cases by County'!EI173-'Cases by County'!EH173</f>
        <v>220</v>
      </c>
      <c r="EJ171">
        <f>'Cases by County'!EJ173-'Cases by County'!EI173</f>
        <v>0</v>
      </c>
      <c r="EK171">
        <f>'Cases by County'!EK173-'Cases by County'!EJ173</f>
        <v>0</v>
      </c>
      <c r="EL171">
        <f>'Cases by County'!EL173-'Cases by County'!EK173</f>
        <v>346</v>
      </c>
    </row>
    <row r="172" spans="1:142" x14ac:dyDescent="0.2">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c r="DT172">
        <f>'Cases by County'!DT174-'Cases by County'!DS174</f>
        <v>1</v>
      </c>
      <c r="DU172">
        <f>'Cases by County'!DU174-'Cases by County'!DT174</f>
        <v>0</v>
      </c>
      <c r="DV172">
        <f>'Cases by County'!DV174-'Cases by County'!DU174</f>
        <v>0</v>
      </c>
      <c r="DW172">
        <f>'Cases by County'!DW174-'Cases by County'!DV174</f>
        <v>0</v>
      </c>
      <c r="DX172">
        <f>'Cases by County'!DX174-'Cases by County'!DW174</f>
        <v>5</v>
      </c>
      <c r="DY172">
        <f>'Cases by County'!DY174-'Cases by County'!DX174</f>
        <v>7</v>
      </c>
      <c r="DZ172">
        <f>'Cases by County'!DZ174-'Cases by County'!DY174</f>
        <v>3</v>
      </c>
      <c r="EA172">
        <f>'Cases by County'!EA174-'Cases by County'!DZ174</f>
        <v>3</v>
      </c>
      <c r="EB172">
        <f>'Cases by County'!EB174-'Cases by County'!EA174</f>
        <v>1</v>
      </c>
      <c r="EC172">
        <f>'Cases by County'!EC174-'Cases by County'!EB174</f>
        <v>0</v>
      </c>
      <c r="ED172">
        <f>'Cases by County'!ED174-'Cases by County'!EC174</f>
        <v>0</v>
      </c>
      <c r="EE172">
        <f>'Cases by County'!EE174-'Cases by County'!ED174</f>
        <v>5</v>
      </c>
      <c r="EF172">
        <f>'Cases by County'!EF174-'Cases by County'!EE174</f>
        <v>0</v>
      </c>
      <c r="EG172">
        <f>'Cases by County'!EG174-'Cases by County'!EF174</f>
        <v>3</v>
      </c>
      <c r="EH172">
        <f>'Cases by County'!EH174-'Cases by County'!EG174</f>
        <v>3</v>
      </c>
      <c r="EI172">
        <f>'Cases by County'!EI174-'Cases by County'!EH174</f>
        <v>13</v>
      </c>
      <c r="EJ172">
        <f>'Cases by County'!EJ174-'Cases by County'!EI174</f>
        <v>0</v>
      </c>
      <c r="EK172">
        <f>'Cases by County'!EK174-'Cases by County'!EJ174</f>
        <v>2</v>
      </c>
      <c r="EL172">
        <f>'Cases by County'!EL174-'Cases by County'!EK174</f>
        <v>9</v>
      </c>
    </row>
    <row r="173" spans="1:142" x14ac:dyDescent="0.2">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c r="DT173">
        <f>'Cases by County'!DT175-'Cases by County'!DS175</f>
        <v>1</v>
      </c>
      <c r="DU173">
        <f>'Cases by County'!DU175-'Cases by County'!DT175</f>
        <v>1</v>
      </c>
      <c r="DV173">
        <f>'Cases by County'!DV175-'Cases by County'!DU175</f>
        <v>0</v>
      </c>
      <c r="DW173">
        <f>'Cases by County'!DW175-'Cases by County'!DV175</f>
        <v>1</v>
      </c>
      <c r="DX173">
        <f>'Cases by County'!DX175-'Cases by County'!DW175</f>
        <v>6</v>
      </c>
      <c r="DY173">
        <f>'Cases by County'!DY175-'Cases by County'!DX175</f>
        <v>0</v>
      </c>
      <c r="DZ173">
        <f>'Cases by County'!DZ175-'Cases by County'!DY175</f>
        <v>1</v>
      </c>
      <c r="EA173">
        <f>'Cases by County'!EA175-'Cases by County'!DZ175</f>
        <v>1</v>
      </c>
      <c r="EB173">
        <f>'Cases by County'!EB175-'Cases by County'!EA175</f>
        <v>-3</v>
      </c>
      <c r="EC173">
        <f>'Cases by County'!EC175-'Cases by County'!EB175</f>
        <v>2</v>
      </c>
      <c r="ED173">
        <f>'Cases by County'!ED175-'Cases by County'!EC175</f>
        <v>1</v>
      </c>
      <c r="EE173">
        <f>'Cases by County'!EE175-'Cases by County'!ED175</f>
        <v>3</v>
      </c>
      <c r="EF173">
        <f>'Cases by County'!EF175-'Cases by County'!EE175</f>
        <v>0</v>
      </c>
      <c r="EG173">
        <f>'Cases by County'!EG175-'Cases by County'!EF175</f>
        <v>1</v>
      </c>
      <c r="EH173">
        <f>'Cases by County'!EH175-'Cases by County'!EG175</f>
        <v>6</v>
      </c>
      <c r="EI173">
        <f>'Cases by County'!EI175-'Cases by County'!EH175</f>
        <v>2</v>
      </c>
      <c r="EJ173">
        <f>'Cases by County'!EJ175-'Cases by County'!EI175</f>
        <v>0</v>
      </c>
      <c r="EK173">
        <f>'Cases by County'!EK175-'Cases by County'!EJ175</f>
        <v>1</v>
      </c>
      <c r="EL173">
        <f>'Cases by County'!EL175-'Cases by County'!EK175</f>
        <v>1</v>
      </c>
    </row>
    <row r="174" spans="1:142" x14ac:dyDescent="0.2">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c r="DT174">
        <f>'Cases by County'!DT176-'Cases by County'!DS176</f>
        <v>0</v>
      </c>
      <c r="DU174">
        <f>'Cases by County'!DU176-'Cases by County'!DT176</f>
        <v>0</v>
      </c>
      <c r="DV174">
        <f>'Cases by County'!DV176-'Cases by County'!DU176</f>
        <v>0</v>
      </c>
      <c r="DW174">
        <f>'Cases by County'!DW176-'Cases by County'!DV176</f>
        <v>0</v>
      </c>
      <c r="DX174">
        <f>'Cases by County'!DX176-'Cases by County'!DW176</f>
        <v>0</v>
      </c>
      <c r="DY174">
        <f>'Cases by County'!DY176-'Cases by County'!DX176</f>
        <v>1</v>
      </c>
      <c r="DZ174">
        <f>'Cases by County'!DZ176-'Cases by County'!DY176</f>
        <v>0</v>
      </c>
      <c r="EA174">
        <f>'Cases by County'!EA176-'Cases by County'!DZ176</f>
        <v>0</v>
      </c>
      <c r="EB174">
        <f>'Cases by County'!EB176-'Cases by County'!EA176</f>
        <v>0</v>
      </c>
      <c r="EC174">
        <f>'Cases by County'!EC176-'Cases by County'!EB176</f>
        <v>0</v>
      </c>
      <c r="ED174">
        <f>'Cases by County'!ED176-'Cases by County'!EC176</f>
        <v>0</v>
      </c>
      <c r="EE174">
        <f>'Cases by County'!EE176-'Cases by County'!ED176</f>
        <v>0</v>
      </c>
      <c r="EF174">
        <f>'Cases by County'!EF176-'Cases by County'!EE176</f>
        <v>0</v>
      </c>
      <c r="EG174">
        <f>'Cases by County'!EG176-'Cases by County'!EF176</f>
        <v>0</v>
      </c>
      <c r="EH174">
        <f>'Cases by County'!EH176-'Cases by County'!EG176</f>
        <v>0</v>
      </c>
      <c r="EI174">
        <f>'Cases by County'!EI176-'Cases by County'!EH176</f>
        <v>0</v>
      </c>
      <c r="EJ174">
        <f>'Cases by County'!EJ176-'Cases by County'!EI176</f>
        <v>0</v>
      </c>
      <c r="EK174">
        <f>'Cases by County'!EK176-'Cases by County'!EJ176</f>
        <v>0</v>
      </c>
      <c r="EL174">
        <f>'Cases by County'!EL176-'Cases by County'!EK176</f>
        <v>0</v>
      </c>
    </row>
    <row r="175" spans="1:142" x14ac:dyDescent="0.2">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c r="DT175">
        <f>'Cases by County'!DT177-'Cases by County'!DS177</f>
        <v>9</v>
      </c>
      <c r="DU175">
        <f>'Cases by County'!DU177-'Cases by County'!DT177</f>
        <v>10</v>
      </c>
      <c r="DV175">
        <f>'Cases by County'!DV177-'Cases by County'!DU177</f>
        <v>8</v>
      </c>
      <c r="DW175">
        <f>'Cases by County'!DW177-'Cases by County'!DV177</f>
        <v>1</v>
      </c>
      <c r="DX175">
        <f>'Cases by County'!DX177-'Cases by County'!DW177</f>
        <v>17</v>
      </c>
      <c r="DY175">
        <f>'Cases by County'!DY177-'Cases by County'!DX177</f>
        <v>18</v>
      </c>
      <c r="DZ175">
        <f>'Cases by County'!DZ177-'Cases by County'!DY177</f>
        <v>37</v>
      </c>
      <c r="EA175">
        <f>'Cases by County'!EA177-'Cases by County'!DZ177</f>
        <v>9</v>
      </c>
      <c r="EB175">
        <f>'Cases by County'!EB177-'Cases by County'!EA177</f>
        <v>29</v>
      </c>
      <c r="EC175">
        <f>'Cases by County'!EC177-'Cases by County'!EB177</f>
        <v>32</v>
      </c>
      <c r="ED175">
        <f>'Cases by County'!ED177-'Cases by County'!EC177</f>
        <v>7</v>
      </c>
      <c r="EE175">
        <f>'Cases by County'!EE177-'Cases by County'!ED177</f>
        <v>18</v>
      </c>
      <c r="EF175">
        <f>'Cases by County'!EF177-'Cases by County'!EE177</f>
        <v>22</v>
      </c>
      <c r="EG175">
        <f>'Cases by County'!EG177-'Cases by County'!EF177</f>
        <v>6</v>
      </c>
      <c r="EH175">
        <f>'Cases by County'!EH177-'Cases by County'!EG177</f>
        <v>8</v>
      </c>
      <c r="EI175">
        <f>'Cases by County'!EI177-'Cases by County'!EH177</f>
        <v>16</v>
      </c>
      <c r="EJ175">
        <f>'Cases by County'!EJ177-'Cases by County'!EI177</f>
        <v>2</v>
      </c>
      <c r="EK175">
        <f>'Cases by County'!EK177-'Cases by County'!EJ177</f>
        <v>4</v>
      </c>
      <c r="EL175">
        <f>'Cases by County'!EL177-'Cases by County'!EK177</f>
        <v>74</v>
      </c>
    </row>
    <row r="176" spans="1:142" x14ac:dyDescent="0.2">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c r="DT176">
        <f>'Cases by County'!DT178-'Cases by County'!DS178</f>
        <v>15</v>
      </c>
      <c r="DU176">
        <f>'Cases by County'!DU178-'Cases by County'!DT178</f>
        <v>21</v>
      </c>
      <c r="DV176">
        <f>'Cases by County'!DV178-'Cases by County'!DU178</f>
        <v>0</v>
      </c>
      <c r="DW176">
        <f>'Cases by County'!DW178-'Cases by County'!DV178</f>
        <v>0</v>
      </c>
      <c r="DX176">
        <f>'Cases by County'!DX178-'Cases by County'!DW178</f>
        <v>87</v>
      </c>
      <c r="DY176">
        <f>'Cases by County'!DY178-'Cases by County'!DX178</f>
        <v>26</v>
      </c>
      <c r="DZ176">
        <f>'Cases by County'!DZ178-'Cases by County'!DY178</f>
        <v>25</v>
      </c>
      <c r="EA176">
        <f>'Cases by County'!EA178-'Cases by County'!DZ178</f>
        <v>12</v>
      </c>
      <c r="EB176">
        <f>'Cases by County'!EB178-'Cases by County'!EA178</f>
        <v>0</v>
      </c>
      <c r="EC176">
        <f>'Cases by County'!EC178-'Cases by County'!EB178</f>
        <v>13</v>
      </c>
      <c r="ED176">
        <f>'Cases by County'!ED178-'Cases by County'!EC178</f>
        <v>0</v>
      </c>
      <c r="EE176">
        <f>'Cases by County'!EE178-'Cases by County'!ED178</f>
        <v>24</v>
      </c>
      <c r="EF176">
        <f>'Cases by County'!EF178-'Cases by County'!EE178</f>
        <v>16</v>
      </c>
      <c r="EG176">
        <f>'Cases by County'!EG178-'Cases by County'!EF178</f>
        <v>26</v>
      </c>
      <c r="EH176">
        <f>'Cases by County'!EH178-'Cases by County'!EG178</f>
        <v>24</v>
      </c>
      <c r="EI176">
        <f>'Cases by County'!EI178-'Cases by County'!EH178</f>
        <v>26</v>
      </c>
      <c r="EJ176">
        <f>'Cases by County'!EJ178-'Cases by County'!EI178</f>
        <v>0</v>
      </c>
      <c r="EK176">
        <f>'Cases by County'!EK178-'Cases by County'!EJ178</f>
        <v>0</v>
      </c>
      <c r="EL176">
        <f>'Cases by County'!EL178-'Cases by County'!EK178</f>
        <v>34</v>
      </c>
    </row>
    <row r="177" spans="1:142" x14ac:dyDescent="0.2">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c r="DT177">
        <f>'Cases by County'!DT179-'Cases by County'!DS179</f>
        <v>0</v>
      </c>
      <c r="DU177">
        <f>'Cases by County'!DU179-'Cases by County'!DT179</f>
        <v>0</v>
      </c>
      <c r="DV177">
        <f>'Cases by County'!DV179-'Cases by County'!DU179</f>
        <v>0</v>
      </c>
      <c r="DW177">
        <f>'Cases by County'!DW179-'Cases by County'!DV179</f>
        <v>0</v>
      </c>
      <c r="DX177">
        <f>'Cases by County'!DX179-'Cases by County'!DW179</f>
        <v>0</v>
      </c>
      <c r="DY177">
        <f>'Cases by County'!DY179-'Cases by County'!DX179</f>
        <v>0</v>
      </c>
      <c r="DZ177">
        <f>'Cases by County'!DZ179-'Cases by County'!DY179</f>
        <v>0</v>
      </c>
      <c r="EA177">
        <f>'Cases by County'!EA179-'Cases by County'!DZ179</f>
        <v>0</v>
      </c>
      <c r="EB177">
        <f>'Cases by County'!EB179-'Cases by County'!EA179</f>
        <v>0</v>
      </c>
      <c r="EC177">
        <f>'Cases by County'!EC179-'Cases by County'!EB179</f>
        <v>0</v>
      </c>
      <c r="ED177">
        <f>'Cases by County'!ED179-'Cases by County'!EC179</f>
        <v>0</v>
      </c>
      <c r="EE177">
        <f>'Cases by County'!EE179-'Cases by County'!ED179</f>
        <v>9</v>
      </c>
      <c r="EF177">
        <f>'Cases by County'!EF179-'Cases by County'!EE179</f>
        <v>5</v>
      </c>
      <c r="EG177">
        <f>'Cases by County'!EG179-'Cases by County'!EF179</f>
        <v>1</v>
      </c>
      <c r="EH177">
        <f>'Cases by County'!EH179-'Cases by County'!EG179</f>
        <v>0</v>
      </c>
      <c r="EI177">
        <f>'Cases by County'!EI179-'Cases by County'!EH179</f>
        <v>1</v>
      </c>
      <c r="EJ177">
        <f>'Cases by County'!EJ179-'Cases by County'!EI179</f>
        <v>1</v>
      </c>
      <c r="EK177">
        <f>'Cases by County'!EK179-'Cases by County'!EJ179</f>
        <v>0</v>
      </c>
      <c r="EL177">
        <f>'Cases by County'!EL179-'Cases by County'!EK179</f>
        <v>1</v>
      </c>
    </row>
    <row r="178" spans="1:142" x14ac:dyDescent="0.2">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c r="DT178">
        <f>'Cases by County'!DT180-'Cases by County'!DS180</f>
        <v>0</v>
      </c>
      <c r="DU178">
        <f>'Cases by County'!DU180-'Cases by County'!DT180</f>
        <v>0</v>
      </c>
      <c r="DV178">
        <f>'Cases by County'!DV180-'Cases by County'!DU180</f>
        <v>3</v>
      </c>
      <c r="DW178">
        <f>'Cases by County'!DW180-'Cases by County'!DV180</f>
        <v>1</v>
      </c>
      <c r="DX178">
        <f>'Cases by County'!DX180-'Cases by County'!DW180</f>
        <v>0</v>
      </c>
      <c r="DY178">
        <f>'Cases by County'!DY180-'Cases by County'!DX180</f>
        <v>3</v>
      </c>
      <c r="DZ178">
        <f>'Cases by County'!DZ180-'Cases by County'!DY180</f>
        <v>6</v>
      </c>
      <c r="EA178">
        <f>'Cases by County'!EA180-'Cases by County'!DZ180</f>
        <v>5</v>
      </c>
      <c r="EB178">
        <f>'Cases by County'!EB180-'Cases by County'!EA180</f>
        <v>10</v>
      </c>
      <c r="EC178">
        <f>'Cases by County'!EC180-'Cases by County'!EB180</f>
        <v>-3</v>
      </c>
      <c r="ED178">
        <f>'Cases by County'!ED180-'Cases by County'!EC180</f>
        <v>0</v>
      </c>
      <c r="EE178">
        <f>'Cases by County'!EE180-'Cases by County'!ED180</f>
        <v>3</v>
      </c>
      <c r="EF178">
        <f>'Cases by County'!EF180-'Cases by County'!EE180</f>
        <v>1</v>
      </c>
      <c r="EG178">
        <f>'Cases by County'!EG180-'Cases by County'!EF180</f>
        <v>5</v>
      </c>
      <c r="EH178">
        <f>'Cases by County'!EH180-'Cases by County'!EG180</f>
        <v>0</v>
      </c>
      <c r="EI178">
        <f>'Cases by County'!EI180-'Cases by County'!EH180</f>
        <v>10</v>
      </c>
      <c r="EJ178">
        <f>'Cases by County'!EJ180-'Cases by County'!EI180</f>
        <v>4</v>
      </c>
      <c r="EK178">
        <f>'Cases by County'!EK180-'Cases by County'!EJ180</f>
        <v>0</v>
      </c>
      <c r="EL178">
        <f>'Cases by County'!EL180-'Cases by County'!EK180</f>
        <v>0</v>
      </c>
    </row>
    <row r="179" spans="1:142" x14ac:dyDescent="0.2">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c r="DT179">
        <f>'Cases by County'!DT181-'Cases by County'!DS181</f>
        <v>262</v>
      </c>
      <c r="DU179">
        <f>'Cases by County'!DU181-'Cases by County'!DT181</f>
        <v>254</v>
      </c>
      <c r="DV179">
        <f>'Cases by County'!DV181-'Cases by County'!DU181</f>
        <v>321</v>
      </c>
      <c r="DW179">
        <f>'Cases by County'!DW181-'Cases by County'!DV181</f>
        <v>203</v>
      </c>
      <c r="DX179">
        <f>'Cases by County'!DX181-'Cases by County'!DW181</f>
        <v>288</v>
      </c>
      <c r="DY179">
        <f>'Cases by County'!DY181-'Cases by County'!DX181</f>
        <v>388</v>
      </c>
      <c r="DZ179">
        <f>'Cases by County'!DZ181-'Cases by County'!DY181</f>
        <v>445</v>
      </c>
      <c r="EA179">
        <f>'Cases by County'!EA181-'Cases by County'!DZ181</f>
        <v>343</v>
      </c>
      <c r="EB179">
        <f>'Cases by County'!EB181-'Cases by County'!EA181</f>
        <v>412</v>
      </c>
      <c r="EC179">
        <f>'Cases by County'!EC181-'Cases by County'!EB181</f>
        <v>293</v>
      </c>
      <c r="ED179">
        <f>'Cases by County'!ED181-'Cases by County'!EC181</f>
        <v>209</v>
      </c>
      <c r="EE179">
        <f>'Cases by County'!EE181-'Cases by County'!ED181</f>
        <v>253</v>
      </c>
      <c r="EF179">
        <f>'Cases by County'!EF181-'Cases by County'!EE181</f>
        <v>605</v>
      </c>
      <c r="EG179">
        <f>'Cases by County'!EG181-'Cases by County'!EF181</f>
        <v>500</v>
      </c>
      <c r="EH179">
        <f>'Cases by County'!EH181-'Cases by County'!EG181</f>
        <v>329</v>
      </c>
      <c r="EI179">
        <f>'Cases by County'!EI181-'Cases by County'!EH181</f>
        <v>310</v>
      </c>
      <c r="EJ179">
        <f>'Cases by County'!EJ181-'Cases by County'!EI181</f>
        <v>236</v>
      </c>
      <c r="EK179">
        <f>'Cases by County'!EK181-'Cases by County'!EJ181</f>
        <v>172</v>
      </c>
      <c r="EL179">
        <f>'Cases by County'!EL181-'Cases by County'!EK181</f>
        <v>237</v>
      </c>
    </row>
    <row r="180" spans="1:142" x14ac:dyDescent="0.2">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c r="DT180">
        <f>'Cases by County'!DT182-'Cases by County'!DS182</f>
        <v>0</v>
      </c>
      <c r="DU180">
        <f>'Cases by County'!DU182-'Cases by County'!DT182</f>
        <v>0</v>
      </c>
      <c r="DV180">
        <f>'Cases by County'!DV182-'Cases by County'!DU182</f>
        <v>0</v>
      </c>
      <c r="DW180">
        <f>'Cases by County'!DW182-'Cases by County'!DV182</f>
        <v>0</v>
      </c>
      <c r="DX180">
        <f>'Cases by County'!DX182-'Cases by County'!DW182</f>
        <v>7</v>
      </c>
      <c r="DY180">
        <f>'Cases by County'!DY182-'Cases by County'!DX182</f>
        <v>0</v>
      </c>
      <c r="DZ180">
        <f>'Cases by County'!DZ182-'Cases by County'!DY182</f>
        <v>0</v>
      </c>
      <c r="EA180">
        <f>'Cases by County'!EA182-'Cases by County'!DZ182</f>
        <v>0</v>
      </c>
      <c r="EB180">
        <f>'Cases by County'!EB182-'Cases by County'!EA182</f>
        <v>3</v>
      </c>
      <c r="EC180">
        <f>'Cases by County'!EC182-'Cases by County'!EB182</f>
        <v>0</v>
      </c>
      <c r="ED180">
        <f>'Cases by County'!ED182-'Cases by County'!EC182</f>
        <v>0</v>
      </c>
      <c r="EE180">
        <f>'Cases by County'!EE182-'Cases by County'!ED182</f>
        <v>-1</v>
      </c>
      <c r="EF180">
        <f>'Cases by County'!EF182-'Cases by County'!EE182</f>
        <v>0</v>
      </c>
      <c r="EG180">
        <f>'Cases by County'!EG182-'Cases by County'!EF182</f>
        <v>0</v>
      </c>
      <c r="EH180">
        <f>'Cases by County'!EH182-'Cases by County'!EG182</f>
        <v>0</v>
      </c>
      <c r="EI180">
        <f>'Cases by County'!EI182-'Cases by County'!EH182</f>
        <v>0</v>
      </c>
      <c r="EJ180">
        <f>'Cases by County'!EJ182-'Cases by County'!EI182</f>
        <v>0</v>
      </c>
      <c r="EK180">
        <f>'Cases by County'!EK182-'Cases by County'!EJ182</f>
        <v>0</v>
      </c>
      <c r="EL180">
        <f>'Cases by County'!EL182-'Cases by County'!EK182</f>
        <v>0</v>
      </c>
    </row>
    <row r="181" spans="1:142" x14ac:dyDescent="0.2">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c r="DT181">
        <f>'Cases by County'!DT183-'Cases by County'!DS183</f>
        <v>0</v>
      </c>
      <c r="DU181">
        <f>'Cases by County'!DU183-'Cases by County'!DT183</f>
        <v>0</v>
      </c>
      <c r="DV181">
        <f>'Cases by County'!DV183-'Cases by County'!DU183</f>
        <v>0</v>
      </c>
      <c r="DW181">
        <f>'Cases by County'!DW183-'Cases by County'!DV183</f>
        <v>0</v>
      </c>
      <c r="DX181">
        <f>'Cases by County'!DX183-'Cases by County'!DW183</f>
        <v>1</v>
      </c>
      <c r="DY181">
        <f>'Cases by County'!DY183-'Cases by County'!DX183</f>
        <v>-1</v>
      </c>
      <c r="DZ181">
        <f>'Cases by County'!DZ183-'Cases by County'!DY183</f>
        <v>0</v>
      </c>
      <c r="EA181">
        <f>'Cases by County'!EA183-'Cases by County'!DZ183</f>
        <v>0</v>
      </c>
      <c r="EB181">
        <f>'Cases by County'!EB183-'Cases by County'!EA183</f>
        <v>0</v>
      </c>
      <c r="EC181">
        <f>'Cases by County'!EC183-'Cases by County'!EB183</f>
        <v>0</v>
      </c>
      <c r="ED181">
        <f>'Cases by County'!ED183-'Cases by County'!EC183</f>
        <v>0</v>
      </c>
      <c r="EE181">
        <f>'Cases by County'!EE183-'Cases by County'!ED183</f>
        <v>0</v>
      </c>
      <c r="EF181">
        <f>'Cases by County'!EF183-'Cases by County'!EE183</f>
        <v>0</v>
      </c>
      <c r="EG181">
        <f>'Cases by County'!EG183-'Cases by County'!EF183</f>
        <v>2</v>
      </c>
      <c r="EH181">
        <f>'Cases by County'!EH183-'Cases by County'!EG183</f>
        <v>0</v>
      </c>
      <c r="EI181">
        <f>'Cases by County'!EI183-'Cases by County'!EH183</f>
        <v>1</v>
      </c>
      <c r="EJ181">
        <f>'Cases by County'!EJ183-'Cases by County'!EI183</f>
        <v>0</v>
      </c>
      <c r="EK181">
        <f>'Cases by County'!EK183-'Cases by County'!EJ183</f>
        <v>2</v>
      </c>
      <c r="EL181">
        <f>'Cases by County'!EL183-'Cases by County'!EK183</f>
        <v>3</v>
      </c>
    </row>
    <row r="182" spans="1:142" x14ac:dyDescent="0.2">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c r="DT182">
        <f>'Cases by County'!DT184-'Cases by County'!DS184</f>
        <v>30</v>
      </c>
      <c r="DU182">
        <f>'Cases by County'!DU184-'Cases by County'!DT184</f>
        <v>0</v>
      </c>
      <c r="DV182">
        <f>'Cases by County'!DV184-'Cases by County'!DU184</f>
        <v>0</v>
      </c>
      <c r="DW182">
        <f>'Cases by County'!DW184-'Cases by County'!DV184</f>
        <v>0</v>
      </c>
      <c r="DX182">
        <f>'Cases by County'!DX184-'Cases by County'!DW184</f>
        <v>24</v>
      </c>
      <c r="DY182">
        <f>'Cases by County'!DY184-'Cases by County'!DX184</f>
        <v>88</v>
      </c>
      <c r="DZ182">
        <f>'Cases by County'!DZ184-'Cases by County'!DY184</f>
        <v>28</v>
      </c>
      <c r="EA182">
        <f>'Cases by County'!EA184-'Cases by County'!DZ184</f>
        <v>50</v>
      </c>
      <c r="EB182">
        <f>'Cases by County'!EB184-'Cases by County'!EA184</f>
        <v>5</v>
      </c>
      <c r="EC182">
        <f>'Cases by County'!EC184-'Cases by County'!EB184</f>
        <v>0</v>
      </c>
      <c r="ED182">
        <f>'Cases by County'!ED184-'Cases by County'!EC184</f>
        <v>0</v>
      </c>
      <c r="EE182">
        <f>'Cases by County'!EE184-'Cases by County'!ED184</f>
        <v>0</v>
      </c>
      <c r="EF182">
        <f>'Cases by County'!EF184-'Cases by County'!EE184</f>
        <v>0</v>
      </c>
      <c r="EG182">
        <f>'Cases by County'!EG184-'Cases by County'!EF184</f>
        <v>0</v>
      </c>
      <c r="EH182">
        <f>'Cases by County'!EH184-'Cases by County'!EG184</f>
        <v>222</v>
      </c>
      <c r="EI182">
        <f>'Cases by County'!EI184-'Cases by County'!EH184</f>
        <v>0</v>
      </c>
      <c r="EJ182">
        <f>'Cases by County'!EJ184-'Cases by County'!EI184</f>
        <v>0</v>
      </c>
      <c r="EK182">
        <f>'Cases by County'!EK184-'Cases by County'!EJ184</f>
        <v>0</v>
      </c>
      <c r="EL182">
        <f>'Cases by County'!EL184-'Cases by County'!EK184</f>
        <v>46</v>
      </c>
    </row>
    <row r="183" spans="1:142" x14ac:dyDescent="0.2">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c r="DT183">
        <f>'Cases by County'!DT185-'Cases by County'!DS185</f>
        <v>9</v>
      </c>
      <c r="DU183">
        <f>'Cases by County'!DU185-'Cases by County'!DT185</f>
        <v>4</v>
      </c>
      <c r="DV183">
        <f>'Cases by County'!DV185-'Cases by County'!DU185</f>
        <v>0</v>
      </c>
      <c r="DW183">
        <f>'Cases by County'!DW185-'Cases by County'!DV185</f>
        <v>0</v>
      </c>
      <c r="DX183">
        <f>'Cases by County'!DX185-'Cases by County'!DW185</f>
        <v>9</v>
      </c>
      <c r="DY183">
        <f>'Cases by County'!DY185-'Cases by County'!DX185</f>
        <v>5</v>
      </c>
      <c r="DZ183">
        <f>'Cases by County'!DZ185-'Cases by County'!DY185</f>
        <v>3</v>
      </c>
      <c r="EA183">
        <f>'Cases by County'!EA185-'Cases by County'!DZ185</f>
        <v>0</v>
      </c>
      <c r="EB183">
        <f>'Cases by County'!EB185-'Cases by County'!EA185</f>
        <v>6</v>
      </c>
      <c r="EC183">
        <f>'Cases by County'!EC185-'Cases by County'!EB185</f>
        <v>0</v>
      </c>
      <c r="ED183">
        <f>'Cases by County'!ED185-'Cases by County'!EC185</f>
        <v>0</v>
      </c>
      <c r="EE183">
        <f>'Cases by County'!EE185-'Cases by County'!ED185</f>
        <v>15</v>
      </c>
      <c r="EF183">
        <f>'Cases by County'!EF185-'Cases by County'!EE185</f>
        <v>3</v>
      </c>
      <c r="EG183">
        <f>'Cases by County'!EG185-'Cases by County'!EF185</f>
        <v>2</v>
      </c>
      <c r="EH183">
        <f>'Cases by County'!EH185-'Cases by County'!EG185</f>
        <v>2</v>
      </c>
      <c r="EI183">
        <f>'Cases by County'!EI185-'Cases by County'!EH185</f>
        <v>1</v>
      </c>
      <c r="EJ183">
        <f>'Cases by County'!EJ185-'Cases by County'!EI185</f>
        <v>0</v>
      </c>
      <c r="EK183">
        <f>'Cases by County'!EK185-'Cases by County'!EJ185</f>
        <v>0</v>
      </c>
      <c r="EL183">
        <f>'Cases by County'!EL185-'Cases by County'!EK185</f>
        <v>11</v>
      </c>
    </row>
    <row r="184" spans="1:142" x14ac:dyDescent="0.2">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c r="DT184">
        <f>'Cases by County'!DT186-'Cases by County'!DS186</f>
        <v>1</v>
      </c>
      <c r="DU184">
        <f>'Cases by County'!DU186-'Cases by County'!DT186</f>
        <v>1</v>
      </c>
      <c r="DV184">
        <f>'Cases by County'!DV186-'Cases by County'!DU186</f>
        <v>2</v>
      </c>
      <c r="DW184">
        <f>'Cases by County'!DW186-'Cases by County'!DV186</f>
        <v>1</v>
      </c>
      <c r="DX184">
        <f>'Cases by County'!DX186-'Cases by County'!DW186</f>
        <v>1</v>
      </c>
      <c r="DY184">
        <f>'Cases by County'!DY186-'Cases by County'!DX186</f>
        <v>0</v>
      </c>
      <c r="DZ184">
        <f>'Cases by County'!DZ186-'Cases by County'!DY186</f>
        <v>3</v>
      </c>
      <c r="EA184">
        <f>'Cases by County'!EA186-'Cases by County'!DZ186</f>
        <v>2</v>
      </c>
      <c r="EB184">
        <f>'Cases by County'!EB186-'Cases by County'!EA186</f>
        <v>5</v>
      </c>
      <c r="EC184">
        <f>'Cases by County'!EC186-'Cases by County'!EB186</f>
        <v>1</v>
      </c>
      <c r="ED184">
        <f>'Cases by County'!ED186-'Cases by County'!EC186</f>
        <v>2</v>
      </c>
      <c r="EE184">
        <f>'Cases by County'!EE186-'Cases by County'!ED186</f>
        <v>3</v>
      </c>
      <c r="EF184">
        <f>'Cases by County'!EF186-'Cases by County'!EE186</f>
        <v>0</v>
      </c>
      <c r="EG184">
        <f>'Cases by County'!EG186-'Cases by County'!EF186</f>
        <v>2</v>
      </c>
      <c r="EH184">
        <f>'Cases by County'!EH186-'Cases by County'!EG186</f>
        <v>2</v>
      </c>
      <c r="EI184">
        <f>'Cases by County'!EI186-'Cases by County'!EH186</f>
        <v>0</v>
      </c>
      <c r="EJ184">
        <f>'Cases by County'!EJ186-'Cases by County'!EI186</f>
        <v>3</v>
      </c>
      <c r="EK184">
        <f>'Cases by County'!EK186-'Cases by County'!EJ186</f>
        <v>7</v>
      </c>
      <c r="EL184">
        <f>'Cases by County'!EL186-'Cases by County'!EK186</f>
        <v>2</v>
      </c>
    </row>
    <row r="185" spans="1:142" x14ac:dyDescent="0.2">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c r="DT185">
        <f>'Cases by County'!DT187-'Cases by County'!DS187</f>
        <v>29</v>
      </c>
      <c r="DU185">
        <f>'Cases by County'!DU187-'Cases by County'!DT187</f>
        <v>11</v>
      </c>
      <c r="DV185">
        <f>'Cases by County'!DV187-'Cases by County'!DU187</f>
        <v>0</v>
      </c>
      <c r="DW185">
        <f>'Cases by County'!DW187-'Cases by County'!DV187</f>
        <v>0</v>
      </c>
      <c r="DX185">
        <f>'Cases by County'!DX187-'Cases by County'!DW187</f>
        <v>44</v>
      </c>
      <c r="DY185">
        <f>'Cases by County'!DY187-'Cases by County'!DX187</f>
        <v>85</v>
      </c>
      <c r="DZ185">
        <f>'Cases by County'!DZ187-'Cases by County'!DY187</f>
        <v>34</v>
      </c>
      <c r="EA185">
        <f>'Cases by County'!EA187-'Cases by County'!DZ187</f>
        <v>9</v>
      </c>
      <c r="EB185">
        <f>'Cases by County'!EB187-'Cases by County'!EA187</f>
        <v>40</v>
      </c>
      <c r="EC185">
        <f>'Cases by County'!EC187-'Cases by County'!EB187</f>
        <v>0</v>
      </c>
      <c r="ED185">
        <f>'Cases by County'!ED187-'Cases by County'!EC187</f>
        <v>0</v>
      </c>
      <c r="EE185">
        <f>'Cases by County'!EE187-'Cases by County'!ED187</f>
        <v>59</v>
      </c>
      <c r="EF185">
        <f>'Cases by County'!EF187-'Cases by County'!EE187</f>
        <v>50</v>
      </c>
      <c r="EG185">
        <f>'Cases by County'!EG187-'Cases by County'!EF187</f>
        <v>2</v>
      </c>
      <c r="EH185">
        <f>'Cases by County'!EH187-'Cases by County'!EG187</f>
        <v>12</v>
      </c>
      <c r="EI185">
        <f>'Cases by County'!EI187-'Cases by County'!EH187</f>
        <v>18</v>
      </c>
      <c r="EJ185">
        <f>'Cases by County'!EJ187-'Cases by County'!EI187</f>
        <v>0</v>
      </c>
      <c r="EK185">
        <f>'Cases by County'!EK187-'Cases by County'!EJ187</f>
        <v>0</v>
      </c>
      <c r="EL185">
        <f>'Cases by County'!EL187-'Cases by County'!EK187</f>
        <v>46</v>
      </c>
    </row>
    <row r="186" spans="1:142" x14ac:dyDescent="0.2">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c r="DT186">
        <f>'Cases by County'!DT188-'Cases by County'!DS188</f>
        <v>8</v>
      </c>
      <c r="DU186">
        <f>'Cases by County'!DU188-'Cases by County'!DT188</f>
        <v>2</v>
      </c>
      <c r="DV186">
        <f>'Cases by County'!DV188-'Cases by County'!DU188</f>
        <v>0</v>
      </c>
      <c r="DW186">
        <f>'Cases by County'!DW188-'Cases by County'!DV188</f>
        <v>0</v>
      </c>
      <c r="DX186">
        <f>'Cases by County'!DX188-'Cases by County'!DW188</f>
        <v>12</v>
      </c>
      <c r="DY186">
        <f>'Cases by County'!DY188-'Cases by County'!DX188</f>
        <v>2</v>
      </c>
      <c r="DZ186">
        <f>'Cases by County'!DZ188-'Cases by County'!DY188</f>
        <v>7</v>
      </c>
      <c r="EA186">
        <f>'Cases by County'!EA188-'Cases by County'!DZ188</f>
        <v>0</v>
      </c>
      <c r="EB186">
        <f>'Cases by County'!EB188-'Cases by County'!EA188</f>
        <v>0</v>
      </c>
      <c r="EC186">
        <f>'Cases by County'!EC188-'Cases by County'!EB188</f>
        <v>0</v>
      </c>
      <c r="ED186">
        <f>'Cases by County'!ED188-'Cases by County'!EC188</f>
        <v>0</v>
      </c>
      <c r="EE186">
        <f>'Cases by County'!EE188-'Cases by County'!ED188</f>
        <v>0</v>
      </c>
      <c r="EF186">
        <f>'Cases by County'!EF188-'Cases by County'!EE188</f>
        <v>0</v>
      </c>
      <c r="EG186">
        <f>'Cases by County'!EG188-'Cases by County'!EF188</f>
        <v>6</v>
      </c>
      <c r="EH186">
        <f>'Cases by County'!EH188-'Cases by County'!EG188</f>
        <v>10</v>
      </c>
      <c r="EI186">
        <f>'Cases by County'!EI188-'Cases by County'!EH188</f>
        <v>5</v>
      </c>
      <c r="EJ186">
        <f>'Cases by County'!EJ188-'Cases by County'!EI188</f>
        <v>0</v>
      </c>
      <c r="EK186">
        <f>'Cases by County'!EK188-'Cases by County'!EJ188</f>
        <v>4</v>
      </c>
      <c r="EL186">
        <f>'Cases by County'!EL188-'Cases by County'!EK188</f>
        <v>8</v>
      </c>
    </row>
    <row r="187" spans="1:142" x14ac:dyDescent="0.2">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c r="DT187">
        <f>'Cases by County'!DT189-'Cases by County'!DS189</f>
        <v>1</v>
      </c>
      <c r="DU187">
        <f>'Cases by County'!DU189-'Cases by County'!DT189</f>
        <v>1</v>
      </c>
      <c r="DV187">
        <f>'Cases by County'!DV189-'Cases by County'!DU189</f>
        <v>-1</v>
      </c>
      <c r="DW187">
        <f>'Cases by County'!DW189-'Cases by County'!DV189</f>
        <v>0</v>
      </c>
      <c r="DX187">
        <f>'Cases by County'!DX189-'Cases by County'!DW189</f>
        <v>4</v>
      </c>
      <c r="DY187">
        <f>'Cases by County'!DY189-'Cases by County'!DX189</f>
        <v>0</v>
      </c>
      <c r="DZ187">
        <f>'Cases by County'!DZ189-'Cases by County'!DY189</f>
        <v>3</v>
      </c>
      <c r="EA187">
        <f>'Cases by County'!EA189-'Cases by County'!DZ189</f>
        <v>0</v>
      </c>
      <c r="EB187">
        <f>'Cases by County'!EB189-'Cases by County'!EA189</f>
        <v>1</v>
      </c>
      <c r="EC187">
        <f>'Cases by County'!EC189-'Cases by County'!EB189</f>
        <v>0</v>
      </c>
      <c r="ED187">
        <f>'Cases by County'!ED189-'Cases by County'!EC189</f>
        <v>0</v>
      </c>
      <c r="EE187">
        <f>'Cases by County'!EE189-'Cases by County'!ED189</f>
        <v>9</v>
      </c>
      <c r="EF187">
        <f>'Cases by County'!EF189-'Cases by County'!EE189</f>
        <v>3</v>
      </c>
      <c r="EG187">
        <f>'Cases by County'!EG189-'Cases by County'!EF189</f>
        <v>2</v>
      </c>
      <c r="EH187">
        <f>'Cases by County'!EH189-'Cases by County'!EG189</f>
        <v>11</v>
      </c>
      <c r="EI187">
        <f>'Cases by County'!EI189-'Cases by County'!EH189</f>
        <v>2</v>
      </c>
      <c r="EJ187">
        <f>'Cases by County'!EJ189-'Cases by County'!EI189</f>
        <v>0</v>
      </c>
      <c r="EK187">
        <f>'Cases by County'!EK189-'Cases by County'!EJ189</f>
        <v>0</v>
      </c>
      <c r="EL187">
        <f>'Cases by County'!EL189-'Cases by County'!EK189</f>
        <v>12</v>
      </c>
    </row>
    <row r="188" spans="1:142" x14ac:dyDescent="0.2">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c r="DT188">
        <f>'Cases by County'!DT190-'Cases by County'!DS190</f>
        <v>15</v>
      </c>
      <c r="DU188">
        <f>'Cases by County'!DU190-'Cases by County'!DT190</f>
        <v>0</v>
      </c>
      <c r="DV188">
        <f>'Cases by County'!DV190-'Cases by County'!DU190</f>
        <v>0</v>
      </c>
      <c r="DW188">
        <f>'Cases by County'!DW190-'Cases by County'!DV190</f>
        <v>0</v>
      </c>
      <c r="DX188">
        <f>'Cases by County'!DX190-'Cases by County'!DW190</f>
        <v>35</v>
      </c>
      <c r="DY188">
        <f>'Cases by County'!DY190-'Cases by County'!DX190</f>
        <v>0</v>
      </c>
      <c r="DZ188">
        <f>'Cases by County'!DZ190-'Cases by County'!DY190</f>
        <v>63</v>
      </c>
      <c r="EA188">
        <f>'Cases by County'!EA190-'Cases by County'!DZ190</f>
        <v>20</v>
      </c>
      <c r="EB188">
        <f>'Cases by County'!EB190-'Cases by County'!EA190</f>
        <v>33</v>
      </c>
      <c r="EC188">
        <f>'Cases by County'!EC190-'Cases by County'!EB190</f>
        <v>0</v>
      </c>
      <c r="ED188">
        <f>'Cases by County'!ED190-'Cases by County'!EC190</f>
        <v>0</v>
      </c>
      <c r="EE188">
        <f>'Cases by County'!EE190-'Cases by County'!ED190</f>
        <v>59</v>
      </c>
      <c r="EF188">
        <f>'Cases by County'!EF190-'Cases by County'!EE190</f>
        <v>0</v>
      </c>
      <c r="EG188">
        <f>'Cases by County'!EG190-'Cases by County'!EF190</f>
        <v>21</v>
      </c>
      <c r="EH188">
        <f>'Cases by County'!EH190-'Cases by County'!EG190</f>
        <v>13</v>
      </c>
      <c r="EI188">
        <f>'Cases by County'!EI190-'Cases by County'!EH190</f>
        <v>0</v>
      </c>
      <c r="EJ188">
        <f>'Cases by County'!EJ190-'Cases by County'!EI190</f>
        <v>0</v>
      </c>
      <c r="EK188">
        <f>'Cases by County'!EK190-'Cases by County'!EJ190</f>
        <v>0</v>
      </c>
      <c r="EL188">
        <f>'Cases by County'!EL190-'Cases by County'!EK190</f>
        <v>0</v>
      </c>
    </row>
    <row r="189" spans="1:142" x14ac:dyDescent="0.2">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c r="DT189">
        <f>'Cases by County'!DT191-'Cases by County'!DS191</f>
        <v>24</v>
      </c>
      <c r="DU189">
        <f>'Cases by County'!DU191-'Cases by County'!DT191</f>
        <v>0</v>
      </c>
      <c r="DV189">
        <f>'Cases by County'!DV191-'Cases by County'!DU191</f>
        <v>0</v>
      </c>
      <c r="DW189">
        <f>'Cases by County'!DW191-'Cases by County'!DV191</f>
        <v>0</v>
      </c>
      <c r="DX189">
        <f>'Cases by County'!DX191-'Cases by County'!DW191</f>
        <v>41</v>
      </c>
      <c r="DY189">
        <f>'Cases by County'!DY191-'Cases by County'!DX191</f>
        <v>30</v>
      </c>
      <c r="DZ189">
        <f>'Cases by County'!DZ191-'Cases by County'!DY191</f>
        <v>17</v>
      </c>
      <c r="EA189">
        <f>'Cases by County'!EA191-'Cases by County'!DZ191</f>
        <v>13</v>
      </c>
      <c r="EB189">
        <f>'Cases by County'!EB191-'Cases by County'!EA191</f>
        <v>10</v>
      </c>
      <c r="EC189">
        <f>'Cases by County'!EC191-'Cases by County'!EB191</f>
        <v>0</v>
      </c>
      <c r="ED189">
        <f>'Cases by County'!ED191-'Cases by County'!EC191</f>
        <v>0</v>
      </c>
      <c r="EE189">
        <f>'Cases by County'!EE191-'Cases by County'!ED191</f>
        <v>8</v>
      </c>
      <c r="EF189">
        <f>'Cases by County'!EF191-'Cases by County'!EE191</f>
        <v>25</v>
      </c>
      <c r="EG189">
        <f>'Cases by County'!EG191-'Cases by County'!EF191</f>
        <v>19</v>
      </c>
      <c r="EH189">
        <f>'Cases by County'!EH191-'Cases by County'!EG191</f>
        <v>19</v>
      </c>
      <c r="EI189">
        <f>'Cases by County'!EI191-'Cases by County'!EH191</f>
        <v>40</v>
      </c>
      <c r="EJ189">
        <f>'Cases by County'!EJ191-'Cases by County'!EI191</f>
        <v>0</v>
      </c>
      <c r="EK189">
        <f>'Cases by County'!EK191-'Cases by County'!EJ191</f>
        <v>0</v>
      </c>
      <c r="EL189">
        <f>'Cases by County'!EL191-'Cases by County'!EK191</f>
        <v>53</v>
      </c>
    </row>
    <row r="190" spans="1:142" x14ac:dyDescent="0.2">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c r="DT190">
        <f>'Cases by County'!DT192-'Cases by County'!DS192</f>
        <v>0</v>
      </c>
      <c r="DU190">
        <f>'Cases by County'!DU192-'Cases by County'!DT192</f>
        <v>0</v>
      </c>
      <c r="DV190">
        <f>'Cases by County'!DV192-'Cases by County'!DU192</f>
        <v>0</v>
      </c>
      <c r="DW190">
        <f>'Cases by County'!DW192-'Cases by County'!DV192</f>
        <v>0</v>
      </c>
      <c r="DX190">
        <f>'Cases by County'!DX192-'Cases by County'!DW192</f>
        <v>0</v>
      </c>
      <c r="DY190">
        <f>'Cases by County'!DY192-'Cases by County'!DX192</f>
        <v>0</v>
      </c>
      <c r="DZ190">
        <f>'Cases by County'!DZ192-'Cases by County'!DY192</f>
        <v>7</v>
      </c>
      <c r="EA190">
        <f>'Cases by County'!EA192-'Cases by County'!DZ192</f>
        <v>0</v>
      </c>
      <c r="EB190">
        <f>'Cases by County'!EB192-'Cases by County'!EA192</f>
        <v>0</v>
      </c>
      <c r="EC190">
        <f>'Cases by County'!EC192-'Cases by County'!EB192</f>
        <v>0</v>
      </c>
      <c r="ED190">
        <f>'Cases by County'!ED192-'Cases by County'!EC192</f>
        <v>0</v>
      </c>
      <c r="EE190">
        <f>'Cases by County'!EE192-'Cases by County'!ED192</f>
        <v>1</v>
      </c>
      <c r="EF190">
        <f>'Cases by County'!EF192-'Cases by County'!EE192</f>
        <v>1</v>
      </c>
      <c r="EG190">
        <f>'Cases by County'!EG192-'Cases by County'!EF192</f>
        <v>0</v>
      </c>
      <c r="EH190">
        <f>'Cases by County'!EH192-'Cases by County'!EG192</f>
        <v>0</v>
      </c>
      <c r="EI190">
        <f>'Cases by County'!EI192-'Cases by County'!EH192</f>
        <v>0</v>
      </c>
      <c r="EJ190">
        <f>'Cases by County'!EJ192-'Cases by County'!EI192</f>
        <v>0</v>
      </c>
      <c r="EK190">
        <f>'Cases by County'!EK192-'Cases by County'!EJ192</f>
        <v>0</v>
      </c>
      <c r="EL190">
        <f>'Cases by County'!EL192-'Cases by County'!EK192</f>
        <v>0</v>
      </c>
    </row>
    <row r="191" spans="1:142" x14ac:dyDescent="0.2">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c r="DT191">
        <f>'Cases by County'!DT193-'Cases by County'!DS193</f>
        <v>0</v>
      </c>
      <c r="DU191">
        <f>'Cases by County'!DU193-'Cases by County'!DT193</f>
        <v>0</v>
      </c>
      <c r="DV191">
        <f>'Cases by County'!DV193-'Cases by County'!DU193</f>
        <v>1</v>
      </c>
      <c r="DW191">
        <f>'Cases by County'!DW193-'Cases by County'!DV193</f>
        <v>0</v>
      </c>
      <c r="DX191">
        <f>'Cases by County'!DX193-'Cases by County'!DW193</f>
        <v>2</v>
      </c>
      <c r="DY191">
        <f>'Cases by County'!DY193-'Cases by County'!DX193</f>
        <v>0</v>
      </c>
      <c r="DZ191">
        <f>'Cases by County'!DZ193-'Cases by County'!DY193</f>
        <v>1</v>
      </c>
      <c r="EA191">
        <f>'Cases by County'!EA193-'Cases by County'!DZ193</f>
        <v>0</v>
      </c>
      <c r="EB191">
        <f>'Cases by County'!EB193-'Cases by County'!EA193</f>
        <v>0</v>
      </c>
      <c r="EC191">
        <f>'Cases by County'!EC193-'Cases by County'!EB193</f>
        <v>-1</v>
      </c>
      <c r="ED191">
        <f>'Cases by County'!ED193-'Cases by County'!EC193</f>
        <v>0</v>
      </c>
      <c r="EE191">
        <f>'Cases by County'!EE193-'Cases by County'!ED193</f>
        <v>3</v>
      </c>
      <c r="EF191">
        <f>'Cases by County'!EF193-'Cases by County'!EE193</f>
        <v>2</v>
      </c>
      <c r="EG191">
        <f>'Cases by County'!EG193-'Cases by County'!EF193</f>
        <v>0</v>
      </c>
      <c r="EH191">
        <f>'Cases by County'!EH193-'Cases by County'!EG193</f>
        <v>2</v>
      </c>
      <c r="EI191">
        <f>'Cases by County'!EI193-'Cases by County'!EH193</f>
        <v>2</v>
      </c>
      <c r="EJ191">
        <f>'Cases by County'!EJ193-'Cases by County'!EI193</f>
        <v>0</v>
      </c>
      <c r="EK191">
        <f>'Cases by County'!EK193-'Cases by County'!EJ193</f>
        <v>0</v>
      </c>
      <c r="EL191">
        <f>'Cases by County'!EL193-'Cases by County'!EK193</f>
        <v>3</v>
      </c>
    </row>
    <row r="192" spans="1:142" x14ac:dyDescent="0.2">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c r="DT192">
        <f>'Cases by County'!DT194-'Cases by County'!DS194</f>
        <v>19</v>
      </c>
      <c r="DU192">
        <f>'Cases by County'!DU194-'Cases by County'!DT194</f>
        <v>0</v>
      </c>
      <c r="DV192">
        <f>'Cases by County'!DV194-'Cases by County'!DU194</f>
        <v>0</v>
      </c>
      <c r="DW192">
        <f>'Cases by County'!DW194-'Cases by County'!DV194</f>
        <v>0</v>
      </c>
      <c r="DX192">
        <f>'Cases by County'!DX194-'Cases by County'!DW194</f>
        <v>24</v>
      </c>
      <c r="DY192">
        <f>'Cases by County'!DY194-'Cases by County'!DX194</f>
        <v>29</v>
      </c>
      <c r="DZ192">
        <f>'Cases by County'!DZ194-'Cases by County'!DY194</f>
        <v>30</v>
      </c>
      <c r="EA192">
        <f>'Cases by County'!EA194-'Cases by County'!DZ194</f>
        <v>25</v>
      </c>
      <c r="EB192">
        <f>'Cases by County'!EB194-'Cases by County'!EA194</f>
        <v>19</v>
      </c>
      <c r="EC192">
        <f>'Cases by County'!EC194-'Cases by County'!EB194</f>
        <v>0</v>
      </c>
      <c r="ED192">
        <f>'Cases by County'!ED194-'Cases by County'!EC194</f>
        <v>0</v>
      </c>
      <c r="EE192">
        <f>'Cases by County'!EE194-'Cases by County'!ED194</f>
        <v>60</v>
      </c>
      <c r="EF192">
        <f>'Cases by County'!EF194-'Cases by County'!EE194</f>
        <v>28</v>
      </c>
      <c r="EG192">
        <f>'Cases by County'!EG194-'Cases by County'!EF194</f>
        <v>33</v>
      </c>
      <c r="EH192">
        <f>'Cases by County'!EH194-'Cases by County'!EG194</f>
        <v>42</v>
      </c>
      <c r="EI192">
        <f>'Cases by County'!EI194-'Cases by County'!EH194</f>
        <v>52</v>
      </c>
      <c r="EJ192">
        <f>'Cases by County'!EJ194-'Cases by County'!EI194</f>
        <v>0</v>
      </c>
      <c r="EK192">
        <f>'Cases by County'!EK194-'Cases by County'!EJ194</f>
        <v>0</v>
      </c>
      <c r="EL192">
        <f>'Cases by County'!EL194-'Cases by County'!EK194</f>
        <v>47</v>
      </c>
    </row>
    <row r="193" spans="1:142" x14ac:dyDescent="0.2">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c r="DT193">
        <f>'Cases by County'!DT195-'Cases by County'!DS195</f>
        <v>1</v>
      </c>
      <c r="DU193">
        <f>'Cases by County'!DU195-'Cases by County'!DT195</f>
        <v>3</v>
      </c>
      <c r="DV193">
        <f>'Cases by County'!DV195-'Cases by County'!DU195</f>
        <v>0</v>
      </c>
      <c r="DW193">
        <f>'Cases by County'!DW195-'Cases by County'!DV195</f>
        <v>1</v>
      </c>
      <c r="DX193">
        <f>'Cases by County'!DX195-'Cases by County'!DW195</f>
        <v>0</v>
      </c>
      <c r="DY193">
        <f>'Cases by County'!DY195-'Cases by County'!DX195</f>
        <v>1</v>
      </c>
      <c r="DZ193">
        <f>'Cases by County'!DZ195-'Cases by County'!DY195</f>
        <v>8</v>
      </c>
      <c r="EA193">
        <f>'Cases by County'!EA195-'Cases by County'!DZ195</f>
        <v>5</v>
      </c>
      <c r="EB193">
        <f>'Cases by County'!EB195-'Cases by County'!EA195</f>
        <v>3</v>
      </c>
      <c r="EC193">
        <f>'Cases by County'!EC195-'Cases by County'!EB195</f>
        <v>0</v>
      </c>
      <c r="ED193">
        <f>'Cases by County'!ED195-'Cases by County'!EC195</f>
        <v>6</v>
      </c>
      <c r="EE193">
        <f>'Cases by County'!EE195-'Cases by County'!ED195</f>
        <v>2</v>
      </c>
      <c r="EF193">
        <f>'Cases by County'!EF195-'Cases by County'!EE195</f>
        <v>0</v>
      </c>
      <c r="EG193">
        <f>'Cases by County'!EG195-'Cases by County'!EF195</f>
        <v>3</v>
      </c>
      <c r="EH193">
        <f>'Cases by County'!EH195-'Cases by County'!EG195</f>
        <v>4</v>
      </c>
      <c r="EI193">
        <f>'Cases by County'!EI195-'Cases by County'!EH195</f>
        <v>1</v>
      </c>
      <c r="EJ193">
        <f>'Cases by County'!EJ195-'Cases by County'!EI195</f>
        <v>0</v>
      </c>
      <c r="EK193">
        <f>'Cases by County'!EK195-'Cases by County'!EJ195</f>
        <v>2</v>
      </c>
      <c r="EL193">
        <f>'Cases by County'!EL195-'Cases by County'!EK195</f>
        <v>2</v>
      </c>
    </row>
    <row r="194" spans="1:142" x14ac:dyDescent="0.2">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c r="DT194">
        <f>'Cases by County'!DT196-'Cases by County'!DS196</f>
        <v>1</v>
      </c>
      <c r="DU194">
        <f>'Cases by County'!DU196-'Cases by County'!DT196</f>
        <v>2</v>
      </c>
      <c r="DV194">
        <f>'Cases by County'!DV196-'Cases by County'!DU196</f>
        <v>0</v>
      </c>
      <c r="DW194">
        <f>'Cases by County'!DW196-'Cases by County'!DV196</f>
        <v>0</v>
      </c>
      <c r="DX194">
        <f>'Cases by County'!DX196-'Cases by County'!DW196</f>
        <v>0</v>
      </c>
      <c r="DY194">
        <f>'Cases by County'!DY196-'Cases by County'!DX196</f>
        <v>0</v>
      </c>
      <c r="DZ194">
        <f>'Cases by County'!DZ196-'Cases by County'!DY196</f>
        <v>0</v>
      </c>
      <c r="EA194">
        <f>'Cases by County'!EA196-'Cases by County'!DZ196</f>
        <v>0</v>
      </c>
      <c r="EB194">
        <f>'Cases by County'!EB196-'Cases by County'!EA196</f>
        <v>2</v>
      </c>
      <c r="EC194">
        <f>'Cases by County'!EC196-'Cases by County'!EB196</f>
        <v>0</v>
      </c>
      <c r="ED194">
        <f>'Cases by County'!ED196-'Cases by County'!EC196</f>
        <v>0</v>
      </c>
      <c r="EE194">
        <f>'Cases by County'!EE196-'Cases by County'!ED196</f>
        <v>0</v>
      </c>
      <c r="EF194">
        <f>'Cases by County'!EF196-'Cases by County'!EE196</f>
        <v>0</v>
      </c>
      <c r="EG194">
        <f>'Cases by County'!EG196-'Cases by County'!EF196</f>
        <v>0</v>
      </c>
      <c r="EH194">
        <f>'Cases by County'!EH196-'Cases by County'!EG196</f>
        <v>2</v>
      </c>
      <c r="EI194">
        <f>'Cases by County'!EI196-'Cases by County'!EH196</f>
        <v>0</v>
      </c>
      <c r="EJ194">
        <f>'Cases by County'!EJ196-'Cases by County'!EI196</f>
        <v>0</v>
      </c>
      <c r="EK194">
        <f>'Cases by County'!EK196-'Cases by County'!EJ196</f>
        <v>0</v>
      </c>
      <c r="EL194">
        <f>'Cases by County'!EL196-'Cases by County'!EK196</f>
        <v>2</v>
      </c>
    </row>
    <row r="195" spans="1:142" x14ac:dyDescent="0.2">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c r="DT195">
        <f>'Cases by County'!DT197-'Cases by County'!DS197</f>
        <v>3</v>
      </c>
      <c r="DU195">
        <f>'Cases by County'!DU197-'Cases by County'!DT197</f>
        <v>1</v>
      </c>
      <c r="DV195">
        <f>'Cases by County'!DV197-'Cases by County'!DU197</f>
        <v>1</v>
      </c>
      <c r="DW195">
        <f>'Cases by County'!DW197-'Cases by County'!DV197</f>
        <v>0</v>
      </c>
      <c r="DX195">
        <f>'Cases by County'!DX197-'Cases by County'!DW197</f>
        <v>0</v>
      </c>
      <c r="DY195">
        <f>'Cases by County'!DY197-'Cases by County'!DX197</f>
        <v>0</v>
      </c>
      <c r="DZ195">
        <f>'Cases by County'!DZ197-'Cases by County'!DY197</f>
        <v>0</v>
      </c>
      <c r="EA195">
        <f>'Cases by County'!EA197-'Cases by County'!DZ197</f>
        <v>2</v>
      </c>
      <c r="EB195">
        <f>'Cases by County'!EB197-'Cases by County'!EA197</f>
        <v>0</v>
      </c>
      <c r="EC195">
        <f>'Cases by County'!EC197-'Cases by County'!EB197</f>
        <v>1</v>
      </c>
      <c r="ED195">
        <f>'Cases by County'!ED197-'Cases by County'!EC197</f>
        <v>3</v>
      </c>
      <c r="EE195">
        <f>'Cases by County'!EE197-'Cases by County'!ED197</f>
        <v>0</v>
      </c>
      <c r="EF195">
        <f>'Cases by County'!EF197-'Cases by County'!EE197</f>
        <v>0</v>
      </c>
      <c r="EG195">
        <f>'Cases by County'!EG197-'Cases by County'!EF197</f>
        <v>6</v>
      </c>
      <c r="EH195">
        <f>'Cases by County'!EH197-'Cases by County'!EG197</f>
        <v>0</v>
      </c>
      <c r="EI195">
        <f>'Cases by County'!EI197-'Cases by County'!EH197</f>
        <v>0</v>
      </c>
      <c r="EJ195">
        <f>'Cases by County'!EJ197-'Cases by County'!EI197</f>
        <v>0</v>
      </c>
      <c r="EK195">
        <f>'Cases by County'!EK197-'Cases by County'!EJ197</f>
        <v>1</v>
      </c>
      <c r="EL195">
        <f>'Cases by County'!EL197-'Cases by County'!EK197</f>
        <v>0</v>
      </c>
    </row>
    <row r="196" spans="1:142" x14ac:dyDescent="0.2">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c r="DT196">
        <f>'Cases by County'!DT198-'Cases by County'!DS198</f>
        <v>8</v>
      </c>
      <c r="DU196">
        <f>'Cases by County'!DU198-'Cases by County'!DT198</f>
        <v>0</v>
      </c>
      <c r="DV196">
        <f>'Cases by County'!DV198-'Cases by County'!DU198</f>
        <v>0</v>
      </c>
      <c r="DW196">
        <f>'Cases by County'!DW198-'Cases by County'!DV198</f>
        <v>1</v>
      </c>
      <c r="DX196">
        <f>'Cases by County'!DX198-'Cases by County'!DW198</f>
        <v>11</v>
      </c>
      <c r="DY196">
        <f>'Cases by County'!DY198-'Cases by County'!DX198</f>
        <v>0</v>
      </c>
      <c r="DZ196">
        <f>'Cases by County'!DZ198-'Cases by County'!DY198</f>
        <v>4</v>
      </c>
      <c r="EA196">
        <f>'Cases by County'!EA198-'Cases by County'!DZ198</f>
        <v>14</v>
      </c>
      <c r="EB196">
        <f>'Cases by County'!EB198-'Cases by County'!EA198</f>
        <v>0</v>
      </c>
      <c r="EC196">
        <f>'Cases by County'!EC198-'Cases by County'!EB198</f>
        <v>0</v>
      </c>
      <c r="ED196">
        <f>'Cases by County'!ED198-'Cases by County'!EC198</f>
        <v>1</v>
      </c>
      <c r="EE196">
        <f>'Cases by County'!EE198-'Cases by County'!ED198</f>
        <v>5</v>
      </c>
      <c r="EF196">
        <f>'Cases by County'!EF198-'Cases by County'!EE198</f>
        <v>-1</v>
      </c>
      <c r="EG196">
        <f>'Cases by County'!EG198-'Cases by County'!EF198</f>
        <v>2</v>
      </c>
      <c r="EH196">
        <f>'Cases by County'!EH198-'Cases by County'!EG198</f>
        <v>4</v>
      </c>
      <c r="EI196">
        <f>'Cases by County'!EI198-'Cases by County'!EH198</f>
        <v>1</v>
      </c>
      <c r="EJ196">
        <f>'Cases by County'!EJ198-'Cases by County'!EI198</f>
        <v>0</v>
      </c>
      <c r="EK196">
        <f>'Cases by County'!EK198-'Cases by County'!EJ198</f>
        <v>1</v>
      </c>
      <c r="EL196">
        <f>'Cases by County'!EL198-'Cases by County'!EK198</f>
        <v>2</v>
      </c>
    </row>
    <row r="197" spans="1:142" x14ac:dyDescent="0.2">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c r="DT197">
        <f>'Cases by County'!DT199-'Cases by County'!DS199</f>
        <v>4</v>
      </c>
      <c r="DU197">
        <f>'Cases by County'!DU199-'Cases by County'!DT199</f>
        <v>8</v>
      </c>
      <c r="DV197">
        <f>'Cases by County'!DV199-'Cases by County'!DU199</f>
        <v>3</v>
      </c>
      <c r="DW197">
        <f>'Cases by County'!DW199-'Cases by County'!DV199</f>
        <v>2</v>
      </c>
      <c r="DX197">
        <f>'Cases by County'!DX199-'Cases by County'!DW199</f>
        <v>2</v>
      </c>
      <c r="DY197">
        <f>'Cases by County'!DY199-'Cases by County'!DX199</f>
        <v>4</v>
      </c>
      <c r="DZ197">
        <f>'Cases by County'!DZ199-'Cases by County'!DY199</f>
        <v>2</v>
      </c>
      <c r="EA197">
        <f>'Cases by County'!EA199-'Cases by County'!DZ199</f>
        <v>3</v>
      </c>
      <c r="EB197">
        <f>'Cases by County'!EB199-'Cases by County'!EA199</f>
        <v>1</v>
      </c>
      <c r="EC197">
        <f>'Cases by County'!EC199-'Cases by County'!EB199</f>
        <v>8</v>
      </c>
      <c r="ED197">
        <f>'Cases by County'!ED199-'Cases by County'!EC199</f>
        <v>0</v>
      </c>
      <c r="EE197">
        <f>'Cases by County'!EE199-'Cases by County'!ED199</f>
        <v>0</v>
      </c>
      <c r="EF197">
        <f>'Cases by County'!EF199-'Cases by County'!EE199</f>
        <v>5</v>
      </c>
      <c r="EG197">
        <f>'Cases by County'!EG199-'Cases by County'!EF199</f>
        <v>11</v>
      </c>
      <c r="EH197">
        <f>'Cases by County'!EH199-'Cases by County'!EG199</f>
        <v>1</v>
      </c>
      <c r="EI197">
        <f>'Cases by County'!EI199-'Cases by County'!EH199</f>
        <v>8</v>
      </c>
      <c r="EJ197">
        <f>'Cases by County'!EJ199-'Cases by County'!EI199</f>
        <v>3</v>
      </c>
      <c r="EK197">
        <f>'Cases by County'!EK199-'Cases by County'!EJ199</f>
        <v>10</v>
      </c>
      <c r="EL197">
        <f>'Cases by County'!EL199-'Cases by County'!EK199</f>
        <v>17</v>
      </c>
    </row>
    <row r="198" spans="1:142" x14ac:dyDescent="0.2">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c r="DT198">
        <f>'Cases by County'!DT200-'Cases by County'!DS200</f>
        <v>1</v>
      </c>
      <c r="DU198">
        <f>'Cases by County'!DU200-'Cases by County'!DT200</f>
        <v>0</v>
      </c>
      <c r="DV198">
        <f>'Cases by County'!DV200-'Cases by County'!DU200</f>
        <v>0</v>
      </c>
      <c r="DW198">
        <f>'Cases by County'!DW200-'Cases by County'!DV200</f>
        <v>0</v>
      </c>
      <c r="DX198">
        <f>'Cases by County'!DX200-'Cases by County'!DW200</f>
        <v>1</v>
      </c>
      <c r="DY198">
        <f>'Cases by County'!DY200-'Cases by County'!DX200</f>
        <v>1</v>
      </c>
      <c r="DZ198">
        <f>'Cases by County'!DZ200-'Cases by County'!DY200</f>
        <v>0</v>
      </c>
      <c r="EA198">
        <f>'Cases by County'!EA200-'Cases by County'!DZ200</f>
        <v>0</v>
      </c>
      <c r="EB198">
        <f>'Cases by County'!EB200-'Cases by County'!EA200</f>
        <v>0</v>
      </c>
      <c r="EC198">
        <f>'Cases by County'!EC200-'Cases by County'!EB200</f>
        <v>0</v>
      </c>
      <c r="ED198">
        <f>'Cases by County'!ED200-'Cases by County'!EC200</f>
        <v>0</v>
      </c>
      <c r="EE198">
        <f>'Cases by County'!EE200-'Cases by County'!ED200</f>
        <v>0</v>
      </c>
      <c r="EF198">
        <f>'Cases by County'!EF200-'Cases by County'!EE200</f>
        <v>0</v>
      </c>
      <c r="EG198">
        <f>'Cases by County'!EG200-'Cases by County'!EF200</f>
        <v>0</v>
      </c>
      <c r="EH198">
        <f>'Cases by County'!EH200-'Cases by County'!EG200</f>
        <v>0</v>
      </c>
      <c r="EI198">
        <f>'Cases by County'!EI200-'Cases by County'!EH200</f>
        <v>0</v>
      </c>
      <c r="EJ198">
        <f>'Cases by County'!EJ200-'Cases by County'!EI200</f>
        <v>0</v>
      </c>
      <c r="EK198">
        <f>'Cases by County'!EK200-'Cases by County'!EJ200</f>
        <v>0</v>
      </c>
      <c r="EL198">
        <f>'Cases by County'!EL200-'Cases by County'!EK200</f>
        <v>0</v>
      </c>
    </row>
    <row r="199" spans="1:142" x14ac:dyDescent="0.2">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c r="DT199">
        <f>'Cases by County'!DT201-'Cases by County'!DS201</f>
        <v>1</v>
      </c>
      <c r="DU199">
        <f>'Cases by County'!DU201-'Cases by County'!DT201</f>
        <v>3</v>
      </c>
      <c r="DV199">
        <f>'Cases by County'!DV201-'Cases by County'!DU201</f>
        <v>0</v>
      </c>
      <c r="DW199">
        <f>'Cases by County'!DW201-'Cases by County'!DV201</f>
        <v>4</v>
      </c>
      <c r="DX199">
        <f>'Cases by County'!DX201-'Cases by County'!DW201</f>
        <v>0</v>
      </c>
      <c r="DY199">
        <f>'Cases by County'!DY201-'Cases by County'!DX201</f>
        <v>16</v>
      </c>
      <c r="DZ199">
        <f>'Cases by County'!DZ201-'Cases by County'!DY201</f>
        <v>9</v>
      </c>
      <c r="EA199">
        <f>'Cases by County'!EA201-'Cases by County'!DZ201</f>
        <v>0</v>
      </c>
      <c r="EB199">
        <f>'Cases by County'!EB201-'Cases by County'!EA201</f>
        <v>25</v>
      </c>
      <c r="EC199">
        <f>'Cases by County'!EC201-'Cases by County'!EB201</f>
        <v>1</v>
      </c>
      <c r="ED199">
        <f>'Cases by County'!ED201-'Cases by County'!EC201</f>
        <v>3</v>
      </c>
      <c r="EE199">
        <f>'Cases by County'!EE201-'Cases by County'!ED201</f>
        <v>0</v>
      </c>
      <c r="EF199">
        <f>'Cases by County'!EF201-'Cases by County'!EE201</f>
        <v>9</v>
      </c>
      <c r="EG199">
        <f>'Cases by County'!EG201-'Cases by County'!EF201</f>
        <v>1</v>
      </c>
      <c r="EH199">
        <f>'Cases by County'!EH201-'Cases by County'!EG201</f>
        <v>18</v>
      </c>
      <c r="EI199">
        <f>'Cases by County'!EI201-'Cases by County'!EH201</f>
        <v>0</v>
      </c>
      <c r="EJ199">
        <f>'Cases by County'!EJ201-'Cases by County'!EI201</f>
        <v>12</v>
      </c>
      <c r="EK199">
        <f>'Cases by County'!EK201-'Cases by County'!EJ201</f>
        <v>0</v>
      </c>
      <c r="EL199">
        <f>'Cases by County'!EL201-'Cases by County'!EK201</f>
        <v>9</v>
      </c>
    </row>
    <row r="200" spans="1:142" x14ac:dyDescent="0.2">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c r="DT200">
        <f>'Cases by County'!DT202-'Cases by County'!DS202</f>
        <v>26</v>
      </c>
      <c r="DU200">
        <f>'Cases by County'!DU202-'Cases by County'!DT202</f>
        <v>18</v>
      </c>
      <c r="DV200">
        <f>'Cases by County'!DV202-'Cases by County'!DU202</f>
        <v>0</v>
      </c>
      <c r="DW200">
        <f>'Cases by County'!DW202-'Cases by County'!DV202</f>
        <v>0</v>
      </c>
      <c r="DX200">
        <f>'Cases by County'!DX202-'Cases by County'!DW202</f>
        <v>8</v>
      </c>
      <c r="DY200">
        <f>'Cases by County'!DY202-'Cases by County'!DX202</f>
        <v>17</v>
      </c>
      <c r="DZ200">
        <f>'Cases by County'!DZ202-'Cases by County'!DY202</f>
        <v>-7</v>
      </c>
      <c r="EA200">
        <f>'Cases by County'!EA202-'Cases by County'!DZ202</f>
        <v>17</v>
      </c>
      <c r="EB200">
        <f>'Cases by County'!EB202-'Cases by County'!EA202</f>
        <v>3</v>
      </c>
      <c r="EC200">
        <f>'Cases by County'!EC202-'Cases by County'!EB202</f>
        <v>0</v>
      </c>
      <c r="ED200">
        <f>'Cases by County'!ED202-'Cases by County'!EC202</f>
        <v>0</v>
      </c>
      <c r="EE200">
        <f>'Cases by County'!EE202-'Cases by County'!ED202</f>
        <v>58</v>
      </c>
      <c r="EF200">
        <f>'Cases by County'!EF202-'Cases by County'!EE202</f>
        <v>14</v>
      </c>
      <c r="EG200">
        <f>'Cases by County'!EG202-'Cases by County'!EF202</f>
        <v>0</v>
      </c>
      <c r="EH200">
        <f>'Cases by County'!EH202-'Cases by County'!EG202</f>
        <v>26</v>
      </c>
      <c r="EI200">
        <f>'Cases by County'!EI202-'Cases by County'!EH202</f>
        <v>6</v>
      </c>
      <c r="EJ200">
        <f>'Cases by County'!EJ202-'Cases by County'!EI202</f>
        <v>0</v>
      </c>
      <c r="EK200">
        <f>'Cases by County'!EK202-'Cases by County'!EJ202</f>
        <v>0</v>
      </c>
      <c r="EL200">
        <f>'Cases by County'!EL202-'Cases by County'!EK202</f>
        <v>28</v>
      </c>
    </row>
    <row r="201" spans="1:142" x14ac:dyDescent="0.2">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c r="DT201">
        <f>'Cases by County'!DT203-'Cases by County'!DS203</f>
        <v>6</v>
      </c>
      <c r="DU201">
        <f>'Cases by County'!DU203-'Cases by County'!DT203</f>
        <v>0</v>
      </c>
      <c r="DV201">
        <f>'Cases by County'!DV203-'Cases by County'!DU203</f>
        <v>0</v>
      </c>
      <c r="DW201">
        <f>'Cases by County'!DW203-'Cases by County'!DV203</f>
        <v>0</v>
      </c>
      <c r="DX201">
        <f>'Cases by County'!DX203-'Cases by County'!DW203</f>
        <v>0</v>
      </c>
      <c r="DY201">
        <f>'Cases by County'!DY203-'Cases by County'!DX203</f>
        <v>0</v>
      </c>
      <c r="DZ201">
        <f>'Cases by County'!DZ203-'Cases by County'!DY203</f>
        <v>2</v>
      </c>
      <c r="EA201">
        <f>'Cases by County'!EA203-'Cases by County'!DZ203</f>
        <v>1</v>
      </c>
      <c r="EB201">
        <f>'Cases by County'!EB203-'Cases by County'!EA203</f>
        <v>4</v>
      </c>
      <c r="EC201">
        <f>'Cases by County'!EC203-'Cases by County'!EB203</f>
        <v>0</v>
      </c>
      <c r="ED201">
        <f>'Cases by County'!ED203-'Cases by County'!EC203</f>
        <v>0</v>
      </c>
      <c r="EE201">
        <f>'Cases by County'!EE203-'Cases by County'!ED203</f>
        <v>1</v>
      </c>
      <c r="EF201">
        <f>'Cases by County'!EF203-'Cases by County'!EE203</f>
        <v>3</v>
      </c>
      <c r="EG201">
        <f>'Cases by County'!EG203-'Cases by County'!EF203</f>
        <v>3</v>
      </c>
      <c r="EH201">
        <f>'Cases by County'!EH203-'Cases by County'!EG203</f>
        <v>2</v>
      </c>
      <c r="EI201">
        <f>'Cases by County'!EI203-'Cases by County'!EH203</f>
        <v>2</v>
      </c>
      <c r="EJ201">
        <f>'Cases by County'!EJ203-'Cases by County'!EI203</f>
        <v>0</v>
      </c>
      <c r="EK201">
        <f>'Cases by County'!EK203-'Cases by County'!EJ203</f>
        <v>0</v>
      </c>
      <c r="EL201">
        <f>'Cases by County'!EL203-'Cases by County'!EK203</f>
        <v>9</v>
      </c>
    </row>
    <row r="202" spans="1:142" x14ac:dyDescent="0.2">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c r="DT202">
        <f>'Cases by County'!DT204-'Cases by County'!DS204</f>
        <v>2</v>
      </c>
      <c r="DU202">
        <f>'Cases by County'!DU204-'Cases by County'!DT204</f>
        <v>-8</v>
      </c>
      <c r="DV202">
        <f>'Cases by County'!DV204-'Cases by County'!DU204</f>
        <v>10</v>
      </c>
      <c r="DW202">
        <f>'Cases by County'!DW204-'Cases by County'!DV204</f>
        <v>0</v>
      </c>
      <c r="DX202">
        <f>'Cases by County'!DX204-'Cases by County'!DW204</f>
        <v>6</v>
      </c>
      <c r="DY202">
        <f>'Cases by County'!DY204-'Cases by County'!DX204</f>
        <v>3</v>
      </c>
      <c r="DZ202">
        <f>'Cases by County'!DZ204-'Cases by County'!DY204</f>
        <v>-26</v>
      </c>
      <c r="EA202">
        <f>'Cases by County'!EA204-'Cases by County'!DZ204</f>
        <v>-17</v>
      </c>
      <c r="EB202">
        <f>'Cases by County'!EB204-'Cases by County'!EA204</f>
        <v>2</v>
      </c>
      <c r="EC202">
        <f>'Cases by County'!EC204-'Cases by County'!EB204</f>
        <v>2</v>
      </c>
      <c r="ED202">
        <f>'Cases by County'!ED204-'Cases by County'!EC204</f>
        <v>10</v>
      </c>
      <c r="EE202">
        <f>'Cases by County'!EE204-'Cases by County'!ED204</f>
        <v>1</v>
      </c>
      <c r="EF202">
        <f>'Cases by County'!EF204-'Cases by County'!EE204</f>
        <v>-1</v>
      </c>
      <c r="EG202">
        <f>'Cases by County'!EG204-'Cases by County'!EF204</f>
        <v>-13</v>
      </c>
      <c r="EH202">
        <f>'Cases by County'!EH204-'Cases by County'!EG204</f>
        <v>19</v>
      </c>
      <c r="EI202">
        <f>'Cases by County'!EI204-'Cases by County'!EH204</f>
        <v>1</v>
      </c>
      <c r="EJ202">
        <f>'Cases by County'!EJ204-'Cases by County'!EI204</f>
        <v>1</v>
      </c>
      <c r="EK202">
        <f>'Cases by County'!EK204-'Cases by County'!EJ204</f>
        <v>-11</v>
      </c>
      <c r="EL202">
        <f>'Cases by County'!EL204-'Cases by County'!EK204</f>
        <v>5</v>
      </c>
    </row>
    <row r="203" spans="1:142" x14ac:dyDescent="0.2">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c r="DT203">
        <f>'Cases by County'!DT205-'Cases by County'!DS205</f>
        <v>1</v>
      </c>
      <c r="DU203">
        <f>'Cases by County'!DU205-'Cases by County'!DT205</f>
        <v>0</v>
      </c>
      <c r="DV203">
        <f>'Cases by County'!DV205-'Cases by County'!DU205</f>
        <v>1</v>
      </c>
      <c r="DW203">
        <f>'Cases by County'!DW205-'Cases by County'!DV205</f>
        <v>0</v>
      </c>
      <c r="DX203">
        <f>'Cases by County'!DX205-'Cases by County'!DW205</f>
        <v>1</v>
      </c>
      <c r="DY203">
        <f>'Cases by County'!DY205-'Cases by County'!DX205</f>
        <v>0</v>
      </c>
      <c r="DZ203">
        <f>'Cases by County'!DZ205-'Cases by County'!DY205</f>
        <v>0</v>
      </c>
      <c r="EA203">
        <f>'Cases by County'!EA205-'Cases by County'!DZ205</f>
        <v>1</v>
      </c>
      <c r="EB203">
        <f>'Cases by County'!EB205-'Cases by County'!EA205</f>
        <v>2</v>
      </c>
      <c r="EC203">
        <f>'Cases by County'!EC205-'Cases by County'!EB205</f>
        <v>0</v>
      </c>
      <c r="ED203">
        <f>'Cases by County'!ED205-'Cases by County'!EC205</f>
        <v>2</v>
      </c>
      <c r="EE203">
        <f>'Cases by County'!EE205-'Cases by County'!ED205</f>
        <v>1</v>
      </c>
      <c r="EF203">
        <f>'Cases by County'!EF205-'Cases by County'!EE205</f>
        <v>0</v>
      </c>
      <c r="EG203">
        <f>'Cases by County'!EG205-'Cases by County'!EF205</f>
        <v>0</v>
      </c>
      <c r="EH203">
        <f>'Cases by County'!EH205-'Cases by County'!EG205</f>
        <v>1</v>
      </c>
      <c r="EI203">
        <f>'Cases by County'!EI205-'Cases by County'!EH205</f>
        <v>0</v>
      </c>
      <c r="EJ203">
        <f>'Cases by County'!EJ205-'Cases by County'!EI205</f>
        <v>0</v>
      </c>
      <c r="EK203">
        <f>'Cases by County'!EK205-'Cases by County'!EJ205</f>
        <v>1</v>
      </c>
      <c r="EL203">
        <f>'Cases by County'!EL205-'Cases by County'!EK205</f>
        <v>3</v>
      </c>
    </row>
    <row r="204" spans="1:142" x14ac:dyDescent="0.2">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c r="DT204">
        <f>'Cases by County'!DT206-'Cases by County'!DS206</f>
        <v>4</v>
      </c>
      <c r="DU204">
        <f>'Cases by County'!DU206-'Cases by County'!DT206</f>
        <v>0</v>
      </c>
      <c r="DV204">
        <f>'Cases by County'!DV206-'Cases by County'!DU206</f>
        <v>0</v>
      </c>
      <c r="DW204">
        <f>'Cases by County'!DW206-'Cases by County'!DV206</f>
        <v>0</v>
      </c>
      <c r="DX204">
        <f>'Cases by County'!DX206-'Cases by County'!DW206</f>
        <v>0</v>
      </c>
      <c r="DY204">
        <f>'Cases by County'!DY206-'Cases by County'!DX206</f>
        <v>0</v>
      </c>
      <c r="DZ204">
        <f>'Cases by County'!DZ206-'Cases by County'!DY206</f>
        <v>5</v>
      </c>
      <c r="EA204">
        <f>'Cases by County'!EA206-'Cases by County'!DZ206</f>
        <v>2</v>
      </c>
      <c r="EB204">
        <f>'Cases by County'!EB206-'Cases by County'!EA206</f>
        <v>5</v>
      </c>
      <c r="EC204">
        <f>'Cases by County'!EC206-'Cases by County'!EB206</f>
        <v>0</v>
      </c>
      <c r="ED204">
        <f>'Cases by County'!ED206-'Cases by County'!EC206</f>
        <v>0</v>
      </c>
      <c r="EE204">
        <f>'Cases by County'!EE206-'Cases by County'!ED206</f>
        <v>4</v>
      </c>
      <c r="EF204">
        <f>'Cases by County'!EF206-'Cases by County'!EE206</f>
        <v>0</v>
      </c>
      <c r="EG204">
        <f>'Cases by County'!EG206-'Cases by County'!EF206</f>
        <v>5</v>
      </c>
      <c r="EH204">
        <f>'Cases by County'!EH206-'Cases by County'!EG206</f>
        <v>4</v>
      </c>
      <c r="EI204">
        <f>'Cases by County'!EI206-'Cases by County'!EH206</f>
        <v>0</v>
      </c>
      <c r="EJ204">
        <f>'Cases by County'!EJ206-'Cases by County'!EI206</f>
        <v>0</v>
      </c>
      <c r="EK204">
        <f>'Cases by County'!EK206-'Cases by County'!EJ206</f>
        <v>0</v>
      </c>
      <c r="EL204">
        <f>'Cases by County'!EL206-'Cases by County'!EK206</f>
        <v>0</v>
      </c>
    </row>
    <row r="205" spans="1:142" x14ac:dyDescent="0.2">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c r="DT205">
        <f>'Cases by County'!DT207-'Cases by County'!DS207</f>
        <v>21</v>
      </c>
      <c r="DU205">
        <f>'Cases by County'!DU207-'Cases by County'!DT207</f>
        <v>3</v>
      </c>
      <c r="DV205">
        <f>'Cases by County'!DV207-'Cases by County'!DU207</f>
        <v>3</v>
      </c>
      <c r="DW205">
        <f>'Cases by County'!DW207-'Cases by County'!DV207</f>
        <v>0</v>
      </c>
      <c r="DX205">
        <f>'Cases by County'!DX207-'Cases by County'!DW207</f>
        <v>0</v>
      </c>
      <c r="DY205">
        <f>'Cases by County'!DY207-'Cases by County'!DX207</f>
        <v>1</v>
      </c>
      <c r="DZ205">
        <f>'Cases by County'!DZ207-'Cases by County'!DY207</f>
        <v>-3</v>
      </c>
      <c r="EA205">
        <f>'Cases by County'!EA207-'Cases by County'!DZ207</f>
        <v>2</v>
      </c>
      <c r="EB205">
        <f>'Cases by County'!EB207-'Cases by County'!EA207</f>
        <v>0</v>
      </c>
      <c r="EC205">
        <f>'Cases by County'!EC207-'Cases by County'!EB207</f>
        <v>22</v>
      </c>
      <c r="ED205">
        <f>'Cases by County'!ED207-'Cases by County'!EC207</f>
        <v>15</v>
      </c>
      <c r="EE205">
        <f>'Cases by County'!EE207-'Cases by County'!ED207</f>
        <v>4</v>
      </c>
      <c r="EF205">
        <f>'Cases by County'!EF207-'Cases by County'!EE207</f>
        <v>5</v>
      </c>
      <c r="EG205">
        <f>'Cases by County'!EG207-'Cases by County'!EF207</f>
        <v>12</v>
      </c>
      <c r="EH205">
        <f>'Cases by County'!EH207-'Cases by County'!EG207</f>
        <v>3</v>
      </c>
      <c r="EI205">
        <f>'Cases by County'!EI207-'Cases by County'!EH207</f>
        <v>4</v>
      </c>
      <c r="EJ205">
        <f>'Cases by County'!EJ207-'Cases by County'!EI207</f>
        <v>2</v>
      </c>
      <c r="EK205">
        <f>'Cases by County'!EK207-'Cases by County'!EJ207</f>
        <v>-5</v>
      </c>
      <c r="EL205">
        <f>'Cases by County'!EL207-'Cases by County'!EK207</f>
        <v>-1</v>
      </c>
    </row>
    <row r="206" spans="1:142" x14ac:dyDescent="0.2">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c r="DT206">
        <f>'Cases by County'!DT208-'Cases by County'!DS208</f>
        <v>10</v>
      </c>
      <c r="DU206">
        <f>'Cases by County'!DU208-'Cases by County'!DT208</f>
        <v>0</v>
      </c>
      <c r="DV206">
        <f>'Cases by County'!DV208-'Cases by County'!DU208</f>
        <v>0</v>
      </c>
      <c r="DW206">
        <f>'Cases by County'!DW208-'Cases by County'!DV208</f>
        <v>0</v>
      </c>
      <c r="DX206">
        <f>'Cases by County'!DX208-'Cases by County'!DW208</f>
        <v>17</v>
      </c>
      <c r="DY206">
        <f>'Cases by County'!DY208-'Cases by County'!DX208</f>
        <v>0</v>
      </c>
      <c r="DZ206">
        <f>'Cases by County'!DZ208-'Cases by County'!DY208</f>
        <v>63</v>
      </c>
      <c r="EA206">
        <f>'Cases by County'!EA208-'Cases by County'!DZ208</f>
        <v>17</v>
      </c>
      <c r="EB206">
        <f>'Cases by County'!EB208-'Cases by County'!EA208</f>
        <v>26</v>
      </c>
      <c r="EC206">
        <f>'Cases by County'!EC208-'Cases by County'!EB208</f>
        <v>0</v>
      </c>
      <c r="ED206">
        <f>'Cases by County'!ED208-'Cases by County'!EC208</f>
        <v>0</v>
      </c>
      <c r="EE206">
        <f>'Cases by County'!EE208-'Cases by County'!ED208</f>
        <v>29</v>
      </c>
      <c r="EF206">
        <f>'Cases by County'!EF208-'Cases by County'!EE208</f>
        <v>13</v>
      </c>
      <c r="EG206">
        <f>'Cases by County'!EG208-'Cases by County'!EF208</f>
        <v>12</v>
      </c>
      <c r="EH206">
        <f>'Cases by County'!EH208-'Cases by County'!EG208</f>
        <v>0</v>
      </c>
      <c r="EI206">
        <f>'Cases by County'!EI208-'Cases by County'!EH208</f>
        <v>38</v>
      </c>
      <c r="EJ206">
        <f>'Cases by County'!EJ208-'Cases by County'!EI208</f>
        <v>0</v>
      </c>
      <c r="EK206">
        <f>'Cases by County'!EK208-'Cases by County'!EJ208</f>
        <v>0</v>
      </c>
      <c r="EL206">
        <f>'Cases by County'!EL208-'Cases by County'!EK208</f>
        <v>38</v>
      </c>
    </row>
    <row r="207" spans="1:142" x14ac:dyDescent="0.2">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c r="DT207">
        <f>'Cases by County'!DT209-'Cases by County'!DS209</f>
        <v>1</v>
      </c>
      <c r="DU207">
        <f>'Cases by County'!DU209-'Cases by County'!DT209</f>
        <v>0</v>
      </c>
      <c r="DV207">
        <f>'Cases by County'!DV209-'Cases by County'!DU209</f>
        <v>0</v>
      </c>
      <c r="DW207">
        <f>'Cases by County'!DW209-'Cases by County'!DV209</f>
        <v>0</v>
      </c>
      <c r="DX207">
        <f>'Cases by County'!DX209-'Cases by County'!DW209</f>
        <v>0</v>
      </c>
      <c r="DY207">
        <f>'Cases by County'!DY209-'Cases by County'!DX209</f>
        <v>2</v>
      </c>
      <c r="DZ207">
        <f>'Cases by County'!DZ209-'Cases by County'!DY209</f>
        <v>0</v>
      </c>
      <c r="EA207">
        <f>'Cases by County'!EA209-'Cases by County'!DZ209</f>
        <v>3</v>
      </c>
      <c r="EB207">
        <f>'Cases by County'!EB209-'Cases by County'!EA209</f>
        <v>0</v>
      </c>
      <c r="EC207">
        <f>'Cases by County'!EC209-'Cases by County'!EB209</f>
        <v>0</v>
      </c>
      <c r="ED207">
        <f>'Cases by County'!ED209-'Cases by County'!EC209</f>
        <v>0</v>
      </c>
      <c r="EE207">
        <f>'Cases by County'!EE209-'Cases by County'!ED209</f>
        <v>0</v>
      </c>
      <c r="EF207">
        <f>'Cases by County'!EF209-'Cases by County'!EE209</f>
        <v>-1</v>
      </c>
      <c r="EG207">
        <f>'Cases by County'!EG209-'Cases by County'!EF209</f>
        <v>1</v>
      </c>
      <c r="EH207">
        <f>'Cases by County'!EH209-'Cases by County'!EG209</f>
        <v>0</v>
      </c>
      <c r="EI207">
        <f>'Cases by County'!EI209-'Cases by County'!EH209</f>
        <v>0</v>
      </c>
      <c r="EJ207">
        <f>'Cases by County'!EJ209-'Cases by County'!EI209</f>
        <v>1</v>
      </c>
      <c r="EK207">
        <f>'Cases by County'!EK209-'Cases by County'!EJ209</f>
        <v>0</v>
      </c>
      <c r="EL207">
        <f>'Cases by County'!EL209-'Cases by County'!EK209</f>
        <v>1</v>
      </c>
    </row>
    <row r="208" spans="1:142" x14ac:dyDescent="0.2">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c r="DT208">
        <f>'Cases by County'!DT210-'Cases by County'!DS210</f>
        <v>0</v>
      </c>
      <c r="DU208">
        <f>'Cases by County'!DU210-'Cases by County'!DT210</f>
        <v>0</v>
      </c>
      <c r="DV208">
        <f>'Cases by County'!DV210-'Cases by County'!DU210</f>
        <v>0</v>
      </c>
      <c r="DW208">
        <f>'Cases by County'!DW210-'Cases by County'!DV210</f>
        <v>0</v>
      </c>
      <c r="DX208">
        <f>'Cases by County'!DX210-'Cases by County'!DW210</f>
        <v>0</v>
      </c>
      <c r="DY208">
        <f>'Cases by County'!DY210-'Cases by County'!DX210</f>
        <v>0</v>
      </c>
      <c r="DZ208">
        <f>'Cases by County'!DZ210-'Cases by County'!DY210</f>
        <v>0</v>
      </c>
      <c r="EA208">
        <f>'Cases by County'!EA210-'Cases by County'!DZ210</f>
        <v>2</v>
      </c>
      <c r="EB208">
        <f>'Cases by County'!EB210-'Cases by County'!EA210</f>
        <v>1</v>
      </c>
      <c r="EC208">
        <f>'Cases by County'!EC210-'Cases by County'!EB210</f>
        <v>0</v>
      </c>
      <c r="ED208">
        <f>'Cases by County'!ED210-'Cases by County'!EC210</f>
        <v>0</v>
      </c>
      <c r="EE208">
        <f>'Cases by County'!EE210-'Cases by County'!ED210</f>
        <v>1</v>
      </c>
      <c r="EF208">
        <f>'Cases by County'!EF210-'Cases by County'!EE210</f>
        <v>0</v>
      </c>
      <c r="EG208">
        <f>'Cases by County'!EG210-'Cases by County'!EF210</f>
        <v>1</v>
      </c>
      <c r="EH208">
        <f>'Cases by County'!EH210-'Cases by County'!EG210</f>
        <v>2</v>
      </c>
      <c r="EI208">
        <f>'Cases by County'!EI210-'Cases by County'!EH210</f>
        <v>2</v>
      </c>
      <c r="EJ208">
        <f>'Cases by County'!EJ210-'Cases by County'!EI210</f>
        <v>0</v>
      </c>
      <c r="EK208">
        <f>'Cases by County'!EK210-'Cases by County'!EJ210</f>
        <v>0</v>
      </c>
      <c r="EL208">
        <f>'Cases by County'!EL210-'Cases by County'!EK210</f>
        <v>1</v>
      </c>
    </row>
    <row r="209" spans="1:142" x14ac:dyDescent="0.2">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c r="DT209">
        <f>'Cases by County'!DT211-'Cases by County'!DS211</f>
        <v>3</v>
      </c>
      <c r="DU209">
        <f>'Cases by County'!DU211-'Cases by County'!DT211</f>
        <v>14</v>
      </c>
      <c r="DV209">
        <f>'Cases by County'!DV211-'Cases by County'!DU211</f>
        <v>0</v>
      </c>
      <c r="DW209">
        <f>'Cases by County'!DW211-'Cases by County'!DV211</f>
        <v>0</v>
      </c>
      <c r="DX209">
        <f>'Cases by County'!DX211-'Cases by County'!DW211</f>
        <v>12</v>
      </c>
      <c r="DY209">
        <f>'Cases by County'!DY211-'Cases by County'!DX211</f>
        <v>0</v>
      </c>
      <c r="DZ209">
        <f>'Cases by County'!DZ211-'Cases by County'!DY211</f>
        <v>13</v>
      </c>
      <c r="EA209">
        <f>'Cases by County'!EA211-'Cases by County'!DZ211</f>
        <v>6</v>
      </c>
      <c r="EB209">
        <f>'Cases by County'!EB211-'Cases by County'!EA211</f>
        <v>231</v>
      </c>
      <c r="EC209">
        <f>'Cases by County'!EC211-'Cases by County'!EB211</f>
        <v>0</v>
      </c>
      <c r="ED209">
        <f>'Cases by County'!ED211-'Cases by County'!EC211</f>
        <v>0</v>
      </c>
      <c r="EE209">
        <f>'Cases by County'!EE211-'Cases by County'!ED211</f>
        <v>29</v>
      </c>
      <c r="EF209">
        <f>'Cases by County'!EF211-'Cases by County'!EE211</f>
        <v>0</v>
      </c>
      <c r="EG209">
        <f>'Cases by County'!EG211-'Cases by County'!EF211</f>
        <v>6</v>
      </c>
      <c r="EH209">
        <f>'Cases by County'!EH211-'Cases by County'!EG211</f>
        <v>6</v>
      </c>
      <c r="EI209">
        <f>'Cases by County'!EI211-'Cases by County'!EH211</f>
        <v>5</v>
      </c>
      <c r="EJ209">
        <f>'Cases by County'!EJ211-'Cases by County'!EI211</f>
        <v>0</v>
      </c>
      <c r="EK209">
        <f>'Cases by County'!EK211-'Cases by County'!EJ211</f>
        <v>0</v>
      </c>
      <c r="EL209">
        <f>'Cases by County'!EL211-'Cases by County'!EK211</f>
        <v>4</v>
      </c>
    </row>
    <row r="210" spans="1:142" x14ac:dyDescent="0.2">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c r="DT210">
        <f>'Cases by County'!DT212-'Cases by County'!DS212</f>
        <v>2</v>
      </c>
      <c r="DU210">
        <f>'Cases by County'!DU212-'Cases by County'!DT212</f>
        <v>-1</v>
      </c>
      <c r="DV210">
        <f>'Cases by County'!DV212-'Cases by County'!DU212</f>
        <v>0</v>
      </c>
      <c r="DW210">
        <f>'Cases by County'!DW212-'Cases by County'!DV212</f>
        <v>0</v>
      </c>
      <c r="DX210">
        <f>'Cases by County'!DX212-'Cases by County'!DW212</f>
        <v>1</v>
      </c>
      <c r="DY210">
        <f>'Cases by County'!DY212-'Cases by County'!DX212</f>
        <v>0</v>
      </c>
      <c r="DZ210">
        <f>'Cases by County'!DZ212-'Cases by County'!DY212</f>
        <v>1</v>
      </c>
      <c r="EA210">
        <f>'Cases by County'!EA212-'Cases by County'!DZ212</f>
        <v>2</v>
      </c>
      <c r="EB210">
        <f>'Cases by County'!EB212-'Cases by County'!EA212</f>
        <v>0</v>
      </c>
      <c r="EC210">
        <f>'Cases by County'!EC212-'Cases by County'!EB212</f>
        <v>0</v>
      </c>
      <c r="ED210">
        <f>'Cases by County'!ED212-'Cases by County'!EC212</f>
        <v>0</v>
      </c>
      <c r="EE210">
        <f>'Cases by County'!EE212-'Cases by County'!ED212</f>
        <v>1</v>
      </c>
      <c r="EF210">
        <f>'Cases by County'!EF212-'Cases by County'!EE212</f>
        <v>0</v>
      </c>
      <c r="EG210">
        <f>'Cases by County'!EG212-'Cases by County'!EF212</f>
        <v>1</v>
      </c>
      <c r="EH210">
        <f>'Cases by County'!EH212-'Cases by County'!EG212</f>
        <v>1</v>
      </c>
      <c r="EI210">
        <f>'Cases by County'!EI212-'Cases by County'!EH212</f>
        <v>2</v>
      </c>
      <c r="EJ210">
        <f>'Cases by County'!EJ212-'Cases by County'!EI212</f>
        <v>0</v>
      </c>
      <c r="EK210">
        <f>'Cases by County'!EK212-'Cases by County'!EJ212</f>
        <v>0</v>
      </c>
      <c r="EL210">
        <f>'Cases by County'!EL212-'Cases by County'!EK212</f>
        <v>5</v>
      </c>
    </row>
    <row r="211" spans="1:142" x14ac:dyDescent="0.2">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c r="DT211">
        <f>'Cases by County'!DT213-'Cases by County'!DS213</f>
        <v>0</v>
      </c>
      <c r="DU211">
        <f>'Cases by County'!DU213-'Cases by County'!DT213</f>
        <v>2</v>
      </c>
      <c r="DV211">
        <f>'Cases by County'!DV213-'Cases by County'!DU213</f>
        <v>4</v>
      </c>
      <c r="DW211">
        <f>'Cases by County'!DW213-'Cases by County'!DV213</f>
        <v>0</v>
      </c>
      <c r="DX211">
        <f>'Cases by County'!DX213-'Cases by County'!DW213</f>
        <v>1</v>
      </c>
      <c r="DY211">
        <f>'Cases by County'!DY213-'Cases by County'!DX213</f>
        <v>0</v>
      </c>
      <c r="DZ211">
        <f>'Cases by County'!DZ213-'Cases by County'!DY213</f>
        <v>4</v>
      </c>
      <c r="EA211">
        <f>'Cases by County'!EA213-'Cases by County'!DZ213</f>
        <v>0</v>
      </c>
      <c r="EB211">
        <f>'Cases by County'!EB213-'Cases by County'!EA213</f>
        <v>2</v>
      </c>
      <c r="EC211">
        <f>'Cases by County'!EC213-'Cases by County'!EB213</f>
        <v>3</v>
      </c>
      <c r="ED211">
        <f>'Cases by County'!ED213-'Cases by County'!EC213</f>
        <v>6</v>
      </c>
      <c r="EE211">
        <f>'Cases by County'!EE213-'Cases by County'!ED213</f>
        <v>0</v>
      </c>
      <c r="EF211">
        <f>'Cases by County'!EF213-'Cases by County'!EE213</f>
        <v>9</v>
      </c>
      <c r="EG211">
        <f>'Cases by County'!EG213-'Cases by County'!EF213</f>
        <v>5</v>
      </c>
      <c r="EH211">
        <f>'Cases by County'!EH213-'Cases by County'!EG213</f>
        <v>2</v>
      </c>
      <c r="EI211">
        <f>'Cases by County'!EI213-'Cases by County'!EH213</f>
        <v>2</v>
      </c>
      <c r="EJ211">
        <f>'Cases by County'!EJ213-'Cases by County'!EI213</f>
        <v>0</v>
      </c>
      <c r="EK211">
        <f>'Cases by County'!EK213-'Cases by County'!EJ213</f>
        <v>1</v>
      </c>
      <c r="EL211">
        <f>'Cases by County'!EL213-'Cases by County'!EK213</f>
        <v>5</v>
      </c>
    </row>
    <row r="212" spans="1:142" x14ac:dyDescent="0.2">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c r="DT212">
        <f>'Cases by County'!DT214-'Cases by County'!DS214</f>
        <v>0</v>
      </c>
      <c r="DU212">
        <f>'Cases by County'!DU214-'Cases by County'!DT214</f>
        <v>0</v>
      </c>
      <c r="DV212">
        <f>'Cases by County'!DV214-'Cases by County'!DU214</f>
        <v>0</v>
      </c>
      <c r="DW212">
        <f>'Cases by County'!DW214-'Cases by County'!DV214</f>
        <v>0</v>
      </c>
      <c r="DX212">
        <f>'Cases by County'!DX214-'Cases by County'!DW214</f>
        <v>0</v>
      </c>
      <c r="DY212">
        <f>'Cases by County'!DY214-'Cases by County'!DX214</f>
        <v>0</v>
      </c>
      <c r="DZ212">
        <f>'Cases by County'!DZ214-'Cases by County'!DY214</f>
        <v>2</v>
      </c>
      <c r="EA212">
        <f>'Cases by County'!EA214-'Cases by County'!DZ214</f>
        <v>0</v>
      </c>
      <c r="EB212">
        <f>'Cases by County'!EB214-'Cases by County'!EA214</f>
        <v>0</v>
      </c>
      <c r="EC212">
        <f>'Cases by County'!EC214-'Cases by County'!EB214</f>
        <v>0</v>
      </c>
      <c r="ED212">
        <f>'Cases by County'!ED214-'Cases by County'!EC214</f>
        <v>0</v>
      </c>
      <c r="EE212">
        <f>'Cases by County'!EE214-'Cases by County'!ED214</f>
        <v>1</v>
      </c>
      <c r="EF212">
        <f>'Cases by County'!EF214-'Cases by County'!EE214</f>
        <v>0</v>
      </c>
      <c r="EG212">
        <f>'Cases by County'!EG214-'Cases by County'!EF214</f>
        <v>0</v>
      </c>
      <c r="EH212">
        <f>'Cases by County'!EH214-'Cases by County'!EG214</f>
        <v>0</v>
      </c>
      <c r="EI212">
        <f>'Cases by County'!EI214-'Cases by County'!EH214</f>
        <v>1</v>
      </c>
      <c r="EJ212">
        <f>'Cases by County'!EJ214-'Cases by County'!EI214</f>
        <v>0</v>
      </c>
      <c r="EK212">
        <f>'Cases by County'!EK214-'Cases by County'!EJ214</f>
        <v>0</v>
      </c>
      <c r="EL212">
        <f>'Cases by County'!EL214-'Cases by County'!EK214</f>
        <v>0</v>
      </c>
    </row>
    <row r="213" spans="1:142" x14ac:dyDescent="0.2">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c r="DT213">
        <f>'Cases by County'!DT215-'Cases by County'!DS215</f>
        <v>45</v>
      </c>
      <c r="DU213">
        <f>'Cases by County'!DU215-'Cases by County'!DT215</f>
        <v>0</v>
      </c>
      <c r="DV213">
        <f>'Cases by County'!DV215-'Cases by County'!DU215</f>
        <v>72</v>
      </c>
      <c r="DW213">
        <f>'Cases by County'!DW215-'Cases by County'!DV215</f>
        <v>0</v>
      </c>
      <c r="DX213">
        <f>'Cases by County'!DX215-'Cases by County'!DW215</f>
        <v>77</v>
      </c>
      <c r="DY213">
        <f>'Cases by County'!DY215-'Cases by County'!DX215</f>
        <v>250</v>
      </c>
      <c r="DZ213">
        <f>'Cases by County'!DZ215-'Cases by County'!DY215</f>
        <v>66</v>
      </c>
      <c r="EA213">
        <f>'Cases by County'!EA215-'Cases by County'!DZ215</f>
        <v>56</v>
      </c>
      <c r="EB213">
        <f>'Cases by County'!EB215-'Cases by County'!EA215</f>
        <v>79</v>
      </c>
      <c r="EC213">
        <f>'Cases by County'!EC215-'Cases by County'!EB215</f>
        <v>0</v>
      </c>
      <c r="ED213">
        <f>'Cases by County'!ED215-'Cases by County'!EC215</f>
        <v>0</v>
      </c>
      <c r="EE213">
        <f>'Cases by County'!EE215-'Cases by County'!ED215</f>
        <v>142</v>
      </c>
      <c r="EF213">
        <f>'Cases by County'!EF215-'Cases by County'!EE215</f>
        <v>58</v>
      </c>
      <c r="EG213">
        <f>'Cases by County'!EG215-'Cases by County'!EF215</f>
        <v>69</v>
      </c>
      <c r="EH213">
        <f>'Cases by County'!EH215-'Cases by County'!EG215</f>
        <v>149</v>
      </c>
      <c r="EI213">
        <f>'Cases by County'!EI215-'Cases by County'!EH215</f>
        <v>45</v>
      </c>
      <c r="EJ213">
        <f>'Cases by County'!EJ215-'Cases by County'!EI215</f>
        <v>0</v>
      </c>
      <c r="EK213">
        <f>'Cases by County'!EK215-'Cases by County'!EJ215</f>
        <v>0</v>
      </c>
      <c r="EL213">
        <f>'Cases by County'!EL215-'Cases by County'!EK215</f>
        <v>145</v>
      </c>
    </row>
    <row r="214" spans="1:142" x14ac:dyDescent="0.2">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c r="DT214">
        <f>'Cases by County'!DT216-'Cases by County'!DS216</f>
        <v>0</v>
      </c>
      <c r="DU214">
        <f>'Cases by County'!DU216-'Cases by County'!DT216</f>
        <v>2</v>
      </c>
      <c r="DV214">
        <f>'Cases by County'!DV216-'Cases by County'!DU216</f>
        <v>0</v>
      </c>
      <c r="DW214">
        <f>'Cases by County'!DW216-'Cases by County'!DV216</f>
        <v>0</v>
      </c>
      <c r="DX214">
        <f>'Cases by County'!DX216-'Cases by County'!DW216</f>
        <v>5</v>
      </c>
      <c r="DY214">
        <f>'Cases by County'!DY216-'Cases by County'!DX216</f>
        <v>4</v>
      </c>
      <c r="DZ214">
        <f>'Cases by County'!DZ216-'Cases by County'!DY216</f>
        <v>2</v>
      </c>
      <c r="EA214">
        <f>'Cases by County'!EA216-'Cases by County'!DZ216</f>
        <v>1</v>
      </c>
      <c r="EB214">
        <f>'Cases by County'!EB216-'Cases by County'!EA216</f>
        <v>2</v>
      </c>
      <c r="EC214">
        <f>'Cases by County'!EC216-'Cases by County'!EB216</f>
        <v>0</v>
      </c>
      <c r="ED214">
        <f>'Cases by County'!ED216-'Cases by County'!EC216</f>
        <v>0</v>
      </c>
      <c r="EE214">
        <f>'Cases by County'!EE216-'Cases by County'!ED216</f>
        <v>5</v>
      </c>
      <c r="EF214">
        <f>'Cases by County'!EF216-'Cases by County'!EE216</f>
        <v>0</v>
      </c>
      <c r="EG214">
        <f>'Cases by County'!EG216-'Cases by County'!EF216</f>
        <v>3</v>
      </c>
      <c r="EH214">
        <f>'Cases by County'!EH216-'Cases by County'!EG216</f>
        <v>2</v>
      </c>
      <c r="EI214">
        <f>'Cases by County'!EI216-'Cases by County'!EH216</f>
        <v>0</v>
      </c>
      <c r="EJ214">
        <f>'Cases by County'!EJ216-'Cases by County'!EI216</f>
        <v>0</v>
      </c>
      <c r="EK214">
        <f>'Cases by County'!EK216-'Cases by County'!EJ216</f>
        <v>0</v>
      </c>
      <c r="EL214">
        <f>'Cases by County'!EL216-'Cases by County'!EK216</f>
        <v>4</v>
      </c>
    </row>
    <row r="215" spans="1:142" x14ac:dyDescent="0.2">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c r="DT215">
        <f>'Cases by County'!DT217-'Cases by County'!DS217</f>
        <v>13</v>
      </c>
      <c r="DU215">
        <f>'Cases by County'!DU217-'Cases by County'!DT217</f>
        <v>0</v>
      </c>
      <c r="DV215">
        <f>'Cases by County'!DV217-'Cases by County'!DU217</f>
        <v>77</v>
      </c>
      <c r="DW215">
        <f>'Cases by County'!DW217-'Cases by County'!DV217</f>
        <v>44</v>
      </c>
      <c r="DX215">
        <f>'Cases by County'!DX217-'Cases by County'!DW217</f>
        <v>25</v>
      </c>
      <c r="DY215">
        <f>'Cases by County'!DY217-'Cases by County'!DX217</f>
        <v>14</v>
      </c>
      <c r="DZ215">
        <f>'Cases by County'!DZ217-'Cases by County'!DY217</f>
        <v>25</v>
      </c>
      <c r="EA215">
        <f>'Cases by County'!EA217-'Cases by County'!DZ217</f>
        <v>9</v>
      </c>
      <c r="EB215">
        <f>'Cases by County'!EB217-'Cases by County'!EA217</f>
        <v>19</v>
      </c>
      <c r="EC215">
        <f>'Cases by County'!EC217-'Cases by County'!EB217</f>
        <v>57</v>
      </c>
      <c r="ED215">
        <f>'Cases by County'!ED217-'Cases by County'!EC217</f>
        <v>22</v>
      </c>
      <c r="EE215">
        <f>'Cases by County'!EE217-'Cases by County'!ED217</f>
        <v>42</v>
      </c>
      <c r="EF215">
        <f>'Cases by County'!EF217-'Cases by County'!EE217</f>
        <v>44</v>
      </c>
      <c r="EG215">
        <f>'Cases by County'!EG217-'Cases by County'!EF217</f>
        <v>111</v>
      </c>
      <c r="EH215">
        <f>'Cases by County'!EH217-'Cases by County'!EG217</f>
        <v>47</v>
      </c>
      <c r="EI215">
        <f>'Cases by County'!EI217-'Cases by County'!EH217</f>
        <v>28</v>
      </c>
      <c r="EJ215">
        <f>'Cases by County'!EJ217-'Cases by County'!EI217</f>
        <v>19</v>
      </c>
      <c r="EK215">
        <f>'Cases by County'!EK217-'Cases by County'!EJ217</f>
        <v>21</v>
      </c>
      <c r="EL215">
        <f>'Cases by County'!EL217-'Cases by County'!EK217</f>
        <v>145</v>
      </c>
    </row>
    <row r="216" spans="1:142" x14ac:dyDescent="0.2">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c r="DT216">
        <f>'Cases by County'!DT218-'Cases by County'!DS218</f>
        <v>0</v>
      </c>
      <c r="DU216">
        <f>'Cases by County'!DU218-'Cases by County'!DT218</f>
        <v>0</v>
      </c>
      <c r="DV216">
        <f>'Cases by County'!DV218-'Cases by County'!DU218</f>
        <v>0</v>
      </c>
      <c r="DW216">
        <f>'Cases by County'!DW218-'Cases by County'!DV218</f>
        <v>0</v>
      </c>
      <c r="DX216">
        <f>'Cases by County'!DX218-'Cases by County'!DW218</f>
        <v>1</v>
      </c>
      <c r="DY216">
        <f>'Cases by County'!DY218-'Cases by County'!DX218</f>
        <v>2</v>
      </c>
      <c r="DZ216">
        <f>'Cases by County'!DZ218-'Cases by County'!DY218</f>
        <v>1</v>
      </c>
      <c r="EA216">
        <f>'Cases by County'!EA218-'Cases by County'!DZ218</f>
        <v>1</v>
      </c>
      <c r="EB216">
        <f>'Cases by County'!EB218-'Cases by County'!EA218</f>
        <v>2</v>
      </c>
      <c r="EC216">
        <f>'Cases by County'!EC218-'Cases by County'!EB218</f>
        <v>0</v>
      </c>
      <c r="ED216">
        <f>'Cases by County'!ED218-'Cases by County'!EC218</f>
        <v>0</v>
      </c>
      <c r="EE216">
        <f>'Cases by County'!EE218-'Cases by County'!ED218</f>
        <v>1</v>
      </c>
      <c r="EF216">
        <f>'Cases by County'!EF218-'Cases by County'!EE218</f>
        <v>1</v>
      </c>
      <c r="EG216">
        <f>'Cases by County'!EG218-'Cases by County'!EF218</f>
        <v>1</v>
      </c>
      <c r="EH216">
        <f>'Cases by County'!EH218-'Cases by County'!EG218</f>
        <v>0</v>
      </c>
      <c r="EI216">
        <f>'Cases by County'!EI218-'Cases by County'!EH218</f>
        <v>-2</v>
      </c>
      <c r="EJ216">
        <f>'Cases by County'!EJ218-'Cases by County'!EI218</f>
        <v>0</v>
      </c>
      <c r="EK216">
        <f>'Cases by County'!EK218-'Cases by County'!EJ218</f>
        <v>0</v>
      </c>
      <c r="EL216">
        <f>'Cases by County'!EL218-'Cases by County'!EK218</f>
        <v>2</v>
      </c>
    </row>
    <row r="217" spans="1:142" x14ac:dyDescent="0.2">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c r="DT217">
        <f>'Cases by County'!DT219-'Cases by County'!DS219</f>
        <v>0</v>
      </c>
      <c r="DU217">
        <f>'Cases by County'!DU219-'Cases by County'!DT219</f>
        <v>0</v>
      </c>
      <c r="DV217">
        <f>'Cases by County'!DV219-'Cases by County'!DU219</f>
        <v>1</v>
      </c>
      <c r="DW217">
        <f>'Cases by County'!DW219-'Cases by County'!DV219</f>
        <v>0</v>
      </c>
      <c r="DX217">
        <f>'Cases by County'!DX219-'Cases by County'!DW219</f>
        <v>-1</v>
      </c>
      <c r="DY217">
        <f>'Cases by County'!DY219-'Cases by County'!DX219</f>
        <v>0</v>
      </c>
      <c r="DZ217">
        <f>'Cases by County'!DZ219-'Cases by County'!DY219</f>
        <v>0</v>
      </c>
      <c r="EA217">
        <f>'Cases by County'!EA219-'Cases by County'!DZ219</f>
        <v>0</v>
      </c>
      <c r="EB217">
        <f>'Cases by County'!EB219-'Cases by County'!EA219</f>
        <v>0</v>
      </c>
      <c r="EC217">
        <f>'Cases by County'!EC219-'Cases by County'!EB219</f>
        <v>0</v>
      </c>
      <c r="ED217">
        <f>'Cases by County'!ED219-'Cases by County'!EC219</f>
        <v>0</v>
      </c>
      <c r="EE217">
        <f>'Cases by County'!EE219-'Cases by County'!ED219</f>
        <v>0</v>
      </c>
      <c r="EF217">
        <f>'Cases by County'!EF219-'Cases by County'!EE219</f>
        <v>0</v>
      </c>
      <c r="EG217">
        <f>'Cases by County'!EG219-'Cases by County'!EF219</f>
        <v>0</v>
      </c>
      <c r="EH217">
        <f>'Cases by County'!EH219-'Cases by County'!EG219</f>
        <v>0</v>
      </c>
      <c r="EI217">
        <f>'Cases by County'!EI219-'Cases by County'!EH219</f>
        <v>0</v>
      </c>
      <c r="EJ217">
        <f>'Cases by County'!EJ219-'Cases by County'!EI219</f>
        <v>0</v>
      </c>
      <c r="EK217">
        <f>'Cases by County'!EK219-'Cases by County'!EJ219</f>
        <v>0</v>
      </c>
      <c r="EL217">
        <f>'Cases by County'!EL219-'Cases by County'!EK219</f>
        <v>0</v>
      </c>
    </row>
    <row r="218" spans="1:142" x14ac:dyDescent="0.2">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c r="DT218">
        <f>'Cases by County'!DT220-'Cases by County'!DS220</f>
        <v>0</v>
      </c>
      <c r="DU218">
        <f>'Cases by County'!DU220-'Cases by County'!DT220</f>
        <v>0</v>
      </c>
      <c r="DV218">
        <f>'Cases by County'!DV220-'Cases by County'!DU220</f>
        <v>0</v>
      </c>
      <c r="DW218">
        <f>'Cases by County'!DW220-'Cases by County'!DV220</f>
        <v>0</v>
      </c>
      <c r="DX218">
        <f>'Cases by County'!DX220-'Cases by County'!DW220</f>
        <v>0</v>
      </c>
      <c r="DY218">
        <f>'Cases by County'!DY220-'Cases by County'!DX220</f>
        <v>0</v>
      </c>
      <c r="DZ218">
        <f>'Cases by County'!DZ220-'Cases by County'!DY220</f>
        <v>0</v>
      </c>
      <c r="EA218">
        <f>'Cases by County'!EA220-'Cases by County'!DZ220</f>
        <v>0</v>
      </c>
      <c r="EB218">
        <f>'Cases by County'!EB220-'Cases by County'!EA220</f>
        <v>0</v>
      </c>
      <c r="EC218">
        <f>'Cases by County'!EC220-'Cases by County'!EB220</f>
        <v>0</v>
      </c>
      <c r="ED218">
        <f>'Cases by County'!ED220-'Cases by County'!EC220</f>
        <v>0</v>
      </c>
      <c r="EE218">
        <f>'Cases by County'!EE220-'Cases by County'!ED220</f>
        <v>0</v>
      </c>
      <c r="EF218">
        <f>'Cases by County'!EF220-'Cases by County'!EE220</f>
        <v>0</v>
      </c>
      <c r="EG218">
        <f>'Cases by County'!EG220-'Cases by County'!EF220</f>
        <v>0</v>
      </c>
      <c r="EH218">
        <f>'Cases by County'!EH220-'Cases by County'!EG220</f>
        <v>0</v>
      </c>
      <c r="EI218">
        <f>'Cases by County'!EI220-'Cases by County'!EH220</f>
        <v>4</v>
      </c>
      <c r="EJ218">
        <f>'Cases by County'!EJ220-'Cases by County'!EI220</f>
        <v>0</v>
      </c>
      <c r="EK218">
        <f>'Cases by County'!EK220-'Cases by County'!EJ220</f>
        <v>0</v>
      </c>
      <c r="EL218">
        <f>'Cases by County'!EL220-'Cases by County'!EK220</f>
        <v>0</v>
      </c>
    </row>
    <row r="219" spans="1:142" x14ac:dyDescent="0.2">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c r="DT219">
        <f>'Cases by County'!DT221-'Cases by County'!DS221</f>
        <v>5</v>
      </c>
      <c r="DU219">
        <f>'Cases by County'!DU221-'Cases by County'!DT221</f>
        <v>0</v>
      </c>
      <c r="DV219">
        <f>'Cases by County'!DV221-'Cases by County'!DU221</f>
        <v>0</v>
      </c>
      <c r="DW219">
        <f>'Cases by County'!DW221-'Cases by County'!DV221</f>
        <v>0</v>
      </c>
      <c r="DX219">
        <f>'Cases by County'!DX221-'Cases by County'!DW221</f>
        <v>2</v>
      </c>
      <c r="DY219">
        <f>'Cases by County'!DY221-'Cases by County'!DX221</f>
        <v>0</v>
      </c>
      <c r="DZ219">
        <f>'Cases by County'!DZ221-'Cases by County'!DY221</f>
        <v>3</v>
      </c>
      <c r="EA219">
        <f>'Cases by County'!EA221-'Cases by County'!DZ221</f>
        <v>4</v>
      </c>
      <c r="EB219">
        <f>'Cases by County'!EB221-'Cases by County'!EA221</f>
        <v>1</v>
      </c>
      <c r="EC219">
        <f>'Cases by County'!EC221-'Cases by County'!EB221</f>
        <v>0</v>
      </c>
      <c r="ED219">
        <f>'Cases by County'!ED221-'Cases by County'!EC221</f>
        <v>0</v>
      </c>
      <c r="EE219">
        <f>'Cases by County'!EE221-'Cases by County'!ED221</f>
        <v>4</v>
      </c>
      <c r="EF219">
        <f>'Cases by County'!EF221-'Cases by County'!EE221</f>
        <v>1</v>
      </c>
      <c r="EG219">
        <f>'Cases by County'!EG221-'Cases by County'!EF221</f>
        <v>0</v>
      </c>
      <c r="EH219">
        <f>'Cases by County'!EH221-'Cases by County'!EG221</f>
        <v>10</v>
      </c>
      <c r="EI219">
        <f>'Cases by County'!EI221-'Cases by County'!EH221</f>
        <v>3</v>
      </c>
      <c r="EJ219">
        <f>'Cases by County'!EJ221-'Cases by County'!EI221</f>
        <v>0</v>
      </c>
      <c r="EK219">
        <f>'Cases by County'!EK221-'Cases by County'!EJ221</f>
        <v>0</v>
      </c>
      <c r="EL219">
        <f>'Cases by County'!EL221-'Cases by County'!EK221</f>
        <v>7</v>
      </c>
    </row>
    <row r="220" spans="1:142" x14ac:dyDescent="0.2">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c r="DT220">
        <f>'Cases by County'!DT222-'Cases by County'!DS222</f>
        <v>2</v>
      </c>
      <c r="DU220">
        <f>'Cases by County'!DU222-'Cases by County'!DT222</f>
        <v>1</v>
      </c>
      <c r="DV220">
        <f>'Cases by County'!DV222-'Cases by County'!DU222</f>
        <v>0</v>
      </c>
      <c r="DW220">
        <f>'Cases by County'!DW222-'Cases by County'!DV222</f>
        <v>0</v>
      </c>
      <c r="DX220">
        <f>'Cases by County'!DX222-'Cases by County'!DW222</f>
        <v>6</v>
      </c>
      <c r="DY220">
        <f>'Cases by County'!DY222-'Cases by County'!DX222</f>
        <v>1</v>
      </c>
      <c r="DZ220">
        <f>'Cases by County'!DZ222-'Cases by County'!DY222</f>
        <v>6</v>
      </c>
      <c r="EA220">
        <f>'Cases by County'!EA222-'Cases by County'!DZ222</f>
        <v>2</v>
      </c>
      <c r="EB220">
        <f>'Cases by County'!EB222-'Cases by County'!EA222</f>
        <v>0</v>
      </c>
      <c r="EC220">
        <f>'Cases by County'!EC222-'Cases by County'!EB222</f>
        <v>0</v>
      </c>
      <c r="ED220">
        <f>'Cases by County'!ED222-'Cases by County'!EC222</f>
        <v>0</v>
      </c>
      <c r="EE220">
        <f>'Cases by County'!EE222-'Cases by County'!ED222</f>
        <v>5</v>
      </c>
      <c r="EF220">
        <f>'Cases by County'!EF222-'Cases by County'!EE222</f>
        <v>2</v>
      </c>
      <c r="EG220">
        <f>'Cases by County'!EG222-'Cases by County'!EF222</f>
        <v>2</v>
      </c>
      <c r="EH220">
        <f>'Cases by County'!EH222-'Cases by County'!EG222</f>
        <v>1</v>
      </c>
      <c r="EI220">
        <f>'Cases by County'!EI222-'Cases by County'!EH222</f>
        <v>1</v>
      </c>
      <c r="EJ220">
        <f>'Cases by County'!EJ222-'Cases by County'!EI222</f>
        <v>0</v>
      </c>
      <c r="EK220">
        <f>'Cases by County'!EK222-'Cases by County'!EJ222</f>
        <v>1</v>
      </c>
      <c r="EL220">
        <f>'Cases by County'!EL222-'Cases by County'!EK222</f>
        <v>2</v>
      </c>
    </row>
    <row r="221" spans="1:142" x14ac:dyDescent="0.2">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c r="DT221">
        <f>'Cases by County'!DT223-'Cases by County'!DS223</f>
        <v>473</v>
      </c>
      <c r="DU221">
        <f>'Cases by County'!DU223-'Cases by County'!DT223</f>
        <v>0</v>
      </c>
      <c r="DV221">
        <f>'Cases by County'!DV223-'Cases by County'!DU223</f>
        <v>0</v>
      </c>
      <c r="DW221">
        <f>'Cases by County'!DW223-'Cases by County'!DV223</f>
        <v>585</v>
      </c>
      <c r="DX221">
        <f>'Cases by County'!DX223-'Cases by County'!DW223</f>
        <v>820</v>
      </c>
      <c r="DY221">
        <f>'Cases by County'!DY223-'Cases by County'!DX223</f>
        <v>757</v>
      </c>
      <c r="DZ221">
        <f>'Cases by County'!DZ223-'Cases by County'!DY223</f>
        <v>595</v>
      </c>
      <c r="EA221">
        <f>'Cases by County'!EA223-'Cases by County'!DZ223</f>
        <v>520</v>
      </c>
      <c r="EB221">
        <f>'Cases by County'!EB223-'Cases by County'!EA223</f>
        <v>634</v>
      </c>
      <c r="EC221">
        <f>'Cases by County'!EC223-'Cases by County'!EB223</f>
        <v>423</v>
      </c>
      <c r="ED221">
        <f>'Cases by County'!ED223-'Cases by County'!EC223</f>
        <v>404</v>
      </c>
      <c r="EE221">
        <f>'Cases by County'!EE223-'Cases by County'!ED223</f>
        <v>322</v>
      </c>
      <c r="EF221">
        <f>'Cases by County'!EF223-'Cases by County'!EE223</f>
        <v>531</v>
      </c>
      <c r="EG221">
        <f>'Cases by County'!EG223-'Cases by County'!EF223</f>
        <v>857</v>
      </c>
      <c r="EH221">
        <f>'Cases by County'!EH223-'Cases by County'!EG223</f>
        <v>562</v>
      </c>
      <c r="EI221">
        <f>'Cases by County'!EI223-'Cases by County'!EH223</f>
        <v>474</v>
      </c>
      <c r="EJ221">
        <f>'Cases by County'!EJ223-'Cases by County'!EI223</f>
        <v>288</v>
      </c>
      <c r="EK221">
        <f>'Cases by County'!EK223-'Cases by County'!EJ223</f>
        <v>422</v>
      </c>
      <c r="EL221">
        <f>'Cases by County'!EL223-'Cases by County'!EK223</f>
        <v>385</v>
      </c>
    </row>
    <row r="222" spans="1:142" x14ac:dyDescent="0.2">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c r="DT222">
        <f>'Cases by County'!DT224-'Cases by County'!DS224</f>
        <v>23</v>
      </c>
      <c r="DU222">
        <f>'Cases by County'!DU224-'Cases by County'!DT224</f>
        <v>40</v>
      </c>
      <c r="DV222">
        <f>'Cases by County'!DV224-'Cases by County'!DU224</f>
        <v>8</v>
      </c>
      <c r="DW222">
        <f>'Cases by County'!DW224-'Cases by County'!DV224</f>
        <v>32</v>
      </c>
      <c r="DX222">
        <f>'Cases by County'!DX224-'Cases by County'!DW224</f>
        <v>17</v>
      </c>
      <c r="DY222">
        <f>'Cases by County'!DY224-'Cases by County'!DX224</f>
        <v>30</v>
      </c>
      <c r="DZ222">
        <f>'Cases by County'!DZ224-'Cases by County'!DY224</f>
        <v>24</v>
      </c>
      <c r="EA222">
        <f>'Cases by County'!EA224-'Cases by County'!DZ224</f>
        <v>25</v>
      </c>
      <c r="EB222">
        <f>'Cases by County'!EB224-'Cases by County'!EA224</f>
        <v>32</v>
      </c>
      <c r="EC222">
        <f>'Cases by County'!EC224-'Cases by County'!EB224</f>
        <v>54</v>
      </c>
      <c r="ED222">
        <f>'Cases by County'!ED224-'Cases by County'!EC224</f>
        <v>42</v>
      </c>
      <c r="EE222">
        <f>'Cases by County'!EE224-'Cases by County'!ED224</f>
        <v>16</v>
      </c>
      <c r="EF222">
        <f>'Cases by County'!EF224-'Cases by County'!EE224</f>
        <v>28</v>
      </c>
      <c r="EG222">
        <f>'Cases by County'!EG224-'Cases by County'!EF224</f>
        <v>21</v>
      </c>
      <c r="EH222">
        <f>'Cases by County'!EH224-'Cases by County'!EG224</f>
        <v>20</v>
      </c>
      <c r="EI222">
        <f>'Cases by County'!EI224-'Cases by County'!EH224</f>
        <v>44</v>
      </c>
      <c r="EJ222">
        <f>'Cases by County'!EJ224-'Cases by County'!EI224</f>
        <v>12</v>
      </c>
      <c r="EK222">
        <f>'Cases by County'!EK224-'Cases by County'!EJ224</f>
        <v>13</v>
      </c>
      <c r="EL222">
        <f>'Cases by County'!EL224-'Cases by County'!EK224</f>
        <v>17</v>
      </c>
    </row>
    <row r="223" spans="1:142" x14ac:dyDescent="0.2">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c r="DT223">
        <f>'Cases by County'!DT225-'Cases by County'!DS225</f>
        <v>0</v>
      </c>
      <c r="DU223">
        <f>'Cases by County'!DU225-'Cases by County'!DT225</f>
        <v>0</v>
      </c>
      <c r="DV223">
        <f>'Cases by County'!DV225-'Cases by County'!DU225</f>
        <v>0</v>
      </c>
      <c r="DW223">
        <f>'Cases by County'!DW225-'Cases by County'!DV225</f>
        <v>0</v>
      </c>
      <c r="DX223">
        <f>'Cases by County'!DX225-'Cases by County'!DW225</f>
        <v>0</v>
      </c>
      <c r="DY223">
        <f>'Cases by County'!DY225-'Cases by County'!DX225</f>
        <v>0</v>
      </c>
      <c r="DZ223">
        <f>'Cases by County'!DZ225-'Cases by County'!DY225</f>
        <v>0</v>
      </c>
      <c r="EA223">
        <f>'Cases by County'!EA225-'Cases by County'!DZ225</f>
        <v>0</v>
      </c>
      <c r="EB223">
        <f>'Cases by County'!EB225-'Cases by County'!EA225</f>
        <v>0</v>
      </c>
      <c r="EC223">
        <f>'Cases by County'!EC225-'Cases by County'!EB225</f>
        <v>0</v>
      </c>
      <c r="ED223">
        <f>'Cases by County'!ED225-'Cases by County'!EC225</f>
        <v>0</v>
      </c>
      <c r="EE223">
        <f>'Cases by County'!EE225-'Cases by County'!ED225</f>
        <v>0</v>
      </c>
      <c r="EF223">
        <f>'Cases by County'!EF225-'Cases by County'!EE225</f>
        <v>0</v>
      </c>
      <c r="EG223">
        <f>'Cases by County'!EG225-'Cases by County'!EF225</f>
        <v>0</v>
      </c>
      <c r="EH223">
        <f>'Cases by County'!EH225-'Cases by County'!EG225</f>
        <v>0</v>
      </c>
      <c r="EI223">
        <f>'Cases by County'!EI225-'Cases by County'!EH225</f>
        <v>0</v>
      </c>
      <c r="EJ223">
        <f>'Cases by County'!EJ225-'Cases by County'!EI225</f>
        <v>0</v>
      </c>
      <c r="EK223">
        <f>'Cases by County'!EK225-'Cases by County'!EJ225</f>
        <v>0</v>
      </c>
      <c r="EL223">
        <f>'Cases by County'!EL225-'Cases by County'!EK225</f>
        <v>0</v>
      </c>
    </row>
    <row r="224" spans="1:142" x14ac:dyDescent="0.2">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c r="DT224">
        <f>'Cases by County'!DT226-'Cases by County'!DS226</f>
        <v>0</v>
      </c>
      <c r="DU224">
        <f>'Cases by County'!DU226-'Cases by County'!DT226</f>
        <v>15</v>
      </c>
      <c r="DV224">
        <f>'Cases by County'!DV226-'Cases by County'!DU226</f>
        <v>0</v>
      </c>
      <c r="DW224">
        <f>'Cases by County'!DW226-'Cases by County'!DV226</f>
        <v>0</v>
      </c>
      <c r="DX224">
        <f>'Cases by County'!DX226-'Cases by County'!DW226</f>
        <v>3</v>
      </c>
      <c r="DY224">
        <f>'Cases by County'!DY226-'Cases by County'!DX226</f>
        <v>5</v>
      </c>
      <c r="DZ224">
        <f>'Cases by County'!DZ226-'Cases by County'!DY226</f>
        <v>3</v>
      </c>
      <c r="EA224">
        <f>'Cases by County'!EA226-'Cases by County'!DZ226</f>
        <v>0</v>
      </c>
      <c r="EB224">
        <f>'Cases by County'!EB226-'Cases by County'!EA226</f>
        <v>1</v>
      </c>
      <c r="EC224">
        <f>'Cases by County'!EC226-'Cases by County'!EB226</f>
        <v>0</v>
      </c>
      <c r="ED224">
        <f>'Cases by County'!ED226-'Cases by County'!EC226</f>
        <v>0</v>
      </c>
      <c r="EE224">
        <f>'Cases by County'!EE226-'Cases by County'!ED226</f>
        <v>8</v>
      </c>
      <c r="EF224">
        <f>'Cases by County'!EF226-'Cases by County'!EE226</f>
        <v>3</v>
      </c>
      <c r="EG224">
        <f>'Cases by County'!EG226-'Cases by County'!EF226</f>
        <v>1</v>
      </c>
      <c r="EH224">
        <f>'Cases by County'!EH226-'Cases by County'!EG226</f>
        <v>0</v>
      </c>
      <c r="EI224">
        <f>'Cases by County'!EI226-'Cases by County'!EH226</f>
        <v>4</v>
      </c>
      <c r="EJ224">
        <f>'Cases by County'!EJ226-'Cases by County'!EI226</f>
        <v>0</v>
      </c>
      <c r="EK224">
        <f>'Cases by County'!EK226-'Cases by County'!EJ226</f>
        <v>0</v>
      </c>
      <c r="EL224">
        <f>'Cases by County'!EL226-'Cases by County'!EK226</f>
        <v>-1</v>
      </c>
    </row>
    <row r="225" spans="1:142" x14ac:dyDescent="0.2">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c r="DT225">
        <f>'Cases by County'!DT227-'Cases by County'!DS227</f>
        <v>1</v>
      </c>
      <c r="DU225">
        <f>'Cases by County'!DU227-'Cases by County'!DT227</f>
        <v>0</v>
      </c>
      <c r="DV225">
        <f>'Cases by County'!DV227-'Cases by County'!DU227</f>
        <v>0</v>
      </c>
      <c r="DW225">
        <f>'Cases by County'!DW227-'Cases by County'!DV227</f>
        <v>0</v>
      </c>
      <c r="DX225">
        <f>'Cases by County'!DX227-'Cases by County'!DW227</f>
        <v>0</v>
      </c>
      <c r="DY225">
        <f>'Cases by County'!DY227-'Cases by County'!DX227</f>
        <v>0</v>
      </c>
      <c r="DZ225">
        <f>'Cases by County'!DZ227-'Cases by County'!DY227</f>
        <v>0</v>
      </c>
      <c r="EA225">
        <f>'Cases by County'!EA227-'Cases by County'!DZ227</f>
        <v>0</v>
      </c>
      <c r="EB225">
        <f>'Cases by County'!EB227-'Cases by County'!EA227</f>
        <v>0</v>
      </c>
      <c r="EC225">
        <f>'Cases by County'!EC227-'Cases by County'!EB227</f>
        <v>0</v>
      </c>
      <c r="ED225">
        <f>'Cases by County'!ED227-'Cases by County'!EC227</f>
        <v>0</v>
      </c>
      <c r="EE225">
        <f>'Cases by County'!EE227-'Cases by County'!ED227</f>
        <v>1</v>
      </c>
      <c r="EF225">
        <f>'Cases by County'!EF227-'Cases by County'!EE227</f>
        <v>0</v>
      </c>
      <c r="EG225">
        <f>'Cases by County'!EG227-'Cases by County'!EF227</f>
        <v>0</v>
      </c>
      <c r="EH225">
        <f>'Cases by County'!EH227-'Cases by County'!EG227</f>
        <v>0</v>
      </c>
      <c r="EI225">
        <f>'Cases by County'!EI227-'Cases by County'!EH227</f>
        <v>0</v>
      </c>
      <c r="EJ225">
        <f>'Cases by County'!EJ227-'Cases by County'!EI227</f>
        <v>0</v>
      </c>
      <c r="EK225">
        <f>'Cases by County'!EK227-'Cases by County'!EJ227</f>
        <v>0</v>
      </c>
      <c r="EL225">
        <f>'Cases by County'!EL227-'Cases by County'!EK227</f>
        <v>0</v>
      </c>
    </row>
    <row r="226" spans="1:142" x14ac:dyDescent="0.2">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c r="DT226">
        <f>'Cases by County'!DT228-'Cases by County'!DS228</f>
        <v>12</v>
      </c>
      <c r="DU226">
        <f>'Cases by County'!DU228-'Cases by County'!DT228</f>
        <v>5</v>
      </c>
      <c r="DV226">
        <f>'Cases by County'!DV228-'Cases by County'!DU228</f>
        <v>5</v>
      </c>
      <c r="DW226">
        <f>'Cases by County'!DW228-'Cases by County'!DV228</f>
        <v>0</v>
      </c>
      <c r="DX226">
        <f>'Cases by County'!DX228-'Cases by County'!DW228</f>
        <v>100</v>
      </c>
      <c r="DY226">
        <f>'Cases by County'!DY228-'Cases by County'!DX228</f>
        <v>1</v>
      </c>
      <c r="DZ226">
        <f>'Cases by County'!DZ228-'Cases by County'!DY228</f>
        <v>3</v>
      </c>
      <c r="EA226">
        <f>'Cases by County'!EA228-'Cases by County'!DZ228</f>
        <v>5</v>
      </c>
      <c r="EB226">
        <f>'Cases by County'!EB228-'Cases by County'!EA228</f>
        <v>4</v>
      </c>
      <c r="EC226">
        <f>'Cases by County'!EC228-'Cases by County'!EB228</f>
        <v>15</v>
      </c>
      <c r="ED226">
        <f>'Cases by County'!ED228-'Cases by County'!EC228</f>
        <v>17</v>
      </c>
      <c r="EE226">
        <f>'Cases by County'!EE228-'Cases by County'!ED228</f>
        <v>29</v>
      </c>
      <c r="EF226">
        <f>'Cases by County'!EF228-'Cases by County'!EE228</f>
        <v>3</v>
      </c>
      <c r="EG226">
        <f>'Cases by County'!EG228-'Cases by County'!EF228</f>
        <v>15</v>
      </c>
      <c r="EH226">
        <f>'Cases by County'!EH228-'Cases by County'!EG228</f>
        <v>35</v>
      </c>
      <c r="EI226">
        <f>'Cases by County'!EI228-'Cases by County'!EH228</f>
        <v>2</v>
      </c>
      <c r="EJ226">
        <f>'Cases by County'!EJ228-'Cases by County'!EI228</f>
        <v>6</v>
      </c>
      <c r="EK226">
        <f>'Cases by County'!EK228-'Cases by County'!EJ228</f>
        <v>7</v>
      </c>
      <c r="EL226">
        <f>'Cases by County'!EL228-'Cases by County'!EK228</f>
        <v>11</v>
      </c>
    </row>
    <row r="227" spans="1:142" x14ac:dyDescent="0.2">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c r="DT227">
        <f>'Cases by County'!DT229-'Cases by County'!DS229</f>
        <v>34</v>
      </c>
      <c r="DU227">
        <f>'Cases by County'!DU229-'Cases by County'!DT229</f>
        <v>36</v>
      </c>
      <c r="DV227">
        <f>'Cases by County'!DV229-'Cases by County'!DU229</f>
        <v>26</v>
      </c>
      <c r="DW227">
        <f>'Cases by County'!DW229-'Cases by County'!DV229</f>
        <v>76</v>
      </c>
      <c r="DX227">
        <f>'Cases by County'!DX229-'Cases by County'!DW229</f>
        <v>20</v>
      </c>
      <c r="DY227">
        <f>'Cases by County'!DY229-'Cases by County'!DX229</f>
        <v>65</v>
      </c>
      <c r="DZ227">
        <f>'Cases by County'!DZ229-'Cases by County'!DY229</f>
        <v>13</v>
      </c>
      <c r="EA227">
        <f>'Cases by County'!EA229-'Cases by County'!DZ229</f>
        <v>33</v>
      </c>
      <c r="EB227">
        <f>'Cases by County'!EB229-'Cases by County'!EA229</f>
        <v>29</v>
      </c>
      <c r="EC227">
        <f>'Cases by County'!EC229-'Cases by County'!EB229</f>
        <v>43</v>
      </c>
      <c r="ED227">
        <f>'Cases by County'!ED229-'Cases by County'!EC229</f>
        <v>41</v>
      </c>
      <c r="EE227">
        <f>'Cases by County'!EE229-'Cases by County'!ED229</f>
        <v>311</v>
      </c>
      <c r="EF227">
        <f>'Cases by County'!EF229-'Cases by County'!EE229</f>
        <v>95</v>
      </c>
      <c r="EG227">
        <f>'Cases by County'!EG229-'Cases by County'!EF229</f>
        <v>59</v>
      </c>
      <c r="EH227">
        <f>'Cases by County'!EH229-'Cases by County'!EG229</f>
        <v>124</v>
      </c>
      <c r="EI227">
        <f>'Cases by County'!EI229-'Cases by County'!EH229</f>
        <v>-208</v>
      </c>
      <c r="EJ227">
        <f>'Cases by County'!EJ229-'Cases by County'!EI229</f>
        <v>30</v>
      </c>
      <c r="EK227">
        <f>'Cases by County'!EK229-'Cases by County'!EJ229</f>
        <v>37</v>
      </c>
      <c r="EL227">
        <f>'Cases by County'!EL229-'Cases by County'!EK229</f>
        <v>24</v>
      </c>
    </row>
    <row r="228" spans="1:142" x14ac:dyDescent="0.2">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c r="DT228">
        <f>'Cases by County'!DT230-'Cases by County'!DS230</f>
        <v>571</v>
      </c>
      <c r="DU228">
        <f>'Cases by County'!DU230-'Cases by County'!DT230</f>
        <v>314</v>
      </c>
      <c r="DV228">
        <f>'Cases by County'!DV230-'Cases by County'!DU230</f>
        <v>122</v>
      </c>
      <c r="DW228">
        <f>'Cases by County'!DW230-'Cases by County'!DV230</f>
        <v>548</v>
      </c>
      <c r="DX228">
        <f>'Cases by County'!DX230-'Cases by County'!DW230</f>
        <v>247</v>
      </c>
      <c r="DY228">
        <f>'Cases by County'!DY230-'Cases by County'!DX230</f>
        <v>482</v>
      </c>
      <c r="DZ228">
        <f>'Cases by County'!DZ230-'Cases by County'!DY230</f>
        <v>753</v>
      </c>
      <c r="EA228">
        <f>'Cases by County'!EA230-'Cases by County'!DZ230</f>
        <v>703</v>
      </c>
      <c r="EB228">
        <f>'Cases by County'!EB230-'Cases by County'!EA230</f>
        <v>440</v>
      </c>
      <c r="EC228">
        <f>'Cases by County'!EC230-'Cases by County'!EB230</f>
        <v>318</v>
      </c>
      <c r="ED228">
        <f>'Cases by County'!ED230-'Cases by County'!EC230</f>
        <v>166</v>
      </c>
      <c r="EE228">
        <f>'Cases by County'!EE230-'Cases by County'!ED230</f>
        <v>657</v>
      </c>
      <c r="EF228">
        <f>'Cases by County'!EF230-'Cases by County'!EE230</f>
        <v>553</v>
      </c>
      <c r="EG228">
        <f>'Cases by County'!EG230-'Cases by County'!EF230</f>
        <v>572</v>
      </c>
      <c r="EH228">
        <f>'Cases by County'!EH230-'Cases by County'!EG230</f>
        <v>413</v>
      </c>
      <c r="EI228">
        <f>'Cases by County'!EI230-'Cases by County'!EH230</f>
        <v>232</v>
      </c>
      <c r="EJ228">
        <f>'Cases by County'!EJ230-'Cases by County'!EI230</f>
        <v>239</v>
      </c>
      <c r="EK228">
        <f>'Cases by County'!EK230-'Cases by County'!EJ230</f>
        <v>192</v>
      </c>
      <c r="EL228">
        <f>'Cases by County'!EL230-'Cases by County'!EK230</f>
        <v>145</v>
      </c>
    </row>
    <row r="229" spans="1:142" x14ac:dyDescent="0.2">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c r="DT229">
        <f>'Cases by County'!DT231-'Cases by County'!DS231</f>
        <v>3</v>
      </c>
      <c r="DU229">
        <f>'Cases by County'!DU231-'Cases by County'!DT231</f>
        <v>2</v>
      </c>
      <c r="DV229">
        <f>'Cases by County'!DV231-'Cases by County'!DU231</f>
        <v>4</v>
      </c>
      <c r="DW229">
        <f>'Cases by County'!DW231-'Cases by County'!DV231</f>
        <v>0</v>
      </c>
      <c r="DX229">
        <f>'Cases by County'!DX231-'Cases by County'!DW231</f>
        <v>0</v>
      </c>
      <c r="DY229">
        <f>'Cases by County'!DY231-'Cases by County'!DX231</f>
        <v>0</v>
      </c>
      <c r="DZ229">
        <f>'Cases by County'!DZ231-'Cases by County'!DY231</f>
        <v>4</v>
      </c>
      <c r="EA229">
        <f>'Cases by County'!EA231-'Cases by County'!DZ231</f>
        <v>4</v>
      </c>
      <c r="EB229">
        <f>'Cases by County'!EB231-'Cases by County'!EA231</f>
        <v>4</v>
      </c>
      <c r="EC229">
        <f>'Cases by County'!EC231-'Cases by County'!EB231</f>
        <v>9</v>
      </c>
      <c r="ED229">
        <f>'Cases by County'!ED231-'Cases by County'!EC231</f>
        <v>12</v>
      </c>
      <c r="EE229">
        <f>'Cases by County'!EE231-'Cases by County'!ED231</f>
        <v>2</v>
      </c>
      <c r="EF229">
        <f>'Cases by County'!EF231-'Cases by County'!EE231</f>
        <v>1</v>
      </c>
      <c r="EG229">
        <f>'Cases by County'!EG231-'Cases by County'!EF231</f>
        <v>5</v>
      </c>
      <c r="EH229">
        <f>'Cases by County'!EH231-'Cases by County'!EG231</f>
        <v>6</v>
      </c>
      <c r="EI229">
        <f>'Cases by County'!EI231-'Cases by County'!EH231</f>
        <v>2</v>
      </c>
      <c r="EJ229">
        <f>'Cases by County'!EJ231-'Cases by County'!EI231</f>
        <v>0</v>
      </c>
      <c r="EK229">
        <f>'Cases by County'!EK231-'Cases by County'!EJ231</f>
        <v>5</v>
      </c>
      <c r="EL229">
        <f>'Cases by County'!EL231-'Cases by County'!EK231</f>
        <v>2</v>
      </c>
    </row>
    <row r="230" spans="1:142" x14ac:dyDescent="0.2">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c r="DT230">
        <f>'Cases by County'!DT232-'Cases by County'!DS232</f>
        <v>2</v>
      </c>
      <c r="DU230">
        <f>'Cases by County'!DU232-'Cases by County'!DT232</f>
        <v>0</v>
      </c>
      <c r="DV230">
        <f>'Cases by County'!DV232-'Cases by County'!DU232</f>
        <v>0</v>
      </c>
      <c r="DW230">
        <f>'Cases by County'!DW232-'Cases by County'!DV232</f>
        <v>0</v>
      </c>
      <c r="DX230">
        <f>'Cases by County'!DX232-'Cases by County'!DW232</f>
        <v>3</v>
      </c>
      <c r="DY230">
        <f>'Cases by County'!DY232-'Cases by County'!DX232</f>
        <v>0</v>
      </c>
      <c r="DZ230">
        <f>'Cases by County'!DZ232-'Cases by County'!DY232</f>
        <v>0</v>
      </c>
      <c r="EA230">
        <f>'Cases by County'!EA232-'Cases by County'!DZ232</f>
        <v>6</v>
      </c>
      <c r="EB230">
        <f>'Cases by County'!EB232-'Cases by County'!EA232</f>
        <v>0</v>
      </c>
      <c r="EC230">
        <f>'Cases by County'!EC232-'Cases by County'!EB232</f>
        <v>1</v>
      </c>
      <c r="ED230">
        <f>'Cases by County'!ED232-'Cases by County'!EC232</f>
        <v>0</v>
      </c>
      <c r="EE230">
        <f>'Cases by County'!EE232-'Cases by County'!ED232</f>
        <v>8</v>
      </c>
      <c r="EF230">
        <f>'Cases by County'!EF232-'Cases by County'!EE232</f>
        <v>0</v>
      </c>
      <c r="EG230">
        <f>'Cases by County'!EG232-'Cases by County'!EF232</f>
        <v>0</v>
      </c>
      <c r="EH230">
        <f>'Cases by County'!EH232-'Cases by County'!EG232</f>
        <v>2</v>
      </c>
      <c r="EI230">
        <f>'Cases by County'!EI232-'Cases by County'!EH232</f>
        <v>1</v>
      </c>
      <c r="EJ230">
        <f>'Cases by County'!EJ232-'Cases by County'!EI232</f>
        <v>1</v>
      </c>
      <c r="EK230">
        <f>'Cases by County'!EK232-'Cases by County'!EJ232</f>
        <v>0</v>
      </c>
      <c r="EL230">
        <f>'Cases by County'!EL232-'Cases by County'!EK232</f>
        <v>0</v>
      </c>
    </row>
    <row r="231" spans="1:142" x14ac:dyDescent="0.2">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c r="DT231">
        <f>'Cases by County'!DT233-'Cases by County'!DS233</f>
        <v>3</v>
      </c>
      <c r="DU231">
        <f>'Cases by County'!DU233-'Cases by County'!DT233</f>
        <v>1</v>
      </c>
      <c r="DV231">
        <f>'Cases by County'!DV233-'Cases by County'!DU233</f>
        <v>4</v>
      </c>
      <c r="DW231">
        <f>'Cases by County'!DW233-'Cases by County'!DV233</f>
        <v>1</v>
      </c>
      <c r="DX231">
        <f>'Cases by County'!DX233-'Cases by County'!DW233</f>
        <v>5</v>
      </c>
      <c r="DY231">
        <f>'Cases by County'!DY233-'Cases by County'!DX233</f>
        <v>2</v>
      </c>
      <c r="DZ231">
        <f>'Cases by County'!DZ233-'Cases by County'!DY233</f>
        <v>4</v>
      </c>
      <c r="EA231">
        <f>'Cases by County'!EA233-'Cases by County'!DZ233</f>
        <v>4</v>
      </c>
      <c r="EB231">
        <f>'Cases by County'!EB233-'Cases by County'!EA233</f>
        <v>4</v>
      </c>
      <c r="EC231">
        <f>'Cases by County'!EC233-'Cases by County'!EB233</f>
        <v>5</v>
      </c>
      <c r="ED231">
        <f>'Cases by County'!ED233-'Cases by County'!EC233</f>
        <v>5</v>
      </c>
      <c r="EE231">
        <f>'Cases by County'!EE233-'Cases by County'!ED233</f>
        <v>7</v>
      </c>
      <c r="EF231">
        <f>'Cases by County'!EF233-'Cases by County'!EE233</f>
        <v>2</v>
      </c>
      <c r="EG231">
        <f>'Cases by County'!EG233-'Cases by County'!EF233</f>
        <v>4</v>
      </c>
      <c r="EH231">
        <f>'Cases by County'!EH233-'Cases by County'!EG233</f>
        <v>0</v>
      </c>
      <c r="EI231">
        <f>'Cases by County'!EI233-'Cases by County'!EH233</f>
        <v>8</v>
      </c>
      <c r="EJ231">
        <f>'Cases by County'!EJ233-'Cases by County'!EI233</f>
        <v>2</v>
      </c>
      <c r="EK231">
        <f>'Cases by County'!EK233-'Cases by County'!EJ233</f>
        <v>7</v>
      </c>
      <c r="EL231">
        <f>'Cases by County'!EL233-'Cases by County'!EK233</f>
        <v>6</v>
      </c>
    </row>
    <row r="232" spans="1:142" x14ac:dyDescent="0.2">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c r="DT232">
        <f>'Cases by County'!DT234-'Cases by County'!DS234</f>
        <v>2</v>
      </c>
      <c r="DU232">
        <f>'Cases by County'!DU234-'Cases by County'!DT234</f>
        <v>0</v>
      </c>
      <c r="DV232">
        <f>'Cases by County'!DV234-'Cases by County'!DU234</f>
        <v>0</v>
      </c>
      <c r="DW232">
        <f>'Cases by County'!DW234-'Cases by County'!DV234</f>
        <v>0</v>
      </c>
      <c r="DX232">
        <f>'Cases by County'!DX234-'Cases by County'!DW234</f>
        <v>1</v>
      </c>
      <c r="DY232">
        <f>'Cases by County'!DY234-'Cases by County'!DX234</f>
        <v>0</v>
      </c>
      <c r="DZ232">
        <f>'Cases by County'!DZ234-'Cases by County'!DY234</f>
        <v>3</v>
      </c>
      <c r="EA232">
        <f>'Cases by County'!EA234-'Cases by County'!DZ234</f>
        <v>1</v>
      </c>
      <c r="EB232">
        <f>'Cases by County'!EB234-'Cases by County'!EA234</f>
        <v>-1</v>
      </c>
      <c r="EC232">
        <f>'Cases by County'!EC234-'Cases by County'!EB234</f>
        <v>0</v>
      </c>
      <c r="ED232">
        <f>'Cases by County'!ED234-'Cases by County'!EC234</f>
        <v>0</v>
      </c>
      <c r="EE232">
        <f>'Cases by County'!EE234-'Cases by County'!ED234</f>
        <v>0</v>
      </c>
      <c r="EF232">
        <f>'Cases by County'!EF234-'Cases by County'!EE234</f>
        <v>0</v>
      </c>
      <c r="EG232">
        <f>'Cases by County'!EG234-'Cases by County'!EF234</f>
        <v>0</v>
      </c>
      <c r="EH232">
        <f>'Cases by County'!EH234-'Cases by County'!EG234</f>
        <v>3</v>
      </c>
      <c r="EI232">
        <f>'Cases by County'!EI234-'Cases by County'!EH234</f>
        <v>-2</v>
      </c>
      <c r="EJ232">
        <f>'Cases by County'!EJ234-'Cases by County'!EI234</f>
        <v>0</v>
      </c>
      <c r="EK232">
        <f>'Cases by County'!EK234-'Cases by County'!EJ234</f>
        <v>2</v>
      </c>
      <c r="EL232">
        <f>'Cases by County'!EL234-'Cases by County'!EK234</f>
        <v>0</v>
      </c>
    </row>
    <row r="233" spans="1:142" x14ac:dyDescent="0.2">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c r="DT233">
        <f>'Cases by County'!DT235-'Cases by County'!DS235</f>
        <v>0</v>
      </c>
      <c r="DU233">
        <f>'Cases by County'!DU235-'Cases by County'!DT235</f>
        <v>40</v>
      </c>
      <c r="DV233">
        <f>'Cases by County'!DV235-'Cases by County'!DU235</f>
        <v>13</v>
      </c>
      <c r="DW233">
        <f>'Cases by County'!DW235-'Cases by County'!DV235</f>
        <v>11</v>
      </c>
      <c r="DX233">
        <f>'Cases by County'!DX235-'Cases by County'!DW235</f>
        <v>11</v>
      </c>
      <c r="DY233">
        <f>'Cases by County'!DY235-'Cases by County'!DX235</f>
        <v>7</v>
      </c>
      <c r="DZ233">
        <f>'Cases by County'!DZ235-'Cases by County'!DY235</f>
        <v>11</v>
      </c>
      <c r="EA233">
        <f>'Cases by County'!EA235-'Cases by County'!DZ235</f>
        <v>17</v>
      </c>
      <c r="EB233">
        <f>'Cases by County'!EB235-'Cases by County'!EA235</f>
        <v>17</v>
      </c>
      <c r="EC233">
        <f>'Cases by County'!EC235-'Cases by County'!EB235</f>
        <v>13</v>
      </c>
      <c r="ED233">
        <f>'Cases by County'!ED235-'Cases by County'!EC235</f>
        <v>22</v>
      </c>
      <c r="EE233">
        <f>'Cases by County'!EE235-'Cases by County'!ED235</f>
        <v>0</v>
      </c>
      <c r="EF233">
        <f>'Cases by County'!EF235-'Cases by County'!EE235</f>
        <v>2</v>
      </c>
      <c r="EG233">
        <f>'Cases by County'!EG235-'Cases by County'!EF235</f>
        <v>17</v>
      </c>
      <c r="EH233">
        <f>'Cases by County'!EH235-'Cases by County'!EG235</f>
        <v>26</v>
      </c>
      <c r="EI233">
        <f>'Cases by County'!EI235-'Cases by County'!EH235</f>
        <v>4</v>
      </c>
      <c r="EJ233">
        <f>'Cases by County'!EJ235-'Cases by County'!EI235</f>
        <v>7</v>
      </c>
      <c r="EK233">
        <f>'Cases by County'!EK235-'Cases by County'!EJ235</f>
        <v>10</v>
      </c>
      <c r="EL233">
        <f>'Cases by County'!EL235-'Cases by County'!EK235</f>
        <v>12</v>
      </c>
    </row>
    <row r="234" spans="1:142" x14ac:dyDescent="0.2">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c r="DT234">
        <f>'Cases by County'!DT236-'Cases by County'!DS236</f>
        <v>0</v>
      </c>
      <c r="DU234">
        <f>'Cases by County'!DU236-'Cases by County'!DT236</f>
        <v>177</v>
      </c>
      <c r="DV234">
        <f>'Cases by County'!DV236-'Cases by County'!DU236</f>
        <v>0</v>
      </c>
      <c r="DW234">
        <f>'Cases by County'!DW236-'Cases by County'!DV236</f>
        <v>0</v>
      </c>
      <c r="DX234">
        <f>'Cases by County'!DX236-'Cases by County'!DW236</f>
        <v>0</v>
      </c>
      <c r="DY234">
        <f>'Cases by County'!DY236-'Cases by County'!DX236</f>
        <v>102</v>
      </c>
      <c r="DZ234">
        <f>'Cases by County'!DZ236-'Cases by County'!DY236</f>
        <v>0</v>
      </c>
      <c r="EA234">
        <f>'Cases by County'!EA236-'Cases by County'!DZ236</f>
        <v>116</v>
      </c>
      <c r="EB234">
        <f>'Cases by County'!EB236-'Cases by County'!EA236</f>
        <v>0</v>
      </c>
      <c r="EC234">
        <f>'Cases by County'!EC236-'Cases by County'!EB236</f>
        <v>0</v>
      </c>
      <c r="ED234">
        <f>'Cases by County'!ED236-'Cases by County'!EC236</f>
        <v>0</v>
      </c>
      <c r="EE234">
        <f>'Cases by County'!EE236-'Cases by County'!ED236</f>
        <v>0</v>
      </c>
      <c r="EF234">
        <f>'Cases by County'!EF236-'Cases by County'!EE236</f>
        <v>154</v>
      </c>
      <c r="EG234">
        <f>'Cases by County'!EG236-'Cases by County'!EF236</f>
        <v>0</v>
      </c>
      <c r="EH234">
        <f>'Cases by County'!EH236-'Cases by County'!EG236</f>
        <v>0</v>
      </c>
      <c r="EI234">
        <f>'Cases by County'!EI236-'Cases by County'!EH236</f>
        <v>0</v>
      </c>
      <c r="EJ234">
        <f>'Cases by County'!EJ236-'Cases by County'!EI236</f>
        <v>0</v>
      </c>
      <c r="EK234">
        <f>'Cases by County'!EK236-'Cases by County'!EJ236</f>
        <v>0</v>
      </c>
      <c r="EL234">
        <f>'Cases by County'!EL236-'Cases by County'!EK236</f>
        <v>0</v>
      </c>
    </row>
    <row r="235" spans="1:142" x14ac:dyDescent="0.2">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c r="DT235">
        <f>'Cases by County'!DT237-'Cases by County'!DS237</f>
        <v>3</v>
      </c>
      <c r="DU235">
        <f>'Cases by County'!DU237-'Cases by County'!DT237</f>
        <v>0</v>
      </c>
      <c r="DV235">
        <f>'Cases by County'!DV237-'Cases by County'!DU237</f>
        <v>11</v>
      </c>
      <c r="DW235">
        <f>'Cases by County'!DW237-'Cases by County'!DV237</f>
        <v>0</v>
      </c>
      <c r="DX235">
        <f>'Cases by County'!DX237-'Cases by County'!DW237</f>
        <v>15</v>
      </c>
      <c r="DY235">
        <f>'Cases by County'!DY237-'Cases by County'!DX237</f>
        <v>23</v>
      </c>
      <c r="DZ235">
        <f>'Cases by County'!DZ237-'Cases by County'!DY237</f>
        <v>8</v>
      </c>
      <c r="EA235">
        <f>'Cases by County'!EA237-'Cases by County'!DZ237</f>
        <v>9</v>
      </c>
      <c r="EB235">
        <f>'Cases by County'!EB237-'Cases by County'!EA237</f>
        <v>15</v>
      </c>
      <c r="EC235">
        <f>'Cases by County'!EC237-'Cases by County'!EB237</f>
        <v>0</v>
      </c>
      <c r="ED235">
        <f>'Cases by County'!ED237-'Cases by County'!EC237</f>
        <v>0</v>
      </c>
      <c r="EE235">
        <f>'Cases by County'!EE237-'Cases by County'!ED237</f>
        <v>27</v>
      </c>
      <c r="EF235">
        <f>'Cases by County'!EF237-'Cases by County'!EE237</f>
        <v>7</v>
      </c>
      <c r="EG235">
        <f>'Cases by County'!EG237-'Cases by County'!EF237</f>
        <v>5</v>
      </c>
      <c r="EH235">
        <f>'Cases by County'!EH237-'Cases by County'!EG237</f>
        <v>8</v>
      </c>
      <c r="EI235">
        <f>'Cases by County'!EI237-'Cases by County'!EH237</f>
        <v>15</v>
      </c>
      <c r="EJ235">
        <f>'Cases by County'!EJ237-'Cases by County'!EI237</f>
        <v>0</v>
      </c>
      <c r="EK235">
        <f>'Cases by County'!EK237-'Cases by County'!EJ237</f>
        <v>0</v>
      </c>
      <c r="EL235">
        <f>'Cases by County'!EL237-'Cases by County'!EK237</f>
        <v>20</v>
      </c>
    </row>
    <row r="236" spans="1:142" x14ac:dyDescent="0.2">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c r="DT236">
        <f>'Cases by County'!DT238-'Cases by County'!DS238</f>
        <v>0</v>
      </c>
      <c r="DU236">
        <f>'Cases by County'!DU238-'Cases by County'!DT238</f>
        <v>270</v>
      </c>
      <c r="DV236">
        <f>'Cases by County'!DV238-'Cases by County'!DU238</f>
        <v>0</v>
      </c>
      <c r="DW236">
        <f>'Cases by County'!DW238-'Cases by County'!DV238</f>
        <v>0</v>
      </c>
      <c r="DX236">
        <f>'Cases by County'!DX238-'Cases by County'!DW238</f>
        <v>177</v>
      </c>
      <c r="DY236">
        <f>'Cases by County'!DY238-'Cases by County'!DX238</f>
        <v>94</v>
      </c>
      <c r="DZ236">
        <f>'Cases by County'!DZ238-'Cases by County'!DY238</f>
        <v>0</v>
      </c>
      <c r="EA236">
        <f>'Cases by County'!EA238-'Cases by County'!DZ238</f>
        <v>265</v>
      </c>
      <c r="EB236">
        <f>'Cases by County'!EB238-'Cases by County'!EA238</f>
        <v>0</v>
      </c>
      <c r="EC236">
        <f>'Cases by County'!EC238-'Cases by County'!EB238</f>
        <v>0</v>
      </c>
      <c r="ED236">
        <f>'Cases by County'!ED238-'Cases by County'!EC238</f>
        <v>0</v>
      </c>
      <c r="EE236">
        <f>'Cases by County'!EE238-'Cases by County'!ED238</f>
        <v>0</v>
      </c>
      <c r="EF236">
        <f>'Cases by County'!EF238-'Cases by County'!EE238</f>
        <v>392</v>
      </c>
      <c r="EG236">
        <f>'Cases by County'!EG238-'Cases by County'!EF238</f>
        <v>0</v>
      </c>
      <c r="EH236">
        <f>'Cases by County'!EH238-'Cases by County'!EG238</f>
        <v>197</v>
      </c>
      <c r="EI236">
        <f>'Cases by County'!EI238-'Cases by County'!EH238</f>
        <v>0</v>
      </c>
      <c r="EJ236">
        <f>'Cases by County'!EJ238-'Cases by County'!EI238</f>
        <v>0</v>
      </c>
      <c r="EK236">
        <f>'Cases by County'!EK238-'Cases by County'!EJ238</f>
        <v>0</v>
      </c>
      <c r="EL236">
        <f>'Cases by County'!EL238-'Cases by County'!EK238</f>
        <v>390</v>
      </c>
    </row>
    <row r="237" spans="1:142" x14ac:dyDescent="0.2">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c r="DT237">
        <f>'Cases by County'!DT239-'Cases by County'!DS239</f>
        <v>32</v>
      </c>
      <c r="DU237">
        <f>'Cases by County'!DU239-'Cases by County'!DT239</f>
        <v>0</v>
      </c>
      <c r="DV237">
        <f>'Cases by County'!DV239-'Cases by County'!DU239</f>
        <v>1</v>
      </c>
      <c r="DW237">
        <f>'Cases by County'!DW239-'Cases by County'!DV239</f>
        <v>14</v>
      </c>
      <c r="DX237">
        <f>'Cases by County'!DX239-'Cases by County'!DW239</f>
        <v>4</v>
      </c>
      <c r="DY237">
        <f>'Cases by County'!DY239-'Cases by County'!DX239</f>
        <v>50</v>
      </c>
      <c r="DZ237">
        <f>'Cases by County'!DZ239-'Cases by County'!DY239</f>
        <v>23</v>
      </c>
      <c r="EA237">
        <f>'Cases by County'!EA239-'Cases by County'!DZ239</f>
        <v>22</v>
      </c>
      <c r="EB237">
        <f>'Cases by County'!EB239-'Cases by County'!EA239</f>
        <v>29</v>
      </c>
      <c r="EC237">
        <f>'Cases by County'!EC239-'Cases by County'!EB239</f>
        <v>16</v>
      </c>
      <c r="ED237">
        <f>'Cases by County'!ED239-'Cases by County'!EC239</f>
        <v>17</v>
      </c>
      <c r="EE237">
        <f>'Cases by County'!EE239-'Cases by County'!ED239</f>
        <v>234</v>
      </c>
      <c r="EF237">
        <f>'Cases by County'!EF239-'Cases by County'!EE239</f>
        <v>5</v>
      </c>
      <c r="EG237">
        <f>'Cases by County'!EG239-'Cases by County'!EF239</f>
        <v>18</v>
      </c>
      <c r="EH237">
        <f>'Cases by County'!EH239-'Cases by County'!EG239</f>
        <v>28</v>
      </c>
      <c r="EI237">
        <f>'Cases by County'!EI239-'Cases by County'!EH239</f>
        <v>27</v>
      </c>
      <c r="EJ237">
        <f>'Cases by County'!EJ239-'Cases by County'!EI239</f>
        <v>18</v>
      </c>
      <c r="EK237">
        <f>'Cases by County'!EK239-'Cases by County'!EJ239</f>
        <v>20</v>
      </c>
      <c r="EL237">
        <f>'Cases by County'!EL239-'Cases by County'!EK239</f>
        <v>29</v>
      </c>
    </row>
    <row r="238" spans="1:142" x14ac:dyDescent="0.2">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c r="DT238">
        <f>'Cases by County'!DT240-'Cases by County'!DS240</f>
        <v>5</v>
      </c>
      <c r="DU238">
        <f>'Cases by County'!DU240-'Cases by County'!DT240</f>
        <v>13</v>
      </c>
      <c r="DV238">
        <f>'Cases by County'!DV240-'Cases by County'!DU240</f>
        <v>-3</v>
      </c>
      <c r="DW238">
        <f>'Cases by County'!DW240-'Cases by County'!DV240</f>
        <v>11</v>
      </c>
      <c r="DX238">
        <f>'Cases by County'!DX240-'Cases by County'!DW240</f>
        <v>9</v>
      </c>
      <c r="DY238">
        <f>'Cases by County'!DY240-'Cases by County'!DX240</f>
        <v>10</v>
      </c>
      <c r="DZ238">
        <f>'Cases by County'!DZ240-'Cases by County'!DY240</f>
        <v>11</v>
      </c>
      <c r="EA238">
        <f>'Cases by County'!EA240-'Cases by County'!DZ240</f>
        <v>10</v>
      </c>
      <c r="EB238">
        <f>'Cases by County'!EB240-'Cases by County'!EA240</f>
        <v>9</v>
      </c>
      <c r="EC238">
        <f>'Cases by County'!EC240-'Cases by County'!EB240</f>
        <v>12</v>
      </c>
      <c r="ED238">
        <f>'Cases by County'!ED240-'Cases by County'!EC240</f>
        <v>6</v>
      </c>
      <c r="EE238">
        <f>'Cases by County'!EE240-'Cases by County'!ED240</f>
        <v>4</v>
      </c>
      <c r="EF238">
        <f>'Cases by County'!EF240-'Cases by County'!EE240</f>
        <v>12</v>
      </c>
      <c r="EG238">
        <f>'Cases by County'!EG240-'Cases by County'!EF240</f>
        <v>6</v>
      </c>
      <c r="EH238">
        <f>'Cases by County'!EH240-'Cases by County'!EG240</f>
        <v>4</v>
      </c>
      <c r="EI238">
        <f>'Cases by County'!EI240-'Cases by County'!EH240</f>
        <v>7</v>
      </c>
      <c r="EJ238">
        <f>'Cases by County'!EJ240-'Cases by County'!EI240</f>
        <v>2</v>
      </c>
      <c r="EK238">
        <f>'Cases by County'!EK240-'Cases by County'!EJ240</f>
        <v>10</v>
      </c>
      <c r="EL238">
        <f>'Cases by County'!EL240-'Cases by County'!EK240</f>
        <v>9</v>
      </c>
    </row>
    <row r="239" spans="1:142" x14ac:dyDescent="0.2">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c r="DT239">
        <f>'Cases by County'!DT241-'Cases by County'!DS241</f>
        <v>1</v>
      </c>
      <c r="DU239">
        <f>'Cases by County'!DU241-'Cases by County'!DT241</f>
        <v>1</v>
      </c>
      <c r="DV239">
        <f>'Cases by County'!DV241-'Cases by County'!DU241</f>
        <v>2</v>
      </c>
      <c r="DW239">
        <f>'Cases by County'!DW241-'Cases by County'!DV241</f>
        <v>0</v>
      </c>
      <c r="DX239">
        <f>'Cases by County'!DX241-'Cases by County'!DW241</f>
        <v>5</v>
      </c>
      <c r="DY239">
        <f>'Cases by County'!DY241-'Cases by County'!DX241</f>
        <v>0</v>
      </c>
      <c r="DZ239">
        <f>'Cases by County'!DZ241-'Cases by County'!DY241</f>
        <v>2</v>
      </c>
      <c r="EA239">
        <f>'Cases by County'!EA241-'Cases by County'!DZ241</f>
        <v>5</v>
      </c>
      <c r="EB239">
        <f>'Cases by County'!EB241-'Cases by County'!EA241</f>
        <v>10</v>
      </c>
      <c r="EC239">
        <f>'Cases by County'!EC241-'Cases by County'!EB241</f>
        <v>0</v>
      </c>
      <c r="ED239">
        <f>'Cases by County'!ED241-'Cases by County'!EC241</f>
        <v>2</v>
      </c>
      <c r="EE239">
        <f>'Cases by County'!EE241-'Cases by County'!ED241</f>
        <v>5</v>
      </c>
      <c r="EF239">
        <f>'Cases by County'!EF241-'Cases by County'!EE241</f>
        <v>2</v>
      </c>
      <c r="EG239">
        <f>'Cases by County'!EG241-'Cases by County'!EF241</f>
        <v>3</v>
      </c>
      <c r="EH239">
        <f>'Cases by County'!EH241-'Cases by County'!EG241</f>
        <v>5</v>
      </c>
      <c r="EI239">
        <f>'Cases by County'!EI241-'Cases by County'!EH241</f>
        <v>4</v>
      </c>
      <c r="EJ239">
        <f>'Cases by County'!EJ241-'Cases by County'!EI241</f>
        <v>0</v>
      </c>
      <c r="EK239">
        <f>'Cases by County'!EK241-'Cases by County'!EJ241</f>
        <v>0</v>
      </c>
      <c r="EL239">
        <f>'Cases by County'!EL241-'Cases by County'!EK241</f>
        <v>0</v>
      </c>
    </row>
    <row r="240" spans="1:142" x14ac:dyDescent="0.2">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c r="DT240">
        <f>'Cases by County'!DT242-'Cases by County'!DS242</f>
        <v>7</v>
      </c>
      <c r="DU240">
        <f>'Cases by County'!DU242-'Cases by County'!DT242</f>
        <v>7</v>
      </c>
      <c r="DV240">
        <f>'Cases by County'!DV242-'Cases by County'!DU242</f>
        <v>0</v>
      </c>
      <c r="DW240">
        <f>'Cases by County'!DW242-'Cases by County'!DV242</f>
        <v>20</v>
      </c>
      <c r="DX240">
        <f>'Cases by County'!DX242-'Cases by County'!DW242</f>
        <v>0</v>
      </c>
      <c r="DY240">
        <f>'Cases by County'!DY242-'Cases by County'!DX242</f>
        <v>24</v>
      </c>
      <c r="DZ240">
        <f>'Cases by County'!DZ242-'Cases by County'!DY242</f>
        <v>4</v>
      </c>
      <c r="EA240">
        <f>'Cases by County'!EA242-'Cases by County'!DZ242</f>
        <v>12</v>
      </c>
      <c r="EB240">
        <f>'Cases by County'!EB242-'Cases by County'!EA242</f>
        <v>0</v>
      </c>
      <c r="EC240">
        <f>'Cases by County'!EC242-'Cases by County'!EB242</f>
        <v>0</v>
      </c>
      <c r="ED240">
        <f>'Cases by County'!ED242-'Cases by County'!EC242</f>
        <v>1</v>
      </c>
      <c r="EE240">
        <f>'Cases by County'!EE242-'Cases by County'!ED242</f>
        <v>7</v>
      </c>
      <c r="EF240">
        <f>'Cases by County'!EF242-'Cases by County'!EE242</f>
        <v>10</v>
      </c>
      <c r="EG240">
        <f>'Cases by County'!EG242-'Cases by County'!EF242</f>
        <v>0</v>
      </c>
      <c r="EH240">
        <f>'Cases by County'!EH242-'Cases by County'!EG242</f>
        <v>12</v>
      </c>
      <c r="EI240">
        <f>'Cases by County'!EI242-'Cases by County'!EH242</f>
        <v>0</v>
      </c>
      <c r="EJ240">
        <f>'Cases by County'!EJ242-'Cases by County'!EI242</f>
        <v>8</v>
      </c>
      <c r="EK240">
        <f>'Cases by County'!EK242-'Cases by County'!EJ242</f>
        <v>1</v>
      </c>
      <c r="EL240">
        <f>'Cases by County'!EL242-'Cases by County'!EK242</f>
        <v>8</v>
      </c>
    </row>
    <row r="241" spans="1:142" x14ac:dyDescent="0.2">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c r="DT241">
        <f>'Cases by County'!DT243-'Cases by County'!DS243</f>
        <v>99</v>
      </c>
      <c r="DU241">
        <f>'Cases by County'!DU243-'Cases by County'!DT243</f>
        <v>70</v>
      </c>
      <c r="DV241">
        <f>'Cases by County'!DV243-'Cases by County'!DU243</f>
        <v>58</v>
      </c>
      <c r="DW241">
        <f>'Cases by County'!DW243-'Cases by County'!DV243</f>
        <v>37</v>
      </c>
      <c r="DX241">
        <f>'Cases by County'!DX243-'Cases by County'!DW243</f>
        <v>92</v>
      </c>
      <c r="DY241">
        <f>'Cases by County'!DY243-'Cases by County'!DX243</f>
        <v>131</v>
      </c>
      <c r="DZ241">
        <f>'Cases by County'!DZ243-'Cases by County'!DY243</f>
        <v>72</v>
      </c>
      <c r="EA241">
        <f>'Cases by County'!EA243-'Cases by County'!DZ243</f>
        <v>242</v>
      </c>
      <c r="EB241">
        <f>'Cases by County'!EB243-'Cases by County'!EA243</f>
        <v>142</v>
      </c>
      <c r="EC241">
        <f>'Cases by County'!EC243-'Cases by County'!EB243</f>
        <v>175</v>
      </c>
      <c r="ED241">
        <f>'Cases by County'!ED243-'Cases by County'!EC243</f>
        <v>158</v>
      </c>
      <c r="EE241">
        <f>'Cases by County'!EE243-'Cases by County'!ED243</f>
        <v>121</v>
      </c>
      <c r="EF241">
        <f>'Cases by County'!EF243-'Cases by County'!EE243</f>
        <v>210</v>
      </c>
      <c r="EG241">
        <f>'Cases by County'!EG243-'Cases by County'!EF243</f>
        <v>162</v>
      </c>
      <c r="EH241">
        <f>'Cases by County'!EH243-'Cases by County'!EG243</f>
        <v>201</v>
      </c>
      <c r="EI241">
        <f>'Cases by County'!EI243-'Cases by County'!EH243</f>
        <v>103</v>
      </c>
      <c r="EJ241">
        <f>'Cases by County'!EJ243-'Cases by County'!EI243</f>
        <v>152</v>
      </c>
      <c r="EK241">
        <f>'Cases by County'!EK243-'Cases by County'!EJ243</f>
        <v>121</v>
      </c>
      <c r="EL241">
        <f>'Cases by County'!EL243-'Cases by County'!EK243</f>
        <v>181</v>
      </c>
    </row>
    <row r="242" spans="1:142" x14ac:dyDescent="0.2">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c r="DT242">
        <f>'Cases by County'!DT244-'Cases by County'!DS244</f>
        <v>11</v>
      </c>
      <c r="DU242">
        <f>'Cases by County'!DU244-'Cases by County'!DT244</f>
        <v>4</v>
      </c>
      <c r="DV242">
        <f>'Cases by County'!DV244-'Cases by County'!DU244</f>
        <v>0</v>
      </c>
      <c r="DW242">
        <f>'Cases by County'!DW244-'Cases by County'!DV244</f>
        <v>6</v>
      </c>
      <c r="DX242">
        <f>'Cases by County'!DX244-'Cases by County'!DW244</f>
        <v>8</v>
      </c>
      <c r="DY242">
        <f>'Cases by County'!DY244-'Cases by County'!DX244</f>
        <v>7</v>
      </c>
      <c r="DZ242">
        <f>'Cases by County'!DZ244-'Cases by County'!DY244</f>
        <v>11</v>
      </c>
      <c r="EA242">
        <f>'Cases by County'!EA244-'Cases by County'!DZ244</f>
        <v>50</v>
      </c>
      <c r="EB242">
        <f>'Cases by County'!EB244-'Cases by County'!EA244</f>
        <v>16</v>
      </c>
      <c r="EC242">
        <f>'Cases by County'!EC244-'Cases by County'!EB244</f>
        <v>11</v>
      </c>
      <c r="ED242">
        <f>'Cases by County'!ED244-'Cases by County'!EC244</f>
        <v>10</v>
      </c>
      <c r="EE242">
        <f>'Cases by County'!EE244-'Cases by County'!ED244</f>
        <v>10</v>
      </c>
      <c r="EF242">
        <f>'Cases by County'!EF244-'Cases by County'!EE244</f>
        <v>9</v>
      </c>
      <c r="EG242">
        <f>'Cases by County'!EG244-'Cases by County'!EF244</f>
        <v>12</v>
      </c>
      <c r="EH242">
        <f>'Cases by County'!EH244-'Cases by County'!EG244</f>
        <v>8</v>
      </c>
      <c r="EI242">
        <f>'Cases by County'!EI244-'Cases by County'!EH244</f>
        <v>7</v>
      </c>
      <c r="EJ242">
        <f>'Cases by County'!EJ244-'Cases by County'!EI244</f>
        <v>8</v>
      </c>
      <c r="EK242">
        <f>'Cases by County'!EK244-'Cases by County'!EJ244</f>
        <v>17</v>
      </c>
      <c r="EL242">
        <f>'Cases by County'!EL244-'Cases by County'!EK244</f>
        <v>19</v>
      </c>
    </row>
    <row r="243" spans="1:142" x14ac:dyDescent="0.2">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c r="DT243">
        <f>'Cases by County'!DT245-'Cases by County'!DS245</f>
        <v>1</v>
      </c>
      <c r="DU243">
        <f>'Cases by County'!DU245-'Cases by County'!DT245</f>
        <v>0</v>
      </c>
      <c r="DV243">
        <f>'Cases by County'!DV245-'Cases by County'!DU245</f>
        <v>0</v>
      </c>
      <c r="DW243">
        <f>'Cases by County'!DW245-'Cases by County'!DV245</f>
        <v>0</v>
      </c>
      <c r="DX243">
        <f>'Cases by County'!DX245-'Cases by County'!DW245</f>
        <v>0</v>
      </c>
      <c r="DY243">
        <f>'Cases by County'!DY245-'Cases by County'!DX245</f>
        <v>0</v>
      </c>
      <c r="DZ243">
        <f>'Cases by County'!DZ245-'Cases by County'!DY245</f>
        <v>0</v>
      </c>
      <c r="EA243">
        <f>'Cases by County'!EA245-'Cases by County'!DZ245</f>
        <v>0</v>
      </c>
      <c r="EB243">
        <f>'Cases by County'!EB245-'Cases by County'!EA245</f>
        <v>1</v>
      </c>
      <c r="EC243">
        <f>'Cases by County'!EC245-'Cases by County'!EB245</f>
        <v>0</v>
      </c>
      <c r="ED243">
        <f>'Cases by County'!ED245-'Cases by County'!EC245</f>
        <v>0</v>
      </c>
      <c r="EE243">
        <f>'Cases by County'!EE245-'Cases by County'!ED245</f>
        <v>3</v>
      </c>
      <c r="EF243">
        <f>'Cases by County'!EF245-'Cases by County'!EE245</f>
        <v>-1</v>
      </c>
      <c r="EG243">
        <f>'Cases by County'!EG245-'Cases by County'!EF245</f>
        <v>0</v>
      </c>
      <c r="EH243">
        <f>'Cases by County'!EH245-'Cases by County'!EG245</f>
        <v>3</v>
      </c>
      <c r="EI243">
        <f>'Cases by County'!EI245-'Cases by County'!EH245</f>
        <v>1</v>
      </c>
      <c r="EJ243">
        <f>'Cases by County'!EJ245-'Cases by County'!EI245</f>
        <v>0</v>
      </c>
      <c r="EK243">
        <f>'Cases by County'!EK245-'Cases by County'!EJ245</f>
        <v>1</v>
      </c>
      <c r="EL243">
        <f>'Cases by County'!EL245-'Cases by County'!EK245</f>
        <v>0</v>
      </c>
    </row>
    <row r="244" spans="1:142" x14ac:dyDescent="0.2">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c r="DT244">
        <f>'Cases by County'!DT246-'Cases by County'!DS246</f>
        <v>23</v>
      </c>
      <c r="DU244">
        <f>'Cases by County'!DU246-'Cases by County'!DT246</f>
        <v>5</v>
      </c>
      <c r="DV244">
        <f>'Cases by County'!DV246-'Cases by County'!DU246</f>
        <v>11</v>
      </c>
      <c r="DW244">
        <f>'Cases by County'!DW246-'Cases by County'!DV246</f>
        <v>6</v>
      </c>
      <c r="DX244">
        <f>'Cases by County'!DX246-'Cases by County'!DW246</f>
        <v>22</v>
      </c>
      <c r="DY244">
        <f>'Cases by County'!DY246-'Cases by County'!DX246</f>
        <v>48</v>
      </c>
      <c r="DZ244">
        <f>'Cases by County'!DZ246-'Cases by County'!DY246</f>
        <v>36</v>
      </c>
      <c r="EA244">
        <f>'Cases by County'!EA246-'Cases by County'!DZ246</f>
        <v>19</v>
      </c>
      <c r="EB244">
        <f>'Cases by County'!EB246-'Cases by County'!EA246</f>
        <v>18</v>
      </c>
      <c r="EC244">
        <f>'Cases by County'!EC246-'Cases by County'!EB246</f>
        <v>16</v>
      </c>
      <c r="ED244">
        <f>'Cases by County'!ED246-'Cases by County'!EC246</f>
        <v>3</v>
      </c>
      <c r="EE244">
        <f>'Cases by County'!EE246-'Cases by County'!ED246</f>
        <v>32</v>
      </c>
      <c r="EF244">
        <f>'Cases by County'!EF246-'Cases by County'!EE246</f>
        <v>12</v>
      </c>
      <c r="EG244">
        <f>'Cases by County'!EG246-'Cases by County'!EF246</f>
        <v>18</v>
      </c>
      <c r="EH244">
        <f>'Cases by County'!EH246-'Cases by County'!EG246</f>
        <v>14</v>
      </c>
      <c r="EI244">
        <f>'Cases by County'!EI246-'Cases by County'!EH246</f>
        <v>29</v>
      </c>
      <c r="EJ244">
        <f>'Cases by County'!EJ246-'Cases by County'!EI246</f>
        <v>0</v>
      </c>
      <c r="EK244">
        <f>'Cases by County'!EK246-'Cases by County'!EJ246</f>
        <v>0</v>
      </c>
      <c r="EL244">
        <f>'Cases by County'!EL246-'Cases by County'!EK246</f>
        <v>42</v>
      </c>
    </row>
    <row r="245" spans="1:142" x14ac:dyDescent="0.2">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c r="DT245">
        <f>'Cases by County'!DT247-'Cases by County'!DS247</f>
        <v>1</v>
      </c>
      <c r="DU245">
        <f>'Cases by County'!DU247-'Cases by County'!DT247</f>
        <v>1</v>
      </c>
      <c r="DV245">
        <f>'Cases by County'!DV247-'Cases by County'!DU247</f>
        <v>0</v>
      </c>
      <c r="DW245">
        <f>'Cases by County'!DW247-'Cases by County'!DV247</f>
        <v>0</v>
      </c>
      <c r="DX245">
        <f>'Cases by County'!DX247-'Cases by County'!DW247</f>
        <v>1</v>
      </c>
      <c r="DY245">
        <f>'Cases by County'!DY247-'Cases by County'!DX247</f>
        <v>3</v>
      </c>
      <c r="DZ245">
        <f>'Cases by County'!DZ247-'Cases by County'!DY247</f>
        <v>1</v>
      </c>
      <c r="EA245">
        <f>'Cases by County'!EA247-'Cases by County'!DZ247</f>
        <v>0</v>
      </c>
      <c r="EB245">
        <f>'Cases by County'!EB247-'Cases by County'!EA247</f>
        <v>0</v>
      </c>
      <c r="EC245">
        <f>'Cases by County'!EC247-'Cases by County'!EB247</f>
        <v>0</v>
      </c>
      <c r="ED245">
        <f>'Cases by County'!ED247-'Cases by County'!EC247</f>
        <v>0</v>
      </c>
      <c r="EE245">
        <f>'Cases by County'!EE247-'Cases by County'!ED247</f>
        <v>2</v>
      </c>
      <c r="EF245">
        <f>'Cases by County'!EF247-'Cases by County'!EE247</f>
        <v>1</v>
      </c>
      <c r="EG245">
        <f>'Cases by County'!EG247-'Cases by County'!EF247</f>
        <v>0</v>
      </c>
      <c r="EH245">
        <f>'Cases by County'!EH247-'Cases by County'!EG247</f>
        <v>1</v>
      </c>
      <c r="EI245">
        <f>'Cases by County'!EI247-'Cases by County'!EH247</f>
        <v>2</v>
      </c>
      <c r="EJ245">
        <f>'Cases by County'!EJ247-'Cases by County'!EI247</f>
        <v>0</v>
      </c>
      <c r="EK245">
        <f>'Cases by County'!EK247-'Cases by County'!EJ247</f>
        <v>0</v>
      </c>
      <c r="EL245">
        <f>'Cases by County'!EL247-'Cases by County'!EK247</f>
        <v>4</v>
      </c>
    </row>
    <row r="246" spans="1:142" x14ac:dyDescent="0.2">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c r="DT246">
        <f>'Cases by County'!DT248-'Cases by County'!DS248</f>
        <v>39</v>
      </c>
      <c r="DU246">
        <f>'Cases by County'!DU248-'Cases by County'!DT248</f>
        <v>10</v>
      </c>
      <c r="DV246">
        <f>'Cases by County'!DV248-'Cases by County'!DU248</f>
        <v>12</v>
      </c>
      <c r="DW246">
        <f>'Cases by County'!DW248-'Cases by County'!DV248</f>
        <v>4</v>
      </c>
      <c r="DX246">
        <f>'Cases by County'!DX248-'Cases by County'!DW248</f>
        <v>9</v>
      </c>
      <c r="DY246">
        <f>'Cases by County'!DY248-'Cases by County'!DX248</f>
        <v>1</v>
      </c>
      <c r="DZ246">
        <f>'Cases by County'!DZ248-'Cases by County'!DY248</f>
        <v>8</v>
      </c>
      <c r="EA246">
        <f>'Cases by County'!EA248-'Cases by County'!DZ248</f>
        <v>5</v>
      </c>
      <c r="EB246">
        <f>'Cases by County'!EB248-'Cases by County'!EA248</f>
        <v>11</v>
      </c>
      <c r="EC246">
        <f>'Cases by County'!EC248-'Cases by County'!EB248</f>
        <v>58</v>
      </c>
      <c r="ED246">
        <f>'Cases by County'!ED248-'Cases by County'!EC248</f>
        <v>21</v>
      </c>
      <c r="EE246">
        <f>'Cases by County'!EE248-'Cases by County'!ED248</f>
        <v>10</v>
      </c>
      <c r="EF246">
        <f>'Cases by County'!EF248-'Cases by County'!EE248</f>
        <v>54</v>
      </c>
      <c r="EG246">
        <f>'Cases by County'!EG248-'Cases by County'!EF248</f>
        <v>30</v>
      </c>
      <c r="EH246">
        <f>'Cases by County'!EH248-'Cases by County'!EG248</f>
        <v>22</v>
      </c>
      <c r="EI246">
        <f>'Cases by County'!EI248-'Cases by County'!EH248</f>
        <v>9</v>
      </c>
      <c r="EJ246">
        <f>'Cases by County'!EJ248-'Cases by County'!EI248</f>
        <v>2</v>
      </c>
      <c r="EK246">
        <f>'Cases by County'!EK248-'Cases by County'!EJ248</f>
        <v>1</v>
      </c>
      <c r="EL246">
        <f>'Cases by County'!EL248-'Cases by County'!EK248</f>
        <v>23</v>
      </c>
    </row>
    <row r="247" spans="1:142" x14ac:dyDescent="0.2">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c r="DT247">
        <f>'Cases by County'!DT249-'Cases by County'!DS249</f>
        <v>49</v>
      </c>
      <c r="DU247">
        <f>'Cases by County'!DU249-'Cases by County'!DT249</f>
        <v>81</v>
      </c>
      <c r="DV247">
        <f>'Cases by County'!DV249-'Cases by County'!DU249</f>
        <v>0</v>
      </c>
      <c r="DW247">
        <f>'Cases by County'!DW249-'Cases by County'!DV249</f>
        <v>0</v>
      </c>
      <c r="DX247">
        <f>'Cases by County'!DX249-'Cases by County'!DW249</f>
        <v>682</v>
      </c>
      <c r="DY247">
        <f>'Cases by County'!DY249-'Cases by County'!DX249</f>
        <v>0</v>
      </c>
      <c r="DZ247">
        <f>'Cases by County'!DZ249-'Cases by County'!DY249</f>
        <v>291</v>
      </c>
      <c r="EA247">
        <f>'Cases by County'!EA249-'Cases by County'!DZ249</f>
        <v>175</v>
      </c>
      <c r="EB247">
        <f>'Cases by County'!EB249-'Cases by County'!EA249</f>
        <v>37</v>
      </c>
      <c r="EC247">
        <f>'Cases by County'!EC249-'Cases by County'!EB249</f>
        <v>91</v>
      </c>
      <c r="ED247">
        <f>'Cases by County'!ED249-'Cases by County'!EC249</f>
        <v>65</v>
      </c>
      <c r="EE247">
        <f>'Cases by County'!EE249-'Cases by County'!ED249</f>
        <v>232</v>
      </c>
      <c r="EF247">
        <f>'Cases by County'!EF249-'Cases by County'!EE249</f>
        <v>111</v>
      </c>
      <c r="EG247">
        <f>'Cases by County'!EG249-'Cases by County'!EF249</f>
        <v>174</v>
      </c>
      <c r="EH247">
        <f>'Cases by County'!EH249-'Cases by County'!EG249</f>
        <v>93</v>
      </c>
      <c r="EI247">
        <f>'Cases by County'!EI249-'Cases by County'!EH249</f>
        <v>70</v>
      </c>
      <c r="EJ247">
        <f>'Cases by County'!EJ249-'Cases by County'!EI249</f>
        <v>196</v>
      </c>
      <c r="EK247">
        <f>'Cases by County'!EK249-'Cases by County'!EJ249</f>
        <v>106</v>
      </c>
      <c r="EL247">
        <f>'Cases by County'!EL249-'Cases by County'!EK249</f>
        <v>96</v>
      </c>
    </row>
    <row r="248" spans="1:142" x14ac:dyDescent="0.2">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c r="DT248">
        <f>'Cases by County'!DT250-'Cases by County'!DS250</f>
        <v>2</v>
      </c>
      <c r="DU248">
        <f>'Cases by County'!DU250-'Cases by County'!DT250</f>
        <v>19</v>
      </c>
      <c r="DV248">
        <f>'Cases by County'!DV250-'Cases by County'!DU250</f>
        <v>0</v>
      </c>
      <c r="DW248">
        <f>'Cases by County'!DW250-'Cases by County'!DV250</f>
        <v>0</v>
      </c>
      <c r="DX248">
        <f>'Cases by County'!DX250-'Cases by County'!DW250</f>
        <v>12</v>
      </c>
      <c r="DY248">
        <f>'Cases by County'!DY250-'Cases by County'!DX250</f>
        <v>2</v>
      </c>
      <c r="DZ248">
        <f>'Cases by County'!DZ250-'Cases by County'!DY250</f>
        <v>20</v>
      </c>
      <c r="EA248">
        <f>'Cases by County'!EA250-'Cases by County'!DZ250</f>
        <v>7</v>
      </c>
      <c r="EB248">
        <f>'Cases by County'!EB250-'Cases by County'!EA250</f>
        <v>17</v>
      </c>
      <c r="EC248">
        <f>'Cases by County'!EC250-'Cases by County'!EB250</f>
        <v>11</v>
      </c>
      <c r="ED248">
        <f>'Cases by County'!ED250-'Cases by County'!EC250</f>
        <v>0</v>
      </c>
      <c r="EE248">
        <f>'Cases by County'!EE250-'Cases by County'!ED250</f>
        <v>2</v>
      </c>
      <c r="EF248">
        <f>'Cases by County'!EF250-'Cases by County'!EE250</f>
        <v>17</v>
      </c>
      <c r="EG248">
        <f>'Cases by County'!EG250-'Cases by County'!EF250</f>
        <v>10</v>
      </c>
      <c r="EH248">
        <f>'Cases by County'!EH250-'Cases by County'!EG250</f>
        <v>12</v>
      </c>
      <c r="EI248">
        <f>'Cases by County'!EI250-'Cases by County'!EH250</f>
        <v>102</v>
      </c>
      <c r="EJ248">
        <f>'Cases by County'!EJ250-'Cases by County'!EI250</f>
        <v>8</v>
      </c>
      <c r="EK248">
        <f>'Cases by County'!EK250-'Cases by County'!EJ250</f>
        <v>0</v>
      </c>
      <c r="EL248">
        <f>'Cases by County'!EL250-'Cases by County'!EK250</f>
        <v>12</v>
      </c>
    </row>
    <row r="249" spans="1:142" x14ac:dyDescent="0.2">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c r="DT249">
        <f>'Cases by County'!DT251-'Cases by County'!DS251</f>
        <v>0</v>
      </c>
      <c r="DU249">
        <f>'Cases by County'!DU251-'Cases by County'!DT251</f>
        <v>3</v>
      </c>
      <c r="DV249">
        <f>'Cases by County'!DV251-'Cases by County'!DU251</f>
        <v>0</v>
      </c>
      <c r="DW249">
        <f>'Cases by County'!DW251-'Cases by County'!DV251</f>
        <v>0</v>
      </c>
      <c r="DX249">
        <f>'Cases by County'!DX251-'Cases by County'!DW251</f>
        <v>8</v>
      </c>
      <c r="DY249">
        <f>'Cases by County'!DY251-'Cases by County'!DX251</f>
        <v>1</v>
      </c>
      <c r="DZ249">
        <f>'Cases by County'!DZ251-'Cases by County'!DY251</f>
        <v>2</v>
      </c>
      <c r="EA249">
        <f>'Cases by County'!EA251-'Cases by County'!DZ251</f>
        <v>0</v>
      </c>
      <c r="EB249">
        <f>'Cases by County'!EB251-'Cases by County'!EA251</f>
        <v>0</v>
      </c>
      <c r="EC249">
        <f>'Cases by County'!EC251-'Cases by County'!EB251</f>
        <v>0</v>
      </c>
      <c r="ED249">
        <f>'Cases by County'!ED251-'Cases by County'!EC251</f>
        <v>1</v>
      </c>
      <c r="EE249">
        <f>'Cases by County'!EE251-'Cases by County'!ED251</f>
        <v>4</v>
      </c>
      <c r="EF249">
        <f>'Cases by County'!EF251-'Cases by County'!EE251</f>
        <v>2</v>
      </c>
      <c r="EG249">
        <f>'Cases by County'!EG251-'Cases by County'!EF251</f>
        <v>2</v>
      </c>
      <c r="EH249">
        <f>'Cases by County'!EH251-'Cases by County'!EG251</f>
        <v>3</v>
      </c>
      <c r="EI249">
        <f>'Cases by County'!EI251-'Cases by County'!EH251</f>
        <v>3</v>
      </c>
      <c r="EJ249">
        <f>'Cases by County'!EJ251-'Cases by County'!EI251</f>
        <v>0</v>
      </c>
      <c r="EK249">
        <f>'Cases by County'!EK251-'Cases by County'!EJ251</f>
        <v>0</v>
      </c>
      <c r="EL249">
        <f>'Cases by County'!EL251-'Cases by County'!EK251</f>
        <v>1</v>
      </c>
    </row>
    <row r="250" spans="1:142" x14ac:dyDescent="0.2">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c r="DT250">
        <f>'Cases by County'!DT252-'Cases by County'!DS252</f>
        <v>9</v>
      </c>
      <c r="DU250">
        <f>'Cases by County'!DU252-'Cases by County'!DT252</f>
        <v>10</v>
      </c>
      <c r="DV250">
        <f>'Cases by County'!DV252-'Cases by County'!DU252</f>
        <v>0</v>
      </c>
      <c r="DW250">
        <f>'Cases by County'!DW252-'Cases by County'!DV252</f>
        <v>0</v>
      </c>
      <c r="DX250">
        <f>'Cases by County'!DX252-'Cases by County'!DW252</f>
        <v>14</v>
      </c>
      <c r="DY250">
        <f>'Cases by County'!DY252-'Cases by County'!DX252</f>
        <v>8</v>
      </c>
      <c r="DZ250">
        <f>'Cases by County'!DZ252-'Cases by County'!DY252</f>
        <v>7</v>
      </c>
      <c r="EA250">
        <f>'Cases by County'!EA252-'Cases by County'!DZ252</f>
        <v>10</v>
      </c>
      <c r="EB250">
        <f>'Cases by County'!EB252-'Cases by County'!EA252</f>
        <v>10</v>
      </c>
      <c r="EC250">
        <f>'Cases by County'!EC252-'Cases by County'!EB252</f>
        <v>0</v>
      </c>
      <c r="ED250">
        <f>'Cases by County'!ED252-'Cases by County'!EC252</f>
        <v>0</v>
      </c>
      <c r="EE250">
        <f>'Cases by County'!EE252-'Cases by County'!ED252</f>
        <v>18</v>
      </c>
      <c r="EF250">
        <f>'Cases by County'!EF252-'Cases by County'!EE252</f>
        <v>8</v>
      </c>
      <c r="EG250">
        <f>'Cases by County'!EG252-'Cases by County'!EF252</f>
        <v>1</v>
      </c>
      <c r="EH250">
        <f>'Cases by County'!EH252-'Cases by County'!EG252</f>
        <v>9</v>
      </c>
      <c r="EI250">
        <f>'Cases by County'!EI252-'Cases by County'!EH252</f>
        <v>-1</v>
      </c>
      <c r="EJ250">
        <f>'Cases by County'!EJ252-'Cases by County'!EI252</f>
        <v>0</v>
      </c>
      <c r="EK250">
        <f>'Cases by County'!EK252-'Cases by County'!EJ252</f>
        <v>0</v>
      </c>
      <c r="EL250">
        <f>'Cases by County'!EL252-'Cases by County'!EK252</f>
        <v>23</v>
      </c>
    </row>
    <row r="251" spans="1:142" x14ac:dyDescent="0.2">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c r="DT251">
        <f>'Cases by County'!DT253-'Cases by County'!DS253</f>
        <v>2</v>
      </c>
      <c r="DU251">
        <f>'Cases by County'!DU253-'Cases by County'!DT253</f>
        <v>0</v>
      </c>
      <c r="DV251">
        <f>'Cases by County'!DV253-'Cases by County'!DU253</f>
        <v>4</v>
      </c>
      <c r="DW251">
        <f>'Cases by County'!DW253-'Cases by County'!DV253</f>
        <v>0</v>
      </c>
      <c r="DX251">
        <f>'Cases by County'!DX253-'Cases by County'!DW253</f>
        <v>9</v>
      </c>
      <c r="DY251">
        <f>'Cases by County'!DY253-'Cases by County'!DX253</f>
        <v>8</v>
      </c>
      <c r="DZ251">
        <f>'Cases by County'!DZ253-'Cases by County'!DY253</f>
        <v>3</v>
      </c>
      <c r="EA251">
        <f>'Cases by County'!EA253-'Cases by County'!DZ253</f>
        <v>2</v>
      </c>
      <c r="EB251">
        <f>'Cases by County'!EB253-'Cases by County'!EA253</f>
        <v>3</v>
      </c>
      <c r="EC251">
        <f>'Cases by County'!EC253-'Cases by County'!EB253</f>
        <v>0</v>
      </c>
      <c r="ED251">
        <f>'Cases by County'!ED253-'Cases by County'!EC253</f>
        <v>0</v>
      </c>
      <c r="EE251">
        <f>'Cases by County'!EE253-'Cases by County'!ED253</f>
        <v>21</v>
      </c>
      <c r="EF251">
        <f>'Cases by County'!EF253-'Cases by County'!EE253</f>
        <v>10</v>
      </c>
      <c r="EG251">
        <f>'Cases by County'!EG253-'Cases by County'!EF253</f>
        <v>9</v>
      </c>
      <c r="EH251">
        <f>'Cases by County'!EH253-'Cases by County'!EG253</f>
        <v>5</v>
      </c>
      <c r="EI251">
        <f>'Cases by County'!EI253-'Cases by County'!EH253</f>
        <v>6</v>
      </c>
      <c r="EJ251">
        <f>'Cases by County'!EJ253-'Cases by County'!EI253</f>
        <v>0</v>
      </c>
      <c r="EK251">
        <f>'Cases by County'!EK253-'Cases by County'!EJ253</f>
        <v>0</v>
      </c>
      <c r="EL251">
        <f>'Cases by County'!EL253-'Cases by County'!EK253</f>
        <v>19</v>
      </c>
    </row>
    <row r="252" spans="1:142" x14ac:dyDescent="0.2">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c r="DT252">
        <f>'Cases by County'!DT254-'Cases by County'!DS254</f>
        <v>0</v>
      </c>
      <c r="DU252">
        <f>'Cases by County'!DU254-'Cases by County'!DT254</f>
        <v>8</v>
      </c>
      <c r="DV252">
        <f>'Cases by County'!DV254-'Cases by County'!DU254</f>
        <v>0</v>
      </c>
      <c r="DW252">
        <f>'Cases by County'!DW254-'Cases by County'!DV254</f>
        <v>0</v>
      </c>
      <c r="DX252">
        <f>'Cases by County'!DX254-'Cases by County'!DW254</f>
        <v>1</v>
      </c>
      <c r="DY252">
        <f>'Cases by County'!DY254-'Cases by County'!DX254</f>
        <v>1</v>
      </c>
      <c r="DZ252">
        <f>'Cases by County'!DZ254-'Cases by County'!DY254</f>
        <v>0</v>
      </c>
      <c r="EA252">
        <f>'Cases by County'!EA254-'Cases by County'!DZ254</f>
        <v>0</v>
      </c>
      <c r="EB252">
        <f>'Cases by County'!EB254-'Cases by County'!EA254</f>
        <v>2</v>
      </c>
      <c r="EC252">
        <f>'Cases by County'!EC254-'Cases by County'!EB254</f>
        <v>0</v>
      </c>
      <c r="ED252">
        <f>'Cases by County'!ED254-'Cases by County'!EC254</f>
        <v>0</v>
      </c>
      <c r="EE252">
        <f>'Cases by County'!EE254-'Cases by County'!ED254</f>
        <v>2</v>
      </c>
      <c r="EF252">
        <f>'Cases by County'!EF254-'Cases by County'!EE254</f>
        <v>0</v>
      </c>
      <c r="EG252">
        <f>'Cases by County'!EG254-'Cases by County'!EF254</f>
        <v>1</v>
      </c>
      <c r="EH252">
        <f>'Cases by County'!EH254-'Cases by County'!EG254</f>
        <v>5</v>
      </c>
      <c r="EI252">
        <f>'Cases by County'!EI254-'Cases by County'!EH254</f>
        <v>6</v>
      </c>
      <c r="EJ252">
        <f>'Cases by County'!EJ254-'Cases by County'!EI254</f>
        <v>0</v>
      </c>
      <c r="EK252">
        <f>'Cases by County'!EK254-'Cases by County'!EJ254</f>
        <v>0</v>
      </c>
      <c r="EL252">
        <f>'Cases by County'!EL254-'Cases by County'!EK254</f>
        <v>-1</v>
      </c>
    </row>
    <row r="253" spans="1:142" x14ac:dyDescent="0.2">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c r="DT253">
        <f>'Cases by County'!DT255-'Cases by County'!DS255</f>
        <v>3</v>
      </c>
      <c r="DU253">
        <f>'Cases by County'!DU255-'Cases by County'!DT255</f>
        <v>1</v>
      </c>
      <c r="DV253">
        <f>'Cases by County'!DV255-'Cases by County'!DU255</f>
        <v>0</v>
      </c>
      <c r="DW253">
        <f>'Cases by County'!DW255-'Cases by County'!DV255</f>
        <v>0</v>
      </c>
      <c r="DX253">
        <f>'Cases by County'!DX255-'Cases by County'!DW255</f>
        <v>0</v>
      </c>
      <c r="DY253">
        <f>'Cases by County'!DY255-'Cases by County'!DX255</f>
        <v>4</v>
      </c>
      <c r="DZ253">
        <f>'Cases by County'!DZ255-'Cases by County'!DY255</f>
        <v>4</v>
      </c>
      <c r="EA253">
        <f>'Cases by County'!EA255-'Cases by County'!DZ255</f>
        <v>4</v>
      </c>
      <c r="EB253">
        <f>'Cases by County'!EB255-'Cases by County'!EA255</f>
        <v>7</v>
      </c>
      <c r="EC253">
        <f>'Cases by County'!EC255-'Cases by County'!EB255</f>
        <v>0</v>
      </c>
      <c r="ED253">
        <f>'Cases by County'!ED255-'Cases by County'!EC255</f>
        <v>0</v>
      </c>
      <c r="EE253">
        <f>'Cases by County'!EE255-'Cases by County'!ED255</f>
        <v>9</v>
      </c>
      <c r="EF253">
        <f>'Cases by County'!EF255-'Cases by County'!EE255</f>
        <v>2</v>
      </c>
      <c r="EG253">
        <f>'Cases by County'!EG255-'Cases by County'!EF255</f>
        <v>4</v>
      </c>
      <c r="EH253">
        <f>'Cases by County'!EH255-'Cases by County'!EG255</f>
        <v>0</v>
      </c>
      <c r="EI253">
        <f>'Cases by County'!EI255-'Cases by County'!EH255</f>
        <v>3</v>
      </c>
      <c r="EJ253">
        <f>'Cases by County'!EJ255-'Cases by County'!EI255</f>
        <v>0</v>
      </c>
      <c r="EK253">
        <f>'Cases by County'!EK255-'Cases by County'!EJ255</f>
        <v>0</v>
      </c>
      <c r="EL253">
        <f>'Cases by County'!EL255-'Cases by County'!EK255</f>
        <v>2</v>
      </c>
    </row>
    <row r="254" spans="1:142" x14ac:dyDescent="0.2">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c r="DT254">
        <f>'Cases by County'!DT256-'Cases by County'!DS256</f>
        <v>0</v>
      </c>
      <c r="DU254">
        <f>'Cases by County'!DU256-'Cases by County'!DT256</f>
        <v>1</v>
      </c>
      <c r="DV254">
        <f>'Cases by County'!DV256-'Cases by County'!DU256</f>
        <v>0</v>
      </c>
      <c r="DW254">
        <f>'Cases by County'!DW256-'Cases by County'!DV256</f>
        <v>2</v>
      </c>
      <c r="DX254">
        <f>'Cases by County'!DX256-'Cases by County'!DW256</f>
        <v>4</v>
      </c>
      <c r="DY254">
        <f>'Cases by County'!DY256-'Cases by County'!DX256</f>
        <v>1</v>
      </c>
      <c r="DZ254">
        <f>'Cases by County'!DZ256-'Cases by County'!DY256</f>
        <v>1</v>
      </c>
      <c r="EA254">
        <f>'Cases by County'!EA256-'Cases by County'!DZ256</f>
        <v>2</v>
      </c>
      <c r="EB254">
        <f>'Cases by County'!EB256-'Cases by County'!EA256</f>
        <v>0</v>
      </c>
      <c r="EC254">
        <f>'Cases by County'!EC256-'Cases by County'!EB256</f>
        <v>10</v>
      </c>
      <c r="ED254">
        <f>'Cases by County'!ED256-'Cases by County'!EC256</f>
        <v>5</v>
      </c>
      <c r="EE254">
        <f>'Cases by County'!EE256-'Cases by County'!ED256</f>
        <v>5</v>
      </c>
      <c r="EF254">
        <f>'Cases by County'!EF256-'Cases by County'!EE256</f>
        <v>17</v>
      </c>
      <c r="EG254">
        <f>'Cases by County'!EG256-'Cases by County'!EF256</f>
        <v>9</v>
      </c>
      <c r="EH254">
        <f>'Cases by County'!EH256-'Cases by County'!EG256</f>
        <v>0</v>
      </c>
      <c r="EI254">
        <f>'Cases by County'!EI256-'Cases by County'!EH256</f>
        <v>1</v>
      </c>
      <c r="EJ254">
        <f>'Cases by County'!EJ256-'Cases by County'!EI256</f>
        <v>0</v>
      </c>
      <c r="EK254">
        <f>'Cases by County'!EK256-'Cases by County'!EJ256</f>
        <v>0</v>
      </c>
      <c r="EL254">
        <f>'Cases by County'!EL256-'Cases by County'!EK256</f>
        <v>2</v>
      </c>
    </row>
    <row r="255" spans="1:142" x14ac:dyDescent="0.2">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c r="DT255">
        <f>'Cases by County'!DT257-'Cases by County'!DS257</f>
        <v>0</v>
      </c>
      <c r="DU255">
        <f>'Cases by County'!DU257-'Cases by County'!DT257</f>
        <v>2</v>
      </c>
      <c r="DV255">
        <f>'Cases by County'!DV257-'Cases by County'!DU257</f>
        <v>0</v>
      </c>
      <c r="DW255">
        <f>'Cases by County'!DW257-'Cases by County'!DV257</f>
        <v>0</v>
      </c>
      <c r="DX255">
        <f>'Cases by County'!DX257-'Cases by County'!DW257</f>
        <v>4</v>
      </c>
      <c r="DY255">
        <f>'Cases by County'!DY257-'Cases by County'!DX257</f>
        <v>0</v>
      </c>
      <c r="DZ255">
        <f>'Cases by County'!DZ257-'Cases by County'!DY257</f>
        <v>12</v>
      </c>
      <c r="EA255">
        <f>'Cases by County'!EA257-'Cases by County'!DZ257</f>
        <v>5</v>
      </c>
      <c r="EB255">
        <f>'Cases by County'!EB257-'Cases by County'!EA257</f>
        <v>3</v>
      </c>
      <c r="EC255">
        <f>'Cases by County'!EC257-'Cases by County'!EB257</f>
        <v>11</v>
      </c>
      <c r="ED255">
        <f>'Cases by County'!ED257-'Cases by County'!EC257</f>
        <v>0</v>
      </c>
      <c r="EE255">
        <f>'Cases by County'!EE257-'Cases by County'!ED257</f>
        <v>0</v>
      </c>
      <c r="EF255">
        <f>'Cases by County'!EF257-'Cases by County'!EE257</f>
        <v>10</v>
      </c>
      <c r="EG255">
        <f>'Cases by County'!EG257-'Cases by County'!EF257</f>
        <v>9</v>
      </c>
      <c r="EH255">
        <f>'Cases by County'!EH257-'Cases by County'!EG257</f>
        <v>6</v>
      </c>
      <c r="EI255">
        <f>'Cases by County'!EI257-'Cases by County'!EH257</f>
        <v>5</v>
      </c>
      <c r="EJ255">
        <f>'Cases by County'!EJ257-'Cases by County'!EI257</f>
        <v>5</v>
      </c>
      <c r="EK255">
        <f>'Cases by County'!EK257-'Cases by County'!EJ257</f>
        <v>0</v>
      </c>
      <c r="EL255">
        <f>'Cases by County'!EL257-'Cases by County'!EK257</f>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EL255"/>
  <sheetViews>
    <sheetView topLeftCell="DR1" workbookViewId="0">
      <selection activeCell="EK1" sqref="EK1:EL255"/>
    </sheetView>
  </sheetViews>
  <sheetFormatPr baseColWidth="10" defaultRowHeight="15" x14ac:dyDescent="0.2"/>
  <sheetData>
    <row r="1" spans="1:142" x14ac:dyDescent="0.2">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c r="DT1" s="9">
        <f>'New Cases'!DT1</f>
        <v>44015</v>
      </c>
      <c r="DU1" s="9">
        <f>'New Cases'!DU1</f>
        <v>44016</v>
      </c>
      <c r="DV1" s="9">
        <f>'New Cases'!DV1</f>
        <v>44017</v>
      </c>
      <c r="DW1" s="9">
        <f>'New Cases'!DW1</f>
        <v>44018</v>
      </c>
      <c r="DX1" s="9">
        <f>'New Cases'!DX1</f>
        <v>44019</v>
      </c>
      <c r="DY1" s="9">
        <f>'New Cases'!DY1</f>
        <v>44020</v>
      </c>
      <c r="DZ1" s="9">
        <f>'New Cases'!DZ1</f>
        <v>44021</v>
      </c>
      <c r="EA1" s="9">
        <f>'New Cases'!EA1</f>
        <v>44022</v>
      </c>
      <c r="EB1" s="9">
        <f>'New Cases'!EB1</f>
        <v>44023</v>
      </c>
      <c r="EC1" s="9">
        <f>'New Cases'!EC1</f>
        <v>44024</v>
      </c>
      <c r="ED1" s="9">
        <f>'New Cases'!ED1</f>
        <v>44025</v>
      </c>
      <c r="EE1" s="9">
        <f>'New Cases'!EE1</f>
        <v>44026</v>
      </c>
      <c r="EF1" s="9">
        <f>'New Cases'!EF1</f>
        <v>44027</v>
      </c>
      <c r="EG1" s="9">
        <f>'New Cases'!EG1</f>
        <v>44028</v>
      </c>
      <c r="EH1" s="9">
        <f>'New Cases'!EH1</f>
        <v>44029</v>
      </c>
      <c r="EI1" s="9">
        <f>'New Cases'!EI1</f>
        <v>44030</v>
      </c>
      <c r="EJ1" s="9">
        <f>'New Cases'!EJ1</f>
        <v>44031</v>
      </c>
      <c r="EK1" s="9">
        <f>'New Cases'!EK1</f>
        <v>44032</v>
      </c>
      <c r="EL1" s="9">
        <f>'New Cases'!EL1</f>
        <v>44033</v>
      </c>
    </row>
    <row r="2" spans="1:142" x14ac:dyDescent="0.2">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c r="DT2" s="10">
        <f>AVERAGE('New Cases'!DN2:DT2)/$E2*100000</f>
        <v>13.500477425974427</v>
      </c>
      <c r="DU2" s="10">
        <f>AVERAGE('New Cases'!DO2:DU2)/$E2*100000</f>
        <v>13.009550974120812</v>
      </c>
      <c r="DV2" s="10">
        <f>AVERAGE('New Cases'!DP2:DV2)/$E2*100000</f>
        <v>16.200572911169314</v>
      </c>
      <c r="DW2" s="10">
        <f>AVERAGE('New Cases'!DQ2:DW2)/$E2*100000</f>
        <v>16.200572911169314</v>
      </c>
      <c r="DX2" s="10">
        <f>AVERAGE('New Cases'!DR2:DX2)/$E2*100000</f>
        <v>18.655205170437391</v>
      </c>
      <c r="DY2" s="10">
        <f>AVERAGE('New Cases'!DS2:DY2)/$E2*100000</f>
        <v>27.491881303802469</v>
      </c>
      <c r="DZ2" s="10">
        <f>AVERAGE('New Cases'!DT2:DZ2)/$E2*100000</f>
        <v>115.36771618559966</v>
      </c>
      <c r="EA2" s="10">
        <f>AVERAGE('New Cases'!DU2:EA2)/$E2*100000</f>
        <v>169.12416266357056</v>
      </c>
      <c r="EB2" s="10">
        <f>AVERAGE('New Cases'!DV2:EB2)/$E2*100000</f>
        <v>178.20630202286242</v>
      </c>
      <c r="EC2" s="10">
        <f>AVERAGE('New Cases'!DW2:EC2)/$E2*100000</f>
        <v>175.26074331174075</v>
      </c>
      <c r="ED2" s="10">
        <f>AVERAGE('New Cases'!DX2:ED2)/$E2*100000</f>
        <v>198.33428654886069</v>
      </c>
      <c r="EE2" s="10">
        <f>AVERAGE('New Cases'!DY2:EE2)/$E2*100000</f>
        <v>198.57974977478747</v>
      </c>
      <c r="EF2" s="10">
        <f>AVERAGE('New Cases'!DZ2:EF2)/$E2*100000</f>
        <v>194.40687493403175</v>
      </c>
      <c r="EG2" s="10">
        <f>AVERAGE('New Cases'!EA2:EG2)/$E2*100000</f>
        <v>103.83094456703969</v>
      </c>
      <c r="EH2" s="10">
        <f>AVERAGE('New Cases'!EB2:EH2)/$E2*100000</f>
        <v>59.402100674287475</v>
      </c>
      <c r="EI2" s="10">
        <f>AVERAGE('New Cases'!EC2:EI2)/$E2*100000</f>
        <v>54.247372929824522</v>
      </c>
      <c r="EJ2" s="10">
        <f>AVERAGE('New Cases'!ED2:EJ2)/$E2*100000</f>
        <v>54.247372929824522</v>
      </c>
      <c r="EK2" s="10">
        <f>AVERAGE('New Cases'!EE2:EK2)/$E2*100000</f>
        <v>30.682903240850973</v>
      </c>
      <c r="EL2" s="10">
        <f>AVERAGE('New Cases'!EF2:EL2)/$E2*100000</f>
        <v>32.892072274192245</v>
      </c>
    </row>
    <row r="3" spans="1:142" x14ac:dyDescent="0.2">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c r="DT3" s="10">
        <f>AVERAGE('New Cases'!DN3:DT3)/$E3*100000</f>
        <v>21.811230217534945</v>
      </c>
      <c r="DU3" s="10">
        <f>AVERAGE('New Cases'!DO3:DU3)/$E3*100000</f>
        <v>22.452736988638915</v>
      </c>
      <c r="DV3" s="10">
        <f>AVERAGE('New Cases'!DP3:DV3)/$E3*100000</f>
        <v>19.24520313311907</v>
      </c>
      <c r="DW3" s="10">
        <f>AVERAGE('New Cases'!DQ3:DW3)/$E3*100000</f>
        <v>19.24520313311907</v>
      </c>
      <c r="DX3" s="10">
        <f>AVERAGE('New Cases'!DR3:DX3)/$E3*100000</f>
        <v>17.96218959091113</v>
      </c>
      <c r="DY3" s="10">
        <f>AVERAGE('New Cases'!DS3:DY3)/$E3*100000</f>
        <v>24.377257301950824</v>
      </c>
      <c r="DZ3" s="10">
        <f>AVERAGE('New Cases'!DT3:DZ3)/$E3*100000</f>
        <v>27.584791157470669</v>
      </c>
      <c r="EA3" s="10">
        <f>AVERAGE('New Cases'!DU3:EA3)/$E3*100000</f>
        <v>26.943284386366699</v>
      </c>
      <c r="EB3" s="10">
        <f>AVERAGE('New Cases'!DV3:EB3)/$E3*100000</f>
        <v>36.56588595292623</v>
      </c>
      <c r="EC3" s="10">
        <f>AVERAGE('New Cases'!DW3:EC3)/$E3*100000</f>
        <v>42.339446892861957</v>
      </c>
      <c r="ED3" s="10">
        <f>AVERAGE('New Cases'!DX3:ED3)/$E3*100000</f>
        <v>42.339446892861957</v>
      </c>
      <c r="EE3" s="10">
        <f>AVERAGE('New Cases'!DY3:EE3)/$E3*100000</f>
        <v>42.98095366396592</v>
      </c>
      <c r="EF3" s="10">
        <f>AVERAGE('New Cases'!DZ3:EF3)/$E3*100000</f>
        <v>34.641365639614328</v>
      </c>
      <c r="EG3" s="10">
        <f>AVERAGE('New Cases'!EA3:EG3)/$E3*100000</f>
        <v>28.226297928574638</v>
      </c>
      <c r="EH3" s="10">
        <f>AVERAGE('New Cases'!EB3:EH3)/$E3*100000</f>
        <v>31.43383178409448</v>
      </c>
      <c r="EI3" s="10">
        <f>AVERAGE('New Cases'!EC3:EI3)/$E3*100000</f>
        <v>20.528216675327005</v>
      </c>
      <c r="EJ3" s="10">
        <f>AVERAGE('New Cases'!ED3:EJ3)/$E3*100000</f>
        <v>12.83013542207938</v>
      </c>
      <c r="EK3" s="10">
        <f>AVERAGE('New Cases'!EE3:EK3)/$E3*100000</f>
        <v>12.83013542207938</v>
      </c>
      <c r="EL3" s="10">
        <f>AVERAGE('New Cases'!EF3:EL3)/$E3*100000</f>
        <v>17.96218959091113</v>
      </c>
    </row>
    <row r="4" spans="1:142" x14ac:dyDescent="0.2">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c r="DT4" s="10">
        <f>AVERAGE('New Cases'!DN4:DT4)/$E4*100000</f>
        <v>12.163163307053528</v>
      </c>
      <c r="DU4" s="10">
        <f>AVERAGE('New Cases'!DO4:DU4)/$E4*100000</f>
        <v>12.163163307053528</v>
      </c>
      <c r="DV4" s="10">
        <f>AVERAGE('New Cases'!DP4:DV4)/$E4*100000</f>
        <v>12.163163307053528</v>
      </c>
      <c r="DW4" s="10">
        <f>AVERAGE('New Cases'!DQ4:DW4)/$E4*100000</f>
        <v>12.163163307053528</v>
      </c>
      <c r="DX4" s="10">
        <f>AVERAGE('New Cases'!DR4:DX4)/$E4*100000</f>
        <v>21.167063417469777</v>
      </c>
      <c r="DY4" s="10">
        <f>AVERAGE('New Cases'!DS4:DY4)/$E4*100000</f>
        <v>16.270205462681993</v>
      </c>
      <c r="DZ4" s="10">
        <f>AVERAGE('New Cases'!DT4:DZ4)/$E4*100000</f>
        <v>19.903358138814866</v>
      </c>
      <c r="EA4" s="10">
        <f>AVERAGE('New Cases'!DU4:EA4)/$E4*100000</f>
        <v>22.430768696124691</v>
      </c>
      <c r="EB4" s="10">
        <f>AVERAGE('New Cases'!DV4:EB4)/$E4*100000</f>
        <v>31.908558286036531</v>
      </c>
      <c r="EC4" s="10">
        <f>AVERAGE('New Cases'!DW4:EC4)/$E4*100000</f>
        <v>31.908558286036531</v>
      </c>
      <c r="ED4" s="10">
        <f>AVERAGE('New Cases'!DX4:ED4)/$E4*100000</f>
        <v>31.908558286036531</v>
      </c>
      <c r="EE4" s="10">
        <f>AVERAGE('New Cases'!DY4:EE4)/$E4*100000</f>
        <v>35.383747802337538</v>
      </c>
      <c r="EF4" s="10">
        <f>AVERAGE('New Cases'!DZ4:EF4)/$E4*100000</f>
        <v>35.383747802337538</v>
      </c>
      <c r="EG4" s="10">
        <f>AVERAGE('New Cases'!EA4:EG4)/$E4*100000</f>
        <v>46.599132150399889</v>
      </c>
      <c r="EH4" s="10">
        <f>AVERAGE('New Cases'!EB4:EH4)/$E4*100000</f>
        <v>50.074321666700889</v>
      </c>
      <c r="EI4" s="10">
        <f>AVERAGE('New Cases'!EC4:EI4)/$E4*100000</f>
        <v>40.596532076789053</v>
      </c>
      <c r="EJ4" s="10">
        <f>AVERAGE('New Cases'!ED4:EJ4)/$E4*100000</f>
        <v>40.596532076789053</v>
      </c>
      <c r="EK4" s="10">
        <f>AVERAGE('New Cases'!EE4:EK4)/$E4*100000</f>
        <v>40.596532076789053</v>
      </c>
      <c r="EL4" s="10">
        <f>AVERAGE('New Cases'!EF4:EL4)/$E4*100000</f>
        <v>26.221884532089426</v>
      </c>
    </row>
    <row r="5" spans="1:142" x14ac:dyDescent="0.2">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c r="DT5" s="10">
        <f>AVERAGE('New Cases'!DN5:DT5)/$E5*100000</f>
        <v>9.7992191569577027</v>
      </c>
      <c r="DU5" s="10">
        <f>AVERAGE('New Cases'!DO5:DU5)/$E5*100000</f>
        <v>9.2834707802757208</v>
      </c>
      <c r="DV5" s="10">
        <f>AVERAGE('New Cases'!DP5:DV5)/$E5*100000</f>
        <v>9.2834707802757208</v>
      </c>
      <c r="DW5" s="10">
        <f>AVERAGE('New Cases'!DQ5:DW5)/$E5*100000</f>
        <v>11.862212663685639</v>
      </c>
      <c r="DX5" s="10">
        <f>AVERAGE('New Cases'!DR5:DX5)/$E5*100000</f>
        <v>10.830715910321672</v>
      </c>
      <c r="DY5" s="10">
        <f>AVERAGE('New Cases'!DS5:DY5)/$E5*100000</f>
        <v>11.346464287003657</v>
      </c>
      <c r="DZ5" s="10">
        <f>AVERAGE('New Cases'!DT5:DZ5)/$E5*100000</f>
        <v>10.830715910321672</v>
      </c>
      <c r="EA5" s="10">
        <f>AVERAGE('New Cases'!DU5:EA5)/$E5*100000</f>
        <v>9.7992191569577027</v>
      </c>
      <c r="EB5" s="10">
        <f>AVERAGE('New Cases'!DV5:EB5)/$E5*100000</f>
        <v>8.2519740269117499</v>
      </c>
      <c r="EC5" s="10">
        <f>AVERAGE('New Cases'!DW5:EC5)/$E5*100000</f>
        <v>10.314967533639688</v>
      </c>
      <c r="ED5" s="10">
        <f>AVERAGE('New Cases'!DX5:ED5)/$E5*100000</f>
        <v>6.704728896865797</v>
      </c>
      <c r="EE5" s="10">
        <f>AVERAGE('New Cases'!DY5:EE5)/$E5*100000</f>
        <v>6.704728896865797</v>
      </c>
      <c r="EF5" s="10">
        <f>AVERAGE('New Cases'!DZ5:EF5)/$E5*100000</f>
        <v>9.7992191569577027</v>
      </c>
      <c r="EG5" s="10">
        <f>AVERAGE('New Cases'!EA5:EG5)/$E5*100000</f>
        <v>13.409457793731594</v>
      </c>
      <c r="EH5" s="10">
        <f>AVERAGE('New Cases'!EB5:EH5)/$E5*100000</f>
        <v>15.988199677141518</v>
      </c>
      <c r="EI5" s="10">
        <f>AVERAGE('New Cases'!EC5:EI5)/$E5*100000</f>
        <v>18.051193183869454</v>
      </c>
      <c r="EJ5" s="10">
        <f>AVERAGE('New Cases'!ED5:EJ5)/$E5*100000</f>
        <v>18.566941560551442</v>
      </c>
      <c r="EK5" s="10">
        <f>AVERAGE('New Cases'!EE5:EK5)/$E5*100000</f>
        <v>18.566941560551442</v>
      </c>
      <c r="EL5" s="10">
        <f>AVERAGE('New Cases'!EF5:EL5)/$E5*100000</f>
        <v>25.271670457417233</v>
      </c>
    </row>
    <row r="6" spans="1:142" x14ac:dyDescent="0.2">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c r="DT6" s="10">
        <f>AVERAGE('New Cases'!DN6:DT6)/$E6*100000</f>
        <v>5.1362827009998631</v>
      </c>
      <c r="DU6" s="10">
        <f>AVERAGE('New Cases'!DO6:DU6)/$E6*100000</f>
        <v>3.4241884673332419</v>
      </c>
      <c r="DV6" s="10">
        <f>AVERAGE('New Cases'!DP6:DV6)/$E6*100000</f>
        <v>3.4241884673332419</v>
      </c>
      <c r="DW6" s="10">
        <f>AVERAGE('New Cases'!DQ6:DW6)/$E6*100000</f>
        <v>3.4241884673332419</v>
      </c>
      <c r="DX6" s="10">
        <f>AVERAGE('New Cases'!DR6:DX6)/$E6*100000</f>
        <v>5.1362827009998631</v>
      </c>
      <c r="DY6" s="10">
        <f>AVERAGE('New Cases'!DS6:DY6)/$E6*100000</f>
        <v>6.8483769346664838</v>
      </c>
      <c r="DZ6" s="10">
        <f>AVERAGE('New Cases'!DT6:DZ6)/$E6*100000</f>
        <v>5.1362827009998631</v>
      </c>
      <c r="EA6" s="10">
        <f>AVERAGE('New Cases'!DU6:EA6)/$E6*100000</f>
        <v>3.4241884673332419</v>
      </c>
      <c r="EB6" s="10">
        <f>AVERAGE('New Cases'!DV6:EB6)/$E6*100000</f>
        <v>3.4241884673332419</v>
      </c>
      <c r="EC6" s="10">
        <f>AVERAGE('New Cases'!DW6:EC6)/$E6*100000</f>
        <v>3.4241884673332419</v>
      </c>
      <c r="ED6" s="10">
        <f>AVERAGE('New Cases'!DX6:ED6)/$E6*100000</f>
        <v>3.4241884673332419</v>
      </c>
      <c r="EE6" s="10">
        <f>AVERAGE('New Cases'!DY6:EE6)/$E6*100000</f>
        <v>3.4241884673332419</v>
      </c>
      <c r="EF6" s="10">
        <f>AVERAGE('New Cases'!DZ6:EF6)/$E6*100000</f>
        <v>1.7120942336666209</v>
      </c>
      <c r="EG6" s="10">
        <f>AVERAGE('New Cases'!EA6:EG6)/$E6*100000</f>
        <v>1.7120942336666209</v>
      </c>
      <c r="EH6" s="10">
        <f>AVERAGE('New Cases'!EB6:EH6)/$E6*100000</f>
        <v>3.4241884673332419</v>
      </c>
      <c r="EI6" s="10">
        <f>AVERAGE('New Cases'!EC6:EI6)/$E6*100000</f>
        <v>3.4241884673332419</v>
      </c>
      <c r="EJ6" s="10">
        <f>AVERAGE('New Cases'!ED6:EJ6)/$E6*100000</f>
        <v>3.4241884673332419</v>
      </c>
      <c r="EK6" s="10">
        <f>AVERAGE('New Cases'!EE6:EK6)/$E6*100000</f>
        <v>3.4241884673332419</v>
      </c>
      <c r="EL6" s="10">
        <f>AVERAGE('New Cases'!EF6:EL6)/$E6*100000</f>
        <v>1.7120942336666209</v>
      </c>
    </row>
    <row r="7" spans="1:142" x14ac:dyDescent="0.2">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c r="DT7" s="10">
        <f>AVERAGE('New Cases'!DN7:DT7)/$E7*100000</f>
        <v>0</v>
      </c>
      <c r="DU7" s="10">
        <f>AVERAGE('New Cases'!DO7:DU7)/$E7*100000</f>
        <v>0</v>
      </c>
      <c r="DV7" s="10">
        <f>AVERAGE('New Cases'!DP7:DV7)/$E7*100000</f>
        <v>0</v>
      </c>
      <c r="DW7" s="10">
        <f>AVERAGE('New Cases'!DQ7:DW7)/$E7*100000</f>
        <v>0</v>
      </c>
      <c r="DX7" s="10">
        <f>AVERAGE('New Cases'!DR7:DX7)/$E7*100000</f>
        <v>0</v>
      </c>
      <c r="DY7" s="10">
        <f>AVERAGE('New Cases'!DS7:DY7)/$E7*100000</f>
        <v>0</v>
      </c>
      <c r="DZ7" s="10">
        <f>AVERAGE('New Cases'!DT7:DZ7)/$E7*100000</f>
        <v>0</v>
      </c>
      <c r="EA7" s="10">
        <f>AVERAGE('New Cases'!DU7:EA7)/$E7*100000</f>
        <v>0</v>
      </c>
      <c r="EB7" s="10">
        <f>AVERAGE('New Cases'!DV7:EB7)/$E7*100000</f>
        <v>0</v>
      </c>
      <c r="EC7" s="10">
        <f>AVERAGE('New Cases'!DW7:EC7)/$E7*100000</f>
        <v>0</v>
      </c>
      <c r="ED7" s="10">
        <f>AVERAGE('New Cases'!DX7:ED7)/$E7*100000</f>
        <v>0</v>
      </c>
      <c r="EE7" s="10">
        <f>AVERAGE('New Cases'!DY7:EE7)/$E7*100000</f>
        <v>0</v>
      </c>
      <c r="EF7" s="10">
        <f>AVERAGE('New Cases'!DZ7:EF7)/$E7*100000</f>
        <v>0</v>
      </c>
      <c r="EG7" s="10">
        <f>AVERAGE('New Cases'!EA7:EG7)/$E7*100000</f>
        <v>0</v>
      </c>
      <c r="EH7" s="10">
        <f>AVERAGE('New Cases'!EB7:EH7)/$E7*100000</f>
        <v>0</v>
      </c>
      <c r="EI7" s="10">
        <f>AVERAGE('New Cases'!EC7:EI7)/$E7*100000</f>
        <v>0</v>
      </c>
      <c r="EJ7" s="10">
        <f>AVERAGE('New Cases'!ED7:EJ7)/$E7*100000</f>
        <v>0</v>
      </c>
      <c r="EK7" s="10">
        <f>AVERAGE('New Cases'!EE7:EK7)/$E7*100000</f>
        <v>0</v>
      </c>
      <c r="EL7" s="10">
        <f>AVERAGE('New Cases'!EF7:EL7)/$E7*100000</f>
        <v>0</v>
      </c>
    </row>
    <row r="8" spans="1:142" x14ac:dyDescent="0.2">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c r="DT8" s="10">
        <f>AVERAGE('New Cases'!DN8:DT8)/$E8*100000</f>
        <v>8.5442523365773937</v>
      </c>
      <c r="DU8" s="10">
        <f>AVERAGE('New Cases'!DO8:DU8)/$E8*100000</f>
        <v>13.229810069539189</v>
      </c>
      <c r="DV8" s="10">
        <f>AVERAGE('New Cases'!DP8:DV8)/$E8*100000</f>
        <v>12.40294694019299</v>
      </c>
      <c r="DW8" s="10">
        <f>AVERAGE('New Cases'!DQ8:DW8)/$E8*100000</f>
        <v>12.40294694019299</v>
      </c>
      <c r="DX8" s="10">
        <f>AVERAGE('New Cases'!DR8:DX8)/$E8*100000</f>
        <v>11.576083810846791</v>
      </c>
      <c r="DY8" s="10">
        <f>AVERAGE('New Cases'!DS8:DY8)/$E8*100000</f>
        <v>12.12732589707759</v>
      </c>
      <c r="DZ8" s="10">
        <f>AVERAGE('New Cases'!DT8:DZ8)/$E8*100000</f>
        <v>19.844715104308786</v>
      </c>
      <c r="EA8" s="10">
        <f>AVERAGE('New Cases'!DU8:EA8)/$E8*100000</f>
        <v>22.325304492347382</v>
      </c>
      <c r="EB8" s="10">
        <f>AVERAGE('New Cases'!DV8:EB8)/$E8*100000</f>
        <v>19.844715104308786</v>
      </c>
      <c r="EC8" s="10">
        <f>AVERAGE('New Cases'!DW8:EC8)/$E8*100000</f>
        <v>38.586946036155972</v>
      </c>
      <c r="ED8" s="10">
        <f>AVERAGE('New Cases'!DX8:ED8)/$E8*100000</f>
        <v>38.586946036155972</v>
      </c>
      <c r="EE8" s="10">
        <f>AVERAGE('New Cases'!DY8:EE8)/$E8*100000</f>
        <v>35.003872475655768</v>
      </c>
      <c r="EF8" s="10">
        <f>AVERAGE('New Cases'!DZ8:EF8)/$E8*100000</f>
        <v>37.760082906809771</v>
      </c>
      <c r="EG8" s="10">
        <f>AVERAGE('New Cases'!EA8:EG8)/$E8*100000</f>
        <v>28.66458848400158</v>
      </c>
      <c r="EH8" s="10">
        <f>AVERAGE('New Cases'!EB8:EH8)/$E8*100000</f>
        <v>28.388967440886177</v>
      </c>
      <c r="EI8" s="10">
        <f>AVERAGE('New Cases'!EC8:EI8)/$E8*100000</f>
        <v>40.791914381079167</v>
      </c>
      <c r="EJ8" s="10">
        <f>AVERAGE('New Cases'!ED8:EJ8)/$E8*100000</f>
        <v>22.049683449231981</v>
      </c>
      <c r="EK8" s="10">
        <f>AVERAGE('New Cases'!EE8:EK8)/$E8*100000</f>
        <v>22.049683449231981</v>
      </c>
      <c r="EL8" s="10">
        <f>AVERAGE('New Cases'!EF8:EL8)/$E8*100000</f>
        <v>26.183999095962978</v>
      </c>
    </row>
    <row r="9" spans="1:142" x14ac:dyDescent="0.2">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c r="DT9" s="10">
        <f>AVERAGE('New Cases'!DN9:DT9)/$E9*100000</f>
        <v>7.9881962652832978</v>
      </c>
      <c r="DU9" s="10">
        <f>AVERAGE('New Cases'!DO9:DU9)/$E9*100000</f>
        <v>9.3978779591568227</v>
      </c>
      <c r="DV9" s="10">
        <f>AVERAGE('New Cases'!DP9:DV9)/$E9*100000</f>
        <v>6.5785145714097748</v>
      </c>
      <c r="DW9" s="10">
        <f>AVERAGE('New Cases'!DQ9:DW9)/$E9*100000</f>
        <v>10.807559653030346</v>
      </c>
      <c r="DX9" s="10">
        <f>AVERAGE('New Cases'!DR9:DX9)/$E9*100000</f>
        <v>13.626923040777395</v>
      </c>
      <c r="DY9" s="10">
        <f>AVERAGE('New Cases'!DS9:DY9)/$E9*100000</f>
        <v>15.506498632608757</v>
      </c>
      <c r="DZ9" s="10">
        <f>AVERAGE('New Cases'!DT9:DZ9)/$E9*100000</f>
        <v>20.675331510145011</v>
      </c>
      <c r="EA9" s="10">
        <f>AVERAGE('New Cases'!DU9:EA9)/$E9*100000</f>
        <v>22.085013204018534</v>
      </c>
      <c r="EB9" s="10">
        <f>AVERAGE('New Cases'!DV9:EB9)/$E9*100000</f>
        <v>22.085013204018534</v>
      </c>
      <c r="EC9" s="10">
        <f>AVERAGE('New Cases'!DW9:EC9)/$E9*100000</f>
        <v>23.024800999934214</v>
      </c>
      <c r="ED9" s="10">
        <f>AVERAGE('New Cases'!DX9:ED9)/$E9*100000</f>
        <v>19.73554371422933</v>
      </c>
      <c r="EE9" s="10">
        <f>AVERAGE('New Cases'!DY9:EE9)/$E9*100000</f>
        <v>18.795755918313645</v>
      </c>
      <c r="EF9" s="10">
        <f>AVERAGE('New Cases'!DZ9:EF9)/$E9*100000</f>
        <v>16.916180326482284</v>
      </c>
      <c r="EG9" s="10">
        <f>AVERAGE('New Cases'!EA9:EG9)/$E9*100000</f>
        <v>12.687135244861711</v>
      </c>
      <c r="EH9" s="10">
        <f>AVERAGE('New Cases'!EB9:EH9)/$E9*100000</f>
        <v>12.217241346903869</v>
      </c>
      <c r="EI9" s="10">
        <f>AVERAGE('New Cases'!EC9:EI9)/$E9*100000</f>
        <v>12.687135244861711</v>
      </c>
      <c r="EJ9" s="10">
        <f>AVERAGE('New Cases'!ED9:EJ9)/$E9*100000</f>
        <v>12.687135244861711</v>
      </c>
      <c r="EK9" s="10">
        <f>AVERAGE('New Cases'!EE9:EK9)/$E9*100000</f>
        <v>12.217241346903869</v>
      </c>
      <c r="EL9" s="10">
        <f>AVERAGE('New Cases'!EF9:EL9)/$E9*100000</f>
        <v>11.747347448946028</v>
      </c>
    </row>
    <row r="10" spans="1:142" x14ac:dyDescent="0.2">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c r="DT10" s="10">
        <f>AVERAGE('New Cases'!DN10:DT10)/$E10*100000</f>
        <v>26.001040041601666</v>
      </c>
      <c r="DU10" s="10">
        <f>AVERAGE('New Cases'!DO10:DU10)/$E10*100000</f>
        <v>16.714954312458215</v>
      </c>
      <c r="DV10" s="10">
        <f>AVERAGE('New Cases'!DP10:DV10)/$E10*100000</f>
        <v>16.714954312458215</v>
      </c>
      <c r="DW10" s="10">
        <f>AVERAGE('New Cases'!DQ10:DW10)/$E10*100000</f>
        <v>16.714954312458215</v>
      </c>
      <c r="DX10" s="10">
        <f>AVERAGE('New Cases'!DR10:DX10)/$E10*100000</f>
        <v>26.001040041601666</v>
      </c>
      <c r="DY10" s="10">
        <f>AVERAGE('New Cases'!DS10:DY10)/$E10*100000</f>
        <v>16.714954312458215</v>
      </c>
      <c r="DZ10" s="10">
        <f>AVERAGE('New Cases'!DT10:DZ10)/$E10*100000</f>
        <v>18.572171458286903</v>
      </c>
      <c r="EA10" s="10">
        <f>AVERAGE('New Cases'!DU10:EA10)/$E10*100000</f>
        <v>18.572171458286903</v>
      </c>
      <c r="EB10" s="10">
        <f>AVERAGE('New Cases'!DV10:EB10)/$E10*100000</f>
        <v>18.572171458286903</v>
      </c>
      <c r="EC10" s="10">
        <f>AVERAGE('New Cases'!DW10:EC10)/$E10*100000</f>
        <v>18.572171458286903</v>
      </c>
      <c r="ED10" s="10">
        <f>AVERAGE('New Cases'!DX10:ED10)/$E10*100000</f>
        <v>18.572171458286903</v>
      </c>
      <c r="EE10" s="10">
        <f>AVERAGE('New Cases'!DY10:EE10)/$E10*100000</f>
        <v>7.4288685833147605</v>
      </c>
      <c r="EF10" s="10">
        <f>AVERAGE('New Cases'!DZ10:EF10)/$E10*100000</f>
        <v>5.5716514374860706</v>
      </c>
      <c r="EG10" s="10">
        <f>AVERAGE('New Cases'!EA10:EG10)/$E10*100000</f>
        <v>11.143302874972141</v>
      </c>
      <c r="EH10" s="10">
        <f>AVERAGE('New Cases'!EB10:EH10)/$E10*100000</f>
        <v>13.000520020800833</v>
      </c>
      <c r="EI10" s="10">
        <f>AVERAGE('New Cases'!EC10:EI10)/$E10*100000</f>
        <v>14.857737166629521</v>
      </c>
      <c r="EJ10" s="10">
        <f>AVERAGE('New Cases'!ED10:EJ10)/$E10*100000</f>
        <v>14.857737166629521</v>
      </c>
      <c r="EK10" s="10">
        <f>AVERAGE('New Cases'!EE10:EK10)/$E10*100000</f>
        <v>24.143822895772974</v>
      </c>
      <c r="EL10" s="10">
        <f>AVERAGE('New Cases'!EF10:EL10)/$E10*100000</f>
        <v>26.001040041601666</v>
      </c>
    </row>
    <row r="11" spans="1:142" x14ac:dyDescent="0.2">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c r="DT11" s="10">
        <f>AVERAGE('New Cases'!DN11:DT11)/$E11*100000</f>
        <v>4.7067683328626568</v>
      </c>
      <c r="DU11" s="10">
        <f>AVERAGE('New Cases'!DO11:DU11)/$E11*100000</f>
        <v>7.3963502373556027</v>
      </c>
      <c r="DV11" s="10">
        <f>AVERAGE('New Cases'!DP11:DV11)/$E11*100000</f>
        <v>7.3963502373556027</v>
      </c>
      <c r="DW11" s="10">
        <f>AVERAGE('New Cases'!DQ11:DW11)/$E11*100000</f>
        <v>7.3963502373556027</v>
      </c>
      <c r="DX11" s="10">
        <f>AVERAGE('New Cases'!DR11:DX11)/$E11*100000</f>
        <v>7.3963502373556027</v>
      </c>
      <c r="DY11" s="10">
        <f>AVERAGE('New Cases'!DS11:DY11)/$E11*100000</f>
        <v>4.0343728567394193</v>
      </c>
      <c r="DZ11" s="10">
        <f>AVERAGE('New Cases'!DT11:DZ11)/$E11*100000</f>
        <v>7.3963502373556027</v>
      </c>
      <c r="EA11" s="10">
        <f>AVERAGE('New Cases'!DU11:EA11)/$E11*100000</f>
        <v>10.085932141848549</v>
      </c>
      <c r="EB11" s="10">
        <f>AVERAGE('New Cases'!DV11:EB11)/$E11*100000</f>
        <v>11.430723094095022</v>
      </c>
      <c r="EC11" s="10">
        <f>AVERAGE('New Cases'!DW11:EC11)/$E11*100000</f>
        <v>11.430723094095022</v>
      </c>
      <c r="ED11" s="10">
        <f>AVERAGE('New Cases'!DX11:ED11)/$E11*100000</f>
        <v>11.430723094095022</v>
      </c>
      <c r="EE11" s="10">
        <f>AVERAGE('New Cases'!DY11:EE11)/$E11*100000</f>
        <v>11.430723094095022</v>
      </c>
      <c r="EF11" s="10">
        <f>AVERAGE('New Cases'!DZ11:EF11)/$E11*100000</f>
        <v>12.775514046341497</v>
      </c>
      <c r="EG11" s="10">
        <f>AVERAGE('New Cases'!EA11:EG11)/$E11*100000</f>
        <v>9.4135366657253137</v>
      </c>
      <c r="EH11" s="10">
        <f>AVERAGE('New Cases'!EB11:EH11)/$E11*100000</f>
        <v>6.0515592851091302</v>
      </c>
      <c r="EI11" s="10">
        <f>AVERAGE('New Cases'!EC11:EI11)/$E11*100000</f>
        <v>2.0171864283697096</v>
      </c>
      <c r="EJ11" s="10">
        <f>AVERAGE('New Cases'!ED11:EJ11)/$E11*100000</f>
        <v>2.6895819044929463</v>
      </c>
      <c r="EK11" s="10">
        <f>AVERAGE('New Cases'!EE11:EK11)/$E11*100000</f>
        <v>2.6895819044929463</v>
      </c>
      <c r="EL11" s="10">
        <f>AVERAGE('New Cases'!EF11:EL11)/$E11*100000</f>
        <v>4.7067683328626568</v>
      </c>
    </row>
    <row r="12" spans="1:142" x14ac:dyDescent="0.2">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c r="DT12" s="10">
        <f>AVERAGE('New Cases'!DN12:DT12)/$E12*100000</f>
        <v>8.295519589869512</v>
      </c>
      <c r="DU12" s="10">
        <f>AVERAGE('New Cases'!DO12:DU12)/$E12*100000</f>
        <v>8.793250765261682</v>
      </c>
      <c r="DV12" s="10">
        <f>AVERAGE('New Cases'!DP12:DV12)/$E12*100000</f>
        <v>8.4614299816669014</v>
      </c>
      <c r="DW12" s="10">
        <f>AVERAGE('New Cases'!DQ12:DW12)/$E12*100000</f>
        <v>13.77056251918339</v>
      </c>
      <c r="DX12" s="10">
        <f>AVERAGE('New Cases'!DR12:DX12)/$E12*100000</f>
        <v>13.27283134379122</v>
      </c>
      <c r="DY12" s="10">
        <f>AVERAGE('New Cases'!DS12:DY12)/$E12*100000</f>
        <v>28.702497780948512</v>
      </c>
      <c r="DZ12" s="10">
        <f>AVERAGE('New Cases'!DT12:DZ12)/$E12*100000</f>
        <v>33.347988751275437</v>
      </c>
      <c r="EA12" s="10">
        <f>AVERAGE('New Cases'!DU12:EA12)/$E12*100000</f>
        <v>38.491210896994538</v>
      </c>
      <c r="EB12" s="10">
        <f>AVERAGE('New Cases'!DV12:EB12)/$E12*100000</f>
        <v>42.970791475524067</v>
      </c>
      <c r="EC12" s="10">
        <f>AVERAGE('New Cases'!DW12:EC12)/$E12*100000</f>
        <v>44.1321642181058</v>
      </c>
      <c r="ED12" s="10">
        <f>AVERAGE('New Cases'!DX12:ED12)/$E12*100000</f>
        <v>35.338913452844118</v>
      </c>
      <c r="EE12" s="10">
        <f>AVERAGE('New Cases'!DY12:EE12)/$E12*100000</f>
        <v>46.123088919674487</v>
      </c>
      <c r="EF12" s="10">
        <f>AVERAGE('New Cases'!DZ12:EF12)/$E12*100000</f>
        <v>40.316225206765829</v>
      </c>
      <c r="EG12" s="10">
        <f>AVERAGE('New Cases'!EA12:EG12)/$E12*100000</f>
        <v>36.334375803628461</v>
      </c>
      <c r="EH12" s="10">
        <f>AVERAGE('New Cases'!EB12:EH12)/$E12*100000</f>
        <v>43.634433042713631</v>
      </c>
      <c r="EI12" s="10">
        <f>AVERAGE('New Cases'!EC12:EI12)/$E12*100000</f>
        <v>37.329838154412805</v>
      </c>
      <c r="EJ12" s="10">
        <f>AVERAGE('New Cases'!ED12:EJ12)/$E12*100000</f>
        <v>44.298074609903196</v>
      </c>
      <c r="EK12" s="10">
        <f>AVERAGE('New Cases'!EE12:EK12)/$E12*100000</f>
        <v>49.607207147419672</v>
      </c>
      <c r="EL12" s="10">
        <f>AVERAGE('New Cases'!EF12:EL12)/$E12*100000</f>
        <v>40.813956382157997</v>
      </c>
    </row>
    <row r="13" spans="1:142" x14ac:dyDescent="0.2">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c r="DT13" s="10">
        <f>AVERAGE('New Cases'!DN13:DT13)/$E13*100000</f>
        <v>-3.9419741406496374</v>
      </c>
      <c r="DU13" s="10">
        <f>AVERAGE('New Cases'!DO13:DU13)/$E13*100000</f>
        <v>0</v>
      </c>
      <c r="DV13" s="10">
        <f>AVERAGE('New Cases'!DP13:DV13)/$E13*100000</f>
        <v>0</v>
      </c>
      <c r="DW13" s="10">
        <f>AVERAGE('New Cases'!DQ13:DW13)/$E13*100000</f>
        <v>0</v>
      </c>
      <c r="DX13" s="10">
        <f>AVERAGE('New Cases'!DR13:DX13)/$E13*100000</f>
        <v>0</v>
      </c>
      <c r="DY13" s="10">
        <f>AVERAGE('New Cases'!DS13:DY13)/$E13*100000</f>
        <v>0</v>
      </c>
      <c r="DZ13" s="10">
        <f>AVERAGE('New Cases'!DT13:DZ13)/$E13*100000</f>
        <v>0</v>
      </c>
      <c r="EA13" s="10">
        <f>AVERAGE('New Cases'!DU13:EA13)/$E13*100000</f>
        <v>0</v>
      </c>
      <c r="EB13" s="10">
        <f>AVERAGE('New Cases'!DV13:EB13)/$E13*100000</f>
        <v>0</v>
      </c>
      <c r="EC13" s="10">
        <f>AVERAGE('New Cases'!DW13:EC13)/$E13*100000</f>
        <v>0</v>
      </c>
      <c r="ED13" s="10">
        <f>AVERAGE('New Cases'!DX13:ED13)/$E13*100000</f>
        <v>0</v>
      </c>
      <c r="EE13" s="10">
        <f>AVERAGE('New Cases'!DY13:EE13)/$E13*100000</f>
        <v>0</v>
      </c>
      <c r="EF13" s="10">
        <f>AVERAGE('New Cases'!DZ13:EF13)/$E13*100000</f>
        <v>0</v>
      </c>
      <c r="EG13" s="10">
        <f>AVERAGE('New Cases'!EA13:EG13)/$E13*100000</f>
        <v>0</v>
      </c>
      <c r="EH13" s="10">
        <f>AVERAGE('New Cases'!EB13:EH13)/$E13*100000</f>
        <v>0</v>
      </c>
      <c r="EI13" s="10">
        <f>AVERAGE('New Cases'!EC13:EI13)/$E13*100000</f>
        <v>0</v>
      </c>
      <c r="EJ13" s="10">
        <f>AVERAGE('New Cases'!ED13:EJ13)/$E13*100000</f>
        <v>0</v>
      </c>
      <c r="EK13" s="10">
        <f>AVERAGE('New Cases'!EE13:EK13)/$E13*100000</f>
        <v>0</v>
      </c>
      <c r="EL13" s="10">
        <f>AVERAGE('New Cases'!EF13:EL13)/$E13*100000</f>
        <v>3.9419741406496374</v>
      </c>
    </row>
    <row r="14" spans="1:142" x14ac:dyDescent="0.2">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c r="DT14" s="10">
        <f>AVERAGE('New Cases'!DN14:DT14)/$E14*100000</f>
        <v>6.635837670820977</v>
      </c>
      <c r="DU14" s="10">
        <f>AVERAGE('New Cases'!DO14:DU14)/$E14*100000</f>
        <v>6.635837670820977</v>
      </c>
      <c r="DV14" s="10">
        <f>AVERAGE('New Cases'!DP14:DV14)/$E14*100000</f>
        <v>10.783236215084088</v>
      </c>
      <c r="DW14" s="10">
        <f>AVERAGE('New Cases'!DQ14:DW14)/$E14*100000</f>
        <v>16.174854322626132</v>
      </c>
      <c r="DX14" s="10">
        <f>AVERAGE('New Cases'!DR14:DX14)/$E14*100000</f>
        <v>18.663293449184</v>
      </c>
      <c r="DY14" s="10">
        <f>AVERAGE('New Cases'!DS14:DY14)/$E14*100000</f>
        <v>21.151732575741867</v>
      </c>
      <c r="DZ14" s="10">
        <f>AVERAGE('New Cases'!DT14:DZ14)/$E14*100000</f>
        <v>34.838147771810135</v>
      </c>
      <c r="EA14" s="10">
        <f>AVERAGE('New Cases'!DU14:EA14)/$E14*100000</f>
        <v>32.349708645252264</v>
      </c>
      <c r="EB14" s="10">
        <f>AVERAGE('New Cases'!DV14:EB14)/$E14*100000</f>
        <v>31.520228936399647</v>
      </c>
      <c r="EC14" s="10">
        <f>AVERAGE('New Cases'!DW14:EC14)/$E14*100000</f>
        <v>31.934968790825955</v>
      </c>
      <c r="ED14" s="10">
        <f>AVERAGE('New Cases'!DX14:ED14)/$E14*100000</f>
        <v>25.299131120004976</v>
      </c>
      <c r="EE14" s="10">
        <f>AVERAGE('New Cases'!DY14:EE14)/$E14*100000</f>
        <v>25.299131120004976</v>
      </c>
      <c r="EF14" s="10">
        <f>AVERAGE('New Cases'!DZ14:EF14)/$E14*100000</f>
        <v>31.105489081973332</v>
      </c>
      <c r="EG14" s="10">
        <f>AVERAGE('New Cases'!EA14:EG14)/$E14*100000</f>
        <v>17.004334031478752</v>
      </c>
      <c r="EH14" s="10">
        <f>AVERAGE('New Cases'!EB14:EH14)/$E14*100000</f>
        <v>22.810691993447112</v>
      </c>
      <c r="EI14" s="10">
        <f>AVERAGE('New Cases'!EC14:EI14)/$E14*100000</f>
        <v>34.423407917383827</v>
      </c>
      <c r="EJ14" s="10">
        <f>AVERAGE('New Cases'!ED14:EJ14)/$E14*100000</f>
        <v>30.69074922754702</v>
      </c>
      <c r="EK14" s="10">
        <f>AVERAGE('New Cases'!EE14:EK14)/$E14*100000</f>
        <v>35.667627480662752</v>
      </c>
      <c r="EL14" s="10">
        <f>AVERAGE('New Cases'!EF14:EL14)/$E14*100000</f>
        <v>48.109823113452094</v>
      </c>
    </row>
    <row r="15" spans="1:142" x14ac:dyDescent="0.2">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c r="DT15" s="10">
        <f>AVERAGE('New Cases'!DN15:DT15)/$E15*100000</f>
        <v>16.280177409496556</v>
      </c>
      <c r="DU15" s="10">
        <f>AVERAGE('New Cases'!DO15:DU15)/$E15*100000</f>
        <v>15.9569977090599</v>
      </c>
      <c r="DV15" s="10">
        <f>AVERAGE('New Cases'!DP15:DV15)/$E15*100000</f>
        <v>15.9569977090599</v>
      </c>
      <c r="DW15" s="10">
        <f>AVERAGE('New Cases'!DQ15:DW15)/$E15*100000</f>
        <v>15.9569977090599</v>
      </c>
      <c r="DX15" s="10">
        <f>AVERAGE('New Cases'!DR15:DX15)/$E15*100000</f>
        <v>17.734486061461507</v>
      </c>
      <c r="DY15" s="10">
        <f>AVERAGE('New Cases'!DS15:DY15)/$E15*100000</f>
        <v>16.926536810369864</v>
      </c>
      <c r="DZ15" s="10">
        <f>AVERAGE('New Cases'!DT15:DZ15)/$E15*100000</f>
        <v>18.502037849998565</v>
      </c>
      <c r="EA15" s="10">
        <f>AVERAGE('New Cases'!DU15:EA15)/$E15*100000</f>
        <v>20.683500827945991</v>
      </c>
      <c r="EB15" s="10">
        <f>AVERAGE('New Cases'!DV15:EB15)/$E15*100000</f>
        <v>22.622579030565934</v>
      </c>
      <c r="EC15" s="10">
        <f>AVERAGE('New Cases'!DW15:EC15)/$E15*100000</f>
        <v>22.622579030565934</v>
      </c>
      <c r="ED15" s="10">
        <f>AVERAGE('New Cases'!DX15:ED15)/$E15*100000</f>
        <v>22.622579030565934</v>
      </c>
      <c r="EE15" s="10">
        <f>AVERAGE('New Cases'!DY15:EE15)/$E15*100000</f>
        <v>24.925234396177107</v>
      </c>
      <c r="EF15" s="10">
        <f>AVERAGE('New Cases'!DZ15:EF15)/$E15*100000</f>
        <v>26.743120211133299</v>
      </c>
      <c r="EG15" s="10">
        <f>AVERAGE('New Cases'!EA15:EG15)/$E15*100000</f>
        <v>25.410003946832092</v>
      </c>
      <c r="EH15" s="10">
        <f>AVERAGE('New Cases'!EB15:EH15)/$E15*100000</f>
        <v>23.228540968884662</v>
      </c>
      <c r="EI15" s="10">
        <f>AVERAGE('New Cases'!EC15:EI15)/$E15*100000</f>
        <v>22.501386642902187</v>
      </c>
      <c r="EJ15" s="10">
        <f>AVERAGE('New Cases'!ED15:EJ15)/$E15*100000</f>
        <v>22.501386642902187</v>
      </c>
      <c r="EK15" s="10">
        <f>AVERAGE('New Cases'!EE15:EK15)/$E15*100000</f>
        <v>22.501386642902187</v>
      </c>
      <c r="EL15" s="10">
        <f>AVERAGE('New Cases'!EF15:EL15)/$E15*100000</f>
        <v>22.016617092247202</v>
      </c>
    </row>
    <row r="16" spans="1:142" x14ac:dyDescent="0.2">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c r="DT16" s="10">
        <f>AVERAGE('New Cases'!DN16:DT16)/$E16*100000</f>
        <v>30.202298076892895</v>
      </c>
      <c r="DU16" s="10">
        <f>AVERAGE('New Cases'!DO16:DU16)/$E16*100000</f>
        <v>36.541641708486544</v>
      </c>
      <c r="DV16" s="10">
        <f>AVERAGE('New Cases'!DP16:DV16)/$E16*100000</f>
        <v>33.443620170549494</v>
      </c>
      <c r="DW16" s="10">
        <f>AVERAGE('New Cases'!DQ16:DW16)/$E16*100000</f>
        <v>31.416940882515785</v>
      </c>
      <c r="DX16" s="10">
        <f>AVERAGE('New Cases'!DR16:DX16)/$E16*100000</f>
        <v>29.376613922508795</v>
      </c>
      <c r="DY16" s="10">
        <f>AVERAGE('New Cases'!DS16:DY16)/$E16*100000</f>
        <v>26.032934289052506</v>
      </c>
      <c r="DZ16" s="10">
        <f>AVERAGE('New Cases'!DT16:DZ16)/$E16*100000</f>
        <v>28.803411699630573</v>
      </c>
      <c r="EA16" s="10">
        <f>AVERAGE('New Cases'!DU16:EA16)/$E16*100000</f>
        <v>32.76123657188495</v>
      </c>
      <c r="EB16" s="10">
        <f>AVERAGE('New Cases'!DV16:EB16)/$E16*100000</f>
        <v>29.956639981373655</v>
      </c>
      <c r="EC16" s="10">
        <f>AVERAGE('New Cases'!DW16:EC16)/$E16*100000</f>
        <v>31.280464162782881</v>
      </c>
      <c r="ED16" s="10">
        <f>AVERAGE('New Cases'!DX16:ED16)/$E16*100000</f>
        <v>33.416324826602917</v>
      </c>
      <c r="EE16" s="10">
        <f>AVERAGE('New Cases'!DY16:EE16)/$E16*100000</f>
        <v>34.876625727745044</v>
      </c>
      <c r="EF16" s="10">
        <f>AVERAGE('New Cases'!DZ16:EF16)/$E16*100000</f>
        <v>10.768013186926567</v>
      </c>
      <c r="EG16" s="10">
        <f>AVERAGE('New Cases'!EA16:EG16)/$E16*100000</f>
        <v>8.0998933161481848</v>
      </c>
      <c r="EH16" s="10">
        <f>AVERAGE('New Cases'!EB16:EH16)/$E16*100000</f>
        <v>37.53792176253679</v>
      </c>
      <c r="EI16" s="10">
        <f>AVERAGE('New Cases'!EC16:EI16)/$E16*100000</f>
        <v>34.371661864733284</v>
      </c>
      <c r="EJ16" s="10">
        <f>AVERAGE('New Cases'!ED16:EJ16)/$E16*100000</f>
        <v>36.637175412299584</v>
      </c>
      <c r="EK16" s="10">
        <f>AVERAGE('New Cases'!EE16:EK16)/$E16*100000</f>
        <v>46.695509656615016</v>
      </c>
      <c r="EL16" s="10">
        <f>AVERAGE('New Cases'!EF16:EL16)/$E16*100000</f>
        <v>45.36486163921915</v>
      </c>
    </row>
    <row r="17" spans="1:142" x14ac:dyDescent="0.2">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c r="DT17" s="10">
        <f>AVERAGE('New Cases'!DN17:DT17)/$E17*100000</f>
        <v>6.2090204649314531</v>
      </c>
      <c r="DU17" s="10">
        <f>AVERAGE('New Cases'!DO17:DU17)/$E17*100000</f>
        <v>6.2090204649314531</v>
      </c>
      <c r="DV17" s="10">
        <f>AVERAGE('New Cases'!DP17:DV17)/$E17*100000</f>
        <v>6.2090204649314531</v>
      </c>
      <c r="DW17" s="10">
        <f>AVERAGE('New Cases'!DQ17:DW17)/$E17*100000</f>
        <v>4.9672163719451623</v>
      </c>
      <c r="DX17" s="10">
        <f>AVERAGE('New Cases'!DR17:DX17)/$E17*100000</f>
        <v>4.9672163719451623</v>
      </c>
      <c r="DY17" s="10">
        <f>AVERAGE('New Cases'!DS17:DY17)/$E17*100000</f>
        <v>27.31969004569839</v>
      </c>
      <c r="DZ17" s="10">
        <f>AVERAGE('New Cases'!DT17:DZ17)/$E17*100000</f>
        <v>26.077885952712101</v>
      </c>
      <c r="EA17" s="10">
        <f>AVERAGE('New Cases'!DU17:EA17)/$E17*100000</f>
        <v>22.352473673753231</v>
      </c>
      <c r="EB17" s="10">
        <f>AVERAGE('New Cases'!DV17:EB17)/$E17*100000</f>
        <v>22.352473673753231</v>
      </c>
      <c r="EC17" s="10">
        <f>AVERAGE('New Cases'!DW17:EC17)/$E17*100000</f>
        <v>22.352473673753231</v>
      </c>
      <c r="ED17" s="10">
        <f>AVERAGE('New Cases'!DX17:ED17)/$E17*100000</f>
        <v>22.352473673753231</v>
      </c>
      <c r="EE17" s="10">
        <f>AVERAGE('New Cases'!DY17:EE17)/$E17*100000</f>
        <v>22.352473673753231</v>
      </c>
      <c r="EF17" s="10">
        <f>AVERAGE('New Cases'!DZ17:EF17)/$E17*100000</f>
        <v>9.9344327438903246</v>
      </c>
      <c r="EG17" s="10">
        <f>AVERAGE('New Cases'!EA17:EG17)/$E17*100000</f>
        <v>21.110669580766938</v>
      </c>
      <c r="EH17" s="10">
        <f>AVERAGE('New Cases'!EB17:EH17)/$E17*100000</f>
        <v>23.59427776673952</v>
      </c>
      <c r="EI17" s="10">
        <f>AVERAGE('New Cases'!EC17:EI17)/$E17*100000</f>
        <v>23.59427776673952</v>
      </c>
      <c r="EJ17" s="10">
        <f>AVERAGE('New Cases'!ED17:EJ17)/$E17*100000</f>
        <v>29.803298231670968</v>
      </c>
      <c r="EK17" s="10">
        <f>AVERAGE('New Cases'!EE17:EK17)/$E17*100000</f>
        <v>33.528710510629843</v>
      </c>
      <c r="EL17" s="10">
        <f>AVERAGE('New Cases'!EF17:EL17)/$E17*100000</f>
        <v>33.528710510629843</v>
      </c>
    </row>
    <row r="18" spans="1:142" x14ac:dyDescent="0.2">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c r="DT18" s="10">
        <f>AVERAGE('New Cases'!DN18:DT18)/$E18*100000</f>
        <v>0</v>
      </c>
      <c r="DU18" s="10">
        <f>AVERAGE('New Cases'!DO18:DU18)/$E18*100000</f>
        <v>0</v>
      </c>
      <c r="DV18" s="10">
        <f>AVERAGE('New Cases'!DP18:DV18)/$E18*100000</f>
        <v>0</v>
      </c>
      <c r="DW18" s="10">
        <f>AVERAGE('New Cases'!DQ18:DW18)/$E18*100000</f>
        <v>0</v>
      </c>
      <c r="DX18" s="10">
        <f>AVERAGE('New Cases'!DR18:DX18)/$E18*100000</f>
        <v>0</v>
      </c>
      <c r="DY18" s="10">
        <f>AVERAGE('New Cases'!DS18:DY18)/$E18*100000</f>
        <v>0</v>
      </c>
      <c r="DZ18" s="10">
        <f>AVERAGE('New Cases'!DT18:DZ18)/$E18*100000</f>
        <v>0</v>
      </c>
      <c r="EA18" s="10">
        <f>AVERAGE('New Cases'!DU18:EA18)/$E18*100000</f>
        <v>0</v>
      </c>
      <c r="EB18" s="10">
        <f>AVERAGE('New Cases'!DV18:EB18)/$E18*100000</f>
        <v>0</v>
      </c>
      <c r="EC18" s="10">
        <f>AVERAGE('New Cases'!DW18:EC18)/$E18*100000</f>
        <v>0</v>
      </c>
      <c r="ED18" s="10">
        <f>AVERAGE('New Cases'!DX18:ED18)/$E18*100000</f>
        <v>0</v>
      </c>
      <c r="EE18" s="10">
        <f>AVERAGE('New Cases'!DY18:EE18)/$E18*100000</f>
        <v>0</v>
      </c>
      <c r="EF18" s="10">
        <f>AVERAGE('New Cases'!DZ18:EF18)/$E18*100000</f>
        <v>0</v>
      </c>
      <c r="EG18" s="10">
        <f>AVERAGE('New Cases'!EA18:EG18)/$E18*100000</f>
        <v>0</v>
      </c>
      <c r="EH18" s="10">
        <f>AVERAGE('New Cases'!EB18:EH18)/$E18*100000</f>
        <v>0</v>
      </c>
      <c r="EI18" s="10">
        <f>AVERAGE('New Cases'!EC18:EI18)/$E18*100000</f>
        <v>0</v>
      </c>
      <c r="EJ18" s="10">
        <f>AVERAGE('New Cases'!ED18:EJ18)/$E18*100000</f>
        <v>0</v>
      </c>
      <c r="EK18" s="10">
        <f>AVERAGE('New Cases'!EE18:EK18)/$E18*100000</f>
        <v>0</v>
      </c>
      <c r="EL18" s="10">
        <f>AVERAGE('New Cases'!EF18:EL18)/$E18*100000</f>
        <v>0</v>
      </c>
    </row>
    <row r="19" spans="1:142" x14ac:dyDescent="0.2">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c r="DT19" s="10">
        <f>AVERAGE('New Cases'!DN19:DT19)/$E19*100000</f>
        <v>4.8248964657633389</v>
      </c>
      <c r="DU19" s="10">
        <f>AVERAGE('New Cases'!DO19:DU19)/$E19*100000</f>
        <v>4.8248964657633389</v>
      </c>
      <c r="DV19" s="10">
        <f>AVERAGE('New Cases'!DP19:DV19)/$E19*100000</f>
        <v>4.8248964657633389</v>
      </c>
      <c r="DW19" s="10">
        <f>AVERAGE('New Cases'!DQ19:DW19)/$E19*100000</f>
        <v>4.0207470548027828</v>
      </c>
      <c r="DX19" s="10">
        <f>AVERAGE('New Cases'!DR19:DX19)/$E19*100000</f>
        <v>4.0207470548027828</v>
      </c>
      <c r="DY19" s="10">
        <f>AVERAGE('New Cases'!DS19:DY19)/$E19*100000</f>
        <v>15.278838808250574</v>
      </c>
      <c r="DZ19" s="10">
        <f>AVERAGE('New Cases'!DT19:DZ19)/$E19*100000</f>
        <v>16.887137630171686</v>
      </c>
      <c r="EA19" s="10">
        <f>AVERAGE('New Cases'!DU19:EA19)/$E19*100000</f>
        <v>16.887137630171686</v>
      </c>
      <c r="EB19" s="10">
        <f>AVERAGE('New Cases'!DV19:EB19)/$E19*100000</f>
        <v>20.103735274013911</v>
      </c>
      <c r="EC19" s="10">
        <f>AVERAGE('New Cases'!DW19:EC19)/$E19*100000</f>
        <v>20.103735274013911</v>
      </c>
      <c r="ED19" s="10">
        <f>AVERAGE('New Cases'!DX19:ED19)/$E19*100000</f>
        <v>18.4954364520928</v>
      </c>
      <c r="EE19" s="10">
        <f>AVERAGE('New Cases'!DY19:EE19)/$E19*100000</f>
        <v>18.4954364520928</v>
      </c>
      <c r="EF19" s="10">
        <f>AVERAGE('New Cases'!DZ19:EF19)/$E19*100000</f>
        <v>8.0414941096055657</v>
      </c>
      <c r="EG19" s="10">
        <f>AVERAGE('New Cases'!EA19:EG19)/$E19*100000</f>
        <v>8.0414941096055657</v>
      </c>
      <c r="EH19" s="10">
        <f>AVERAGE('New Cases'!EB19:EH19)/$E19*100000</f>
        <v>15.278838808250574</v>
      </c>
      <c r="EI19" s="10">
        <f>AVERAGE('New Cases'!EC19:EI19)/$E19*100000</f>
        <v>12.062241164408347</v>
      </c>
      <c r="EJ19" s="10">
        <f>AVERAGE('New Cases'!ED19:EJ19)/$E19*100000</f>
        <v>18.4954364520928</v>
      </c>
      <c r="EK19" s="10">
        <f>AVERAGE('New Cases'!EE19:EK19)/$E19*100000</f>
        <v>27.341079972658918</v>
      </c>
      <c r="EL19" s="10">
        <f>AVERAGE('New Cases'!EF19:EL19)/$E19*100000</f>
        <v>28.145229383619476</v>
      </c>
    </row>
    <row r="20" spans="1:142" x14ac:dyDescent="0.2">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c r="DT20" s="10">
        <f>AVERAGE('New Cases'!DN20:DT20)/$E20*100000</f>
        <v>4.4753777064460873</v>
      </c>
      <c r="DU20" s="10">
        <f>AVERAGE('New Cases'!DO20:DU20)/$E20*100000</f>
        <v>4.7840244448216795</v>
      </c>
      <c r="DV20" s="10">
        <f>AVERAGE('New Cases'!DP20:DV20)/$E20*100000</f>
        <v>6.1729347675118449</v>
      </c>
      <c r="DW20" s="10">
        <f>AVERAGE('New Cases'!DQ20:DW20)/$E20*100000</f>
        <v>4.7840244448216795</v>
      </c>
      <c r="DX20" s="10">
        <f>AVERAGE('New Cases'!DR20:DX20)/$E20*100000</f>
        <v>5.4013179215728639</v>
      </c>
      <c r="DY20" s="10">
        <f>AVERAGE('New Cases'!DS20:DY20)/$E20*100000</f>
        <v>4.4753777064460873</v>
      </c>
      <c r="DZ20" s="10">
        <f>AVERAGE('New Cases'!DT20:DZ20)/$E20*100000</f>
        <v>4.9383478140094752</v>
      </c>
      <c r="EA20" s="10">
        <f>AVERAGE('New Cases'!DU20:EA20)/$E20*100000</f>
        <v>6.1729347675118449</v>
      </c>
      <c r="EB20" s="10">
        <f>AVERAGE('New Cases'!DV20:EB20)/$E20*100000</f>
        <v>7.2531983518264171</v>
      </c>
      <c r="EC20" s="10">
        <f>AVERAGE('New Cases'!DW20:EC20)/$E20*100000</f>
        <v>7.0988749826386206</v>
      </c>
      <c r="ED20" s="10">
        <f>AVERAGE('New Cases'!DX20:ED20)/$E20*100000</f>
        <v>8.6421086745165816</v>
      </c>
      <c r="EE20" s="10">
        <f>AVERAGE('New Cases'!DY20:EE20)/$E20*100000</f>
        <v>10.956959212333523</v>
      </c>
      <c r="EF20" s="10">
        <f>AVERAGE('New Cases'!DZ20:EF20)/$E20*100000</f>
        <v>10.648312473957931</v>
      </c>
      <c r="EG20" s="10">
        <f>AVERAGE('New Cases'!EA20:EG20)/$E20*100000</f>
        <v>13.42613311933826</v>
      </c>
      <c r="EH20" s="10">
        <f>AVERAGE('New Cases'!EB20:EH20)/$E20*100000</f>
        <v>12.808839642587078</v>
      </c>
      <c r="EI20" s="10">
        <f>AVERAGE('New Cases'!EC20:EI20)/$E20*100000</f>
        <v>15.43233691877961</v>
      </c>
      <c r="EJ20" s="10">
        <f>AVERAGE('New Cases'!ED20:EJ20)/$E20*100000</f>
        <v>16.358277133906387</v>
      </c>
      <c r="EK20" s="10">
        <f>AVERAGE('New Cases'!EE20:EK20)/$E20*100000</f>
        <v>16.821247241469774</v>
      </c>
      <c r="EL20" s="10">
        <f>AVERAGE('New Cases'!EF20:EL20)/$E20*100000</f>
        <v>14.969366811216222</v>
      </c>
    </row>
    <row r="21" spans="1:142" x14ac:dyDescent="0.2">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c r="DT21" s="10">
        <f>AVERAGE('New Cases'!DN21:DT21)/$E21*100000</f>
        <v>20.143796299850667</v>
      </c>
      <c r="DU21" s="10">
        <f>AVERAGE('New Cases'!DO21:DU21)/$E21*100000</f>
        <v>21.360025510407691</v>
      </c>
      <c r="DV21" s="10">
        <f>AVERAGE('New Cases'!DP21:DV21)/$E21*100000</f>
        <v>21.055968207768434</v>
      </c>
      <c r="DW21" s="10">
        <f>AVERAGE('New Cases'!DQ21:DW21)/$E21*100000</f>
        <v>23.260383651903037</v>
      </c>
      <c r="DX21" s="10">
        <f>AVERAGE('New Cases'!DR21:DX21)/$E21*100000</f>
        <v>24.932698816418938</v>
      </c>
      <c r="DY21" s="10">
        <f>AVERAGE('New Cases'!DS21:DY21)/$E21*100000</f>
        <v>26.605013980934849</v>
      </c>
      <c r="DZ21" s="10">
        <f>AVERAGE('New Cases'!DT21:DZ21)/$E21*100000</f>
        <v>26.9090712835741</v>
      </c>
      <c r="EA21" s="10">
        <f>AVERAGE('New Cases'!DU21:EA21)/$E21*100000</f>
        <v>28.733415099409633</v>
      </c>
      <c r="EB21" s="10">
        <f>AVERAGE('New Cases'!DV21:EB21)/$E21*100000</f>
        <v>27.821243191491867</v>
      </c>
      <c r="EC21" s="10">
        <f>AVERAGE('New Cases'!DW21:EC21)/$E21*100000</f>
        <v>28.239321982620844</v>
      </c>
      <c r="ED21" s="10">
        <f>AVERAGE('New Cases'!DX21:ED21)/$E21*100000</f>
        <v>27.40316440036289</v>
      </c>
      <c r="EE21" s="10">
        <f>AVERAGE('New Cases'!DY21:EE21)/$E21*100000</f>
        <v>34.548511012385397</v>
      </c>
      <c r="EF21" s="10">
        <f>AVERAGE('New Cases'!DZ21:EF21)/$E21*100000</f>
        <v>36.182819014071391</v>
      </c>
      <c r="EG21" s="10">
        <f>AVERAGE('New Cases'!EA21:EG21)/$E21*100000</f>
        <v>39.679477994422832</v>
      </c>
      <c r="EH21" s="10">
        <f>AVERAGE('New Cases'!EB21:EH21)/$E21*100000</f>
        <v>41.313785996108827</v>
      </c>
      <c r="EI21" s="10">
        <f>AVERAGE('New Cases'!EC21:EI21)/$E21*100000</f>
        <v>45.114502279099526</v>
      </c>
      <c r="EJ21" s="10">
        <f>AVERAGE('New Cases'!ED21:EJ21)/$E21*100000</f>
        <v>46.25471716399673</v>
      </c>
      <c r="EK21" s="10">
        <f>AVERAGE('New Cases'!EE21:EK21)/$E21*100000</f>
        <v>46.25471716399673</v>
      </c>
      <c r="EL21" s="10">
        <f>AVERAGE('New Cases'!EF21:EL21)/$E21*100000</f>
        <v>40.363606925361154</v>
      </c>
    </row>
    <row r="22" spans="1:142" x14ac:dyDescent="0.2">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c r="DT22" s="10">
        <f>AVERAGE('New Cases'!DN22:DT22)/$E22*100000</f>
        <v>45.769582842944942</v>
      </c>
      <c r="DU22" s="10">
        <f>AVERAGE('New Cases'!DO22:DU22)/$E22*100000</f>
        <v>44.5864235585695</v>
      </c>
      <c r="DV22" s="10">
        <f>AVERAGE('New Cases'!DP22:DV22)/$E22*100000</f>
        <v>42.406919613667355</v>
      </c>
      <c r="DW22" s="10">
        <f>AVERAGE('New Cases'!DQ22:DW22)/$E22*100000</f>
        <v>41.223760329291906</v>
      </c>
      <c r="DX22" s="10">
        <f>AVERAGE('New Cases'!DR22:DX22)/$E22*100000</f>
        <v>36.67793781563887</v>
      </c>
      <c r="DY22" s="10">
        <f>AVERAGE('New Cases'!DS22:DY22)/$E22*100000</f>
        <v>38.670627136692261</v>
      </c>
      <c r="DZ22" s="10">
        <f>AVERAGE('New Cases'!DT22:DZ22)/$E22*100000</f>
        <v>35.930679320243854</v>
      </c>
      <c r="EA22" s="10">
        <f>AVERAGE('New Cases'!DU22:EA22)/$E22*100000</f>
        <v>35.868407778960943</v>
      </c>
      <c r="EB22" s="10">
        <f>AVERAGE('New Cases'!DV22:EB22)/$E22*100000</f>
        <v>35.494778531263428</v>
      </c>
      <c r="EC22" s="10">
        <f>AVERAGE('New Cases'!DW22:EC22)/$E22*100000</f>
        <v>34.872063118434241</v>
      </c>
      <c r="ED22" s="10">
        <f>AVERAGE('New Cases'!DX22:ED22)/$E22*100000</f>
        <v>32.505744549683349</v>
      </c>
      <c r="EE22" s="10">
        <f>AVERAGE('New Cases'!DY22:EE22)/$E22*100000</f>
        <v>33.253003045078373</v>
      </c>
      <c r="EF22" s="10">
        <f>AVERAGE('New Cases'!DZ22:EF22)/$E22*100000</f>
        <v>30.762141393761635</v>
      </c>
      <c r="EG22" s="10">
        <f>AVERAGE('New Cases'!EA22:EG22)/$E22*100000</f>
        <v>30.886684476327478</v>
      </c>
      <c r="EH22" s="10">
        <f>AVERAGE('New Cases'!EB22:EH22)/$E22*100000</f>
        <v>27.959922036030314</v>
      </c>
      <c r="EI22" s="10">
        <f>AVERAGE('New Cases'!EC22:EI22)/$E22*100000</f>
        <v>25.655875008562337</v>
      </c>
      <c r="EJ22" s="10">
        <f>AVERAGE('New Cases'!ED22:EJ22)/$E22*100000</f>
        <v>25.655875008562337</v>
      </c>
      <c r="EK22" s="10">
        <f>AVERAGE('New Cases'!EE22:EK22)/$E22*100000</f>
        <v>24.348172641621051</v>
      </c>
      <c r="EL22" s="10">
        <f>AVERAGE('New Cases'!EF22:EL22)/$E22*100000</f>
        <v>21.234595577475137</v>
      </c>
    </row>
    <row r="23" spans="1:142" x14ac:dyDescent="0.2">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c r="DT23" s="10">
        <f>AVERAGE('New Cases'!DN23:DT23)/$E23*100000</f>
        <v>90.722810530102777</v>
      </c>
      <c r="DU23" s="10">
        <f>AVERAGE('New Cases'!DO23:DU23)/$E23*100000</f>
        <v>90.722810530102777</v>
      </c>
      <c r="DV23" s="10">
        <f>AVERAGE('New Cases'!DP23:DV23)/$E23*100000</f>
        <v>90.722810530102777</v>
      </c>
      <c r="DW23" s="10">
        <f>AVERAGE('New Cases'!DQ23:DW23)/$E23*100000</f>
        <v>90.722810530102777</v>
      </c>
      <c r="DX23" s="10">
        <f>AVERAGE('New Cases'!DR23:DX23)/$E23*100000</f>
        <v>25.026982215200761</v>
      </c>
      <c r="DY23" s="10">
        <f>AVERAGE('New Cases'!DS23:DY23)/$E23*100000</f>
        <v>17.206050272950524</v>
      </c>
      <c r="DZ23" s="10">
        <f>AVERAGE('New Cases'!DT23:DZ23)/$E23*100000</f>
        <v>9.3851183307002852</v>
      </c>
      <c r="EA23" s="10">
        <f>AVERAGE('New Cases'!DU23:EA23)/$E23*100000</f>
        <v>10.949304719150334</v>
      </c>
      <c r="EB23" s="10">
        <f>AVERAGE('New Cases'!DV23:EB23)/$E23*100000</f>
        <v>10.949304719150334</v>
      </c>
      <c r="EC23" s="10">
        <f>AVERAGE('New Cases'!DW23:EC23)/$E23*100000</f>
        <v>10.949304719150334</v>
      </c>
      <c r="ED23" s="10">
        <f>AVERAGE('New Cases'!DX23:ED23)/$E23*100000</f>
        <v>10.949304719150334</v>
      </c>
      <c r="EE23" s="10">
        <f>AVERAGE('New Cases'!DY23:EE23)/$E23*100000</f>
        <v>10.949304719150334</v>
      </c>
      <c r="EF23" s="10">
        <f>AVERAGE('New Cases'!DZ23:EF23)/$E23*100000</f>
        <v>18.77023666140057</v>
      </c>
      <c r="EG23" s="10">
        <f>AVERAGE('New Cases'!EA23:EG23)/$E23*100000</f>
        <v>18.77023666140057</v>
      </c>
      <c r="EH23" s="10">
        <f>AVERAGE('New Cases'!EB23:EH23)/$E23*100000</f>
        <v>15.641863884500477</v>
      </c>
      <c r="EI23" s="10">
        <f>AVERAGE('New Cases'!EC23:EI23)/$E23*100000</f>
        <v>17.206050272950524</v>
      </c>
      <c r="EJ23" s="10">
        <f>AVERAGE('New Cases'!ED23:EJ23)/$E23*100000</f>
        <v>17.206050272950524</v>
      </c>
      <c r="EK23" s="10">
        <f>AVERAGE('New Cases'!EE23:EK23)/$E23*100000</f>
        <v>17.206050272950524</v>
      </c>
      <c r="EL23" s="10">
        <f>AVERAGE('New Cases'!EF23:EL23)/$E23*100000</f>
        <v>14.077677496050431</v>
      </c>
    </row>
    <row r="24" spans="1:142" x14ac:dyDescent="0.2">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c r="DT24" s="10">
        <f>AVERAGE('New Cases'!DN24:DT24)/$E24*100000</f>
        <v>9.110787172011662</v>
      </c>
      <c r="DU24" s="10">
        <f>AVERAGE('New Cases'!DO24:DU24)/$E24*100000</f>
        <v>45.55393586005831</v>
      </c>
      <c r="DV24" s="10">
        <f>AVERAGE('New Cases'!DP24:DV24)/$E24*100000</f>
        <v>45.55393586005831</v>
      </c>
      <c r="DW24" s="10">
        <f>AVERAGE('New Cases'!DQ24:DW24)/$E24*100000</f>
        <v>45.55393586005831</v>
      </c>
      <c r="DX24" s="10">
        <f>AVERAGE('New Cases'!DR24:DX24)/$E24*100000</f>
        <v>54.664723032069972</v>
      </c>
      <c r="DY24" s="10">
        <f>AVERAGE('New Cases'!DS24:DY24)/$E24*100000</f>
        <v>45.55393586005831</v>
      </c>
      <c r="DZ24" s="10">
        <f>AVERAGE('New Cases'!DT24:DZ24)/$E24*100000</f>
        <v>54.664723032069972</v>
      </c>
      <c r="EA24" s="10">
        <f>AVERAGE('New Cases'!DU24:EA24)/$E24*100000</f>
        <v>54.664723032069972</v>
      </c>
      <c r="EB24" s="10">
        <f>AVERAGE('New Cases'!DV24:EB24)/$E24*100000</f>
        <v>18.221574344023324</v>
      </c>
      <c r="EC24" s="10">
        <f>AVERAGE('New Cases'!DW24:EC24)/$E24*100000</f>
        <v>18.221574344023324</v>
      </c>
      <c r="ED24" s="10">
        <f>AVERAGE('New Cases'!DX24:ED24)/$E24*100000</f>
        <v>18.221574344023324</v>
      </c>
      <c r="EE24" s="10">
        <f>AVERAGE('New Cases'!DY24:EE24)/$E24*100000</f>
        <v>9.110787172011662</v>
      </c>
      <c r="EF24" s="10">
        <f>AVERAGE('New Cases'!DZ24:EF24)/$E24*100000</f>
        <v>9.110787172011662</v>
      </c>
      <c r="EG24" s="10">
        <f>AVERAGE('New Cases'!EA24:EG24)/$E24*100000</f>
        <v>0</v>
      </c>
      <c r="EH24" s="10">
        <f>AVERAGE('New Cases'!EB24:EH24)/$E24*100000</f>
        <v>0</v>
      </c>
      <c r="EI24" s="10">
        <f>AVERAGE('New Cases'!EC24:EI24)/$E24*100000</f>
        <v>0</v>
      </c>
      <c r="EJ24" s="10">
        <f>AVERAGE('New Cases'!ED24:EJ24)/$E24*100000</f>
        <v>0</v>
      </c>
      <c r="EK24" s="10">
        <f>AVERAGE('New Cases'!EE24:EK24)/$E24*100000</f>
        <v>0</v>
      </c>
      <c r="EL24" s="10">
        <f>AVERAGE('New Cases'!EF24:EL24)/$E24*100000</f>
        <v>0</v>
      </c>
    </row>
    <row r="25" spans="1:142" x14ac:dyDescent="0.2">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c r="DT25" s="10">
        <f>AVERAGE('New Cases'!DN25:DT25)/$E25*100000</f>
        <v>5.9731209556993523</v>
      </c>
      <c r="DU25" s="10">
        <f>AVERAGE('New Cases'!DO25:DU25)/$E25*100000</f>
        <v>11.946241911398705</v>
      </c>
      <c r="DV25" s="10">
        <f>AVERAGE('New Cases'!DP25:DV25)/$E25*100000</f>
        <v>11.946241911398705</v>
      </c>
      <c r="DW25" s="10">
        <f>AVERAGE('New Cases'!DQ25:DW25)/$E25*100000</f>
        <v>13.937282229965156</v>
      </c>
      <c r="DX25" s="10">
        <f>AVERAGE('New Cases'!DR25:DX25)/$E25*100000</f>
        <v>15.928322548531607</v>
      </c>
      <c r="DY25" s="10">
        <f>AVERAGE('New Cases'!DS25:DY25)/$E25*100000</f>
        <v>29.86560477849676</v>
      </c>
      <c r="DZ25" s="10">
        <f>AVERAGE('New Cases'!DT25:DZ25)/$E25*100000</f>
        <v>45.793927327028371</v>
      </c>
      <c r="EA25" s="10">
        <f>AVERAGE('New Cases'!DU25:EA25)/$E25*100000</f>
        <v>57.740169238427086</v>
      </c>
      <c r="EB25" s="10">
        <f>AVERAGE('New Cases'!DV25:EB25)/$E25*100000</f>
        <v>55.749128919860624</v>
      </c>
      <c r="EC25" s="10">
        <f>AVERAGE('New Cases'!DW25:EC25)/$E25*100000</f>
        <v>63.713290194126429</v>
      </c>
      <c r="ED25" s="10">
        <f>AVERAGE('New Cases'!DX25:ED25)/$E25*100000</f>
        <v>61.722249875559982</v>
      </c>
      <c r="EE25" s="10">
        <f>AVERAGE('New Cases'!DY25:EE25)/$E25*100000</f>
        <v>59.73120955699352</v>
      </c>
      <c r="EF25" s="10">
        <f>AVERAGE('New Cases'!DZ25:EF25)/$E25*100000</f>
        <v>53.758088601294176</v>
      </c>
      <c r="EG25" s="10">
        <f>AVERAGE('New Cases'!EA25:EG25)/$E25*100000</f>
        <v>47.784967645594818</v>
      </c>
      <c r="EH25" s="10">
        <f>AVERAGE('New Cases'!EB25:EH25)/$E25*100000</f>
        <v>35.838725734196125</v>
      </c>
      <c r="EI25" s="10">
        <f>AVERAGE('New Cases'!EC25:EI25)/$E25*100000</f>
        <v>35.838725734196125</v>
      </c>
      <c r="EJ25" s="10">
        <f>AVERAGE('New Cases'!ED25:EJ25)/$E25*100000</f>
        <v>29.86560477849676</v>
      </c>
      <c r="EK25" s="10">
        <f>AVERAGE('New Cases'!EE25:EK25)/$E25*100000</f>
        <v>29.86560477849676</v>
      </c>
      <c r="EL25" s="10">
        <f>AVERAGE('New Cases'!EF25:EL25)/$E25*100000</f>
        <v>29.86560477849676</v>
      </c>
    </row>
    <row r="26" spans="1:142" x14ac:dyDescent="0.2">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c r="DT26" s="10">
        <f>AVERAGE('New Cases'!DN26:DT26)/$E26*100000</f>
        <v>6.9734751028587576</v>
      </c>
      <c r="DU26" s="10">
        <f>AVERAGE('New Cases'!DO26:DU26)/$E26*100000</f>
        <v>11.377775167822184</v>
      </c>
      <c r="DV26" s="10">
        <f>AVERAGE('New Cases'!DP26:DV26)/$E26*100000</f>
        <v>11.377775167822184</v>
      </c>
      <c r="DW26" s="10">
        <f>AVERAGE('New Cases'!DQ26:DW26)/$E26*100000</f>
        <v>11.377775167822184</v>
      </c>
      <c r="DX26" s="10">
        <f>AVERAGE('New Cases'!DR26:DX26)/$E26*100000</f>
        <v>9.5426501407540893</v>
      </c>
      <c r="DY26" s="10">
        <f>AVERAGE('New Cases'!DS26:DY26)/$E26*100000</f>
        <v>14.681000216544755</v>
      </c>
      <c r="DZ26" s="10">
        <f>AVERAGE('New Cases'!DT26:DZ26)/$E26*100000</f>
        <v>26.058775384366935</v>
      </c>
      <c r="EA26" s="10">
        <f>AVERAGE('New Cases'!DU26:EA26)/$E26*100000</f>
        <v>25.324725373539703</v>
      </c>
      <c r="EB26" s="10">
        <f>AVERAGE('New Cases'!DV26:EB26)/$E26*100000</f>
        <v>26.425800389780559</v>
      </c>
      <c r="EC26" s="10">
        <f>AVERAGE('New Cases'!DW26:EC26)/$E26*100000</f>
        <v>26.425800389780559</v>
      </c>
      <c r="ED26" s="10">
        <f>AVERAGE('New Cases'!DX26:ED26)/$E26*100000</f>
        <v>26.425800389780559</v>
      </c>
      <c r="EE26" s="10">
        <f>AVERAGE('New Cases'!DY26:EE26)/$E26*100000</f>
        <v>50.649450747079406</v>
      </c>
      <c r="EF26" s="10">
        <f>AVERAGE('New Cases'!DZ26:EF26)/$E26*100000</f>
        <v>45.144075665875114</v>
      </c>
      <c r="EG26" s="10">
        <f>AVERAGE('New Cases'!EA26:EG26)/$E26*100000</f>
        <v>33.766300498052935</v>
      </c>
      <c r="EH26" s="10">
        <f>AVERAGE('New Cases'!EB26:EH26)/$E26*100000</f>
        <v>41.473825611738931</v>
      </c>
      <c r="EI26" s="10">
        <f>AVERAGE('New Cases'!EC26:EI26)/$E26*100000</f>
        <v>37.436550552189118</v>
      </c>
      <c r="EJ26" s="10">
        <f>AVERAGE('New Cases'!ED26:EJ26)/$E26*100000</f>
        <v>37.436550552189118</v>
      </c>
      <c r="EK26" s="10">
        <f>AVERAGE('New Cases'!EE26:EK26)/$E26*100000</f>
        <v>37.436550552189118</v>
      </c>
      <c r="EL26" s="10">
        <f>AVERAGE('New Cases'!EF26:EL26)/$E26*100000</f>
        <v>19.085300281508179</v>
      </c>
    </row>
    <row r="27" spans="1:142" x14ac:dyDescent="0.2">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c r="DT27" s="10">
        <f>AVERAGE('New Cases'!DN27:DT27)/$E27*100000</f>
        <v>13.706803412187767</v>
      </c>
      <c r="DU27" s="10">
        <f>AVERAGE('New Cases'!DO27:DU27)/$E27*100000</f>
        <v>13.706803412187767</v>
      </c>
      <c r="DV27" s="10">
        <f>AVERAGE('New Cases'!DP27:DV27)/$E27*100000</f>
        <v>10.481673197555351</v>
      </c>
      <c r="DW27" s="10">
        <f>AVERAGE('New Cases'!DQ27:DW27)/$E27*100000</f>
        <v>13.706803412187767</v>
      </c>
      <c r="DX27" s="10">
        <f>AVERAGE('New Cases'!DR27:DX27)/$E27*100000</f>
        <v>13.706803412187767</v>
      </c>
      <c r="DY27" s="10">
        <f>AVERAGE('New Cases'!DS27:DY27)/$E27*100000</f>
        <v>29.832454485349846</v>
      </c>
      <c r="DZ27" s="10">
        <f>AVERAGE('New Cases'!DT27:DZ27)/$E27*100000</f>
        <v>37.895280021930887</v>
      </c>
      <c r="EA27" s="10">
        <f>AVERAGE('New Cases'!DU27:EA27)/$E27*100000</f>
        <v>38.701562575588987</v>
      </c>
      <c r="EB27" s="10">
        <f>AVERAGE('New Cases'!DV27:EB27)/$E27*100000</f>
        <v>49.183235773144339</v>
      </c>
      <c r="EC27" s="10">
        <f>AVERAGE('New Cases'!DW27:EC27)/$E27*100000</f>
        <v>51.602083434118647</v>
      </c>
      <c r="ED27" s="10">
        <f>AVERAGE('New Cases'!DX27:ED27)/$E27*100000</f>
        <v>47.570670665828132</v>
      </c>
      <c r="EE27" s="10">
        <f>AVERAGE('New Cases'!DY27:EE27)/$E27*100000</f>
        <v>49.183235773144339</v>
      </c>
      <c r="EF27" s="10">
        <f>AVERAGE('New Cases'!DZ27:EF27)/$E27*100000</f>
        <v>29.026171931691742</v>
      </c>
      <c r="EG27" s="10">
        <f>AVERAGE('New Cases'!EA27:EG27)/$E27*100000</f>
        <v>23.382194056085016</v>
      </c>
      <c r="EH27" s="10">
        <f>AVERAGE('New Cases'!EB27:EH27)/$E27*100000</f>
        <v>38.701562575588987</v>
      </c>
      <c r="EI27" s="10">
        <f>AVERAGE('New Cases'!EC27:EI27)/$E27*100000</f>
        <v>27.413606824375535</v>
      </c>
      <c r="EJ27" s="10">
        <f>AVERAGE('New Cases'!ED27:EJ27)/$E27*100000</f>
        <v>26.607324270717431</v>
      </c>
      <c r="EK27" s="10">
        <f>AVERAGE('New Cases'!EE27:EK27)/$E27*100000</f>
        <v>35.476432360956572</v>
      </c>
      <c r="EL27" s="10">
        <f>AVERAGE('New Cases'!EF27:EL27)/$E27*100000</f>
        <v>34.670149807298472</v>
      </c>
    </row>
    <row r="28" spans="1:142" x14ac:dyDescent="0.2">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c r="DT28" s="10">
        <f>AVERAGE('New Cases'!DN28:DT28)/$E28*100000</f>
        <v>8.2994439372562034</v>
      </c>
      <c r="DU28" s="10">
        <f>AVERAGE('New Cases'!DO28:DU28)/$E28*100000</f>
        <v>8.5958526493010687</v>
      </c>
      <c r="DV28" s="10">
        <f>AVERAGE('New Cases'!DP28:DV28)/$E28*100000</f>
        <v>8.2994439372562034</v>
      </c>
      <c r="DW28" s="10">
        <f>AVERAGE('New Cases'!DQ28:DW28)/$E28*100000</f>
        <v>15.413253026332949</v>
      </c>
      <c r="DX28" s="10">
        <f>AVERAGE('New Cases'!DR28:DX28)/$E28*100000</f>
        <v>15.413253026332949</v>
      </c>
      <c r="DY28" s="10">
        <f>AVERAGE('New Cases'!DS28:DY28)/$E28*100000</f>
        <v>20.15579241905078</v>
      </c>
      <c r="DZ28" s="10">
        <f>AVERAGE('New Cases'!DT28:DZ28)/$E28*100000</f>
        <v>21.934244691319968</v>
      </c>
      <c r="EA28" s="10">
        <f>AVERAGE('New Cases'!DU28:EA28)/$E28*100000</f>
        <v>21.934244691319968</v>
      </c>
      <c r="EB28" s="10">
        <f>AVERAGE('New Cases'!DV28:EB28)/$E28*100000</f>
        <v>25.194740523813476</v>
      </c>
      <c r="EC28" s="10">
        <f>AVERAGE('New Cases'!DW28:EC28)/$E28*100000</f>
        <v>27.566010220172391</v>
      </c>
      <c r="ED28" s="10">
        <f>AVERAGE('New Cases'!DX28:ED28)/$E28*100000</f>
        <v>17.191705298602137</v>
      </c>
      <c r="EE28" s="10">
        <f>AVERAGE('New Cases'!DY28:EE28)/$E28*100000</f>
        <v>22.23065340336483</v>
      </c>
      <c r="EF28" s="10">
        <f>AVERAGE('New Cases'!DZ28:EF28)/$E28*100000</f>
        <v>22.23065340336483</v>
      </c>
      <c r="EG28" s="10">
        <f>AVERAGE('New Cases'!EA28:EG28)/$E28*100000</f>
        <v>21.341427267230241</v>
      </c>
      <c r="EH28" s="10">
        <f>AVERAGE('New Cases'!EB28:EH28)/$E28*100000</f>
        <v>30.530097340621033</v>
      </c>
      <c r="EI28" s="10">
        <f>AVERAGE('New Cases'!EC28:EI28)/$E28*100000</f>
        <v>26.676784084037802</v>
      </c>
      <c r="EJ28" s="10">
        <f>AVERAGE('New Cases'!ED28:EJ28)/$E28*100000</f>
        <v>26.676784084037802</v>
      </c>
      <c r="EK28" s="10">
        <f>AVERAGE('New Cases'!EE28:EK28)/$E28*100000</f>
        <v>27.269601508127526</v>
      </c>
      <c r="EL28" s="10">
        <f>AVERAGE('New Cases'!EF28:EL28)/$E28*100000</f>
        <v>26.38037537199293</v>
      </c>
    </row>
    <row r="29" spans="1:142" x14ac:dyDescent="0.2">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c r="DT29" s="10">
        <f>AVERAGE('New Cases'!DN29:DT29)/$E29*100000</f>
        <v>27.743009406815752</v>
      </c>
      <c r="DU29" s="10">
        <f>AVERAGE('New Cases'!DO29:DU29)/$E29*100000</f>
        <v>43.227479773410586</v>
      </c>
      <c r="DV29" s="10">
        <f>AVERAGE('New Cases'!DP29:DV29)/$E29*100000</f>
        <v>41.937107242861018</v>
      </c>
      <c r="DW29" s="10">
        <f>AVERAGE('New Cases'!DQ29:DW29)/$E29*100000</f>
        <v>37.743396518574912</v>
      </c>
      <c r="DX29" s="10">
        <f>AVERAGE('New Cases'!DR29:DX29)/$E29*100000</f>
        <v>36.453023988025343</v>
      </c>
      <c r="DY29" s="10">
        <f>AVERAGE('New Cases'!DS29:DY29)/$E29*100000</f>
        <v>62.260474599016746</v>
      </c>
      <c r="DZ29" s="10">
        <f>AVERAGE('New Cases'!DT29:DZ29)/$E29*100000</f>
        <v>65.486405925390656</v>
      </c>
      <c r="EA29" s="10">
        <f>AVERAGE('New Cases'!DU29:EA29)/$E29*100000</f>
        <v>71.293082312863731</v>
      </c>
      <c r="EB29" s="10">
        <f>AVERAGE('New Cases'!DV29:EB29)/$E29*100000</f>
        <v>67.099371588577625</v>
      </c>
      <c r="EC29" s="10">
        <f>AVERAGE('New Cases'!DW29:EC29)/$E29*100000</f>
        <v>69.357523517039368</v>
      </c>
      <c r="ED29" s="10">
        <f>AVERAGE('New Cases'!DX29:ED29)/$E29*100000</f>
        <v>70.325302914951536</v>
      </c>
      <c r="EE29" s="10">
        <f>AVERAGE('New Cases'!DY29:EE29)/$E29*100000</f>
        <v>84.196807618359415</v>
      </c>
      <c r="EF29" s="10">
        <f>AVERAGE('New Cases'!DZ29:EF29)/$E29*100000</f>
        <v>67.744557853852413</v>
      </c>
      <c r="EG29" s="10">
        <f>AVERAGE('New Cases'!EA29:EG29)/$E29*100000</f>
        <v>61.937881466379345</v>
      </c>
      <c r="EH29" s="10">
        <f>AVERAGE('New Cases'!EB29:EH29)/$E29*100000</f>
        <v>69.680116649676762</v>
      </c>
      <c r="EI29" s="10">
        <f>AVERAGE('New Cases'!EC29:EI29)/$E29*100000</f>
        <v>56.453798211543678</v>
      </c>
      <c r="EJ29" s="10">
        <f>AVERAGE('New Cases'!ED29:EJ29)/$E29*100000</f>
        <v>59.034543272642807</v>
      </c>
      <c r="EK29" s="10">
        <f>AVERAGE('New Cases'!EE29:EK29)/$E29*100000</f>
        <v>56.131205078906284</v>
      </c>
      <c r="EL29" s="10">
        <f>AVERAGE('New Cases'!EF29:EL29)/$E29*100000</f>
        <v>51.614901221982784</v>
      </c>
    </row>
    <row r="30" spans="1:142" x14ac:dyDescent="0.2">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c r="DT30" s="10">
        <f>AVERAGE('New Cases'!DN30:DT30)/$E30*100000</f>
        <v>16.887665749311982</v>
      </c>
      <c r="DU30" s="10">
        <f>AVERAGE('New Cases'!DO30:DU30)/$E30*100000</f>
        <v>15.636727545659246</v>
      </c>
      <c r="DV30" s="10">
        <f>AVERAGE('New Cases'!DP30:DV30)/$E30*100000</f>
        <v>15.636727545659246</v>
      </c>
      <c r="DW30" s="10">
        <f>AVERAGE('New Cases'!DQ30:DW30)/$E30*100000</f>
        <v>15.636727545659246</v>
      </c>
      <c r="DX30" s="10">
        <f>AVERAGE('New Cases'!DR30:DX30)/$E30*100000</f>
        <v>22.516887665749312</v>
      </c>
      <c r="DY30" s="10">
        <f>AVERAGE('New Cases'!DS30:DY30)/$E30*100000</f>
        <v>14.385789342006504</v>
      </c>
      <c r="DZ30" s="10">
        <f>AVERAGE('New Cases'!DT30:DZ30)/$E30*100000</f>
        <v>20.015011258443831</v>
      </c>
      <c r="EA30" s="10">
        <f>AVERAGE('New Cases'!DU30:EA30)/$E30*100000</f>
        <v>29.39704778583938</v>
      </c>
      <c r="EB30" s="10">
        <f>AVERAGE('New Cases'!DV30:EB30)/$E30*100000</f>
        <v>35.026269702276707</v>
      </c>
      <c r="EC30" s="10">
        <f>AVERAGE('New Cases'!DW30:EC30)/$E30*100000</f>
        <v>35.651738804103076</v>
      </c>
      <c r="ED30" s="10">
        <f>AVERAGE('New Cases'!DX30:ED30)/$E30*100000</f>
        <v>35.651738804103076</v>
      </c>
      <c r="EE30" s="10">
        <f>AVERAGE('New Cases'!DY30:EE30)/$E30*100000</f>
        <v>33.775331498623963</v>
      </c>
      <c r="EF30" s="10">
        <f>AVERAGE('New Cases'!DZ30:EF30)/$E30*100000</f>
        <v>40.030022516887662</v>
      </c>
      <c r="EG30" s="10">
        <f>AVERAGE('New Cases'!EA30:EG30)/$E30*100000</f>
        <v>35.651738804103076</v>
      </c>
      <c r="EH30" s="10">
        <f>AVERAGE('New Cases'!EB30:EH30)/$E30*100000</f>
        <v>29.39704778583938</v>
      </c>
      <c r="EI30" s="10">
        <f>AVERAGE('New Cases'!EC30:EI30)/$E30*100000</f>
        <v>36.90267700775582</v>
      </c>
      <c r="EJ30" s="10">
        <f>AVERAGE('New Cases'!ED30:EJ30)/$E30*100000</f>
        <v>39.404553415061294</v>
      </c>
      <c r="EK30" s="10">
        <f>AVERAGE('New Cases'!EE30:EK30)/$E30*100000</f>
        <v>39.404553415061294</v>
      </c>
      <c r="EL30" s="10">
        <f>AVERAGE('New Cases'!EF30:EL30)/$E30*100000</f>
        <v>58.79409557167876</v>
      </c>
    </row>
    <row r="31" spans="1:142" x14ac:dyDescent="0.2">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c r="DT31" s="10">
        <f>AVERAGE('New Cases'!DN31:DT31)/$E31*100000</f>
        <v>2.1233225751656191</v>
      </c>
      <c r="DU31" s="10">
        <f>AVERAGE('New Cases'!DO31:DU31)/$E31*100000</f>
        <v>3.1849838627484282</v>
      </c>
      <c r="DV31" s="10">
        <f>AVERAGE('New Cases'!DP31:DV31)/$E31*100000</f>
        <v>3.1849838627484282</v>
      </c>
      <c r="DW31" s="10">
        <f>AVERAGE('New Cases'!DQ31:DW31)/$E31*100000</f>
        <v>3.1849838627484282</v>
      </c>
      <c r="DX31" s="10">
        <f>AVERAGE('New Cases'!DR31:DX31)/$E31*100000</f>
        <v>8.4932903006624763</v>
      </c>
      <c r="DY31" s="10">
        <f>AVERAGE('New Cases'!DS31:DY31)/$E31*100000</f>
        <v>8.4932903006624763</v>
      </c>
      <c r="DZ31" s="10">
        <f>AVERAGE('New Cases'!DT31:DZ31)/$E31*100000</f>
        <v>8.4932903006624763</v>
      </c>
      <c r="EA31" s="10">
        <f>AVERAGE('New Cases'!DU31:EA31)/$E31*100000</f>
        <v>8.4932903006624763</v>
      </c>
      <c r="EB31" s="10">
        <f>AVERAGE('New Cases'!DV31:EB31)/$E31*100000</f>
        <v>8.4932903006624763</v>
      </c>
      <c r="EC31" s="10">
        <f>AVERAGE('New Cases'!DW31:EC31)/$E31*100000</f>
        <v>8.4932903006624763</v>
      </c>
      <c r="ED31" s="10">
        <f>AVERAGE('New Cases'!DX31:ED31)/$E31*100000</f>
        <v>8.4932903006624763</v>
      </c>
      <c r="EE31" s="10">
        <f>AVERAGE('New Cases'!DY31:EE31)/$E31*100000</f>
        <v>4.2466451503312381</v>
      </c>
      <c r="EF31" s="10">
        <f>AVERAGE('New Cases'!DZ31:EF31)/$E31*100000</f>
        <v>3.1849838627484282</v>
      </c>
      <c r="EG31" s="10">
        <f>AVERAGE('New Cases'!EA31:EG31)/$E31*100000</f>
        <v>5.3083064379140481</v>
      </c>
      <c r="EH31" s="10">
        <f>AVERAGE('New Cases'!EB31:EH31)/$E31*100000</f>
        <v>5.3083064379140481</v>
      </c>
      <c r="EI31" s="10">
        <f>AVERAGE('New Cases'!EC31:EI31)/$E31*100000</f>
        <v>5.3083064379140481</v>
      </c>
      <c r="EJ31" s="10">
        <f>AVERAGE('New Cases'!ED31:EJ31)/$E31*100000</f>
        <v>5.3083064379140481</v>
      </c>
      <c r="EK31" s="10">
        <f>AVERAGE('New Cases'!EE31:EK31)/$E31*100000</f>
        <v>5.3083064379140481</v>
      </c>
      <c r="EL31" s="10">
        <f>AVERAGE('New Cases'!EF31:EL31)/$E31*100000</f>
        <v>8.4932903006624763</v>
      </c>
    </row>
    <row r="32" spans="1:142" x14ac:dyDescent="0.2">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c r="DT32" s="10">
        <f>AVERAGE('New Cases'!DN32:DT32)/$E32*100000</f>
        <v>21.334369669537626</v>
      </c>
      <c r="DU32" s="10">
        <f>AVERAGE('New Cases'!DO32:DU32)/$E32*100000</f>
        <v>20.265981830061559</v>
      </c>
      <c r="DV32" s="10">
        <f>AVERAGE('New Cases'!DP32:DV32)/$E32*100000</f>
        <v>19.898723510241666</v>
      </c>
      <c r="DW32" s="10">
        <f>AVERAGE('New Cases'!DQ32:DW32)/$E32*100000</f>
        <v>19.898723510241666</v>
      </c>
      <c r="DX32" s="10">
        <f>AVERAGE('New Cases'!DR32:DX32)/$E32*100000</f>
        <v>19.498078070438144</v>
      </c>
      <c r="DY32" s="10">
        <f>AVERAGE('New Cases'!DS32:DY32)/$E32*100000</f>
        <v>19.965497750208922</v>
      </c>
      <c r="DZ32" s="10">
        <f>AVERAGE('New Cases'!DT32:DZ32)/$E32*100000</f>
        <v>20.366143190012441</v>
      </c>
      <c r="EA32" s="10">
        <f>AVERAGE('New Cases'!DU32:EA32)/$E32*100000</f>
        <v>21.200821189603115</v>
      </c>
      <c r="EB32" s="10">
        <f>AVERAGE('New Cases'!DV32:EB32)/$E32*100000</f>
        <v>26.843244466836076</v>
      </c>
      <c r="EC32" s="10">
        <f>AVERAGE('New Cases'!DW32:EC32)/$E32*100000</f>
        <v>35.891153982398983</v>
      </c>
      <c r="ED32" s="10">
        <f>AVERAGE('New Cases'!DX32:ED32)/$E32*100000</f>
        <v>35.891153982398983</v>
      </c>
      <c r="EE32" s="10">
        <f>AVERAGE('New Cases'!DY32:EE32)/$E32*100000</f>
        <v>43.236320378796911</v>
      </c>
      <c r="EF32" s="10">
        <f>AVERAGE('New Cases'!DZ32:EF32)/$E32*100000</f>
        <v>53.185682133917751</v>
      </c>
      <c r="EG32" s="10">
        <f>AVERAGE('New Cases'!EA32:EG32)/$E32*100000</f>
        <v>59.596009170774124</v>
      </c>
      <c r="EH32" s="10">
        <f>AVERAGE('New Cases'!EB32:EH32)/$E32*100000</f>
        <v>66.573917247352142</v>
      </c>
      <c r="EI32" s="10">
        <f>AVERAGE('New Cases'!EC32:EI32)/$E32*100000</f>
        <v>69.077951246124172</v>
      </c>
      <c r="EJ32" s="10">
        <f>AVERAGE('New Cases'!ED32:EJ32)/$E32*100000</f>
        <v>68.009563406648113</v>
      </c>
      <c r="EK32" s="10">
        <f>AVERAGE('New Cases'!EE32:EK32)/$E32*100000</f>
        <v>68.009563406648113</v>
      </c>
      <c r="EL32" s="10">
        <f>AVERAGE('New Cases'!EF32:EL32)/$E32*100000</f>
        <v>68.042950526631742</v>
      </c>
    </row>
    <row r="33" spans="1:142" x14ac:dyDescent="0.2">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c r="DT33" s="10">
        <f>AVERAGE('New Cases'!DN33:DT33)/$E33*100000</f>
        <v>6.4340403628798759</v>
      </c>
      <c r="DU33" s="10">
        <f>AVERAGE('New Cases'!DO33:DU33)/$E33*100000</f>
        <v>6.4340403628798759</v>
      </c>
      <c r="DV33" s="10">
        <f>AVERAGE('New Cases'!DP33:DV33)/$E33*100000</f>
        <v>6.4340403628798759</v>
      </c>
      <c r="DW33" s="10">
        <f>AVERAGE('New Cases'!DQ33:DW33)/$E33*100000</f>
        <v>6.4340403628798759</v>
      </c>
      <c r="DX33" s="10">
        <f>AVERAGE('New Cases'!DR33:DX33)/$E33*100000</f>
        <v>9.6510605443198152</v>
      </c>
      <c r="DY33" s="10">
        <f>AVERAGE('New Cases'!DS33:DY33)/$E33*100000</f>
        <v>10.723400604799794</v>
      </c>
      <c r="DZ33" s="10">
        <f>AVERAGE('New Cases'!DT33:DZ33)/$E33*100000</f>
        <v>10.723400604799794</v>
      </c>
      <c r="EA33" s="10">
        <f>AVERAGE('New Cases'!DU33:EA33)/$E33*100000</f>
        <v>8.5787204838398345</v>
      </c>
      <c r="EB33" s="10">
        <f>AVERAGE('New Cases'!DV33:EB33)/$E33*100000</f>
        <v>8.5787204838398345</v>
      </c>
      <c r="EC33" s="10">
        <f>AVERAGE('New Cases'!DW33:EC33)/$E33*100000</f>
        <v>15.012760846719713</v>
      </c>
      <c r="ED33" s="10">
        <f>AVERAGE('New Cases'!DX33:ED33)/$E33*100000</f>
        <v>20.374461149119607</v>
      </c>
      <c r="EE33" s="10">
        <f>AVERAGE('New Cases'!DY33:EE33)/$E33*100000</f>
        <v>19.30212108863963</v>
      </c>
      <c r="EF33" s="10">
        <f>AVERAGE('New Cases'!DZ33:EF33)/$E33*100000</f>
        <v>17.157440967679669</v>
      </c>
      <c r="EG33" s="10">
        <f>AVERAGE('New Cases'!EA33:EG33)/$E33*100000</f>
        <v>23.591481330559546</v>
      </c>
      <c r="EH33" s="10">
        <f>AVERAGE('New Cases'!EB33:EH33)/$E33*100000</f>
        <v>34.314881935359338</v>
      </c>
      <c r="EI33" s="10">
        <f>AVERAGE('New Cases'!EC33:EI33)/$E33*100000</f>
        <v>34.314881935359338</v>
      </c>
      <c r="EJ33" s="10">
        <f>AVERAGE('New Cases'!ED33:EJ33)/$E33*100000</f>
        <v>28.953181632959446</v>
      </c>
      <c r="EK33" s="10">
        <f>AVERAGE('New Cases'!EE33:EK33)/$E33*100000</f>
        <v>26.808501511999488</v>
      </c>
      <c r="EL33" s="10">
        <f>AVERAGE('New Cases'!EF33:EL33)/$E33*100000</f>
        <v>27.880841572479468</v>
      </c>
    </row>
    <row r="34" spans="1:142" x14ac:dyDescent="0.2">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c r="DT34" s="10">
        <f>AVERAGE('New Cases'!DN34:DT34)/$E34*100000</f>
        <v>2.4634789249377973</v>
      </c>
      <c r="DU34" s="10">
        <f>AVERAGE('New Cases'!DO34:DU34)/$E34*100000</f>
        <v>2.4634789249377973</v>
      </c>
      <c r="DV34" s="10">
        <f>AVERAGE('New Cases'!DP34:DV34)/$E34*100000</f>
        <v>2.4634789249377973</v>
      </c>
      <c r="DW34" s="10">
        <f>AVERAGE('New Cases'!DQ34:DW34)/$E34*100000</f>
        <v>2.4634789249377973</v>
      </c>
      <c r="DX34" s="10">
        <f>AVERAGE('New Cases'!DR34:DX34)/$E34*100000</f>
        <v>2.4634789249377973</v>
      </c>
      <c r="DY34" s="10">
        <f>AVERAGE('New Cases'!DS34:DY34)/$E34*100000</f>
        <v>2.4634789249377973</v>
      </c>
      <c r="DZ34" s="10">
        <f>AVERAGE('New Cases'!DT34:DZ34)/$E34*100000</f>
        <v>7.3904367748133906</v>
      </c>
      <c r="EA34" s="10">
        <f>AVERAGE('New Cases'!DU34:EA34)/$E34*100000</f>
        <v>7.3904367748133906</v>
      </c>
      <c r="EB34" s="10">
        <f>AVERAGE('New Cases'!DV34:EB34)/$E34*100000</f>
        <v>7.3904367748133906</v>
      </c>
      <c r="EC34" s="10">
        <f>AVERAGE('New Cases'!DW34:EC34)/$E34*100000</f>
        <v>7.3904367748133906</v>
      </c>
      <c r="ED34" s="10">
        <f>AVERAGE('New Cases'!DX34:ED34)/$E34*100000</f>
        <v>7.3904367748133906</v>
      </c>
      <c r="EE34" s="10">
        <f>AVERAGE('New Cases'!DY34:EE34)/$E34*100000</f>
        <v>7.3904367748133906</v>
      </c>
      <c r="EF34" s="10">
        <f>AVERAGE('New Cases'!DZ34:EF34)/$E34*100000</f>
        <v>7.3904367748133906</v>
      </c>
      <c r="EG34" s="10">
        <f>AVERAGE('New Cases'!EA34:EG34)/$E34*100000</f>
        <v>0</v>
      </c>
      <c r="EH34" s="10">
        <f>AVERAGE('New Cases'!EB34:EH34)/$E34*100000</f>
        <v>0</v>
      </c>
      <c r="EI34" s="10">
        <f>AVERAGE('New Cases'!EC34:EI34)/$E34*100000</f>
        <v>0</v>
      </c>
      <c r="EJ34" s="10">
        <f>AVERAGE('New Cases'!ED34:EJ34)/$E34*100000</f>
        <v>0</v>
      </c>
      <c r="EK34" s="10">
        <f>AVERAGE('New Cases'!EE34:EK34)/$E34*100000</f>
        <v>0</v>
      </c>
      <c r="EL34" s="10">
        <f>AVERAGE('New Cases'!EF34:EL34)/$E34*100000</f>
        <v>0</v>
      </c>
    </row>
    <row r="35" spans="1:142" x14ac:dyDescent="0.2">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c r="DT35" s="10">
        <f>AVERAGE('New Cases'!DN35:DT35)/$E35*100000</f>
        <v>3.297391763115376</v>
      </c>
      <c r="DU35" s="10">
        <f>AVERAGE('New Cases'!DO35:DU35)/$E35*100000</f>
        <v>4.2395036954340553</v>
      </c>
      <c r="DV35" s="10">
        <f>AVERAGE('New Cases'!DP35:DV35)/$E35*100000</f>
        <v>5.1816156277527332</v>
      </c>
      <c r="DW35" s="10">
        <f>AVERAGE('New Cases'!DQ35:DW35)/$E35*100000</f>
        <v>5.1816156277527332</v>
      </c>
      <c r="DX35" s="10">
        <f>AVERAGE('New Cases'!DR35:DX35)/$E35*100000</f>
        <v>5.6526715939120722</v>
      </c>
      <c r="DY35" s="10">
        <f>AVERAGE('New Cases'!DS35:DY35)/$E35*100000</f>
        <v>5.1816156277527332</v>
      </c>
      <c r="DZ35" s="10">
        <f>AVERAGE('New Cases'!DT35:DZ35)/$E35*100000</f>
        <v>3.7684477292747149</v>
      </c>
      <c r="EA35" s="10">
        <f>AVERAGE('New Cases'!DU35:EA35)/$E35*100000</f>
        <v>3.7684477292747149</v>
      </c>
      <c r="EB35" s="10">
        <f>AVERAGE('New Cases'!DV35:EB35)/$E35*100000</f>
        <v>2.8263357969560361</v>
      </c>
      <c r="EC35" s="10">
        <f>AVERAGE('New Cases'!DW35:EC35)/$E35*100000</f>
        <v>4.7105596615933942</v>
      </c>
      <c r="ED35" s="10">
        <f>AVERAGE('New Cases'!DX35:ED35)/$E35*100000</f>
        <v>6.1237275600714121</v>
      </c>
      <c r="EE35" s="10">
        <f>AVERAGE('New Cases'!DY35:EE35)/$E35*100000</f>
        <v>9.4211193231867885</v>
      </c>
      <c r="EF35" s="10">
        <f>AVERAGE('New Cases'!DZ35:EF35)/$E35*100000</f>
        <v>9.4211193231867885</v>
      </c>
      <c r="EG35" s="10">
        <f>AVERAGE('New Cases'!EA35:EG35)/$E35*100000</f>
        <v>10.834287221664805</v>
      </c>
      <c r="EH35" s="10">
        <f>AVERAGE('New Cases'!EB35:EH35)/$E35*100000</f>
        <v>13.189567052461504</v>
      </c>
      <c r="EI35" s="10">
        <f>AVERAGE('New Cases'!EC35:EI35)/$E35*100000</f>
        <v>15.07379091709886</v>
      </c>
      <c r="EJ35" s="10">
        <f>AVERAGE('New Cases'!ED35:EJ35)/$E35*100000</f>
        <v>14.13167898478018</v>
      </c>
      <c r="EK35" s="10">
        <f>AVERAGE('New Cases'!EE35:EK35)/$E35*100000</f>
        <v>13.189567052461504</v>
      </c>
      <c r="EL35" s="10">
        <f>AVERAGE('New Cases'!EF35:EL35)/$E35*100000</f>
        <v>10.363231255505466</v>
      </c>
    </row>
    <row r="36" spans="1:142" x14ac:dyDescent="0.2">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c r="DT36" s="10">
        <f>AVERAGE('New Cases'!DN36:DT36)/$E36*100000</f>
        <v>48.269342933569312</v>
      </c>
      <c r="DU36" s="10">
        <f>AVERAGE('New Cases'!DO36:DU36)/$E36*100000</f>
        <v>50.280565555801374</v>
      </c>
      <c r="DV36" s="10">
        <f>AVERAGE('New Cases'!DP36:DV36)/$E36*100000</f>
        <v>50.280565555801374</v>
      </c>
      <c r="DW36" s="10">
        <f>AVERAGE('New Cases'!DQ36:DW36)/$E36*100000</f>
        <v>50.280565555801374</v>
      </c>
      <c r="DX36" s="10">
        <f>AVERAGE('New Cases'!DR36:DX36)/$E36*100000</f>
        <v>66.370346533657809</v>
      </c>
      <c r="DY36" s="10">
        <f>AVERAGE('New Cases'!DS36:DY36)/$E36*100000</f>
        <v>40.224452444641102</v>
      </c>
      <c r="DZ36" s="10">
        <f>AVERAGE('New Cases'!DT36:DZ36)/$E36*100000</f>
        <v>34.190784577944932</v>
      </c>
      <c r="EA36" s="10">
        <f>AVERAGE('New Cases'!DU36:EA36)/$E36*100000</f>
        <v>30.168339333480819</v>
      </c>
      <c r="EB36" s="10">
        <f>AVERAGE('New Cases'!DV36:EB36)/$E36*100000</f>
        <v>42.235675066873149</v>
      </c>
      <c r="EC36" s="10">
        <f>AVERAGE('New Cases'!DW36:EC36)/$E36*100000</f>
        <v>42.235675066873149</v>
      </c>
      <c r="ED36" s="10">
        <f>AVERAGE('New Cases'!DX36:ED36)/$E36*100000</f>
        <v>42.235675066873149</v>
      </c>
      <c r="EE36" s="10">
        <f>AVERAGE('New Cases'!DY36:EE36)/$E36*100000</f>
        <v>26.145894089016714</v>
      </c>
      <c r="EF36" s="10">
        <f>AVERAGE('New Cases'!DZ36:EF36)/$E36*100000</f>
        <v>46.258120311337258</v>
      </c>
      <c r="EG36" s="10">
        <f>AVERAGE('New Cases'!EA36:EG36)/$E36*100000</f>
        <v>50.280565555801374</v>
      </c>
      <c r="EH36" s="10">
        <f>AVERAGE('New Cases'!EB36:EH36)/$E36*100000</f>
        <v>52.291788178033428</v>
      </c>
      <c r="EI36" s="10">
        <f>AVERAGE('New Cases'!EC36:EI36)/$E36*100000</f>
        <v>44.246897689105204</v>
      </c>
      <c r="EJ36" s="10">
        <f>AVERAGE('New Cases'!ED36:EJ36)/$E36*100000</f>
        <v>44.246897689105204</v>
      </c>
      <c r="EK36" s="10">
        <f>AVERAGE('New Cases'!EE36:EK36)/$E36*100000</f>
        <v>50.280565555801374</v>
      </c>
      <c r="EL36" s="10">
        <f>AVERAGE('New Cases'!EF36:EL36)/$E36*100000</f>
        <v>50.280565555801374</v>
      </c>
    </row>
    <row r="37" spans="1:142" x14ac:dyDescent="0.2">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c r="DT37" s="10">
        <f>AVERAGE('New Cases'!DN37:DT37)/$E37*100000</f>
        <v>51.984877126654062</v>
      </c>
      <c r="DU37" s="10">
        <f>AVERAGE('New Cases'!DO37:DU37)/$E37*100000</f>
        <v>34.431541992978666</v>
      </c>
      <c r="DV37" s="10">
        <f>AVERAGE('New Cases'!DP37:DV37)/$E37*100000</f>
        <v>27.005130974885226</v>
      </c>
      <c r="DW37" s="10">
        <f>AVERAGE('New Cases'!DQ37:DW37)/$E37*100000</f>
        <v>27.005130974885226</v>
      </c>
      <c r="DX37" s="10">
        <f>AVERAGE('New Cases'!DR37:DX37)/$E37*100000</f>
        <v>56.035646772886849</v>
      </c>
      <c r="DY37" s="10">
        <f>AVERAGE('New Cases'!DS37:DY37)/$E37*100000</f>
        <v>49.284364029165538</v>
      </c>
      <c r="DZ37" s="10">
        <f>AVERAGE('New Cases'!DT37:DZ37)/$E37*100000</f>
        <v>45.571158520118821</v>
      </c>
      <c r="EA37" s="10">
        <f>AVERAGE('New Cases'!DU37:EA37)/$E37*100000</f>
        <v>66.162570888468821</v>
      </c>
      <c r="EB37" s="10">
        <f>AVERAGE('New Cases'!DV37:EB37)/$E37*100000</f>
        <v>68.525519848771268</v>
      </c>
      <c r="EC37" s="10">
        <f>AVERAGE('New Cases'!DW37:EC37)/$E37*100000</f>
        <v>80.340264650283558</v>
      </c>
      <c r="ED37" s="10">
        <f>AVERAGE('New Cases'!DX37:ED37)/$E37*100000</f>
        <v>80.340264650283558</v>
      </c>
      <c r="EE37" s="10">
        <f>AVERAGE('New Cases'!DY37:EE37)/$E37*100000</f>
        <v>45.908722657304885</v>
      </c>
      <c r="EF37" s="10">
        <f>AVERAGE('New Cases'!DZ37:EF37)/$E37*100000</f>
        <v>55.360518498514722</v>
      </c>
      <c r="EG37" s="10">
        <f>AVERAGE('New Cases'!EA37:EG37)/$E37*100000</f>
        <v>56.035646772886849</v>
      </c>
      <c r="EH37" s="10">
        <f>AVERAGE('New Cases'!EB37:EH37)/$E37*100000</f>
        <v>36.119362678908992</v>
      </c>
      <c r="EI37" s="10">
        <f>AVERAGE('New Cases'!EC37:EI37)/$E37*100000</f>
        <v>48.271671617607339</v>
      </c>
      <c r="EJ37" s="10">
        <f>AVERAGE('New Cases'!ED37:EJ37)/$E37*100000</f>
        <v>36.456926816095063</v>
      </c>
      <c r="EK37" s="10">
        <f>AVERAGE('New Cases'!EE37:EK37)/$E37*100000</f>
        <v>36.456926816095063</v>
      </c>
      <c r="EL37" s="10">
        <f>AVERAGE('New Cases'!EF37:EL37)/$E37*100000</f>
        <v>48.946799891979481</v>
      </c>
    </row>
    <row r="38" spans="1:142" x14ac:dyDescent="0.2">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c r="DT38" s="10">
        <f>AVERAGE('New Cases'!DN38:DT38)/$E38*100000</f>
        <v>26.00986732229785</v>
      </c>
      <c r="DU38" s="10">
        <f>AVERAGE('New Cases'!DO38:DU38)/$E38*100000</f>
        <v>29.295324247219682</v>
      </c>
      <c r="DV38" s="10">
        <f>AVERAGE('New Cases'!DP38:DV38)/$E38*100000</f>
        <v>29.295324247219682</v>
      </c>
      <c r="DW38" s="10">
        <f>AVERAGE('New Cases'!DQ38:DW38)/$E38*100000</f>
        <v>22.450622320299196</v>
      </c>
      <c r="DX38" s="10">
        <f>AVERAGE('New Cases'!DR38:DX38)/$E38*100000</f>
        <v>27.926383861835582</v>
      </c>
      <c r="DY38" s="10">
        <f>AVERAGE('New Cases'!DS38:DY38)/$E38*100000</f>
        <v>33.675933480448798</v>
      </c>
      <c r="DZ38" s="10">
        <f>AVERAGE('New Cases'!DT38:DZ38)/$E38*100000</f>
        <v>31.211840786757413</v>
      </c>
      <c r="EA38" s="10">
        <f>AVERAGE('New Cases'!DU38:EA38)/$E38*100000</f>
        <v>39.151695021985184</v>
      </c>
      <c r="EB38" s="10">
        <f>AVERAGE('New Cases'!DV38:EB38)/$E38*100000</f>
        <v>39.699271176138822</v>
      </c>
      <c r="EC38" s="10">
        <f>AVERAGE('New Cases'!DW38:EC38)/$E38*100000</f>
        <v>41.615787715676561</v>
      </c>
      <c r="ED38" s="10">
        <f>AVERAGE('New Cases'!DX38:ED38)/$E38*100000</f>
        <v>41.615787715676561</v>
      </c>
      <c r="EE38" s="10">
        <f>AVERAGE('New Cases'!DY38:EE38)/$E38*100000</f>
        <v>31.211840786757413</v>
      </c>
      <c r="EF38" s="10">
        <f>AVERAGE('New Cases'!DZ38:EF38)/$E38*100000</f>
        <v>40.246847330292461</v>
      </c>
      <c r="EG38" s="10">
        <f>AVERAGE('New Cases'!EA38:EG38)/$E38*100000</f>
        <v>41.889575792753377</v>
      </c>
      <c r="EH38" s="10">
        <f>AVERAGE('New Cases'!EB38:EH38)/$E38*100000</f>
        <v>37.235178482447445</v>
      </c>
      <c r="EI38" s="10">
        <f>AVERAGE('New Cases'!EC38:EI38)/$E38*100000</f>
        <v>36.140026174140175</v>
      </c>
      <c r="EJ38" s="10">
        <f>AVERAGE('New Cases'!ED38:EJ38)/$E38*100000</f>
        <v>34.223509634602436</v>
      </c>
      <c r="EK38" s="10">
        <f>AVERAGE('New Cases'!EE38:EK38)/$E38*100000</f>
        <v>41.615787715676561</v>
      </c>
      <c r="EL38" s="10">
        <f>AVERAGE('New Cases'!EF38:EL38)/$E38*100000</f>
        <v>41.615787715676561</v>
      </c>
    </row>
    <row r="39" spans="1:142" x14ac:dyDescent="0.2">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c r="DT39" s="10">
        <f>AVERAGE('New Cases'!DN39:DT39)/$E39*100000</f>
        <v>-2.0228992191609012</v>
      </c>
      <c r="DU39" s="10">
        <f>AVERAGE('New Cases'!DO39:DU39)/$E39*100000</f>
        <v>0</v>
      </c>
      <c r="DV39" s="10">
        <f>AVERAGE('New Cases'!DP39:DV39)/$E39*100000</f>
        <v>0</v>
      </c>
      <c r="DW39" s="10">
        <f>AVERAGE('New Cases'!DQ39:DW39)/$E39*100000</f>
        <v>0</v>
      </c>
      <c r="DX39" s="10">
        <f>AVERAGE('New Cases'!DR39:DX39)/$E39*100000</f>
        <v>0</v>
      </c>
      <c r="DY39" s="10">
        <f>AVERAGE('New Cases'!DS39:DY39)/$E39*100000</f>
        <v>0</v>
      </c>
      <c r="DZ39" s="10">
        <f>AVERAGE('New Cases'!DT39:DZ39)/$E39*100000</f>
        <v>0</v>
      </c>
      <c r="EA39" s="10">
        <f>AVERAGE('New Cases'!DU39:EA39)/$E39*100000</f>
        <v>0</v>
      </c>
      <c r="EB39" s="10">
        <f>AVERAGE('New Cases'!DV39:EB39)/$E39*100000</f>
        <v>0</v>
      </c>
      <c r="EC39" s="10">
        <f>AVERAGE('New Cases'!DW39:EC39)/$E39*100000</f>
        <v>0</v>
      </c>
      <c r="ED39" s="10">
        <f>AVERAGE('New Cases'!DX39:ED39)/$E39*100000</f>
        <v>0</v>
      </c>
      <c r="EE39" s="10">
        <f>AVERAGE('New Cases'!DY39:EE39)/$E39*100000</f>
        <v>0</v>
      </c>
      <c r="EF39" s="10">
        <f>AVERAGE('New Cases'!DZ39:EF39)/$E39*100000</f>
        <v>0</v>
      </c>
      <c r="EG39" s="10">
        <f>AVERAGE('New Cases'!EA39:EG39)/$E39*100000</f>
        <v>2.0228992191609012</v>
      </c>
      <c r="EH39" s="10">
        <f>AVERAGE('New Cases'!EB39:EH39)/$E39*100000</f>
        <v>0</v>
      </c>
      <c r="EI39" s="10">
        <f>AVERAGE('New Cases'!EC39:EI39)/$E39*100000</f>
        <v>4.0457984383218024</v>
      </c>
      <c r="EJ39" s="10">
        <f>AVERAGE('New Cases'!ED39:EJ39)/$E39*100000</f>
        <v>4.0457984383218024</v>
      </c>
      <c r="EK39" s="10">
        <f>AVERAGE('New Cases'!EE39:EK39)/$E39*100000</f>
        <v>4.0457984383218024</v>
      </c>
      <c r="EL39" s="10">
        <f>AVERAGE('New Cases'!EF39:EL39)/$E39*100000</f>
        <v>4.0457984383218024</v>
      </c>
    </row>
    <row r="40" spans="1:142" x14ac:dyDescent="0.2">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c r="DT40" s="10">
        <f>AVERAGE('New Cases'!DN40:DT40)/$E40*100000</f>
        <v>5.8386489366360621</v>
      </c>
      <c r="DU40" s="10">
        <f>AVERAGE('New Cases'!DO40:DU40)/$E40*100000</f>
        <v>4.3789867024770466</v>
      </c>
      <c r="DV40" s="10">
        <f>AVERAGE('New Cases'!DP40:DV40)/$E40*100000</f>
        <v>4.3789867024770466</v>
      </c>
      <c r="DW40" s="10">
        <f>AVERAGE('New Cases'!DQ40:DW40)/$E40*100000</f>
        <v>4.3789867024770466</v>
      </c>
      <c r="DX40" s="10">
        <f>AVERAGE('New Cases'!DR40:DX40)/$E40*100000</f>
        <v>2.9193244683180311</v>
      </c>
      <c r="DY40" s="10">
        <f>AVERAGE('New Cases'!DS40:DY40)/$E40*100000</f>
        <v>7.2983111707950776</v>
      </c>
      <c r="DZ40" s="10">
        <f>AVERAGE('New Cases'!DT40:DZ40)/$E40*100000</f>
        <v>7.2983111707950776</v>
      </c>
      <c r="EA40" s="10">
        <f>AVERAGE('New Cases'!DU40:EA40)/$E40*100000</f>
        <v>7.2983111707950776</v>
      </c>
      <c r="EB40" s="10">
        <f>AVERAGE('New Cases'!DV40:EB40)/$E40*100000</f>
        <v>10.217635639113109</v>
      </c>
      <c r="EC40" s="10">
        <f>AVERAGE('New Cases'!DW40:EC40)/$E40*100000</f>
        <v>10.217635639113109</v>
      </c>
      <c r="ED40" s="10">
        <f>AVERAGE('New Cases'!DX40:ED40)/$E40*100000</f>
        <v>10.217635639113109</v>
      </c>
      <c r="EE40" s="10">
        <f>AVERAGE('New Cases'!DY40:EE40)/$E40*100000</f>
        <v>14.596622341590155</v>
      </c>
      <c r="EF40" s="10">
        <f>AVERAGE('New Cases'!DZ40:EF40)/$E40*100000</f>
        <v>8.7579734049540932</v>
      </c>
      <c r="EG40" s="10">
        <f>AVERAGE('New Cases'!EA40:EG40)/$E40*100000</f>
        <v>8.7579734049540932</v>
      </c>
      <c r="EH40" s="10">
        <f>AVERAGE('New Cases'!EB40:EH40)/$E40*100000</f>
        <v>8.7579734049540932</v>
      </c>
      <c r="EI40" s="10">
        <f>AVERAGE('New Cases'!EC40:EI40)/$E40*100000</f>
        <v>4.3789867024770466</v>
      </c>
      <c r="EJ40" s="10">
        <f>AVERAGE('New Cases'!ED40:EJ40)/$E40*100000</f>
        <v>4.3789867024770466</v>
      </c>
      <c r="EK40" s="10">
        <f>AVERAGE('New Cases'!EE40:EK40)/$E40*100000</f>
        <v>4.3789867024770466</v>
      </c>
      <c r="EL40" s="10">
        <f>AVERAGE('New Cases'!EF40:EL40)/$E40*100000</f>
        <v>0</v>
      </c>
    </row>
    <row r="41" spans="1:142" x14ac:dyDescent="0.2">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c r="DT41" s="10">
        <f>AVERAGE('New Cases'!DN41:DT41)/$E41*100000</f>
        <v>0</v>
      </c>
      <c r="DU41" s="10">
        <f>AVERAGE('New Cases'!DO41:DU41)/$E41*100000</f>
        <v>0</v>
      </c>
      <c r="DV41" s="10">
        <f>AVERAGE('New Cases'!DP41:DV41)/$E41*100000</f>
        <v>0</v>
      </c>
      <c r="DW41" s="10">
        <f>AVERAGE('New Cases'!DQ41:DW41)/$E41*100000</f>
        <v>0</v>
      </c>
      <c r="DX41" s="10">
        <f>AVERAGE('New Cases'!DR41:DX41)/$E41*100000</f>
        <v>8.5338795016214366</v>
      </c>
      <c r="DY41" s="10">
        <f>AVERAGE('New Cases'!DS41:DY41)/$E41*100000</f>
        <v>12.800819252432156</v>
      </c>
      <c r="DZ41" s="10">
        <f>AVERAGE('New Cases'!DT41:DZ41)/$E41*100000</f>
        <v>17.067759003242873</v>
      </c>
      <c r="EA41" s="10">
        <f>AVERAGE('New Cases'!DU41:EA41)/$E41*100000</f>
        <v>21.334698754053594</v>
      </c>
      <c r="EB41" s="10">
        <f>AVERAGE('New Cases'!DV41:EB41)/$E41*100000</f>
        <v>21.334698754053594</v>
      </c>
      <c r="EC41" s="10">
        <f>AVERAGE('New Cases'!DW41:EC41)/$E41*100000</f>
        <v>21.334698754053594</v>
      </c>
      <c r="ED41" s="10">
        <f>AVERAGE('New Cases'!DX41:ED41)/$E41*100000</f>
        <v>21.334698754053594</v>
      </c>
      <c r="EE41" s="10">
        <f>AVERAGE('New Cases'!DY41:EE41)/$E41*100000</f>
        <v>12.800819252432156</v>
      </c>
      <c r="EF41" s="10">
        <f>AVERAGE('New Cases'!DZ41:EF41)/$E41*100000</f>
        <v>17.067759003242873</v>
      </c>
      <c r="EG41" s="10">
        <f>AVERAGE('New Cases'!EA41:EG41)/$E41*100000</f>
        <v>12.800819252432156</v>
      </c>
      <c r="EH41" s="10">
        <f>AVERAGE('New Cases'!EB41:EH41)/$E41*100000</f>
        <v>8.5338795016214366</v>
      </c>
      <c r="EI41" s="10">
        <f>AVERAGE('New Cases'!EC41:EI41)/$E41*100000</f>
        <v>12.800819252432156</v>
      </c>
      <c r="EJ41" s="10">
        <f>AVERAGE('New Cases'!ED41:EJ41)/$E41*100000</f>
        <v>12.800819252432156</v>
      </c>
      <c r="EK41" s="10">
        <f>AVERAGE('New Cases'!EE41:EK41)/$E41*100000</f>
        <v>12.800819252432156</v>
      </c>
      <c r="EL41" s="10">
        <f>AVERAGE('New Cases'!EF41:EL41)/$E41*100000</f>
        <v>12.800819252432156</v>
      </c>
    </row>
    <row r="42" spans="1:142" x14ac:dyDescent="0.2">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c r="DT42" s="10">
        <f>AVERAGE('New Cases'!DN42:DT42)/$E42*100000</f>
        <v>0</v>
      </c>
      <c r="DU42" s="10">
        <f>AVERAGE('New Cases'!DO42:DU42)/$E42*100000</f>
        <v>0</v>
      </c>
      <c r="DV42" s="10">
        <f>AVERAGE('New Cases'!DP42:DV42)/$E42*100000</f>
        <v>0</v>
      </c>
      <c r="DW42" s="10">
        <f>AVERAGE('New Cases'!DQ42:DW42)/$E42*100000</f>
        <v>0</v>
      </c>
      <c r="DX42" s="10">
        <f>AVERAGE('New Cases'!DR42:DX42)/$E42*100000</f>
        <v>0</v>
      </c>
      <c r="DY42" s="10">
        <f>AVERAGE('New Cases'!DS42:DY42)/$E42*100000</f>
        <v>0</v>
      </c>
      <c r="DZ42" s="10">
        <f>AVERAGE('New Cases'!DT42:DZ42)/$E42*100000</f>
        <v>0</v>
      </c>
      <c r="EA42" s="10">
        <f>AVERAGE('New Cases'!DU42:EA42)/$E42*100000</f>
        <v>4.4434570095534323</v>
      </c>
      <c r="EB42" s="10">
        <f>AVERAGE('New Cases'!DV42:EB42)/$E42*100000</f>
        <v>4.4434570095534323</v>
      </c>
      <c r="EC42" s="10">
        <f>AVERAGE('New Cases'!DW42:EC42)/$E42*100000</f>
        <v>4.4434570095534323</v>
      </c>
      <c r="ED42" s="10">
        <f>AVERAGE('New Cases'!DX42:ED42)/$E42*100000</f>
        <v>4.4434570095534323</v>
      </c>
      <c r="EE42" s="10">
        <f>AVERAGE('New Cases'!DY42:EE42)/$E42*100000</f>
        <v>0</v>
      </c>
      <c r="EF42" s="10">
        <f>AVERAGE('New Cases'!DZ42:EF42)/$E42*100000</f>
        <v>0</v>
      </c>
      <c r="EG42" s="10">
        <f>AVERAGE('New Cases'!EA42:EG42)/$E42*100000</f>
        <v>4.4434570095534323</v>
      </c>
      <c r="EH42" s="10">
        <f>AVERAGE('New Cases'!EB42:EH42)/$E42*100000</f>
        <v>13.330371028660299</v>
      </c>
      <c r="EI42" s="10">
        <f>AVERAGE('New Cases'!EC42:EI42)/$E42*100000</f>
        <v>13.330371028660299</v>
      </c>
      <c r="EJ42" s="10">
        <f>AVERAGE('New Cases'!ED42:EJ42)/$E42*100000</f>
        <v>13.330371028660299</v>
      </c>
      <c r="EK42" s="10">
        <f>AVERAGE('New Cases'!EE42:EK42)/$E42*100000</f>
        <v>13.330371028660299</v>
      </c>
      <c r="EL42" s="10">
        <f>AVERAGE('New Cases'!EF42:EL42)/$E42*100000</f>
        <v>22.217285047767163</v>
      </c>
    </row>
    <row r="43" spans="1:142" x14ac:dyDescent="0.2">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c r="DT43" s="10">
        <f>AVERAGE('New Cases'!DN43:DT43)/$E43*100000</f>
        <v>0</v>
      </c>
      <c r="DU43" s="10">
        <f>AVERAGE('New Cases'!DO43:DU43)/$E43*100000</f>
        <v>0</v>
      </c>
      <c r="DV43" s="10">
        <f>AVERAGE('New Cases'!DP43:DV43)/$E43*100000</f>
        <v>0</v>
      </c>
      <c r="DW43" s="10">
        <f>AVERAGE('New Cases'!DQ43:DW43)/$E43*100000</f>
        <v>0</v>
      </c>
      <c r="DX43" s="10">
        <f>AVERAGE('New Cases'!DR43:DX43)/$E43*100000</f>
        <v>0</v>
      </c>
      <c r="DY43" s="10">
        <f>AVERAGE('New Cases'!DS43:DY43)/$E43*100000</f>
        <v>1.68503353216729</v>
      </c>
      <c r="DZ43" s="10">
        <f>AVERAGE('New Cases'!DT43:DZ43)/$E43*100000</f>
        <v>1.68503353216729</v>
      </c>
      <c r="EA43" s="10">
        <f>AVERAGE('New Cases'!DU43:EA43)/$E43*100000</f>
        <v>3.37006706433458</v>
      </c>
      <c r="EB43" s="10">
        <f>AVERAGE('New Cases'!DV43:EB43)/$E43*100000</f>
        <v>3.37006706433458</v>
      </c>
      <c r="EC43" s="10">
        <f>AVERAGE('New Cases'!DW43:EC43)/$E43*100000</f>
        <v>3.37006706433458</v>
      </c>
      <c r="ED43" s="10">
        <f>AVERAGE('New Cases'!DX43:ED43)/$E43*100000</f>
        <v>3.37006706433458</v>
      </c>
      <c r="EE43" s="10">
        <f>AVERAGE('New Cases'!DY43:EE43)/$E43*100000</f>
        <v>3.37006706433458</v>
      </c>
      <c r="EF43" s="10">
        <f>AVERAGE('New Cases'!DZ43:EF43)/$E43*100000</f>
        <v>1.68503353216729</v>
      </c>
      <c r="EG43" s="10">
        <f>AVERAGE('New Cases'!EA43:EG43)/$E43*100000</f>
        <v>1.68503353216729</v>
      </c>
      <c r="EH43" s="10">
        <f>AVERAGE('New Cases'!EB43:EH43)/$E43*100000</f>
        <v>3.37006706433458</v>
      </c>
      <c r="EI43" s="10">
        <f>AVERAGE('New Cases'!EC43:EI43)/$E43*100000</f>
        <v>3.37006706433458</v>
      </c>
      <c r="EJ43" s="10">
        <f>AVERAGE('New Cases'!ED43:EJ43)/$E43*100000</f>
        <v>3.37006706433458</v>
      </c>
      <c r="EK43" s="10">
        <f>AVERAGE('New Cases'!EE43:EK43)/$E43*100000</f>
        <v>3.37006706433458</v>
      </c>
      <c r="EL43" s="10">
        <f>AVERAGE('New Cases'!EF43:EL43)/$E43*100000</f>
        <v>3.37006706433458</v>
      </c>
    </row>
    <row r="44" spans="1:142" x14ac:dyDescent="0.2">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c r="DT44" s="10">
        <f>AVERAGE('New Cases'!DN44:DT44)/$E44*100000</f>
        <v>9.7999019460021284</v>
      </c>
      <c r="DU44" s="10">
        <f>AVERAGE('New Cases'!DO44:DU44)/$E44*100000</f>
        <v>10.844491774748498</v>
      </c>
      <c r="DV44" s="10">
        <f>AVERAGE('New Cases'!DP44:DV44)/$E44*100000</f>
        <v>10.143517021247645</v>
      </c>
      <c r="DW44" s="10">
        <f>AVERAGE('New Cases'!DQ44:DW44)/$E44*100000</f>
        <v>10.418409081444057</v>
      </c>
      <c r="DX44" s="10">
        <f>AVERAGE('New Cases'!DR44:DX44)/$E44*100000</f>
        <v>11.339297483102042</v>
      </c>
      <c r="DY44" s="10">
        <f>AVERAGE('New Cases'!DS44:DY44)/$E44*100000</f>
        <v>11.380531292131504</v>
      </c>
      <c r="DZ44" s="10">
        <f>AVERAGE('New Cases'!DT44:DZ44)/$E44*100000</f>
        <v>11.462998910190427</v>
      </c>
      <c r="EA44" s="10">
        <f>AVERAGE('New Cases'!DU44:EA44)/$E44*100000</f>
        <v>12.493844135926977</v>
      </c>
      <c r="EB44" s="10">
        <f>AVERAGE('New Cases'!DV44:EB44)/$E44*100000</f>
        <v>13.565923170692987</v>
      </c>
      <c r="EC44" s="10">
        <f>AVERAGE('New Cases'!DW44:EC44)/$E44*100000</f>
        <v>14.43183316031169</v>
      </c>
      <c r="ED44" s="10">
        <f>AVERAGE('New Cases'!DX44:ED44)/$E44*100000</f>
        <v>13.909538245938506</v>
      </c>
      <c r="EE44" s="10">
        <f>AVERAGE('New Cases'!DY44:EE44)/$E44*100000</f>
        <v>13.442221743604604</v>
      </c>
      <c r="EF44" s="10">
        <f>AVERAGE('New Cases'!DZ44:EF44)/$E44*100000</f>
        <v>13.40098793457514</v>
      </c>
      <c r="EG44" s="10">
        <f>AVERAGE('New Cases'!EA44:EG44)/$E44*100000</f>
        <v>13.552178567683166</v>
      </c>
      <c r="EH44" s="10">
        <f>AVERAGE('New Cases'!EB44:EH44)/$E44*100000</f>
        <v>13.346009522535859</v>
      </c>
      <c r="EI44" s="10">
        <f>AVERAGE('New Cases'!EC44:EI44)/$E44*100000</f>
        <v>11.627934146308275</v>
      </c>
      <c r="EJ44" s="10">
        <f>AVERAGE('New Cases'!ED44:EJ44)/$E44*100000</f>
        <v>11.435509704170787</v>
      </c>
      <c r="EK44" s="10">
        <f>AVERAGE('New Cases'!EE44:EK44)/$E44*100000</f>
        <v>11.559211131259172</v>
      </c>
      <c r="EL44" s="10">
        <f>AVERAGE('New Cases'!EF44:EL44)/$E44*100000</f>
        <v>10.597088920571725</v>
      </c>
    </row>
    <row r="45" spans="1:142" x14ac:dyDescent="0.2">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c r="DT45" s="10">
        <f>AVERAGE('New Cases'!DN45:DT45)/$E45*100000</f>
        <v>4.4503782821539826</v>
      </c>
      <c r="DU45" s="10">
        <f>AVERAGE('New Cases'!DO45:DU45)/$E45*100000</f>
        <v>0</v>
      </c>
      <c r="DV45" s="10">
        <f>AVERAGE('New Cases'!DP45:DV45)/$E45*100000</f>
        <v>0</v>
      </c>
      <c r="DW45" s="10">
        <f>AVERAGE('New Cases'!DQ45:DW45)/$E45*100000</f>
        <v>0</v>
      </c>
      <c r="DX45" s="10">
        <f>AVERAGE('New Cases'!DR45:DX45)/$E45*100000</f>
        <v>0</v>
      </c>
      <c r="DY45" s="10">
        <f>AVERAGE('New Cases'!DS45:DY45)/$E45*100000</f>
        <v>0</v>
      </c>
      <c r="DZ45" s="10">
        <f>AVERAGE('New Cases'!DT45:DZ45)/$E45*100000</f>
        <v>0</v>
      </c>
      <c r="EA45" s="10">
        <f>AVERAGE('New Cases'!DU45:EA45)/$E45*100000</f>
        <v>0</v>
      </c>
      <c r="EB45" s="10">
        <f>AVERAGE('New Cases'!DV45:EB45)/$E45*100000</f>
        <v>0</v>
      </c>
      <c r="EC45" s="10">
        <f>AVERAGE('New Cases'!DW45:EC45)/$E45*100000</f>
        <v>0</v>
      </c>
      <c r="ED45" s="10">
        <f>AVERAGE('New Cases'!DX45:ED45)/$E45*100000</f>
        <v>0</v>
      </c>
      <c r="EE45" s="10">
        <f>AVERAGE('New Cases'!DY45:EE45)/$E45*100000</f>
        <v>0</v>
      </c>
      <c r="EF45" s="10">
        <f>AVERAGE('New Cases'!DZ45:EF45)/$E45*100000</f>
        <v>0</v>
      </c>
      <c r="EG45" s="10">
        <f>AVERAGE('New Cases'!EA45:EG45)/$E45*100000</f>
        <v>0</v>
      </c>
      <c r="EH45" s="10">
        <f>AVERAGE('New Cases'!EB45:EH45)/$E45*100000</f>
        <v>0</v>
      </c>
      <c r="EI45" s="10">
        <f>AVERAGE('New Cases'!EC45:EI45)/$E45*100000</f>
        <v>0</v>
      </c>
      <c r="EJ45" s="10">
        <f>AVERAGE('New Cases'!ED45:EJ45)/$E45*100000</f>
        <v>0</v>
      </c>
      <c r="EK45" s="10">
        <f>AVERAGE('New Cases'!EE45:EK45)/$E45*100000</f>
        <v>0</v>
      </c>
      <c r="EL45" s="10">
        <f>AVERAGE('New Cases'!EF45:EL45)/$E45*100000</f>
        <v>0</v>
      </c>
    </row>
    <row r="46" spans="1:142" x14ac:dyDescent="0.2">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c r="DT46" s="10">
        <f>AVERAGE('New Cases'!DN46:DT46)/$E46*100000</f>
        <v>19.474719799074617</v>
      </c>
      <c r="DU46" s="10">
        <f>AVERAGE('New Cases'!DO46:DU46)/$E46*100000</f>
        <v>14.773925364815227</v>
      </c>
      <c r="DV46" s="10">
        <f>AVERAGE('New Cases'!DP46:DV46)/$E46*100000</f>
        <v>11.416215054629946</v>
      </c>
      <c r="DW46" s="10">
        <f>AVERAGE('New Cases'!DQ46:DW46)/$E46*100000</f>
        <v>14.10238330277817</v>
      </c>
      <c r="DX46" s="10">
        <f>AVERAGE('New Cases'!DR46:DX46)/$E46*100000</f>
        <v>14.773925364815227</v>
      </c>
      <c r="DY46" s="10">
        <f>AVERAGE('New Cases'!DS46:DY46)/$E46*100000</f>
        <v>12.087757116667003</v>
      </c>
      <c r="DZ46" s="10">
        <f>AVERAGE('New Cases'!DT46:DZ46)/$E46*100000</f>
        <v>32.234018977778668</v>
      </c>
      <c r="EA46" s="10">
        <f>AVERAGE('New Cases'!DU46:EA46)/$E46*100000</f>
        <v>34.920187225926895</v>
      </c>
      <c r="EB46" s="10">
        <f>AVERAGE('New Cases'!DV46:EB46)/$E46*100000</f>
        <v>38.277897536112171</v>
      </c>
      <c r="EC46" s="10">
        <f>AVERAGE('New Cases'!DW46:EC46)/$E46*100000</f>
        <v>42.307149908334509</v>
      </c>
      <c r="ED46" s="10">
        <f>AVERAGE('New Cases'!DX46:ED46)/$E46*100000</f>
        <v>41.635607846297454</v>
      </c>
      <c r="EE46" s="10">
        <f>AVERAGE('New Cases'!DY46:EE46)/$E46*100000</f>
        <v>47.007944342593895</v>
      </c>
      <c r="EF46" s="10">
        <f>AVERAGE('New Cases'!DZ46:EF46)/$E46*100000</f>
        <v>47.67948640463095</v>
      </c>
      <c r="EG46" s="10">
        <f>AVERAGE('New Cases'!EA46:EG46)/$E46*100000</f>
        <v>25.518598357408116</v>
      </c>
      <c r="EH46" s="10">
        <f>AVERAGE('New Cases'!EB46:EH46)/$E46*100000</f>
        <v>21.489345985185782</v>
      </c>
      <c r="EI46" s="10">
        <f>AVERAGE('New Cases'!EC46:EI46)/$E46*100000</f>
        <v>18.803177737037561</v>
      </c>
      <c r="EJ46" s="10">
        <f>AVERAGE('New Cases'!ED46:EJ46)/$E46*100000</f>
        <v>17.460093612963448</v>
      </c>
      <c r="EK46" s="10">
        <f>AVERAGE('New Cases'!EE46:EK46)/$E46*100000</f>
        <v>18.131635675000506</v>
      </c>
      <c r="EL46" s="10">
        <f>AVERAGE('New Cases'!EF46:EL46)/$E46*100000</f>
        <v>24.175514233334006</v>
      </c>
    </row>
    <row r="47" spans="1:142" x14ac:dyDescent="0.2">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c r="DT47" s="10">
        <f>AVERAGE('New Cases'!DN47:DT47)/$E47*100000</f>
        <v>23.271373301916977</v>
      </c>
      <c r="DU47" s="10">
        <f>AVERAGE('New Cases'!DO47:DU47)/$E47*100000</f>
        <v>24.725834133286792</v>
      </c>
      <c r="DV47" s="10">
        <f>AVERAGE('New Cases'!DP47:DV47)/$E47*100000</f>
        <v>21.332092193423897</v>
      </c>
      <c r="DW47" s="10">
        <f>AVERAGE('New Cases'!DQ47:DW47)/$E47*100000</f>
        <v>21.332092193423897</v>
      </c>
      <c r="DX47" s="10">
        <f>AVERAGE('New Cases'!DR47:DX47)/$E47*100000</f>
        <v>27.149935518903142</v>
      </c>
      <c r="DY47" s="10">
        <f>AVERAGE('New Cases'!DS47:DY47)/$E47*100000</f>
        <v>21.816912470547173</v>
      </c>
      <c r="DZ47" s="10">
        <f>AVERAGE('New Cases'!DT47:DZ47)/$E47*100000</f>
        <v>21.913876525971823</v>
      </c>
      <c r="EA47" s="10">
        <f>AVERAGE('New Cases'!DU47:EA47)/$E47*100000</f>
        <v>22.398696803095095</v>
      </c>
      <c r="EB47" s="10">
        <f>AVERAGE('New Cases'!DV47:EB47)/$E47*100000</f>
        <v>25.404582521259375</v>
      </c>
      <c r="EC47" s="10">
        <f>AVERAGE('New Cases'!DW47:EC47)/$E47*100000</f>
        <v>27.828683906875721</v>
      </c>
      <c r="ED47" s="10">
        <f>AVERAGE('New Cases'!DX47:ED47)/$E47*100000</f>
        <v>27.828683906875721</v>
      </c>
      <c r="EE47" s="10">
        <f>AVERAGE('New Cases'!DY47:EE47)/$E47*100000</f>
        <v>25.889402798382644</v>
      </c>
      <c r="EF47" s="10">
        <f>AVERAGE('New Cases'!DZ47:EF47)/$E47*100000</f>
        <v>31.707246123861886</v>
      </c>
      <c r="EG47" s="10">
        <f>AVERAGE('New Cases'!EA47:EG47)/$E47*100000</f>
        <v>28.31350418399899</v>
      </c>
      <c r="EH47" s="10">
        <f>AVERAGE('New Cases'!EB47:EH47)/$E47*100000</f>
        <v>32.095102345560498</v>
      </c>
      <c r="EI47" s="10">
        <f>AVERAGE('New Cases'!EC47:EI47)/$E47*100000</f>
        <v>33.743491287779619</v>
      </c>
      <c r="EJ47" s="10">
        <f>AVERAGE('New Cases'!ED47:EJ47)/$E47*100000</f>
        <v>31.319389902163273</v>
      </c>
      <c r="EK47" s="10">
        <f>AVERAGE('New Cases'!EE47:EK47)/$E47*100000</f>
        <v>31.319389902163273</v>
      </c>
      <c r="EL47" s="10">
        <f>AVERAGE('New Cases'!EF47:EL47)/$E47*100000</f>
        <v>35.197952119149427</v>
      </c>
    </row>
    <row r="48" spans="1:142" x14ac:dyDescent="0.2">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c r="DT48" s="10">
        <f>AVERAGE('New Cases'!DN48:DT48)/$E48*100000</f>
        <v>7.6481835564053533</v>
      </c>
      <c r="DU48" s="10">
        <f>AVERAGE('New Cases'!DO48:DU48)/$E48*100000</f>
        <v>7.6481835564053533</v>
      </c>
      <c r="DV48" s="10">
        <f>AVERAGE('New Cases'!DP48:DV48)/$E48*100000</f>
        <v>7.6481835564053533</v>
      </c>
      <c r="DW48" s="10">
        <f>AVERAGE('New Cases'!DQ48:DW48)/$E48*100000</f>
        <v>7.6481835564053533</v>
      </c>
      <c r="DX48" s="10">
        <f>AVERAGE('New Cases'!DR48:DX48)/$E48*100000</f>
        <v>4.3703906036602014</v>
      </c>
      <c r="DY48" s="10">
        <f>AVERAGE('New Cases'!DS48:DY48)/$E48*100000</f>
        <v>7.6481835564053533</v>
      </c>
      <c r="DZ48" s="10">
        <f>AVERAGE('New Cases'!DT48:DZ48)/$E48*100000</f>
        <v>6.5555859054903021</v>
      </c>
      <c r="EA48" s="10">
        <f>AVERAGE('New Cases'!DU48:EA48)/$E48*100000</f>
        <v>5.4629882545752535</v>
      </c>
      <c r="EB48" s="10">
        <f>AVERAGE('New Cases'!DV48:EB48)/$E48*100000</f>
        <v>5.4629882545752535</v>
      </c>
      <c r="EC48" s="10">
        <f>AVERAGE('New Cases'!DW48:EC48)/$E48*100000</f>
        <v>5.4629882545752535</v>
      </c>
      <c r="ED48" s="10">
        <f>AVERAGE('New Cases'!DX48:ED48)/$E48*100000</f>
        <v>5.4629882545752535</v>
      </c>
      <c r="EE48" s="10">
        <f>AVERAGE('New Cases'!DY48:EE48)/$E48*100000</f>
        <v>12.018574160065556</v>
      </c>
      <c r="EF48" s="10">
        <f>AVERAGE('New Cases'!DZ48:EF48)/$E48*100000</f>
        <v>9.8333788582354558</v>
      </c>
      <c r="EG48" s="10">
        <f>AVERAGE('New Cases'!EA48:EG48)/$E48*100000</f>
        <v>9.8333788582354558</v>
      </c>
      <c r="EH48" s="10">
        <f>AVERAGE('New Cases'!EB48:EH48)/$E48*100000</f>
        <v>9.8333788582354558</v>
      </c>
      <c r="EI48" s="10">
        <f>AVERAGE('New Cases'!EC48:EI48)/$E48*100000</f>
        <v>19.666757716470912</v>
      </c>
      <c r="EJ48" s="10">
        <f>AVERAGE('New Cases'!ED48:EJ48)/$E48*100000</f>
        <v>19.666757716470912</v>
      </c>
      <c r="EK48" s="10">
        <f>AVERAGE('New Cases'!EE48:EK48)/$E48*100000</f>
        <v>19.666757716470912</v>
      </c>
      <c r="EL48" s="10">
        <f>AVERAGE('New Cases'!EF48:EL48)/$E48*100000</f>
        <v>19.666757716470912</v>
      </c>
    </row>
    <row r="49" spans="1:142" x14ac:dyDescent="0.2">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c r="DT49" s="10">
        <f>AVERAGE('New Cases'!DN49:DT49)/$E49*100000</f>
        <v>13.779324124151708</v>
      </c>
      <c r="DU49" s="10">
        <f>AVERAGE('New Cases'!DO49:DU49)/$E49*100000</f>
        <v>13.779324124151708</v>
      </c>
      <c r="DV49" s="10">
        <f>AVERAGE('New Cases'!DP49:DV49)/$E49*100000</f>
        <v>13.779324124151708</v>
      </c>
      <c r="DW49" s="10">
        <f>AVERAGE('New Cases'!DQ49:DW49)/$E49*100000</f>
        <v>13.779324124151708</v>
      </c>
      <c r="DX49" s="10">
        <f>AVERAGE('New Cases'!DR49:DX49)/$E49*100000</f>
        <v>6.8896620620758542</v>
      </c>
      <c r="DY49" s="10">
        <f>AVERAGE('New Cases'!DS49:DY49)/$E49*100000</f>
        <v>6.8896620620758542</v>
      </c>
      <c r="DZ49" s="10">
        <f>AVERAGE('New Cases'!DT49:DZ49)/$E49*100000</f>
        <v>13.779324124151708</v>
      </c>
      <c r="EA49" s="10">
        <f>AVERAGE('New Cases'!DU49:EA49)/$E49*100000</f>
        <v>13.779324124151708</v>
      </c>
      <c r="EB49" s="10">
        <f>AVERAGE('New Cases'!DV49:EB49)/$E49*100000</f>
        <v>6.8896620620758542</v>
      </c>
      <c r="EC49" s="10">
        <f>AVERAGE('New Cases'!DW49:EC49)/$E49*100000</f>
        <v>6.8896620620758542</v>
      </c>
      <c r="ED49" s="10">
        <f>AVERAGE('New Cases'!DX49:ED49)/$E49*100000</f>
        <v>13.779324124151708</v>
      </c>
      <c r="EE49" s="10">
        <f>AVERAGE('New Cases'!DY49:EE49)/$E49*100000</f>
        <v>13.779324124151708</v>
      </c>
      <c r="EF49" s="10">
        <f>AVERAGE('New Cases'!DZ49:EF49)/$E49*100000</f>
        <v>13.779324124151708</v>
      </c>
      <c r="EG49" s="10">
        <f>AVERAGE('New Cases'!EA49:EG49)/$E49*100000</f>
        <v>13.779324124151708</v>
      </c>
      <c r="EH49" s="10">
        <f>AVERAGE('New Cases'!EB49:EH49)/$E49*100000</f>
        <v>13.779324124151708</v>
      </c>
      <c r="EI49" s="10">
        <f>AVERAGE('New Cases'!EC49:EI49)/$E49*100000</f>
        <v>13.779324124151708</v>
      </c>
      <c r="EJ49" s="10">
        <f>AVERAGE('New Cases'!ED49:EJ49)/$E49*100000</f>
        <v>13.779324124151708</v>
      </c>
      <c r="EK49" s="10">
        <f>AVERAGE('New Cases'!EE49:EK49)/$E49*100000</f>
        <v>6.8896620620758542</v>
      </c>
      <c r="EL49" s="10">
        <f>AVERAGE('New Cases'!EF49:EL49)/$E49*100000</f>
        <v>13.779324124151708</v>
      </c>
    </row>
    <row r="50" spans="1:142" x14ac:dyDescent="0.2">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c r="DT50" s="10">
        <f>AVERAGE('New Cases'!DN50:DT50)/$E50*100000</f>
        <v>10.787913222026042</v>
      </c>
      <c r="DU50" s="10">
        <f>AVERAGE('New Cases'!DO50:DU50)/$E50*100000</f>
        <v>9.3495247924225708</v>
      </c>
      <c r="DV50" s="10">
        <f>AVERAGE('New Cases'!DP50:DV50)/$E50*100000</f>
        <v>9.3495247924225708</v>
      </c>
      <c r="DW50" s="10">
        <f>AVERAGE('New Cases'!DQ50:DW50)/$E50*100000</f>
        <v>9.3495247924225708</v>
      </c>
      <c r="DX50" s="10">
        <f>AVERAGE('New Cases'!DR50:DX50)/$E50*100000</f>
        <v>8.9899276850217031</v>
      </c>
      <c r="DY50" s="10">
        <f>AVERAGE('New Cases'!DS50:DY50)/$E50*100000</f>
        <v>11.507107436827779</v>
      </c>
      <c r="DZ50" s="10">
        <f>AVERAGE('New Cases'!DT50:DZ50)/$E50*100000</f>
        <v>14.383884296034722</v>
      </c>
      <c r="EA50" s="10">
        <f>AVERAGE('New Cases'!DU50:EA50)/$E50*100000</f>
        <v>9.3495247924225708</v>
      </c>
      <c r="EB50" s="10">
        <f>AVERAGE('New Cases'!DV50:EB50)/$E50*100000</f>
        <v>9.3495247924225708</v>
      </c>
      <c r="EC50" s="10">
        <f>AVERAGE('New Cases'!DW50:EC50)/$E50*100000</f>
        <v>9.3495247924225708</v>
      </c>
      <c r="ED50" s="10">
        <f>AVERAGE('New Cases'!DX50:ED50)/$E50*100000</f>
        <v>9.3495247924225708</v>
      </c>
      <c r="EE50" s="10">
        <f>AVERAGE('New Cases'!DY50:EE50)/$E50*100000</f>
        <v>10.787913222026042</v>
      </c>
      <c r="EF50" s="10">
        <f>AVERAGE('New Cases'!DZ50:EF50)/$E50*100000</f>
        <v>8.9899276850217031</v>
      </c>
      <c r="EG50" s="10">
        <f>AVERAGE('New Cases'!EA50:EG50)/$E50*100000</f>
        <v>8.6303305776208319</v>
      </c>
      <c r="EH50" s="10">
        <f>AVERAGE('New Cases'!EB50:EH50)/$E50*100000</f>
        <v>12.226301651629514</v>
      </c>
      <c r="EI50" s="10">
        <f>AVERAGE('New Cases'!EC50:EI50)/$E50*100000</f>
        <v>11.866704544228647</v>
      </c>
      <c r="EJ50" s="10">
        <f>AVERAGE('New Cases'!ED50:EJ50)/$E50*100000</f>
        <v>11.866704544228647</v>
      </c>
      <c r="EK50" s="10">
        <f>AVERAGE('New Cases'!EE50:EK50)/$E50*100000</f>
        <v>11.866704544228647</v>
      </c>
      <c r="EL50" s="10">
        <f>AVERAGE('New Cases'!EF50:EL50)/$E50*100000</f>
        <v>19.777840907047743</v>
      </c>
    </row>
    <row r="51" spans="1:142" x14ac:dyDescent="0.2">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c r="DT51" s="10">
        <f>AVERAGE('New Cases'!DN51:DT51)/$E51*100000</f>
        <v>1.641679693699051</v>
      </c>
      <c r="DU51" s="10">
        <f>AVERAGE('New Cases'!DO51:DU51)/$E51*100000</f>
        <v>1.8240885485545011</v>
      </c>
      <c r="DV51" s="10">
        <f>AVERAGE('New Cases'!DP51:DV51)/$E51*100000</f>
        <v>1.641679693699051</v>
      </c>
      <c r="DW51" s="10">
        <f>AVERAGE('New Cases'!DQ51:DW51)/$E51*100000</f>
        <v>1.0944531291327007</v>
      </c>
      <c r="DX51" s="10">
        <f>AVERAGE('New Cases'!DR51:DX51)/$E51*100000</f>
        <v>0.91204427427725054</v>
      </c>
      <c r="DY51" s="10">
        <f>AVERAGE('New Cases'!DS51:DY51)/$E51*100000</f>
        <v>4.0129948068199024</v>
      </c>
      <c r="DZ51" s="10">
        <f>AVERAGE('New Cases'!DT51:DZ51)/$E51*100000</f>
        <v>3.8305859519644523</v>
      </c>
      <c r="EA51" s="10">
        <f>AVERAGE('New Cases'!DU51:EA51)/$E51*100000</f>
        <v>6.931536484507105</v>
      </c>
      <c r="EB51" s="10">
        <f>AVERAGE('New Cases'!DV51:EB51)/$E51*100000</f>
        <v>11.309349001037907</v>
      </c>
      <c r="EC51" s="10">
        <f>AVERAGE('New Cases'!DW51:EC51)/$E51*100000</f>
        <v>11.856575565604258</v>
      </c>
      <c r="ED51" s="10">
        <f>AVERAGE('New Cases'!DX51:ED51)/$E51*100000</f>
        <v>12.403802130170607</v>
      </c>
      <c r="EE51" s="10">
        <f>AVERAGE('New Cases'!DY51:EE51)/$E51*100000</f>
        <v>14.592708388436009</v>
      </c>
      <c r="EF51" s="10">
        <f>AVERAGE('New Cases'!DZ51:EF51)/$E51*100000</f>
        <v>11.856575565604258</v>
      </c>
      <c r="EG51" s="10">
        <f>AVERAGE('New Cases'!EA51:EG51)/$E51*100000</f>
        <v>12.038984420459707</v>
      </c>
      <c r="EH51" s="10">
        <f>AVERAGE('New Cases'!EB51:EH51)/$E51*100000</f>
        <v>9.4852604524834057</v>
      </c>
      <c r="EI51" s="10">
        <f>AVERAGE('New Cases'!EC51:EI51)/$E51*100000</f>
        <v>5.107447935952603</v>
      </c>
      <c r="EJ51" s="10">
        <f>AVERAGE('New Cases'!ED51:EJ51)/$E51*100000</f>
        <v>6.3843099199407538</v>
      </c>
      <c r="EK51" s="10">
        <f>AVERAGE('New Cases'!EE51:EK51)/$E51*100000</f>
        <v>5.8370833553744035</v>
      </c>
      <c r="EL51" s="10">
        <f>AVERAGE('New Cases'!EF51:EL51)/$E51*100000</f>
        <v>5.2898567908080532</v>
      </c>
    </row>
    <row r="52" spans="1:142" x14ac:dyDescent="0.2">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c r="DT52" s="10">
        <f>AVERAGE('New Cases'!DN52:DT52)/$E52*100000</f>
        <v>0</v>
      </c>
      <c r="DU52" s="10">
        <f>AVERAGE('New Cases'!DO52:DU52)/$E52*100000</f>
        <v>0</v>
      </c>
      <c r="DV52" s="10">
        <f>AVERAGE('New Cases'!DP52:DV52)/$E52*100000</f>
        <v>0</v>
      </c>
      <c r="DW52" s="10">
        <f>AVERAGE('New Cases'!DQ52:DW52)/$E52*100000</f>
        <v>0</v>
      </c>
      <c r="DX52" s="10">
        <f>AVERAGE('New Cases'!DR52:DX52)/$E52*100000</f>
        <v>0</v>
      </c>
      <c r="DY52" s="10">
        <f>AVERAGE('New Cases'!DS52:DY52)/$E52*100000</f>
        <v>0</v>
      </c>
      <c r="DZ52" s="10">
        <f>AVERAGE('New Cases'!DT52:DZ52)/$E52*100000</f>
        <v>0</v>
      </c>
      <c r="EA52" s="10">
        <f>AVERAGE('New Cases'!DU52:EA52)/$E52*100000</f>
        <v>0</v>
      </c>
      <c r="EB52" s="10">
        <f>AVERAGE('New Cases'!DV52:EB52)/$E52*100000</f>
        <v>0</v>
      </c>
      <c r="EC52" s="10">
        <f>AVERAGE('New Cases'!DW52:EC52)/$E52*100000</f>
        <v>0</v>
      </c>
      <c r="ED52" s="10">
        <f>AVERAGE('New Cases'!DX52:ED52)/$E52*100000</f>
        <v>0</v>
      </c>
      <c r="EE52" s="10">
        <f>AVERAGE('New Cases'!DY52:EE52)/$E52*100000</f>
        <v>0</v>
      </c>
      <c r="EF52" s="10">
        <f>AVERAGE('New Cases'!DZ52:EF52)/$E52*100000</f>
        <v>0</v>
      </c>
      <c r="EG52" s="10">
        <f>AVERAGE('New Cases'!EA52:EG52)/$E52*100000</f>
        <v>9.460737937559129</v>
      </c>
      <c r="EH52" s="10">
        <f>AVERAGE('New Cases'!EB52:EH52)/$E52*100000</f>
        <v>9.460737937559129</v>
      </c>
      <c r="EI52" s="10">
        <f>AVERAGE('New Cases'!EC52:EI52)/$E52*100000</f>
        <v>18.921475875118258</v>
      </c>
      <c r="EJ52" s="10">
        <f>AVERAGE('New Cases'!ED52:EJ52)/$E52*100000</f>
        <v>18.921475875118258</v>
      </c>
      <c r="EK52" s="10">
        <f>AVERAGE('New Cases'!EE52:EK52)/$E52*100000</f>
        <v>18.921475875118258</v>
      </c>
      <c r="EL52" s="10">
        <f>AVERAGE('New Cases'!EF52:EL52)/$E52*100000</f>
        <v>18.921475875118258</v>
      </c>
    </row>
    <row r="53" spans="1:142" x14ac:dyDescent="0.2">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c r="DT53" s="10">
        <f>AVERAGE('New Cases'!DN53:DT53)/$E53*100000</f>
        <v>18.406460667694361</v>
      </c>
      <c r="DU53" s="10">
        <f>AVERAGE('New Cases'!DO53:DU53)/$E53*100000</f>
        <v>23.008075834617951</v>
      </c>
      <c r="DV53" s="10">
        <f>AVERAGE('New Cases'!DP53:DV53)/$E53*100000</f>
        <v>23.008075834617951</v>
      </c>
      <c r="DW53" s="10">
        <f>AVERAGE('New Cases'!DQ53:DW53)/$E53*100000</f>
        <v>23.008075834617951</v>
      </c>
      <c r="DX53" s="10">
        <f>AVERAGE('New Cases'!DR53:DX53)/$E53*100000</f>
        <v>16.105653084232568</v>
      </c>
      <c r="DY53" s="10">
        <f>AVERAGE('New Cases'!DS53:DY53)/$E53*100000</f>
        <v>11.504037917308976</v>
      </c>
      <c r="DZ53" s="10">
        <f>AVERAGE('New Cases'!DT53:DZ53)/$E53*100000</f>
        <v>11.504037917308976</v>
      </c>
      <c r="EA53" s="10">
        <f>AVERAGE('New Cases'!DU53:EA53)/$E53*100000</f>
        <v>11.504037917308976</v>
      </c>
      <c r="EB53" s="10">
        <f>AVERAGE('New Cases'!DV53:EB53)/$E53*100000</f>
        <v>9.2032303338471806</v>
      </c>
      <c r="EC53" s="10">
        <f>AVERAGE('New Cases'!DW53:EC53)/$E53*100000</f>
        <v>9.2032303338471806</v>
      </c>
      <c r="ED53" s="10">
        <f>AVERAGE('New Cases'!DX53:ED53)/$E53*100000</f>
        <v>9.2032303338471806</v>
      </c>
      <c r="EE53" s="10">
        <f>AVERAGE('New Cases'!DY53:EE53)/$E53*100000</f>
        <v>6.9024227503853846</v>
      </c>
      <c r="EF53" s="10">
        <f>AVERAGE('New Cases'!DZ53:EF53)/$E53*100000</f>
        <v>4.6016151669235903</v>
      </c>
      <c r="EG53" s="10">
        <f>AVERAGE('New Cases'!EA53:EG53)/$E53*100000</f>
        <v>4.6016151669235903</v>
      </c>
      <c r="EH53" s="10">
        <f>AVERAGE('New Cases'!EB53:EH53)/$E53*100000</f>
        <v>4.6016151669235903</v>
      </c>
      <c r="EI53" s="10">
        <f>AVERAGE('New Cases'!EC53:EI53)/$E53*100000</f>
        <v>2.3008075834617951</v>
      </c>
      <c r="EJ53" s="10">
        <f>AVERAGE('New Cases'!ED53:EJ53)/$E53*100000</f>
        <v>2.3008075834617951</v>
      </c>
      <c r="EK53" s="10">
        <f>AVERAGE('New Cases'!EE53:EK53)/$E53*100000</f>
        <v>2.3008075834617951</v>
      </c>
      <c r="EL53" s="10">
        <f>AVERAGE('New Cases'!EF53:EL53)/$E53*100000</f>
        <v>2.3008075834617951</v>
      </c>
    </row>
    <row r="54" spans="1:142" x14ac:dyDescent="0.2">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c r="DT54" s="10">
        <f>AVERAGE('New Cases'!DN54:DT54)/$E54*100000</f>
        <v>28.288543140028288</v>
      </c>
      <c r="DU54" s="10">
        <f>AVERAGE('New Cases'!DO54:DU54)/$E54*100000</f>
        <v>21.216407355021214</v>
      </c>
      <c r="DV54" s="10">
        <f>AVERAGE('New Cases'!DP54:DV54)/$E54*100000</f>
        <v>21.216407355021214</v>
      </c>
      <c r="DW54" s="10">
        <f>AVERAGE('New Cases'!DQ54:DW54)/$E54*100000</f>
        <v>17.680339462517679</v>
      </c>
      <c r="DX54" s="10">
        <f>AVERAGE('New Cases'!DR54:DX54)/$E54*100000</f>
        <v>21.216407355021214</v>
      </c>
      <c r="DY54" s="10">
        <f>AVERAGE('New Cases'!DS54:DY54)/$E54*100000</f>
        <v>21.216407355021214</v>
      </c>
      <c r="DZ54" s="10">
        <f>AVERAGE('New Cases'!DT54:DZ54)/$E54*100000</f>
        <v>24.752475247524753</v>
      </c>
      <c r="EA54" s="10">
        <f>AVERAGE('New Cases'!DU54:EA54)/$E54*100000</f>
        <v>56.577086280056577</v>
      </c>
      <c r="EB54" s="10">
        <f>AVERAGE('New Cases'!DV54:EB54)/$E54*100000</f>
        <v>77.793493635077795</v>
      </c>
      <c r="EC54" s="10">
        <f>AVERAGE('New Cases'!DW54:EC54)/$E54*100000</f>
        <v>77.793493635077795</v>
      </c>
      <c r="ED54" s="10">
        <f>AVERAGE('New Cases'!DX54:ED54)/$E54*100000</f>
        <v>88.401697312588411</v>
      </c>
      <c r="EE54" s="10">
        <f>AVERAGE('New Cases'!DY54:EE54)/$E54*100000</f>
        <v>91.937765205091935</v>
      </c>
      <c r="EF54" s="10">
        <f>AVERAGE('New Cases'!DZ54:EF54)/$E54*100000</f>
        <v>88.401697312588411</v>
      </c>
      <c r="EG54" s="10">
        <f>AVERAGE('New Cases'!EA54:EG54)/$E54*100000</f>
        <v>187.41159830268739</v>
      </c>
      <c r="EH54" s="10">
        <f>AVERAGE('New Cases'!EB54:EH54)/$E54*100000</f>
        <v>194.48373408769447</v>
      </c>
      <c r="EI54" s="10">
        <f>AVERAGE('New Cases'!EC54:EI54)/$E54*100000</f>
        <v>215.70014144271568</v>
      </c>
      <c r="EJ54" s="10">
        <f>AVERAGE('New Cases'!ED54:EJ54)/$E54*100000</f>
        <v>215.70014144271568</v>
      </c>
      <c r="EK54" s="10">
        <f>AVERAGE('New Cases'!EE54:EK54)/$E54*100000</f>
        <v>229.84441301272983</v>
      </c>
      <c r="EL54" s="10">
        <f>AVERAGE('New Cases'!EF54:EL54)/$E54*100000</f>
        <v>261.66902404526166</v>
      </c>
    </row>
    <row r="55" spans="1:142" x14ac:dyDescent="0.2">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c r="DT55" s="10">
        <f>AVERAGE('New Cases'!DN55:DT55)/$E55*100000</f>
        <v>24.310466760961809</v>
      </c>
      <c r="DU55" s="10">
        <f>AVERAGE('New Cases'!DO55:DU55)/$E55*100000</f>
        <v>24.310466760961809</v>
      </c>
      <c r="DV55" s="10">
        <f>AVERAGE('New Cases'!DP55:DV55)/$E55*100000</f>
        <v>24.310466760961809</v>
      </c>
      <c r="DW55" s="10">
        <f>AVERAGE('New Cases'!DQ55:DW55)/$E55*100000</f>
        <v>24.310466760961809</v>
      </c>
      <c r="DX55" s="10">
        <f>AVERAGE('New Cases'!DR55:DX55)/$E55*100000</f>
        <v>15.470297029702971</v>
      </c>
      <c r="DY55" s="10">
        <f>AVERAGE('New Cases'!DS55:DY55)/$E55*100000</f>
        <v>11.050212164073551</v>
      </c>
      <c r="DZ55" s="10">
        <f>AVERAGE('New Cases'!DT55:DZ55)/$E55*100000</f>
        <v>17.680339462517679</v>
      </c>
      <c r="EA55" s="10">
        <f>AVERAGE('New Cases'!DU55:EA55)/$E55*100000</f>
        <v>15.470297029702971</v>
      </c>
      <c r="EB55" s="10">
        <f>AVERAGE('New Cases'!DV55:EB55)/$E55*100000</f>
        <v>19.890381895332393</v>
      </c>
      <c r="EC55" s="10">
        <f>AVERAGE('New Cases'!DW55:EC55)/$E55*100000</f>
        <v>19.890381895332393</v>
      </c>
      <c r="ED55" s="10">
        <f>AVERAGE('New Cases'!DX55:ED55)/$E55*100000</f>
        <v>19.890381895332393</v>
      </c>
      <c r="EE55" s="10">
        <f>AVERAGE('New Cases'!DY55:EE55)/$E55*100000</f>
        <v>15.470297029702971</v>
      </c>
      <c r="EF55" s="10">
        <f>AVERAGE('New Cases'!DZ55:EF55)/$E55*100000</f>
        <v>11.050212164073551</v>
      </c>
      <c r="EG55" s="10">
        <f>AVERAGE('New Cases'!EA55:EG55)/$E55*100000</f>
        <v>2.2100424328147099</v>
      </c>
      <c r="EH55" s="10">
        <f>AVERAGE('New Cases'!EB55:EH55)/$E55*100000</f>
        <v>4.4200848656294198</v>
      </c>
      <c r="EI55" s="10">
        <f>AVERAGE('New Cases'!EC55:EI55)/$E55*100000</f>
        <v>2.2100424328147099</v>
      </c>
      <c r="EJ55" s="10">
        <f>AVERAGE('New Cases'!ED55:EJ55)/$E55*100000</f>
        <v>2.2100424328147099</v>
      </c>
      <c r="EK55" s="10">
        <f>AVERAGE('New Cases'!EE55:EK55)/$E55*100000</f>
        <v>2.2100424328147099</v>
      </c>
      <c r="EL55" s="10">
        <f>AVERAGE('New Cases'!EF55:EL55)/$E55*100000</f>
        <v>2.2100424328147099</v>
      </c>
    </row>
    <row r="56" spans="1:142" x14ac:dyDescent="0.2">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c r="DT56" s="10">
        <f>AVERAGE('New Cases'!DN56:DT56)/$E56*100000</f>
        <v>0</v>
      </c>
      <c r="DU56" s="10">
        <f>AVERAGE('New Cases'!DO56:DU56)/$E56*100000</f>
        <v>0</v>
      </c>
      <c r="DV56" s="10">
        <f>AVERAGE('New Cases'!DP56:DV56)/$E56*100000</f>
        <v>0</v>
      </c>
      <c r="DW56" s="10">
        <f>AVERAGE('New Cases'!DQ56:DW56)/$E56*100000</f>
        <v>0</v>
      </c>
      <c r="DX56" s="10">
        <f>AVERAGE('New Cases'!DR56:DX56)/$E56*100000</f>
        <v>6.363347120585428</v>
      </c>
      <c r="DY56" s="10">
        <f>AVERAGE('New Cases'!DS56:DY56)/$E56*100000</f>
        <v>6.363347120585428</v>
      </c>
      <c r="DZ56" s="10">
        <f>AVERAGE('New Cases'!DT56:DZ56)/$E56*100000</f>
        <v>19.090041361756285</v>
      </c>
      <c r="EA56" s="10">
        <f>AVERAGE('New Cases'!DU56:EA56)/$E56*100000</f>
        <v>19.090041361756285</v>
      </c>
      <c r="EB56" s="10">
        <f>AVERAGE('New Cases'!DV56:EB56)/$E56*100000</f>
        <v>19.090041361756285</v>
      </c>
      <c r="EC56" s="10">
        <f>AVERAGE('New Cases'!DW56:EC56)/$E56*100000</f>
        <v>19.090041361756285</v>
      </c>
      <c r="ED56" s="10">
        <f>AVERAGE('New Cases'!DX56:ED56)/$E56*100000</f>
        <v>19.090041361756285</v>
      </c>
      <c r="EE56" s="10">
        <f>AVERAGE('New Cases'!DY56:EE56)/$E56*100000</f>
        <v>19.090041361756285</v>
      </c>
      <c r="EF56" s="10">
        <f>AVERAGE('New Cases'!DZ56:EF56)/$E56*100000</f>
        <v>19.090041361756285</v>
      </c>
      <c r="EG56" s="10">
        <f>AVERAGE('New Cases'!EA56:EG56)/$E56*100000</f>
        <v>12.726694241170856</v>
      </c>
      <c r="EH56" s="10">
        <f>AVERAGE('New Cases'!EB56:EH56)/$E56*100000</f>
        <v>31.816735602927139</v>
      </c>
      <c r="EI56" s="10">
        <f>AVERAGE('New Cases'!EC56:EI56)/$E56*100000</f>
        <v>44.543429844098</v>
      </c>
      <c r="EJ56" s="10">
        <f>AVERAGE('New Cases'!ED56:EJ56)/$E56*100000</f>
        <v>44.543429844098</v>
      </c>
      <c r="EK56" s="10">
        <f>AVERAGE('New Cases'!EE56:EK56)/$E56*100000</f>
        <v>44.543429844098</v>
      </c>
      <c r="EL56" s="10">
        <f>AVERAGE('New Cases'!EF56:EL56)/$E56*100000</f>
        <v>38.180082723512569</v>
      </c>
    </row>
    <row r="57" spans="1:142" x14ac:dyDescent="0.2">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c r="DT57" s="10">
        <f>AVERAGE('New Cases'!DN57:DT57)/$E57*100000</f>
        <v>31.58372648492864</v>
      </c>
      <c r="DU57" s="10">
        <f>AVERAGE('New Cases'!DO57:DU57)/$E57*100000</f>
        <v>13.81788033715628</v>
      </c>
      <c r="DV57" s="10">
        <f>AVERAGE('New Cases'!DP57:DV57)/$E57*100000</f>
        <v>13.81788033715628</v>
      </c>
      <c r="DW57" s="10">
        <f>AVERAGE('New Cases'!DQ57:DW57)/$E57*100000</f>
        <v>13.81788033715628</v>
      </c>
      <c r="DX57" s="10">
        <f>AVERAGE('New Cases'!DR57:DX57)/$E57*100000</f>
        <v>37.505675200852764</v>
      </c>
      <c r="DY57" s="10">
        <f>AVERAGE('New Cases'!DS57:DY57)/$E57*100000</f>
        <v>37.505675200852764</v>
      </c>
      <c r="DZ57" s="10">
        <f>AVERAGE('New Cases'!DT57:DZ57)/$E57*100000</f>
        <v>25.661777769004523</v>
      </c>
      <c r="EA57" s="10">
        <f>AVERAGE('New Cases'!DU57:EA57)/$E57*100000</f>
        <v>49.349572632701012</v>
      </c>
      <c r="EB57" s="10">
        <f>AVERAGE('New Cases'!DV57:EB57)/$E57*100000</f>
        <v>49.349572632701012</v>
      </c>
      <c r="EC57" s="10">
        <f>AVERAGE('New Cases'!DW57:EC57)/$E57*100000</f>
        <v>49.349572632701012</v>
      </c>
      <c r="ED57" s="10">
        <f>AVERAGE('New Cases'!DX57:ED57)/$E57*100000</f>
        <v>49.349572632701012</v>
      </c>
      <c r="EE57" s="10">
        <f>AVERAGE('New Cases'!DY57:EE57)/$E57*100000</f>
        <v>47.375589727392963</v>
      </c>
      <c r="EF57" s="10">
        <f>AVERAGE('New Cases'!DZ57:EF57)/$E57*100000</f>
        <v>49.349572632701012</v>
      </c>
      <c r="EG57" s="10">
        <f>AVERAGE('New Cases'!EA57:EG57)/$E57*100000</f>
        <v>59.219487159241197</v>
      </c>
      <c r="EH57" s="10">
        <f>AVERAGE('New Cases'!EB57:EH57)/$E57*100000</f>
        <v>37.505675200852764</v>
      </c>
      <c r="EI57" s="10">
        <f>AVERAGE('New Cases'!EC57:EI57)/$E57*100000</f>
        <v>59.219487159241197</v>
      </c>
      <c r="EJ57" s="10">
        <f>AVERAGE('New Cases'!ED57:EJ57)/$E57*100000</f>
        <v>59.219487159241197</v>
      </c>
      <c r="EK57" s="10">
        <f>AVERAGE('New Cases'!EE57:EK57)/$E57*100000</f>
        <v>65.141435875165314</v>
      </c>
      <c r="EL57" s="10">
        <f>AVERAGE('New Cases'!EF57:EL57)/$E57*100000</f>
        <v>47.375589727392963</v>
      </c>
    </row>
    <row r="58" spans="1:142" x14ac:dyDescent="0.2">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c r="DT58" s="10">
        <f>AVERAGE('New Cases'!DN58:DT58)/$E58*100000</f>
        <v>21.171676748206011</v>
      </c>
      <c r="DU58" s="10">
        <f>AVERAGE('New Cases'!DO58:DU58)/$E58*100000</f>
        <v>24.249198368317892</v>
      </c>
      <c r="DV58" s="10">
        <f>AVERAGE('New Cases'!DP58:DV58)/$E58*100000</f>
        <v>27.081145258132221</v>
      </c>
      <c r="DW58" s="10">
        <f>AVERAGE('New Cases'!DQ58:DW58)/$E58*100000</f>
        <v>29.651842434864044</v>
      </c>
      <c r="DX58" s="10">
        <f>AVERAGE('New Cases'!DR58:DX58)/$E58*100000</f>
        <v>33.006288750843382</v>
      </c>
      <c r="DY58" s="10">
        <f>AVERAGE('New Cases'!DS58:DY58)/$E58*100000</f>
        <v>35.493386019388808</v>
      </c>
      <c r="DZ58" s="10">
        <f>AVERAGE('New Cases'!DT58:DZ58)/$E58*100000</f>
        <v>38.02750823628908</v>
      </c>
      <c r="EA58" s="10">
        <f>AVERAGE('New Cases'!DU58:EA58)/$E58*100000</f>
        <v>40.603430407282559</v>
      </c>
      <c r="EB58" s="10">
        <f>AVERAGE('New Cases'!DV58:EB58)/$E58*100000</f>
        <v>41.016204953952908</v>
      </c>
      <c r="EC58" s="10">
        <f>AVERAGE('New Cases'!DW58:EC58)/$E58*100000</f>
        <v>41.005754965429603</v>
      </c>
      <c r="ED58" s="10">
        <f>AVERAGE('New Cases'!DX58:ED58)/$E58*100000</f>
        <v>41.590954322734412</v>
      </c>
      <c r="EE58" s="10">
        <f>AVERAGE('New Cases'!DY58:EE58)/$E58*100000</f>
        <v>41.068454896569413</v>
      </c>
      <c r="EF58" s="10">
        <f>AVERAGE('New Cases'!DZ58:EF58)/$E58*100000</f>
        <v>40.666130338422356</v>
      </c>
      <c r="EG58" s="10">
        <f>AVERAGE('New Cases'!EA58:EG58)/$E58*100000</f>
        <v>40.801980189225262</v>
      </c>
      <c r="EH58" s="10">
        <f>AVERAGE('New Cases'!EB58:EH58)/$E58*100000</f>
        <v>39.89283118769815</v>
      </c>
      <c r="EI58" s="10">
        <f>AVERAGE('New Cases'!EC58:EI58)/$E58*100000</f>
        <v>40.054806009809298</v>
      </c>
      <c r="EJ58" s="10">
        <f>AVERAGE('New Cases'!ED58:EJ58)/$E58*100000</f>
        <v>39.689056411493794</v>
      </c>
      <c r="EK58" s="10">
        <f>AVERAGE('New Cases'!EE58:EK58)/$E58*100000</f>
        <v>39.009807157479294</v>
      </c>
      <c r="EL58" s="10">
        <f>AVERAGE('New Cases'!EF58:EL58)/$E58*100000</f>
        <v>38.550007662454085</v>
      </c>
    </row>
    <row r="59" spans="1:142" x14ac:dyDescent="0.2">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c r="DT59" s="10">
        <f>AVERAGE('New Cases'!DN59:DT59)/$E59*100000</f>
        <v>14.714537963507945</v>
      </c>
      <c r="DU59" s="10">
        <f>AVERAGE('New Cases'!DO59:DU59)/$E59*100000</f>
        <v>26.27596064912133</v>
      </c>
      <c r="DV59" s="10">
        <f>AVERAGE('New Cases'!DP59:DV59)/$E59*100000</f>
        <v>26.27596064912133</v>
      </c>
      <c r="DW59" s="10">
        <f>AVERAGE('New Cases'!DQ59:DW59)/$E59*100000</f>
        <v>26.27596064912133</v>
      </c>
      <c r="DX59" s="10">
        <f>AVERAGE('New Cases'!DR59:DX59)/$E59*100000</f>
        <v>18.918691667367362</v>
      </c>
      <c r="DY59" s="10">
        <f>AVERAGE('New Cases'!DS59:DY59)/$E59*100000</f>
        <v>18.918691667367362</v>
      </c>
      <c r="DZ59" s="10">
        <f>AVERAGE('New Cases'!DT59:DZ59)/$E59*100000</f>
        <v>16.816614815437653</v>
      </c>
      <c r="EA59" s="10">
        <f>AVERAGE('New Cases'!DU59:EA59)/$E59*100000</f>
        <v>16.816614815437653</v>
      </c>
      <c r="EB59" s="10">
        <f>AVERAGE('New Cases'!DV59:EB59)/$E59*100000</f>
        <v>13.663499537543093</v>
      </c>
      <c r="EC59" s="10">
        <f>AVERAGE('New Cases'!DW59:EC59)/$E59*100000</f>
        <v>13.663499537543093</v>
      </c>
      <c r="ED59" s="10">
        <f>AVERAGE('New Cases'!DX59:ED59)/$E59*100000</f>
        <v>13.663499537543093</v>
      </c>
      <c r="EE59" s="10">
        <f>AVERAGE('New Cases'!DY59:EE59)/$E59*100000</f>
        <v>23.122845371226774</v>
      </c>
      <c r="EF59" s="10">
        <f>AVERAGE('New Cases'!DZ59:EF59)/$E59*100000</f>
        <v>25.224922223156476</v>
      </c>
      <c r="EG59" s="10">
        <f>AVERAGE('New Cases'!EA59:EG59)/$E59*100000</f>
        <v>24.173883797191625</v>
      </c>
      <c r="EH59" s="10">
        <f>AVERAGE('New Cases'!EB59:EH59)/$E59*100000</f>
        <v>31.5311527789456</v>
      </c>
      <c r="EI59" s="10">
        <f>AVERAGE('New Cases'!EC59:EI59)/$E59*100000</f>
        <v>24.173883797191625</v>
      </c>
      <c r="EJ59" s="10">
        <f>AVERAGE('New Cases'!ED59:EJ59)/$E59*100000</f>
        <v>24.173883797191625</v>
      </c>
      <c r="EK59" s="10">
        <f>AVERAGE('New Cases'!EE59:EK59)/$E59*100000</f>
        <v>24.173883797191625</v>
      </c>
      <c r="EL59" s="10">
        <f>AVERAGE('New Cases'!EF59:EL59)/$E59*100000</f>
        <v>14.714537963507945</v>
      </c>
    </row>
    <row r="60" spans="1:142" x14ac:dyDescent="0.2">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c r="DT60" s="10">
        <f>AVERAGE('New Cases'!DN60:DT60)/$E60*100000</f>
        <v>41.731954866497112</v>
      </c>
      <c r="DU60" s="10">
        <f>AVERAGE('New Cases'!DO60:DU60)/$E60*100000</f>
        <v>53.542885489090636</v>
      </c>
      <c r="DV60" s="10">
        <f>AVERAGE('New Cases'!DP60:DV60)/$E60*100000</f>
        <v>53.542885489090636</v>
      </c>
      <c r="DW60" s="10">
        <f>AVERAGE('New Cases'!DQ60:DW60)/$E60*100000</f>
        <v>53.542885489090636</v>
      </c>
      <c r="DX60" s="10">
        <f>AVERAGE('New Cases'!DR60:DX60)/$E60*100000</f>
        <v>62.204234612325891</v>
      </c>
      <c r="DY60" s="10">
        <f>AVERAGE('New Cases'!DS60:DY60)/$E60*100000</f>
        <v>61.416839237486322</v>
      </c>
      <c r="DZ60" s="10">
        <f>AVERAGE('New Cases'!DT60:DZ60)/$E60*100000</f>
        <v>60.629443862646745</v>
      </c>
      <c r="EA60" s="10">
        <f>AVERAGE('New Cases'!DU60:EA60)/$E60*100000</f>
        <v>51.968094739411498</v>
      </c>
      <c r="EB60" s="10">
        <f>AVERAGE('New Cases'!DV60:EB60)/$E60*100000</f>
        <v>42.519350241336689</v>
      </c>
      <c r="EC60" s="10">
        <f>AVERAGE('New Cases'!DW60:EC60)/$E60*100000</f>
        <v>42.519350241336689</v>
      </c>
      <c r="ED60" s="10">
        <f>AVERAGE('New Cases'!DX60:ED60)/$E60*100000</f>
        <v>42.519350241336689</v>
      </c>
      <c r="EE60" s="10">
        <f>AVERAGE('New Cases'!DY60:EE60)/$E60*100000</f>
        <v>30.708419618743161</v>
      </c>
      <c r="EF60" s="10">
        <f>AVERAGE('New Cases'!DZ60:EF60)/$E60*100000</f>
        <v>32.283210368422296</v>
      </c>
      <c r="EG60" s="10">
        <f>AVERAGE('New Cases'!EA60:EG60)/$E60*100000</f>
        <v>23.621861245187045</v>
      </c>
      <c r="EH60" s="10">
        <f>AVERAGE('New Cases'!EB60:EH60)/$E60*100000</f>
        <v>22.834465870347479</v>
      </c>
      <c r="EI60" s="10">
        <f>AVERAGE('New Cases'!EC60:EI60)/$E60*100000</f>
        <v>23.621861245187045</v>
      </c>
      <c r="EJ60" s="10">
        <f>AVERAGE('New Cases'!ED60:EJ60)/$E60*100000</f>
        <v>23.621861245187045</v>
      </c>
      <c r="EK60" s="10">
        <f>AVERAGE('New Cases'!EE60:EK60)/$E60*100000</f>
        <v>29.921024243903592</v>
      </c>
      <c r="EL60" s="10">
        <f>AVERAGE('New Cases'!EF60:EL60)/$E60*100000</f>
        <v>45.668931740694958</v>
      </c>
    </row>
    <row r="61" spans="1:142" x14ac:dyDescent="0.2">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c r="DT61" s="10">
        <f>AVERAGE('New Cases'!DN61:DT61)/$E61*100000</f>
        <v>5.3235380233703316</v>
      </c>
      <c r="DU61" s="10">
        <f>AVERAGE('New Cases'!DO61:DU61)/$E61*100000</f>
        <v>5.3235380233703316</v>
      </c>
      <c r="DV61" s="10">
        <f>AVERAGE('New Cases'!DP61:DV61)/$E61*100000</f>
        <v>5.3235380233703316</v>
      </c>
      <c r="DW61" s="10">
        <f>AVERAGE('New Cases'!DQ61:DW61)/$E61*100000</f>
        <v>2.6617690116851658</v>
      </c>
      <c r="DX61" s="10">
        <f>AVERAGE('New Cases'!DR61:DX61)/$E61*100000</f>
        <v>2.6617690116851658</v>
      </c>
      <c r="DY61" s="10">
        <f>AVERAGE('New Cases'!DS61:DY61)/$E61*100000</f>
        <v>2.6617690116851658</v>
      </c>
      <c r="DZ61" s="10">
        <f>AVERAGE('New Cases'!DT61:DZ61)/$E61*100000</f>
        <v>0</v>
      </c>
      <c r="EA61" s="10">
        <f>AVERAGE('New Cases'!DU61:EA61)/$E61*100000</f>
        <v>0</v>
      </c>
      <c r="EB61" s="10">
        <f>AVERAGE('New Cases'!DV61:EB61)/$E61*100000</f>
        <v>0</v>
      </c>
      <c r="EC61" s="10">
        <f>AVERAGE('New Cases'!DW61:EC61)/$E61*100000</f>
        <v>2.6617690116851658</v>
      </c>
      <c r="ED61" s="10">
        <f>AVERAGE('New Cases'!DX61:ED61)/$E61*100000</f>
        <v>2.6617690116851658</v>
      </c>
      <c r="EE61" s="10">
        <f>AVERAGE('New Cases'!DY61:EE61)/$E61*100000</f>
        <v>5.3235380233703316</v>
      </c>
      <c r="EF61" s="10">
        <f>AVERAGE('New Cases'!DZ61:EF61)/$E61*100000</f>
        <v>5.3235380233703316</v>
      </c>
      <c r="EG61" s="10">
        <f>AVERAGE('New Cases'!EA61:EG61)/$E61*100000</f>
        <v>5.3235380233703316</v>
      </c>
      <c r="EH61" s="10">
        <f>AVERAGE('New Cases'!EB61:EH61)/$E61*100000</f>
        <v>5.3235380233703316</v>
      </c>
      <c r="EI61" s="10">
        <f>AVERAGE('New Cases'!EC61:EI61)/$E61*100000</f>
        <v>5.3235380233703316</v>
      </c>
      <c r="EJ61" s="10">
        <f>AVERAGE('New Cases'!ED61:EJ61)/$E61*100000</f>
        <v>5.3235380233703316</v>
      </c>
      <c r="EK61" s="10">
        <f>AVERAGE('New Cases'!EE61:EK61)/$E61*100000</f>
        <v>7.9853070350554978</v>
      </c>
      <c r="EL61" s="10">
        <f>AVERAGE('New Cases'!EF61:EL61)/$E61*100000</f>
        <v>5.3235380233703316</v>
      </c>
    </row>
    <row r="62" spans="1:142" x14ac:dyDescent="0.2">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c r="DT62" s="10">
        <f>AVERAGE('New Cases'!DN62:DT62)/$E62*100000</f>
        <v>8.5591498505091987</v>
      </c>
      <c r="DU62" s="10">
        <f>AVERAGE('New Cases'!DO62:DU62)/$E62*100000</f>
        <v>9.5932478807751789</v>
      </c>
      <c r="DV62" s="10">
        <f>AVERAGE('New Cases'!DP62:DV62)/$E62*100000</f>
        <v>10.325071102194181</v>
      </c>
      <c r="DW62" s="10">
        <f>AVERAGE('New Cases'!DQ62:DW62)/$E62*100000</f>
        <v>10.627345911041159</v>
      </c>
      <c r="DX62" s="10">
        <f>AVERAGE('New Cases'!DR62:DX62)/$E62*100000</f>
        <v>10.547799908713007</v>
      </c>
      <c r="DY62" s="10">
        <f>AVERAGE('New Cases'!DS62:DY62)/$E62*100000</f>
        <v>9.7682490858971143</v>
      </c>
      <c r="DZ62" s="10">
        <f>AVERAGE('New Cases'!DT62:DZ62)/$E62*100000</f>
        <v>10.038705493812833</v>
      </c>
      <c r="EA62" s="10">
        <f>AVERAGE('New Cases'!DU62:EA62)/$E62*100000</f>
        <v>10.579618309644269</v>
      </c>
      <c r="EB62" s="10">
        <f>AVERAGE('New Cases'!DV62:EB62)/$E62*100000</f>
        <v>9.9591594914846802</v>
      </c>
      <c r="EC62" s="10">
        <f>AVERAGE('New Cases'!DW62:EC62)/$E62*100000</f>
        <v>10.468253906384856</v>
      </c>
      <c r="ED62" s="10">
        <f>AVERAGE('New Cases'!DX62:ED62)/$E62*100000</f>
        <v>11.31144153106327</v>
      </c>
      <c r="EE62" s="10">
        <f>AVERAGE('New Cases'!DY62:EE62)/$E62*100000</f>
        <v>12.075083153413534</v>
      </c>
      <c r="EF62" s="10">
        <f>AVERAGE('New Cases'!DZ62:EF62)/$E62*100000</f>
        <v>13.634184799045322</v>
      </c>
      <c r="EG62" s="10">
        <f>AVERAGE('New Cases'!EA62:EG62)/$E62*100000</f>
        <v>14.079642412082974</v>
      </c>
      <c r="EH62" s="10">
        <f>AVERAGE('New Cases'!EB62:EH62)/$E62*100000</f>
        <v>14.445554022792477</v>
      </c>
      <c r="EI62" s="10">
        <f>AVERAGE('New Cases'!EC62:EI62)/$E62*100000</f>
        <v>15.193286444677105</v>
      </c>
      <c r="EJ62" s="10">
        <f>AVERAGE('New Cases'!ED62:EJ62)/$E62*100000</f>
        <v>15.113740442348957</v>
      </c>
      <c r="EK62" s="10">
        <f>AVERAGE('New Cases'!EE62:EK62)/$E62*100000</f>
        <v>14.62055522791441</v>
      </c>
      <c r="EL62" s="10">
        <f>AVERAGE('New Cases'!EF62:EL62)/$E62*100000</f>
        <v>14.891011635830129</v>
      </c>
    </row>
    <row r="63" spans="1:142" x14ac:dyDescent="0.2">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c r="DT63" s="10">
        <f>AVERAGE('New Cases'!DN63:DT63)/$E63*100000</f>
        <v>32.203155909279104</v>
      </c>
      <c r="DU63" s="10">
        <f>AVERAGE('New Cases'!DO63:DU63)/$E63*100000</f>
        <v>26.288290538187027</v>
      </c>
      <c r="DV63" s="10">
        <f>AVERAGE('New Cases'!DP63:DV63)/$E63*100000</f>
        <v>26.288290538187027</v>
      </c>
      <c r="DW63" s="10">
        <f>AVERAGE('New Cases'!DQ63:DW63)/$E63*100000</f>
        <v>26.288290538187027</v>
      </c>
      <c r="DX63" s="10">
        <f>AVERAGE('New Cases'!DR63:DX63)/$E63*100000</f>
        <v>35.48919222655249</v>
      </c>
      <c r="DY63" s="10">
        <f>AVERAGE('New Cases'!DS63:DY63)/$E63*100000</f>
        <v>26.288290538187027</v>
      </c>
      <c r="DZ63" s="10">
        <f>AVERAGE('New Cases'!DT63:DZ63)/$E63*100000</f>
        <v>40.089643070735214</v>
      </c>
      <c r="EA63" s="10">
        <f>AVERAGE('New Cases'!DU63:EA63)/$E63*100000</f>
        <v>23.002254220913649</v>
      </c>
      <c r="EB63" s="10">
        <f>AVERAGE('New Cases'!DV63:EB63)/$E63*100000</f>
        <v>41.404057597644567</v>
      </c>
      <c r="EC63" s="10">
        <f>AVERAGE('New Cases'!DW63:EC63)/$E63*100000</f>
        <v>41.404057597644567</v>
      </c>
      <c r="ED63" s="10">
        <f>AVERAGE('New Cases'!DX63:ED63)/$E63*100000</f>
        <v>41.404057597644567</v>
      </c>
      <c r="EE63" s="10">
        <f>AVERAGE('New Cases'!DY63:EE63)/$E63*100000</f>
        <v>51.262166549464702</v>
      </c>
      <c r="EF63" s="10">
        <f>AVERAGE('New Cases'!DZ63:EF63)/$E63*100000</f>
        <v>51.262166549464702</v>
      </c>
      <c r="EG63" s="10">
        <f>AVERAGE('New Cases'!EA63:EG63)/$E63*100000</f>
        <v>37.460814016916515</v>
      </c>
      <c r="EH63" s="10">
        <f>AVERAGE('New Cases'!EB63:EH63)/$E63*100000</f>
        <v>98.581089518201352</v>
      </c>
      <c r="EI63" s="10">
        <f>AVERAGE('New Cases'!EC63:EI63)/$E63*100000</f>
        <v>96.609467727837327</v>
      </c>
      <c r="EJ63" s="10">
        <f>AVERAGE('New Cases'!ED63:EJ63)/$E63*100000</f>
        <v>96.609467727837327</v>
      </c>
      <c r="EK63" s="10">
        <f>AVERAGE('New Cases'!EE63:EK63)/$E63*100000</f>
        <v>96.609467727837327</v>
      </c>
      <c r="EL63" s="10">
        <f>AVERAGE('New Cases'!EF63:EL63)/$E63*100000</f>
        <v>78.207664351106416</v>
      </c>
    </row>
    <row r="64" spans="1:142" x14ac:dyDescent="0.2">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c r="DT64" s="10">
        <f>AVERAGE('New Cases'!DN64:DT64)/$E64*100000</f>
        <v>0</v>
      </c>
      <c r="DU64" s="10">
        <f>AVERAGE('New Cases'!DO64:DU64)/$E64*100000</f>
        <v>0</v>
      </c>
      <c r="DV64" s="10">
        <f>AVERAGE('New Cases'!DP64:DV64)/$E64*100000</f>
        <v>0</v>
      </c>
      <c r="DW64" s="10">
        <f>AVERAGE('New Cases'!DQ64:DW64)/$E64*100000</f>
        <v>0</v>
      </c>
      <c r="DX64" s="10">
        <f>AVERAGE('New Cases'!DR64:DX64)/$E64*100000</f>
        <v>0</v>
      </c>
      <c r="DY64" s="10">
        <f>AVERAGE('New Cases'!DS64:DY64)/$E64*100000</f>
        <v>0</v>
      </c>
      <c r="DZ64" s="10">
        <f>AVERAGE('New Cases'!DT64:DZ64)/$E64*100000</f>
        <v>0</v>
      </c>
      <c r="EA64" s="10">
        <f>AVERAGE('New Cases'!DU64:EA64)/$E64*100000</f>
        <v>0</v>
      </c>
      <c r="EB64" s="10">
        <f>AVERAGE('New Cases'!DV64:EB64)/$E64*100000</f>
        <v>0</v>
      </c>
      <c r="EC64" s="10">
        <f>AVERAGE('New Cases'!DW64:EC64)/$E64*100000</f>
        <v>0</v>
      </c>
      <c r="ED64" s="10">
        <f>AVERAGE('New Cases'!DX64:ED64)/$E64*100000</f>
        <v>0</v>
      </c>
      <c r="EE64" s="10">
        <f>AVERAGE('New Cases'!DY64:EE64)/$E64*100000</f>
        <v>0</v>
      </c>
      <c r="EF64" s="10">
        <f>AVERAGE('New Cases'!DZ64:EF64)/$E64*100000</f>
        <v>0</v>
      </c>
      <c r="EG64" s="10">
        <f>AVERAGE('New Cases'!EA64:EG64)/$E64*100000</f>
        <v>13.142331449599158</v>
      </c>
      <c r="EH64" s="10">
        <f>AVERAGE('New Cases'!EB64:EH64)/$E64*100000</f>
        <v>13.142331449599158</v>
      </c>
      <c r="EI64" s="10">
        <f>AVERAGE('New Cases'!EC64:EI64)/$E64*100000</f>
        <v>13.142331449599158</v>
      </c>
      <c r="EJ64" s="10">
        <f>AVERAGE('New Cases'!ED64:EJ64)/$E64*100000</f>
        <v>13.142331449599158</v>
      </c>
      <c r="EK64" s="10">
        <f>AVERAGE('New Cases'!EE64:EK64)/$E64*100000</f>
        <v>13.142331449599158</v>
      </c>
      <c r="EL64" s="10">
        <f>AVERAGE('New Cases'!EF64:EL64)/$E64*100000</f>
        <v>13.142331449599158</v>
      </c>
    </row>
    <row r="65" spans="1:142" x14ac:dyDescent="0.2">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c r="DT65" s="10">
        <f>AVERAGE('New Cases'!DN65:DT65)/$E65*100000</f>
        <v>4.8661208501113125</v>
      </c>
      <c r="DU65" s="10">
        <f>AVERAGE('New Cases'!DO65:DU65)/$E65*100000</f>
        <v>2.4330604250556562</v>
      </c>
      <c r="DV65" s="10">
        <f>AVERAGE('New Cases'!DP65:DV65)/$E65*100000</f>
        <v>2.4330604250556562</v>
      </c>
      <c r="DW65" s="10">
        <f>AVERAGE('New Cases'!DQ65:DW65)/$E65*100000</f>
        <v>2.4330604250556562</v>
      </c>
      <c r="DX65" s="10">
        <f>AVERAGE('New Cases'!DR65:DX65)/$E65*100000</f>
        <v>6.0826510626391403</v>
      </c>
      <c r="DY65" s="10">
        <f>AVERAGE('New Cases'!DS65:DY65)/$E65*100000</f>
        <v>6.0826510626391403</v>
      </c>
      <c r="DZ65" s="10">
        <f>AVERAGE('New Cases'!DT65:DZ65)/$E65*100000</f>
        <v>14.598362550333936</v>
      </c>
      <c r="EA65" s="10">
        <f>AVERAGE('New Cases'!DU65:EA65)/$E65*100000</f>
        <v>20.681013612973075</v>
      </c>
      <c r="EB65" s="10">
        <f>AVERAGE('New Cases'!DV65:EB65)/$E65*100000</f>
        <v>21.897543825500907</v>
      </c>
      <c r="EC65" s="10">
        <f>AVERAGE('New Cases'!DW65:EC65)/$E65*100000</f>
        <v>30.413255313195705</v>
      </c>
      <c r="ED65" s="10">
        <f>AVERAGE('New Cases'!DX65:ED65)/$E65*100000</f>
        <v>30.413255313195705</v>
      </c>
      <c r="EE65" s="10">
        <f>AVERAGE('New Cases'!DY65:EE65)/$E65*100000</f>
        <v>24.330604250556561</v>
      </c>
      <c r="EF65" s="10">
        <f>AVERAGE('New Cases'!DZ65:EF65)/$E65*100000</f>
        <v>25.54713446308439</v>
      </c>
      <c r="EG65" s="10">
        <f>AVERAGE('New Cases'!EA65:EG65)/$E65*100000</f>
        <v>18.247953187917421</v>
      </c>
      <c r="EH65" s="10">
        <f>AVERAGE('New Cases'!EB65:EH65)/$E65*100000</f>
        <v>23.114074038028736</v>
      </c>
      <c r="EI65" s="10">
        <f>AVERAGE('New Cases'!EC65:EI65)/$E65*100000</f>
        <v>29.196725100667873</v>
      </c>
      <c r="EJ65" s="10">
        <f>AVERAGE('New Cases'!ED65:EJ65)/$E65*100000</f>
        <v>21.897543825500907</v>
      </c>
      <c r="EK65" s="10">
        <f>AVERAGE('New Cases'!EE65:EK65)/$E65*100000</f>
        <v>21.897543825500907</v>
      </c>
      <c r="EL65" s="10">
        <f>AVERAGE('New Cases'!EF65:EL65)/$E65*100000</f>
        <v>26.763664675612219</v>
      </c>
    </row>
    <row r="66" spans="1:142" x14ac:dyDescent="0.2">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c r="DT66" s="10">
        <f>AVERAGE('New Cases'!DN66:DT66)/$E66*100000</f>
        <v>0</v>
      </c>
      <c r="DU66" s="10">
        <f>AVERAGE('New Cases'!DO66:DU66)/$E66*100000</f>
        <v>0</v>
      </c>
      <c r="DV66" s="10">
        <f>AVERAGE('New Cases'!DP66:DV66)/$E66*100000</f>
        <v>0</v>
      </c>
      <c r="DW66" s="10">
        <f>AVERAGE('New Cases'!DQ66:DW66)/$E66*100000</f>
        <v>0</v>
      </c>
      <c r="DX66" s="10">
        <f>AVERAGE('New Cases'!DR66:DX66)/$E66*100000</f>
        <v>4.1893590280687052</v>
      </c>
      <c r="DY66" s="10">
        <f>AVERAGE('New Cases'!DS66:DY66)/$E66*100000</f>
        <v>4.1893590280687052</v>
      </c>
      <c r="DZ66" s="10">
        <f>AVERAGE('New Cases'!DT66:DZ66)/$E66*100000</f>
        <v>4.1893590280687052</v>
      </c>
      <c r="EA66" s="10">
        <f>AVERAGE('New Cases'!DU66:EA66)/$E66*100000</f>
        <v>4.1893590280687052</v>
      </c>
      <c r="EB66" s="10">
        <f>AVERAGE('New Cases'!DV66:EB66)/$E66*100000</f>
        <v>20.946795140343529</v>
      </c>
      <c r="EC66" s="10">
        <f>AVERAGE('New Cases'!DW66:EC66)/$E66*100000</f>
        <v>20.946795140343529</v>
      </c>
      <c r="ED66" s="10">
        <f>AVERAGE('New Cases'!DX66:ED66)/$E66*100000</f>
        <v>20.946795140343529</v>
      </c>
      <c r="EE66" s="10">
        <f>AVERAGE('New Cases'!DY66:EE66)/$E66*100000</f>
        <v>20.946795140343529</v>
      </c>
      <c r="EF66" s="10">
        <f>AVERAGE('New Cases'!DZ66:EF66)/$E66*100000</f>
        <v>20.946795140343529</v>
      </c>
      <c r="EG66" s="10">
        <f>AVERAGE('New Cases'!EA66:EG66)/$E66*100000</f>
        <v>25.136154168412233</v>
      </c>
      <c r="EH66" s="10">
        <f>AVERAGE('New Cases'!EB66:EH66)/$E66*100000</f>
        <v>25.136154168412233</v>
      </c>
      <c r="EI66" s="10">
        <f>AVERAGE('New Cases'!EC66:EI66)/$E66*100000</f>
        <v>12.568077084206116</v>
      </c>
      <c r="EJ66" s="10">
        <f>AVERAGE('New Cases'!ED66:EJ66)/$E66*100000</f>
        <v>12.568077084206116</v>
      </c>
      <c r="EK66" s="10">
        <f>AVERAGE('New Cases'!EE66:EK66)/$E66*100000</f>
        <v>12.568077084206116</v>
      </c>
      <c r="EL66" s="10">
        <f>AVERAGE('New Cases'!EF66:EL66)/$E66*100000</f>
        <v>8.3787180561374104</v>
      </c>
    </row>
    <row r="67" spans="1:142" x14ac:dyDescent="0.2">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c r="DT67" s="10">
        <f>AVERAGE('New Cases'!DN67:DT67)/$E67*100000</f>
        <v>54.497892748147073</v>
      </c>
      <c r="DU67" s="10">
        <f>AVERAGE('New Cases'!DO67:DU67)/$E67*100000</f>
        <v>55.708957031439226</v>
      </c>
      <c r="DV67" s="10">
        <f>AVERAGE('New Cases'!DP67:DV67)/$E67*100000</f>
        <v>50.864699898270601</v>
      </c>
      <c r="DW67" s="10">
        <f>AVERAGE('New Cases'!DQ67:DW67)/$E67*100000</f>
        <v>50.864699898270601</v>
      </c>
      <c r="DX67" s="10">
        <f>AVERAGE('New Cases'!DR67:DX67)/$E67*100000</f>
        <v>29.065542799011769</v>
      </c>
      <c r="DY67" s="10">
        <f>AVERAGE('New Cases'!DS67:DY67)/$E67*100000</f>
        <v>20.588092815966668</v>
      </c>
      <c r="DZ67" s="10">
        <f>AVERAGE('New Cases'!DT67:DZ67)/$E67*100000</f>
        <v>19.377028532674512</v>
      </c>
      <c r="EA67" s="10">
        <f>AVERAGE('New Cases'!DU67:EA67)/$E67*100000</f>
        <v>24.221285665843144</v>
      </c>
      <c r="EB67" s="10">
        <f>AVERAGE('New Cases'!DV67:EB67)/$E67*100000</f>
        <v>23.010221382550984</v>
      </c>
      <c r="EC67" s="10">
        <f>AVERAGE('New Cases'!DW67:EC67)/$E67*100000</f>
        <v>27.854478515719613</v>
      </c>
      <c r="ED67" s="10">
        <f>AVERAGE('New Cases'!DX67:ED67)/$E67*100000</f>
        <v>25.4323499491353</v>
      </c>
      <c r="EE67" s="10">
        <f>AVERAGE('New Cases'!DY67:EE67)/$E67*100000</f>
        <v>29.065542799011769</v>
      </c>
      <c r="EF67" s="10">
        <f>AVERAGE('New Cases'!DZ67:EF67)/$E67*100000</f>
        <v>26.643414232427457</v>
      </c>
      <c r="EG67" s="10">
        <f>AVERAGE('New Cases'!EA67:EG67)/$E67*100000</f>
        <v>29.065542799011769</v>
      </c>
      <c r="EH67" s="10">
        <f>AVERAGE('New Cases'!EB67:EH67)/$E67*100000</f>
        <v>27.854478515719613</v>
      </c>
      <c r="EI67" s="10">
        <f>AVERAGE('New Cases'!EC67:EI67)/$E67*100000</f>
        <v>26.643414232427457</v>
      </c>
      <c r="EJ67" s="10">
        <f>AVERAGE('New Cases'!ED67:EJ67)/$E67*100000</f>
        <v>30.276607082303933</v>
      </c>
      <c r="EK67" s="10">
        <f>AVERAGE('New Cases'!EE67:EK67)/$E67*100000</f>
        <v>26.643414232427457</v>
      </c>
      <c r="EL67" s="10">
        <f>AVERAGE('New Cases'!EF67:EL67)/$E67*100000</f>
        <v>20.588092815966668</v>
      </c>
    </row>
    <row r="68" spans="1:142" x14ac:dyDescent="0.2">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c r="DT68" s="10">
        <f>AVERAGE('New Cases'!DN68:DT68)/$E68*100000</f>
        <v>2.3541413269509945</v>
      </c>
      <c r="DU68" s="10">
        <f>AVERAGE('New Cases'!DO68:DU68)/$E68*100000</f>
        <v>1.569427551300663</v>
      </c>
      <c r="DV68" s="10">
        <f>AVERAGE('New Cases'!DP68:DV68)/$E68*100000</f>
        <v>1.569427551300663</v>
      </c>
      <c r="DW68" s="10">
        <f>AVERAGE('New Cases'!DQ68:DW68)/$E68*100000</f>
        <v>1.569427551300663</v>
      </c>
      <c r="DX68" s="10">
        <f>AVERAGE('New Cases'!DR68:DX68)/$E68*100000</f>
        <v>0.78471377565033151</v>
      </c>
      <c r="DY68" s="10">
        <f>AVERAGE('New Cases'!DS68:DY68)/$E68*100000</f>
        <v>2.3541413269509945</v>
      </c>
      <c r="DZ68" s="10">
        <f>AVERAGE('New Cases'!DT68:DZ68)/$E68*100000</f>
        <v>5.4929964295523206</v>
      </c>
      <c r="EA68" s="10">
        <f>AVERAGE('New Cases'!DU68:EA68)/$E68*100000</f>
        <v>4.7082826539019891</v>
      </c>
      <c r="EB68" s="10">
        <f>AVERAGE('New Cases'!DV68:EB68)/$E68*100000</f>
        <v>7.0624239808529836</v>
      </c>
      <c r="EC68" s="10">
        <f>AVERAGE('New Cases'!DW68:EC68)/$E68*100000</f>
        <v>7.0624239808529836</v>
      </c>
      <c r="ED68" s="10">
        <f>AVERAGE('New Cases'!DX68:ED68)/$E68*100000</f>
        <v>7.0624239808529836</v>
      </c>
      <c r="EE68" s="10">
        <f>AVERAGE('New Cases'!DY68:EE68)/$E68*100000</f>
        <v>7.0624239808529836</v>
      </c>
      <c r="EF68" s="10">
        <f>AVERAGE('New Cases'!DZ68:EF68)/$E68*100000</f>
        <v>5.4929964295523206</v>
      </c>
      <c r="EG68" s="10">
        <f>AVERAGE('New Cases'!EA68:EG68)/$E68*100000</f>
        <v>3.1388551026013261</v>
      </c>
      <c r="EH68" s="10">
        <f>AVERAGE('New Cases'!EB68:EH68)/$E68*100000</f>
        <v>4.7082826539019891</v>
      </c>
      <c r="EI68" s="10">
        <f>AVERAGE('New Cases'!EC68:EI68)/$E68*100000</f>
        <v>7.0624239808529836</v>
      </c>
      <c r="EJ68" s="10">
        <f>AVERAGE('New Cases'!ED68:EJ68)/$E68*100000</f>
        <v>7.0624239808529836</v>
      </c>
      <c r="EK68" s="10">
        <f>AVERAGE('New Cases'!EE68:EK68)/$E68*100000</f>
        <v>7.0624239808529836</v>
      </c>
      <c r="EL68" s="10">
        <f>AVERAGE('New Cases'!EF68:EL68)/$E68*100000</f>
        <v>10.985992859104641</v>
      </c>
    </row>
    <row r="69" spans="1:142" x14ac:dyDescent="0.2">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c r="DT69" s="10">
        <f>AVERAGE('New Cases'!DN69:DT69)/$E69*100000</f>
        <v>18.394187436769982</v>
      </c>
      <c r="DU69" s="10">
        <f>AVERAGE('New Cases'!DO69:DU69)/$E69*100000</f>
        <v>16.384738389055613</v>
      </c>
      <c r="DV69" s="10">
        <f>AVERAGE('New Cases'!DP69:DV69)/$E69*100000</f>
        <v>16.384738389055613</v>
      </c>
      <c r="DW69" s="10">
        <f>AVERAGE('New Cases'!DQ69:DW69)/$E69*100000</f>
        <v>16.384738389055613</v>
      </c>
      <c r="DX69" s="10">
        <f>AVERAGE('New Cases'!DR69:DX69)/$E69*100000</f>
        <v>29.987162712045183</v>
      </c>
      <c r="DY69" s="10">
        <f>AVERAGE('New Cases'!DS69:DY69)/$E69*100000</f>
        <v>29.987162712045183</v>
      </c>
      <c r="DZ69" s="10">
        <f>AVERAGE('New Cases'!DT69:DZ69)/$E69*100000</f>
        <v>33.619628298298075</v>
      </c>
      <c r="EA69" s="10">
        <f>AVERAGE('New Cases'!DU69:EA69)/$E69*100000</f>
        <v>29.909876210210008</v>
      </c>
      <c r="EB69" s="10">
        <f>AVERAGE('New Cases'!DV69:EB69)/$E69*100000</f>
        <v>39.957121448781848</v>
      </c>
      <c r="EC69" s="10">
        <f>AVERAGE('New Cases'!DW69:EC69)/$E69*100000</f>
        <v>39.957121448781848</v>
      </c>
      <c r="ED69" s="10">
        <f>AVERAGE('New Cases'!DX69:ED69)/$E69*100000</f>
        <v>39.957121448781848</v>
      </c>
      <c r="EE69" s="10">
        <f>AVERAGE('New Cases'!DY69:EE69)/$E69*100000</f>
        <v>32.769476778111226</v>
      </c>
      <c r="EF69" s="10">
        <f>AVERAGE('New Cases'!DZ69:EF69)/$E69*100000</f>
        <v>32.769476778111226</v>
      </c>
      <c r="EG69" s="10">
        <f>AVERAGE('New Cases'!EA69:EG69)/$E69*100000</f>
        <v>31.378319745078201</v>
      </c>
      <c r="EH69" s="10">
        <f>AVERAGE('New Cases'!EB69:EH69)/$E69*100000</f>
        <v>31.378319745078201</v>
      </c>
      <c r="EI69" s="10">
        <f>AVERAGE('New Cases'!EC69:EI69)/$E69*100000</f>
        <v>26.277410623957113</v>
      </c>
      <c r="EJ69" s="10">
        <f>AVERAGE('New Cases'!ED69:EJ69)/$E69*100000</f>
        <v>26.277410623957113</v>
      </c>
      <c r="EK69" s="10">
        <f>AVERAGE('New Cases'!EE69:EK69)/$E69*100000</f>
        <v>26.277410623957113</v>
      </c>
      <c r="EL69" s="10">
        <f>AVERAGE('New Cases'!EF69:EL69)/$E69*100000</f>
        <v>21.099215001000861</v>
      </c>
    </row>
    <row r="70" spans="1:142" x14ac:dyDescent="0.2">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c r="DT70" s="10">
        <f>AVERAGE('New Cases'!DN70:DT70)/$E70*100000</f>
        <v>0</v>
      </c>
      <c r="DU70" s="10">
        <f>AVERAGE('New Cases'!DO70:DU70)/$E70*100000</f>
        <v>0</v>
      </c>
      <c r="DV70" s="10">
        <f>AVERAGE('New Cases'!DP70:DV70)/$E70*100000</f>
        <v>0</v>
      </c>
      <c r="DW70" s="10">
        <f>AVERAGE('New Cases'!DQ70:DW70)/$E70*100000</f>
        <v>0</v>
      </c>
      <c r="DX70" s="10">
        <f>AVERAGE('New Cases'!DR70:DX70)/$E70*100000</f>
        <v>0</v>
      </c>
      <c r="DY70" s="10">
        <f>AVERAGE('New Cases'!DS70:DY70)/$E70*100000</f>
        <v>0</v>
      </c>
      <c r="DZ70" s="10">
        <f>AVERAGE('New Cases'!DT70:DZ70)/$E70*100000</f>
        <v>0</v>
      </c>
      <c r="EA70" s="10">
        <f>AVERAGE('New Cases'!DU70:EA70)/$E70*100000</f>
        <v>0</v>
      </c>
      <c r="EB70" s="10">
        <f>AVERAGE('New Cases'!DV70:EB70)/$E70*100000</f>
        <v>14.350290593384516</v>
      </c>
      <c r="EC70" s="10">
        <f>AVERAGE('New Cases'!DW70:EC70)/$E70*100000</f>
        <v>57.401162373538064</v>
      </c>
      <c r="ED70" s="10">
        <f>AVERAGE('New Cases'!DX70:ED70)/$E70*100000</f>
        <v>57.401162373538064</v>
      </c>
      <c r="EE70" s="10">
        <f>AVERAGE('New Cases'!DY70:EE70)/$E70*100000</f>
        <v>57.401162373538064</v>
      </c>
      <c r="EF70" s="10">
        <f>AVERAGE('New Cases'!DZ70:EF70)/$E70*100000</f>
        <v>57.401162373538064</v>
      </c>
      <c r="EG70" s="10">
        <f>AVERAGE('New Cases'!EA70:EG70)/$E70*100000</f>
        <v>64.576307670230335</v>
      </c>
      <c r="EH70" s="10">
        <f>AVERAGE('New Cases'!EB70:EH70)/$E70*100000</f>
        <v>78.926598263614835</v>
      </c>
      <c r="EI70" s="10">
        <f>AVERAGE('New Cases'!EC70:EI70)/$E70*100000</f>
        <v>64.576307670230335</v>
      </c>
      <c r="EJ70" s="10">
        <f>AVERAGE('New Cases'!ED70:EJ70)/$E70*100000</f>
        <v>28.700581186769032</v>
      </c>
      <c r="EK70" s="10">
        <f>AVERAGE('New Cases'!EE70:EK70)/$E70*100000</f>
        <v>28.700581186769032</v>
      </c>
      <c r="EL70" s="10">
        <f>AVERAGE('New Cases'!EF70:EL70)/$E70*100000</f>
        <v>35.875726483461293</v>
      </c>
    </row>
    <row r="71" spans="1:142" x14ac:dyDescent="0.2">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c r="DT71" s="10">
        <f>AVERAGE('New Cases'!DN71:DT71)/$E71*100000</f>
        <v>23.63254764490409</v>
      </c>
      <c r="DU71" s="10">
        <f>AVERAGE('New Cases'!DO71:DU71)/$E71*100000</f>
        <v>26.928243064771667</v>
      </c>
      <c r="DV71" s="10">
        <f>AVERAGE('New Cases'!DP71:DV71)/$E71*100000</f>
        <v>26.928243064771667</v>
      </c>
      <c r="DW71" s="10">
        <f>AVERAGE('New Cases'!DQ71:DW71)/$E71*100000</f>
        <v>26.928243064771667</v>
      </c>
      <c r="DX71" s="10">
        <f>AVERAGE('New Cases'!DR71:DX71)/$E71*100000</f>
        <v>29.098579072977149</v>
      </c>
      <c r="DY71" s="10">
        <f>AVERAGE('New Cases'!DS71:DY71)/$E71*100000</f>
        <v>39.307196593054769</v>
      </c>
      <c r="DZ71" s="10">
        <f>AVERAGE('New Cases'!DT71:DZ71)/$E71*100000</f>
        <v>42.040212307091288</v>
      </c>
      <c r="EA71" s="10">
        <f>AVERAGE('New Cases'!DU71:EA71)/$E71*100000</f>
        <v>40.75408726519175</v>
      </c>
      <c r="EB71" s="10">
        <f>AVERAGE('New Cases'!DV71:EB71)/$E71*100000</f>
        <v>37.29762621508673</v>
      </c>
      <c r="EC71" s="10">
        <f>AVERAGE('New Cases'!DW71:EC71)/$E71*100000</f>
        <v>37.29762621508673</v>
      </c>
      <c r="ED71" s="10">
        <f>AVERAGE('New Cases'!DX71:ED71)/$E71*100000</f>
        <v>37.29762621508673</v>
      </c>
      <c r="EE71" s="10">
        <f>AVERAGE('New Cases'!DY71:EE71)/$E71*100000</f>
        <v>43.969399869940602</v>
      </c>
      <c r="EF71" s="10">
        <f>AVERAGE('New Cases'!DZ71:EF71)/$E71*100000</f>
        <v>36.976094954611838</v>
      </c>
      <c r="EG71" s="10">
        <f>AVERAGE('New Cases'!EA71:EG71)/$E71*100000</f>
        <v>33.198102644031934</v>
      </c>
      <c r="EH71" s="10">
        <f>AVERAGE('New Cases'!EB71:EH71)/$E71*100000</f>
        <v>37.940688736036506</v>
      </c>
      <c r="EI71" s="10">
        <f>AVERAGE('New Cases'!EC71:EI71)/$E71*100000</f>
        <v>37.136860584849288</v>
      </c>
      <c r="EJ71" s="10">
        <f>AVERAGE('New Cases'!ED71:EJ71)/$E71*100000</f>
        <v>37.136860584849288</v>
      </c>
      <c r="EK71" s="10">
        <f>AVERAGE('New Cases'!EE71:EK71)/$E71*100000</f>
        <v>37.136860584849288</v>
      </c>
      <c r="EL71" s="10">
        <f>AVERAGE('New Cases'!EF71:EL71)/$E71*100000</f>
        <v>29.018196257858424</v>
      </c>
    </row>
    <row r="72" spans="1:142" x14ac:dyDescent="0.2">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c r="DT72" s="10">
        <f>AVERAGE('New Cases'!DN72:DT72)/$E72*100000</f>
        <v>23.610594765231117</v>
      </c>
      <c r="DU72" s="10">
        <f>AVERAGE('New Cases'!DO72:DU72)/$E72*100000</f>
        <v>26.464085154675484</v>
      </c>
      <c r="DV72" s="10">
        <f>AVERAGE('New Cases'!DP72:DV72)/$E72*100000</f>
        <v>21.833277894091481</v>
      </c>
      <c r="DW72" s="10">
        <f>AVERAGE('New Cases'!DQ72:DW72)/$E72*100000</f>
        <v>27.980511475923066</v>
      </c>
      <c r="DX72" s="10">
        <f>AVERAGE('New Cases'!DR72:DX72)/$E72*100000</f>
        <v>27.94790015718656</v>
      </c>
      <c r="DY72" s="10">
        <f>AVERAGE('New Cases'!DS72:DY72)/$E72*100000</f>
        <v>31.160115052732504</v>
      </c>
      <c r="DZ72" s="10">
        <f>AVERAGE('New Cases'!DT72:DZ72)/$E72*100000</f>
        <v>32.546096099034052</v>
      </c>
      <c r="EA72" s="10">
        <f>AVERAGE('New Cases'!DU72:EA72)/$E72*100000</f>
        <v>33.932077145335597</v>
      </c>
      <c r="EB72" s="10">
        <f>AVERAGE('New Cases'!DV72:EB72)/$E72*100000</f>
        <v>34.991945004272083</v>
      </c>
      <c r="EC72" s="10">
        <f>AVERAGE('New Cases'!DW72:EC72)/$E72*100000</f>
        <v>41.693571004624282</v>
      </c>
      <c r="ED72" s="10">
        <f>AVERAGE('New Cases'!DX72:ED72)/$E72*100000</f>
        <v>36.769261875411722</v>
      </c>
      <c r="EE72" s="10">
        <f>AVERAGE('New Cases'!DY72:EE72)/$E72*100000</f>
        <v>37.682378800033916</v>
      </c>
      <c r="EF72" s="10">
        <f>AVERAGE('New Cases'!DZ72:EF72)/$E72*100000</f>
        <v>36.899707150357742</v>
      </c>
      <c r="EG72" s="10">
        <f>AVERAGE('New Cases'!EA72:EG72)/$E72*100000</f>
        <v>36.736650556675208</v>
      </c>
      <c r="EH72" s="10">
        <f>AVERAGE('New Cases'!EB72:EH72)/$E72*100000</f>
        <v>34.192967695227658</v>
      </c>
      <c r="EI72" s="10">
        <f>AVERAGE('New Cases'!EC72:EI72)/$E72*100000</f>
        <v>33.149405495659437</v>
      </c>
      <c r="EJ72" s="10">
        <f>AVERAGE('New Cases'!ED72:EJ72)/$E72*100000</f>
        <v>33.638575276707037</v>
      </c>
      <c r="EK72" s="10">
        <f>AVERAGE('New Cases'!EE72:EK72)/$E72*100000</f>
        <v>33.475518683024504</v>
      </c>
      <c r="EL72" s="10">
        <f>AVERAGE('New Cases'!EF72:EL72)/$E72*100000</f>
        <v>34.046216760913374</v>
      </c>
    </row>
    <row r="73" spans="1:142" x14ac:dyDescent="0.2">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c r="DT73" s="10">
        <f>AVERAGE('New Cases'!DN73:DT73)/$E73*100000</f>
        <v>22.017187166732029</v>
      </c>
      <c r="DU73" s="10">
        <f>AVERAGE('New Cases'!DO73:DU73)/$E73*100000</f>
        <v>26.489428309974471</v>
      </c>
      <c r="DV73" s="10">
        <f>AVERAGE('New Cases'!DP73:DV73)/$E73*100000</f>
        <v>26.489428309974471</v>
      </c>
      <c r="DW73" s="10">
        <f>AVERAGE('New Cases'!DQ73:DW73)/$E73*100000</f>
        <v>26.489428309974471</v>
      </c>
      <c r="DX73" s="10">
        <f>AVERAGE('New Cases'!DR73:DX73)/$E73*100000</f>
        <v>25.113354112053724</v>
      </c>
      <c r="DY73" s="10">
        <f>AVERAGE('New Cases'!DS73:DY73)/$E73*100000</f>
        <v>32.337743651137671</v>
      </c>
      <c r="DZ73" s="10">
        <f>AVERAGE('New Cases'!DT73:DZ73)/$E73*100000</f>
        <v>33.369799299578233</v>
      </c>
      <c r="EA73" s="10">
        <f>AVERAGE('New Cases'!DU73:EA73)/$E73*100000</f>
        <v>25.45737266153391</v>
      </c>
      <c r="EB73" s="10">
        <f>AVERAGE('New Cases'!DV73:EB73)/$E73*100000</f>
        <v>24.081298463613159</v>
      </c>
      <c r="EC73" s="10">
        <f>AVERAGE('New Cases'!DW73:EC73)/$E73*100000</f>
        <v>24.081298463613159</v>
      </c>
      <c r="ED73" s="10">
        <f>AVERAGE('New Cases'!DX73:ED73)/$E73*100000</f>
        <v>24.081298463613159</v>
      </c>
      <c r="EE73" s="10">
        <f>AVERAGE('New Cases'!DY73:EE73)/$E73*100000</f>
        <v>26.145409760494289</v>
      </c>
      <c r="EF73" s="10">
        <f>AVERAGE('New Cases'!DZ73:EF73)/$E73*100000</f>
        <v>24.425317013093341</v>
      </c>
      <c r="EG73" s="10">
        <f>AVERAGE('New Cases'!EA73:EG73)/$E73*100000</f>
        <v>22.705224265692408</v>
      </c>
      <c r="EH73" s="10">
        <f>AVERAGE('New Cases'!EB73:EH73)/$E73*100000</f>
        <v>23.049242815172594</v>
      </c>
      <c r="EI73" s="10">
        <f>AVERAGE('New Cases'!EC73:EI73)/$E73*100000</f>
        <v>24.081298463613159</v>
      </c>
      <c r="EJ73" s="10">
        <f>AVERAGE('New Cases'!ED73:EJ73)/$E73*100000</f>
        <v>24.081298463613159</v>
      </c>
      <c r="EK73" s="10">
        <f>AVERAGE('New Cases'!EE73:EK73)/$E73*100000</f>
        <v>24.081298463613159</v>
      </c>
      <c r="EL73" s="10">
        <f>AVERAGE('New Cases'!EF73:EL73)/$E73*100000</f>
        <v>22.017187166732029</v>
      </c>
    </row>
    <row r="74" spans="1:142" x14ac:dyDescent="0.2">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c r="DT74" s="10">
        <f>AVERAGE('New Cases'!DN74:DT74)/$E74*100000</f>
        <v>5.1625781915488593</v>
      </c>
      <c r="DU74" s="10">
        <f>AVERAGE('New Cases'!DO74:DU74)/$E74*100000</f>
        <v>7.7438672873232894</v>
      </c>
      <c r="DV74" s="10">
        <f>AVERAGE('New Cases'!DP74:DV74)/$E74*100000</f>
        <v>6.8834375887318124</v>
      </c>
      <c r="DW74" s="10">
        <f>AVERAGE('New Cases'!DQ74:DW74)/$E74*100000</f>
        <v>6.0230078901403363</v>
      </c>
      <c r="DX74" s="10">
        <f>AVERAGE('New Cases'!DR74:DX74)/$E74*100000</f>
        <v>5.1625781915488593</v>
      </c>
      <c r="DY74" s="10">
        <f>AVERAGE('New Cases'!DS74:DY74)/$E74*100000</f>
        <v>11.185586081689197</v>
      </c>
      <c r="DZ74" s="10">
        <f>AVERAGE('New Cases'!DT74:DZ74)/$E74*100000</f>
        <v>12.906445478872149</v>
      </c>
      <c r="EA74" s="10">
        <f>AVERAGE('New Cases'!DU74:EA74)/$E74*100000</f>
        <v>16.348164273238059</v>
      </c>
      <c r="EB74" s="10">
        <f>AVERAGE('New Cases'!DV74:EB74)/$E74*100000</f>
        <v>18.929453369012485</v>
      </c>
      <c r="EC74" s="10">
        <f>AVERAGE('New Cases'!DW74:EC74)/$E74*100000</f>
        <v>18.929453369012485</v>
      </c>
      <c r="ED74" s="10">
        <f>AVERAGE('New Cases'!DX74:ED74)/$E74*100000</f>
        <v>18.069023670421007</v>
      </c>
      <c r="EE74" s="10">
        <f>AVERAGE('New Cases'!DY74:EE74)/$E74*100000</f>
        <v>18.929453369012485</v>
      </c>
      <c r="EF74" s="10">
        <f>AVERAGE('New Cases'!DZ74:EF74)/$E74*100000</f>
        <v>11.185586081689197</v>
      </c>
      <c r="EG74" s="10">
        <f>AVERAGE('New Cases'!EA74:EG74)/$E74*100000</f>
        <v>12.046015780280673</v>
      </c>
      <c r="EH74" s="10">
        <f>AVERAGE('New Cases'!EB74:EH74)/$E74*100000</f>
        <v>13.766875177463625</v>
      </c>
      <c r="EI74" s="10">
        <f>AVERAGE('New Cases'!EC74:EI74)/$E74*100000</f>
        <v>8.6042969859147664</v>
      </c>
      <c r="EJ74" s="10">
        <f>AVERAGE('New Cases'!ED74:EJ74)/$E74*100000</f>
        <v>10.325156383097719</v>
      </c>
      <c r="EK74" s="10">
        <f>AVERAGE('New Cases'!EE74:EK74)/$E74*100000</f>
        <v>10.325156383097719</v>
      </c>
      <c r="EL74" s="10">
        <f>AVERAGE('New Cases'!EF74:EL74)/$E74*100000</f>
        <v>15.487734574646579</v>
      </c>
    </row>
    <row r="75" spans="1:142" x14ac:dyDescent="0.2">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c r="DT75" s="10">
        <f>AVERAGE('New Cases'!DN75:DT75)/$E75*100000</f>
        <v>11.148778382931633</v>
      </c>
      <c r="DU75" s="10">
        <f>AVERAGE('New Cases'!DO75:DU75)/$E75*100000</f>
        <v>12.387531536590703</v>
      </c>
      <c r="DV75" s="10">
        <f>AVERAGE('New Cases'!DP75:DV75)/$E75*100000</f>
        <v>12.387531536590703</v>
      </c>
      <c r="DW75" s="10">
        <f>AVERAGE('New Cases'!DQ75:DW75)/$E75*100000</f>
        <v>12.387531536590703</v>
      </c>
      <c r="DX75" s="10">
        <f>AVERAGE('New Cases'!DR75:DX75)/$E75*100000</f>
        <v>14.039202408136129</v>
      </c>
      <c r="DY75" s="10">
        <f>AVERAGE('New Cases'!DS75:DY75)/$E75*100000</f>
        <v>12.80044925447706</v>
      </c>
      <c r="DZ75" s="10">
        <f>AVERAGE('New Cases'!DT75:DZ75)/$E75*100000</f>
        <v>14.039202408136129</v>
      </c>
      <c r="EA75" s="10">
        <f>AVERAGE('New Cases'!DU75:EA75)/$E75*100000</f>
        <v>10.735860665045276</v>
      </c>
      <c r="EB75" s="10">
        <f>AVERAGE('New Cases'!DV75:EB75)/$E75*100000</f>
        <v>10.32294294715892</v>
      </c>
      <c r="EC75" s="10">
        <f>AVERAGE('New Cases'!DW75:EC75)/$E75*100000</f>
        <v>10.32294294715892</v>
      </c>
      <c r="ED75" s="10">
        <f>AVERAGE('New Cases'!DX75:ED75)/$E75*100000</f>
        <v>10.32294294715892</v>
      </c>
      <c r="EE75" s="10">
        <f>AVERAGE('New Cases'!DY75:EE75)/$E75*100000</f>
        <v>9.497107511386206</v>
      </c>
      <c r="EF75" s="10">
        <f>AVERAGE('New Cases'!DZ75:EF75)/$E75*100000</f>
        <v>11.56169610081799</v>
      </c>
      <c r="EG75" s="10">
        <f>AVERAGE('New Cases'!EA75:EG75)/$E75*100000</f>
        <v>9.497107511386206</v>
      </c>
      <c r="EH75" s="10">
        <f>AVERAGE('New Cases'!EB75:EH75)/$E75*100000</f>
        <v>12.387531536590703</v>
      </c>
      <c r="EI75" s="10">
        <f>AVERAGE('New Cases'!EC75:EI75)/$E75*100000</f>
        <v>11.56169610081799</v>
      </c>
      <c r="EJ75" s="10">
        <f>AVERAGE('New Cases'!ED75:EJ75)/$E75*100000</f>
        <v>11.56169610081799</v>
      </c>
      <c r="EK75" s="10">
        <f>AVERAGE('New Cases'!EE75:EK75)/$E75*100000</f>
        <v>11.56169610081799</v>
      </c>
      <c r="EL75" s="10">
        <f>AVERAGE('New Cases'!EF75:EL75)/$E75*100000</f>
        <v>12.387531536590703</v>
      </c>
    </row>
    <row r="76" spans="1:142" x14ac:dyDescent="0.2">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c r="DT76" s="10">
        <f>AVERAGE('New Cases'!DN76:DT76)/$E76*100000</f>
        <v>11.500421682128344</v>
      </c>
      <c r="DU76" s="10">
        <f>AVERAGE('New Cases'!DO76:DU76)/$E76*100000</f>
        <v>15.881534703891525</v>
      </c>
      <c r="DV76" s="10">
        <f>AVERAGE('New Cases'!DP76:DV76)/$E76*100000</f>
        <v>13.143339065289537</v>
      </c>
      <c r="DW76" s="10">
        <f>AVERAGE('New Cases'!DQ76:DW76)/$E76*100000</f>
        <v>9.8575042989671537</v>
      </c>
      <c r="DX76" s="10">
        <f>AVERAGE('New Cases'!DR76:DX76)/$E76*100000</f>
        <v>9.8575042989671537</v>
      </c>
      <c r="DY76" s="10">
        <f>AVERAGE('New Cases'!DS76:DY76)/$E76*100000</f>
        <v>24.096121619697485</v>
      </c>
      <c r="DZ76" s="10">
        <f>AVERAGE('New Cases'!DT76:DZ76)/$E76*100000</f>
        <v>22.45320423653629</v>
      </c>
      <c r="EA76" s="10">
        <f>AVERAGE('New Cases'!DU76:EA76)/$E76*100000</f>
        <v>25.191399875138281</v>
      </c>
      <c r="EB76" s="10">
        <f>AVERAGE('New Cases'!DV76:EB76)/$E76*100000</f>
        <v>25.739039002858675</v>
      </c>
      <c r="EC76" s="10">
        <f>AVERAGE('New Cases'!DW76:EC76)/$E76*100000</f>
        <v>28.477234641460665</v>
      </c>
      <c r="ED76" s="10">
        <f>AVERAGE('New Cases'!DX76:ED76)/$E76*100000</f>
        <v>29.572512896901461</v>
      </c>
      <c r="EE76" s="10">
        <f>AVERAGE('New Cases'!DY76:EE76)/$E76*100000</f>
        <v>38.334738940427819</v>
      </c>
      <c r="EF76" s="10">
        <f>AVERAGE('New Cases'!DZ76:EF76)/$E76*100000</f>
        <v>24.643760747417883</v>
      </c>
      <c r="EG76" s="10">
        <f>AVERAGE('New Cases'!EA76:EG76)/$E76*100000</f>
        <v>33.40598679094424</v>
      </c>
      <c r="EH76" s="10">
        <f>AVERAGE('New Cases'!EB76:EH76)/$E76*100000</f>
        <v>35.048904174105431</v>
      </c>
      <c r="EI76" s="10">
        <f>AVERAGE('New Cases'!EC76:EI76)/$E76*100000</f>
        <v>30.120152024621852</v>
      </c>
      <c r="EJ76" s="10">
        <f>AVERAGE('New Cases'!ED76:EJ76)/$E76*100000</f>
        <v>33.40598679094424</v>
      </c>
      <c r="EK76" s="10">
        <f>AVERAGE('New Cases'!EE76:EK76)/$E76*100000</f>
        <v>31.76306940778305</v>
      </c>
      <c r="EL76" s="10">
        <f>AVERAGE('New Cases'!EF76:EL76)/$E76*100000</f>
        <v>27.381956386019869</v>
      </c>
    </row>
    <row r="77" spans="1:142" x14ac:dyDescent="0.2">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c r="DT77" s="10">
        <f>AVERAGE('New Cases'!DN77:DT77)/$E77*100000</f>
        <v>28.678974726653518</v>
      </c>
      <c r="DU77" s="10">
        <f>AVERAGE('New Cases'!DO77:DU77)/$E77*100000</f>
        <v>17.924359204158449</v>
      </c>
      <c r="DV77" s="10">
        <f>AVERAGE('New Cases'!DP77:DV77)/$E77*100000</f>
        <v>21.509231044990141</v>
      </c>
      <c r="DW77" s="10">
        <f>AVERAGE('New Cases'!DQ77:DW77)/$E77*100000</f>
        <v>21.509231044990141</v>
      </c>
      <c r="DX77" s="10">
        <f>AVERAGE('New Cases'!DR77:DX77)/$E77*100000</f>
        <v>21.509231044990141</v>
      </c>
      <c r="DY77" s="10">
        <f>AVERAGE('New Cases'!DS77:DY77)/$E77*100000</f>
        <v>21.509231044990141</v>
      </c>
      <c r="DZ77" s="10">
        <f>AVERAGE('New Cases'!DT77:DZ77)/$E77*100000</f>
        <v>10.754615522495071</v>
      </c>
      <c r="EA77" s="10">
        <f>AVERAGE('New Cases'!DU77:EA77)/$E77*100000</f>
        <v>3.5848718408316897</v>
      </c>
      <c r="EB77" s="10">
        <f>AVERAGE('New Cases'!DV77:EB77)/$E77*100000</f>
        <v>10.754615522495071</v>
      </c>
      <c r="EC77" s="10">
        <f>AVERAGE('New Cases'!DW77:EC77)/$E77*100000</f>
        <v>7.1697436816633795</v>
      </c>
      <c r="ED77" s="10">
        <f>AVERAGE('New Cases'!DX77:ED77)/$E77*100000</f>
        <v>7.1697436816633795</v>
      </c>
      <c r="EE77" s="10">
        <f>AVERAGE('New Cases'!DY77:EE77)/$E77*100000</f>
        <v>10.754615522495071</v>
      </c>
      <c r="EF77" s="10">
        <f>AVERAGE('New Cases'!DZ77:EF77)/$E77*100000</f>
        <v>17.924359204158449</v>
      </c>
      <c r="EG77" s="10">
        <f>AVERAGE('New Cases'!EA77:EG77)/$E77*100000</f>
        <v>17.924359204158449</v>
      </c>
      <c r="EH77" s="10">
        <f>AVERAGE('New Cases'!EB77:EH77)/$E77*100000</f>
        <v>17.924359204158449</v>
      </c>
      <c r="EI77" s="10">
        <f>AVERAGE('New Cases'!EC77:EI77)/$E77*100000</f>
        <v>32.26384656748521</v>
      </c>
      <c r="EJ77" s="10">
        <f>AVERAGE('New Cases'!ED77:EJ77)/$E77*100000</f>
        <v>32.26384656748521</v>
      </c>
      <c r="EK77" s="10">
        <f>AVERAGE('New Cases'!EE77:EK77)/$E77*100000</f>
        <v>32.26384656748521</v>
      </c>
      <c r="EL77" s="10">
        <f>AVERAGE('New Cases'!EF77:EL77)/$E77*100000</f>
        <v>28.678974726653518</v>
      </c>
    </row>
    <row r="78" spans="1:142" x14ac:dyDescent="0.2">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c r="DT78" s="10">
        <f>AVERAGE('New Cases'!DN78:DT78)/$E78*100000</f>
        <v>29.628166510295785</v>
      </c>
      <c r="DU78" s="10">
        <f>AVERAGE('New Cases'!DO78:DU78)/$E78*100000</f>
        <v>34.566194262011756</v>
      </c>
      <c r="DV78" s="10">
        <f>AVERAGE('New Cases'!DP78:DV78)/$E78*100000</f>
        <v>34.566194262011756</v>
      </c>
      <c r="DW78" s="10">
        <f>AVERAGE('New Cases'!DQ78:DW78)/$E78*100000</f>
        <v>34.566194262011756</v>
      </c>
      <c r="DX78" s="10">
        <f>AVERAGE('New Cases'!DR78:DX78)/$E78*100000</f>
        <v>44.442249765443684</v>
      </c>
      <c r="DY78" s="10">
        <f>AVERAGE('New Cases'!DS78:DY78)/$E78*100000</f>
        <v>44.442249765443684</v>
      </c>
      <c r="DZ78" s="10">
        <f>AVERAGE('New Cases'!DT78:DZ78)/$E78*100000</f>
        <v>37.035208137869738</v>
      </c>
      <c r="EA78" s="10">
        <f>AVERAGE('New Cases'!DU78:EA78)/$E78*100000</f>
        <v>39.504222013727713</v>
      </c>
      <c r="EB78" s="10">
        <f>AVERAGE('New Cases'!DV78:EB78)/$E78*100000</f>
        <v>39.504222013727713</v>
      </c>
      <c r="EC78" s="10">
        <f>AVERAGE('New Cases'!DW78:EC78)/$E78*100000</f>
        <v>39.504222013727713</v>
      </c>
      <c r="ED78" s="10">
        <f>AVERAGE('New Cases'!DX78:ED78)/$E78*100000</f>
        <v>39.504222013727713</v>
      </c>
      <c r="EE78" s="10">
        <f>AVERAGE('New Cases'!DY78:EE78)/$E78*100000</f>
        <v>17.283097131005878</v>
      </c>
      <c r="EF78" s="10">
        <f>AVERAGE('New Cases'!DZ78:EF78)/$E78*100000</f>
        <v>29.628166510295785</v>
      </c>
      <c r="EG78" s="10">
        <f>AVERAGE('New Cases'!EA78:EG78)/$E78*100000</f>
        <v>29.628166510295785</v>
      </c>
      <c r="EH78" s="10">
        <f>AVERAGE('New Cases'!EB78:EH78)/$E78*100000</f>
        <v>24.690138758579824</v>
      </c>
      <c r="EI78" s="10">
        <f>AVERAGE('New Cases'!EC78:EI78)/$E78*100000</f>
        <v>22.221124882721842</v>
      </c>
      <c r="EJ78" s="10">
        <f>AVERAGE('New Cases'!ED78:EJ78)/$E78*100000</f>
        <v>22.221124882721842</v>
      </c>
      <c r="EK78" s="10">
        <f>AVERAGE('New Cases'!EE78:EK78)/$E78*100000</f>
        <v>24.690138758579824</v>
      </c>
      <c r="EL78" s="10">
        <f>AVERAGE('New Cases'!EF78:EL78)/$E78*100000</f>
        <v>24.690138758579824</v>
      </c>
    </row>
    <row r="79" spans="1:142" x14ac:dyDescent="0.2">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c r="DT79" s="10">
        <f>AVERAGE('New Cases'!DN79:DT79)/$E79*100000</f>
        <v>0</v>
      </c>
      <c r="DU79" s="10">
        <f>AVERAGE('New Cases'!DO79:DU79)/$E79*100000</f>
        <v>0</v>
      </c>
      <c r="DV79" s="10">
        <f>AVERAGE('New Cases'!DP79:DV79)/$E79*100000</f>
        <v>0</v>
      </c>
      <c r="DW79" s="10">
        <f>AVERAGE('New Cases'!DQ79:DW79)/$E79*100000</f>
        <v>0</v>
      </c>
      <c r="DX79" s="10">
        <f>AVERAGE('New Cases'!DR79:DX79)/$E79*100000</f>
        <v>0</v>
      </c>
      <c r="DY79" s="10">
        <f>AVERAGE('New Cases'!DS79:DY79)/$E79*100000</f>
        <v>0</v>
      </c>
      <c r="DZ79" s="10">
        <f>AVERAGE('New Cases'!DT79:DZ79)/$E79*100000</f>
        <v>0</v>
      </c>
      <c r="EA79" s="10">
        <f>AVERAGE('New Cases'!DU79:EA79)/$E79*100000</f>
        <v>11.52073732718894</v>
      </c>
      <c r="EB79" s="10">
        <f>AVERAGE('New Cases'!DV79:EB79)/$E79*100000</f>
        <v>11.52073732718894</v>
      </c>
      <c r="EC79" s="10">
        <f>AVERAGE('New Cases'!DW79:EC79)/$E79*100000</f>
        <v>11.52073732718894</v>
      </c>
      <c r="ED79" s="10">
        <f>AVERAGE('New Cases'!DX79:ED79)/$E79*100000</f>
        <v>11.52073732718894</v>
      </c>
      <c r="EE79" s="10">
        <f>AVERAGE('New Cases'!DY79:EE79)/$E79*100000</f>
        <v>11.52073732718894</v>
      </c>
      <c r="EF79" s="10">
        <f>AVERAGE('New Cases'!DZ79:EF79)/$E79*100000</f>
        <v>11.52073732718894</v>
      </c>
      <c r="EG79" s="10">
        <f>AVERAGE('New Cases'!EA79:EG79)/$E79*100000</f>
        <v>11.52073732718894</v>
      </c>
      <c r="EH79" s="10">
        <f>AVERAGE('New Cases'!EB79:EH79)/$E79*100000</f>
        <v>0</v>
      </c>
      <c r="EI79" s="10">
        <f>AVERAGE('New Cases'!EC79:EI79)/$E79*100000</f>
        <v>0</v>
      </c>
      <c r="EJ79" s="10">
        <f>AVERAGE('New Cases'!ED79:EJ79)/$E79*100000</f>
        <v>0</v>
      </c>
      <c r="EK79" s="10">
        <f>AVERAGE('New Cases'!EE79:EK79)/$E79*100000</f>
        <v>0</v>
      </c>
      <c r="EL79" s="10">
        <f>AVERAGE('New Cases'!EF79:EL79)/$E79*100000</f>
        <v>11.52073732718894</v>
      </c>
    </row>
    <row r="80" spans="1:142" x14ac:dyDescent="0.2">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c r="DT80" s="10">
        <f>AVERAGE('New Cases'!DN80:DT80)/$E80*100000</f>
        <v>10.233429281648963</v>
      </c>
      <c r="DU80" s="10">
        <f>AVERAGE('New Cases'!DO80:DU80)/$E80*100000</f>
        <v>8.0745496823642142</v>
      </c>
      <c r="DV80" s="10">
        <f>AVERAGE('New Cases'!DP80:DV80)/$E80*100000</f>
        <v>6.8676169930003006</v>
      </c>
      <c r="DW80" s="10">
        <f>AVERAGE('New Cases'!DQ80:DW80)/$E80*100000</f>
        <v>6.8676169930003006</v>
      </c>
      <c r="DX80" s="10">
        <f>AVERAGE('New Cases'!DR80:DX80)/$E80*100000</f>
        <v>9.5874653070598246</v>
      </c>
      <c r="DY80" s="10">
        <f>AVERAGE('New Cases'!DS80:DY80)/$E80*100000</f>
        <v>9.5874653070598246</v>
      </c>
      <c r="DZ80" s="10">
        <f>AVERAGE('New Cases'!DT80:DZ80)/$E80*100000</f>
        <v>9.2644833197652563</v>
      </c>
      <c r="EA80" s="10">
        <f>AVERAGE('New Cases'!DU80:EA80)/$E80*100000</f>
        <v>8.9245022805078147</v>
      </c>
      <c r="EB80" s="10">
        <f>AVERAGE('New Cases'!DV80:EB80)/$E80*100000</f>
        <v>8.4485288255473989</v>
      </c>
      <c r="EC80" s="10">
        <f>AVERAGE('New Cases'!DW80:EC80)/$E80*100000</f>
        <v>10.845395152312355</v>
      </c>
      <c r="ED80" s="10">
        <f>AVERAGE('New Cases'!DX80:ED80)/$E80*100000</f>
        <v>11.542356282790109</v>
      </c>
      <c r="EE80" s="10">
        <f>AVERAGE('New Cases'!DY80:EE80)/$E80*100000</f>
        <v>12.39230888093371</v>
      </c>
      <c r="EF80" s="10">
        <f>AVERAGE('New Cases'!DZ80:EF80)/$E80*100000</f>
        <v>14.704179947884306</v>
      </c>
      <c r="EG80" s="10">
        <f>AVERAGE('New Cases'!EA80:EG80)/$E80*100000</f>
        <v>14.806174259661539</v>
      </c>
      <c r="EH80" s="10">
        <f>AVERAGE('New Cases'!EB80:EH80)/$E80*100000</f>
        <v>14.398197012552611</v>
      </c>
      <c r="EI80" s="10">
        <f>AVERAGE('New Cases'!EC80:EI80)/$E80*100000</f>
        <v>18.222983704198818</v>
      </c>
      <c r="EJ80" s="10">
        <f>AVERAGE('New Cases'!ED80:EJ80)/$E80*100000</f>
        <v>20.755842446666747</v>
      </c>
      <c r="EK80" s="10">
        <f>AVERAGE('New Cases'!EE80:EK80)/$E80*100000</f>
        <v>20.058881316188998</v>
      </c>
      <c r="EL80" s="10">
        <f>AVERAGE('New Cases'!EF80:EL80)/$E80*100000</f>
        <v>16.659070923614589</v>
      </c>
    </row>
    <row r="81" spans="1:142" x14ac:dyDescent="0.2">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c r="DT81" s="10">
        <f>AVERAGE('New Cases'!DN81:DT81)/$E81*100000</f>
        <v>14.385102264999738</v>
      </c>
      <c r="DU81" s="10">
        <f>AVERAGE('New Cases'!DO81:DU81)/$E81*100000</f>
        <v>11.769629125908878</v>
      </c>
      <c r="DV81" s="10">
        <f>AVERAGE('New Cases'!DP81:DV81)/$E81*100000</f>
        <v>11.769629125908878</v>
      </c>
      <c r="DW81" s="10">
        <f>AVERAGE('New Cases'!DQ81:DW81)/$E81*100000</f>
        <v>11.769629125908878</v>
      </c>
      <c r="DX81" s="10">
        <f>AVERAGE('New Cases'!DR81:DX81)/$E81*100000</f>
        <v>15.692838834545169</v>
      </c>
      <c r="DY81" s="10">
        <f>AVERAGE('New Cases'!DS81:DY81)/$E81*100000</f>
        <v>15.692838834545169</v>
      </c>
      <c r="DZ81" s="10">
        <f>AVERAGE('New Cases'!DT81:DZ81)/$E81*100000</f>
        <v>7.8464194172725845</v>
      </c>
      <c r="EA81" s="10">
        <f>AVERAGE('New Cases'!DU81:EA81)/$E81*100000</f>
        <v>6.5386828477271539</v>
      </c>
      <c r="EB81" s="10">
        <f>AVERAGE('New Cases'!DV81:EB81)/$E81*100000</f>
        <v>6.5386828477271539</v>
      </c>
      <c r="EC81" s="10">
        <f>AVERAGE('New Cases'!DW81:EC81)/$E81*100000</f>
        <v>9.1541559868180169</v>
      </c>
      <c r="ED81" s="10">
        <f>AVERAGE('New Cases'!DX81:ED81)/$E81*100000</f>
        <v>10.461892556363445</v>
      </c>
      <c r="EE81" s="10">
        <f>AVERAGE('New Cases'!DY81:EE81)/$E81*100000</f>
        <v>10.461892556363445</v>
      </c>
      <c r="EF81" s="10">
        <f>AVERAGE('New Cases'!DZ81:EF81)/$E81*100000</f>
        <v>10.461892556363445</v>
      </c>
      <c r="EG81" s="10">
        <f>AVERAGE('New Cases'!EA81:EG81)/$E81*100000</f>
        <v>15.692838834545169</v>
      </c>
      <c r="EH81" s="10">
        <f>AVERAGE('New Cases'!EB81:EH81)/$E81*100000</f>
        <v>15.692838834545169</v>
      </c>
      <c r="EI81" s="10">
        <f>AVERAGE('New Cases'!EC81:EI81)/$E81*100000</f>
        <v>14.385102264999738</v>
      </c>
      <c r="EJ81" s="10">
        <f>AVERAGE('New Cases'!ED81:EJ81)/$E81*100000</f>
        <v>13.077365695454308</v>
      </c>
      <c r="EK81" s="10">
        <f>AVERAGE('New Cases'!EE81:EK81)/$E81*100000</f>
        <v>11.769629125908878</v>
      </c>
      <c r="EL81" s="10">
        <f>AVERAGE('New Cases'!EF81:EL81)/$E81*100000</f>
        <v>9.1541559868180169</v>
      </c>
    </row>
    <row r="82" spans="1:142" x14ac:dyDescent="0.2">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c r="DT82" s="10">
        <f>AVERAGE('New Cases'!DN82:DT82)/$E82*100000</f>
        <v>7.1932096101280392</v>
      </c>
      <c r="DU82" s="10">
        <f>AVERAGE('New Cases'!DO82:DU82)/$E82*100000</f>
        <v>9.3511724931664517</v>
      </c>
      <c r="DV82" s="10">
        <f>AVERAGE('New Cases'!DP82:DV82)/$E82*100000</f>
        <v>9.3511724931664517</v>
      </c>
      <c r="DW82" s="10">
        <f>AVERAGE('New Cases'!DQ82:DW82)/$E82*100000</f>
        <v>7.9125305711408433</v>
      </c>
      <c r="DX82" s="10">
        <f>AVERAGE('New Cases'!DR82:DX82)/$E82*100000</f>
        <v>7.9125305711408433</v>
      </c>
      <c r="DY82" s="10">
        <f>AVERAGE('New Cases'!DS82:DY82)/$E82*100000</f>
        <v>21.579628830384117</v>
      </c>
      <c r="DZ82" s="10">
        <f>AVERAGE('New Cases'!DT82:DZ82)/$E82*100000</f>
        <v>23.737591713422528</v>
      </c>
      <c r="EA82" s="10">
        <f>AVERAGE('New Cases'!DU82:EA82)/$E82*100000</f>
        <v>25.89555459646094</v>
      </c>
      <c r="EB82" s="10">
        <f>AVERAGE('New Cases'!DV82:EB82)/$E82*100000</f>
        <v>28.772838440512157</v>
      </c>
      <c r="EC82" s="10">
        <f>AVERAGE('New Cases'!DW82:EC82)/$E82*100000</f>
        <v>28.772838440512157</v>
      </c>
      <c r="ED82" s="10">
        <f>AVERAGE('New Cases'!DX82:ED82)/$E82*100000</f>
        <v>24.456912674435333</v>
      </c>
      <c r="EE82" s="10">
        <f>AVERAGE('New Cases'!DY82:EE82)/$E82*100000</f>
        <v>27.33419651848655</v>
      </c>
      <c r="EF82" s="10">
        <f>AVERAGE('New Cases'!DZ82:EF82)/$E82*100000</f>
        <v>17.263703064307293</v>
      </c>
      <c r="EG82" s="10">
        <f>AVERAGE('New Cases'!EA82:EG82)/$E82*100000</f>
        <v>19.421665947345705</v>
      </c>
      <c r="EH82" s="10">
        <f>AVERAGE('New Cases'!EB82:EH82)/$E82*100000</f>
        <v>17.263703064307293</v>
      </c>
      <c r="EI82" s="10">
        <f>AVERAGE('New Cases'!EC82:EI82)/$E82*100000</f>
        <v>14.386419220256078</v>
      </c>
      <c r="EJ82" s="10">
        <f>AVERAGE('New Cases'!ED82:EJ82)/$E82*100000</f>
        <v>15.825061142281687</v>
      </c>
      <c r="EK82" s="10">
        <f>AVERAGE('New Cases'!EE82:EK82)/$E82*100000</f>
        <v>16.544382103294488</v>
      </c>
      <c r="EL82" s="10">
        <f>AVERAGE('New Cases'!EF82:EL82)/$E82*100000</f>
        <v>20.860307869371315</v>
      </c>
    </row>
    <row r="83" spans="1:142" x14ac:dyDescent="0.2">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c r="DT83" s="10">
        <f>AVERAGE('New Cases'!DN83:DT83)/$E83*100000</f>
        <v>37.100191922146678</v>
      </c>
      <c r="DU83" s="10">
        <f>AVERAGE('New Cases'!DO83:DU83)/$E83*100000</f>
        <v>37.100191922146678</v>
      </c>
      <c r="DV83" s="10">
        <f>AVERAGE('New Cases'!DP83:DV83)/$E83*100000</f>
        <v>39.240587609962823</v>
      </c>
      <c r="DW83" s="10">
        <f>AVERAGE('New Cases'!DQ83:DW83)/$E83*100000</f>
        <v>39.240587609962823</v>
      </c>
      <c r="DX83" s="10">
        <f>AVERAGE('New Cases'!DR83:DX83)/$E83*100000</f>
        <v>32.819400546514366</v>
      </c>
      <c r="DY83" s="10">
        <f>AVERAGE('New Cases'!DS83:DY83)/$E83*100000</f>
        <v>14.982769814713079</v>
      </c>
      <c r="DZ83" s="10">
        <f>AVERAGE('New Cases'!DT83:DZ83)/$E83*100000</f>
        <v>48.515635590499492</v>
      </c>
      <c r="EA83" s="10">
        <f>AVERAGE('New Cases'!DU83:EA83)/$E83*100000</f>
        <v>52.082961736859751</v>
      </c>
      <c r="EB83" s="10">
        <f>AVERAGE('New Cases'!DV83:EB83)/$E83*100000</f>
        <v>74.913849073565402</v>
      </c>
      <c r="EC83" s="10">
        <f>AVERAGE('New Cases'!DW83:EC83)/$E83*100000</f>
        <v>73.486918615021295</v>
      </c>
      <c r="ED83" s="10">
        <f>AVERAGE('New Cases'!DX83:ED83)/$E83*100000</f>
        <v>73.486918615021295</v>
      </c>
      <c r="EE83" s="10">
        <f>AVERAGE('New Cases'!DY83:EE83)/$E83*100000</f>
        <v>69.919592468661037</v>
      </c>
      <c r="EF83" s="10">
        <f>AVERAGE('New Cases'!DZ83:EF83)/$E83*100000</f>
        <v>72.773453385749249</v>
      </c>
      <c r="EG83" s="10">
        <f>AVERAGE('New Cases'!EA83:EG83)/$E83*100000</f>
        <v>34.959796234330518</v>
      </c>
      <c r="EH83" s="10">
        <f>AVERAGE('New Cases'!EB83:EH83)/$E83*100000</f>
        <v>31.392470087970263</v>
      </c>
      <c r="EI83" s="10">
        <f>AVERAGE('New Cases'!EC83:EI83)/$E83*100000</f>
        <v>7.8481175219925658</v>
      </c>
      <c r="EJ83" s="10">
        <f>AVERAGE('New Cases'!ED83:EJ83)/$E83*100000</f>
        <v>28.538609170882062</v>
      </c>
      <c r="EK83" s="10">
        <f>AVERAGE('New Cases'!EE83:EK83)/$E83*100000</f>
        <v>28.538609170882062</v>
      </c>
      <c r="EL83" s="10">
        <f>AVERAGE('New Cases'!EF83:EL83)/$E83*100000</f>
        <v>31.392470087970263</v>
      </c>
    </row>
    <row r="84" spans="1:142" x14ac:dyDescent="0.2">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c r="DT84" s="10">
        <f>AVERAGE('New Cases'!DN84:DT84)/$E84*100000</f>
        <v>7.1037863181075513</v>
      </c>
      <c r="DU84" s="10">
        <f>AVERAGE('New Cases'!DO84:DU84)/$E84*100000</f>
        <v>8.3953838304907418</v>
      </c>
      <c r="DV84" s="10">
        <f>AVERAGE('New Cases'!DP84:DV84)/$E84*100000</f>
        <v>8.3953838304907418</v>
      </c>
      <c r="DW84" s="10">
        <f>AVERAGE('New Cases'!DQ84:DW84)/$E84*100000</f>
        <v>8.3953838304907418</v>
      </c>
      <c r="DX84" s="10">
        <f>AVERAGE('New Cases'!DR84:DX84)/$E84*100000</f>
        <v>9.0411825866823392</v>
      </c>
      <c r="DY84" s="10">
        <f>AVERAGE('New Cases'!DS84:DY84)/$E84*100000</f>
        <v>12.915975123831911</v>
      </c>
      <c r="DZ84" s="10">
        <f>AVERAGE('New Cases'!DT84:DZ84)/$E84*100000</f>
        <v>8.3953838304907418</v>
      </c>
      <c r="EA84" s="10">
        <f>AVERAGE('New Cases'!DU84:EA84)/$E84*100000</f>
        <v>8.3953838304907418</v>
      </c>
      <c r="EB84" s="10">
        <f>AVERAGE('New Cases'!DV84:EB84)/$E84*100000</f>
        <v>9.6869813428739331</v>
      </c>
      <c r="EC84" s="10">
        <f>AVERAGE('New Cases'!DW84:EC84)/$E84*100000</f>
        <v>9.6869813428739331</v>
      </c>
      <c r="ED84" s="10">
        <f>AVERAGE('New Cases'!DX84:ED84)/$E84*100000</f>
        <v>9.6869813428739331</v>
      </c>
      <c r="EE84" s="10">
        <f>AVERAGE('New Cases'!DY84:EE84)/$E84*100000</f>
        <v>9.6869813428739331</v>
      </c>
      <c r="EF84" s="10">
        <f>AVERAGE('New Cases'!DZ84:EF84)/$E84*100000</f>
        <v>6.4579875619159557</v>
      </c>
      <c r="EG84" s="10">
        <f>AVERAGE('New Cases'!EA84:EG84)/$E84*100000</f>
        <v>6.4579875619159557</v>
      </c>
      <c r="EH84" s="10">
        <f>AVERAGE('New Cases'!EB84:EH84)/$E84*100000</f>
        <v>9.6869813428739331</v>
      </c>
      <c r="EI84" s="10">
        <f>AVERAGE('New Cases'!EC84:EI84)/$E84*100000</f>
        <v>9.0411825866823392</v>
      </c>
      <c r="EJ84" s="10">
        <f>AVERAGE('New Cases'!ED84:EJ84)/$E84*100000</f>
        <v>9.0411825866823392</v>
      </c>
      <c r="EK84" s="10">
        <f>AVERAGE('New Cases'!EE84:EK84)/$E84*100000</f>
        <v>9.0411825866823392</v>
      </c>
      <c r="EL84" s="10">
        <f>AVERAGE('New Cases'!EF84:EL84)/$E84*100000</f>
        <v>9.6869813428739331</v>
      </c>
    </row>
    <row r="85" spans="1:142" x14ac:dyDescent="0.2">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c r="DT85" s="10">
        <f>AVERAGE('New Cases'!DN85:DT85)/$E85*100000</f>
        <v>54.818828397359695</v>
      </c>
      <c r="DU85" s="10">
        <f>AVERAGE('New Cases'!DO85:DU85)/$E85*100000</f>
        <v>53.210058671831888</v>
      </c>
      <c r="DV85" s="10">
        <f>AVERAGE('New Cases'!DP85:DV85)/$E85*100000</f>
        <v>47.016295228549872</v>
      </c>
      <c r="DW85" s="10">
        <f>AVERAGE('New Cases'!DQ85:DW85)/$E85*100000</f>
        <v>42.913932428453982</v>
      </c>
      <c r="DX85" s="10">
        <f>AVERAGE('New Cases'!DR85:DX85)/$E85*100000</f>
        <v>61.294126542609071</v>
      </c>
      <c r="DY85" s="10">
        <f>AVERAGE('New Cases'!DS85:DY85)/$E85*100000</f>
        <v>60.972372597503515</v>
      </c>
      <c r="DZ85" s="10">
        <f>AVERAGE('New Cases'!DT85:DZ85)/$E85*100000</f>
        <v>60.248426221015997</v>
      </c>
      <c r="EA85" s="10">
        <f>AVERAGE('New Cases'!DU85:EA85)/$E85*100000</f>
        <v>62.018072919096575</v>
      </c>
      <c r="EB85" s="10">
        <f>AVERAGE('New Cases'!DV85:EB85)/$E85*100000</f>
        <v>65.959558746639686</v>
      </c>
      <c r="EC85" s="10">
        <f>AVERAGE('New Cases'!DW85:EC85)/$E85*100000</f>
        <v>75.732834829221048</v>
      </c>
      <c r="ED85" s="10">
        <f>AVERAGE('New Cases'!DX85:ED85)/$E85*100000</f>
        <v>75.732834829221048</v>
      </c>
      <c r="EE85" s="10">
        <f>AVERAGE('New Cases'!DY85:EE85)/$E85*100000</f>
        <v>64.954077668184809</v>
      </c>
      <c r="EF85" s="10">
        <f>AVERAGE('New Cases'!DZ85:EF85)/$E85*100000</f>
        <v>60.248426221015997</v>
      </c>
      <c r="EG85" s="10">
        <f>AVERAGE('New Cases'!EA85:EG85)/$E85*100000</f>
        <v>55.864528718952755</v>
      </c>
      <c r="EH85" s="10">
        <f>AVERAGE('New Cases'!EB85:EH85)/$E85*100000</f>
        <v>52.566550781620776</v>
      </c>
      <c r="EI85" s="10">
        <f>AVERAGE('New Cases'!EC85:EI85)/$E85*100000</f>
        <v>51.520850460027702</v>
      </c>
      <c r="EJ85" s="10">
        <f>AVERAGE('New Cases'!ED85:EJ85)/$E85*100000</f>
        <v>50.354492409020047</v>
      </c>
      <c r="EK85" s="10">
        <f>AVERAGE('New Cases'!EE85:EK85)/$E85*100000</f>
        <v>50.354492409020047</v>
      </c>
      <c r="EL85" s="10">
        <f>AVERAGE('New Cases'!EF85:EL85)/$E85*100000</f>
        <v>46.37278733833876</v>
      </c>
    </row>
    <row r="86" spans="1:142" x14ac:dyDescent="0.2">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c r="DT86" s="10">
        <f>AVERAGE('New Cases'!DN86:DT86)/$E86*100000</f>
        <v>2.1057951482479784</v>
      </c>
      <c r="DU86" s="10">
        <f>AVERAGE('New Cases'!DO86:DU86)/$E86*100000</f>
        <v>0</v>
      </c>
      <c r="DV86" s="10">
        <f>AVERAGE('New Cases'!DP86:DV86)/$E86*100000</f>
        <v>0</v>
      </c>
      <c r="DW86" s="10">
        <f>AVERAGE('New Cases'!DQ86:DW86)/$E86*100000</f>
        <v>0</v>
      </c>
      <c r="DX86" s="10">
        <f>AVERAGE('New Cases'!DR86:DX86)/$E86*100000</f>
        <v>4.2115902964959568</v>
      </c>
      <c r="DY86" s="10">
        <f>AVERAGE('New Cases'!DS86:DY86)/$E86*100000</f>
        <v>12.634770889487868</v>
      </c>
      <c r="DZ86" s="10">
        <f>AVERAGE('New Cases'!DT86:DZ86)/$E86*100000</f>
        <v>14.740566037735848</v>
      </c>
      <c r="EA86" s="10">
        <f>AVERAGE('New Cases'!DU86:EA86)/$E86*100000</f>
        <v>16.846361185983827</v>
      </c>
      <c r="EB86" s="10">
        <f>AVERAGE('New Cases'!DV86:EB86)/$E86*100000</f>
        <v>18.952156334231809</v>
      </c>
      <c r="EC86" s="10">
        <f>AVERAGE('New Cases'!DW86:EC86)/$E86*100000</f>
        <v>18.952156334231809</v>
      </c>
      <c r="ED86" s="10">
        <f>AVERAGE('New Cases'!DX86:ED86)/$E86*100000</f>
        <v>18.952156334231809</v>
      </c>
      <c r="EE86" s="10">
        <f>AVERAGE('New Cases'!DY86:EE86)/$E86*100000</f>
        <v>16.846361185983827</v>
      </c>
      <c r="EF86" s="10">
        <f>AVERAGE('New Cases'!DZ86:EF86)/$E86*100000</f>
        <v>44.221698113207552</v>
      </c>
      <c r="EG86" s="10">
        <f>AVERAGE('New Cases'!EA86:EG86)/$E86*100000</f>
        <v>82.126010781671155</v>
      </c>
      <c r="EH86" s="10">
        <f>AVERAGE('New Cases'!EB86:EH86)/$E86*100000</f>
        <v>80.020215633423192</v>
      </c>
      <c r="EI86" s="10">
        <f>AVERAGE('New Cases'!EC86:EI86)/$E86*100000</f>
        <v>82.126010781671155</v>
      </c>
      <c r="EJ86" s="10">
        <f>AVERAGE('New Cases'!ED86:EJ86)/$E86*100000</f>
        <v>82.126010781671155</v>
      </c>
      <c r="EK86" s="10">
        <f>AVERAGE('New Cases'!EE86:EK86)/$E86*100000</f>
        <v>82.126010781671155</v>
      </c>
      <c r="EL86" s="10">
        <f>AVERAGE('New Cases'!EF86:EL86)/$E86*100000</f>
        <v>126.34770889487869</v>
      </c>
    </row>
    <row r="87" spans="1:142" x14ac:dyDescent="0.2">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c r="DT87" s="10">
        <f>AVERAGE('New Cases'!DN87:DT87)/$E87*100000</f>
        <v>4.9089927292363251</v>
      </c>
      <c r="DU87" s="10">
        <f>AVERAGE('New Cases'!DO87:DU87)/$E87*100000</f>
        <v>6.5453236389817659</v>
      </c>
      <c r="DV87" s="10">
        <f>AVERAGE('New Cases'!DP87:DV87)/$E87*100000</f>
        <v>6.5453236389817659</v>
      </c>
      <c r="DW87" s="10">
        <f>AVERAGE('New Cases'!DQ87:DW87)/$E87*100000</f>
        <v>6.5453236389817659</v>
      </c>
      <c r="DX87" s="10">
        <f>AVERAGE('New Cases'!DR87:DX87)/$E87*100000</f>
        <v>3.818105456072697</v>
      </c>
      <c r="DY87" s="10">
        <f>AVERAGE('New Cases'!DS87:DY87)/$E87*100000</f>
        <v>5.9998800023999515</v>
      </c>
      <c r="DZ87" s="10">
        <f>AVERAGE('New Cases'!DT87:DZ87)/$E87*100000</f>
        <v>7.636210912145394</v>
      </c>
      <c r="EA87" s="10">
        <f>AVERAGE('New Cases'!DU87:EA87)/$E87*100000</f>
        <v>11.454316368218091</v>
      </c>
      <c r="EB87" s="10">
        <f>AVERAGE('New Cases'!DV87:EB87)/$E87*100000</f>
        <v>10.908872731636277</v>
      </c>
      <c r="EC87" s="10">
        <f>AVERAGE('New Cases'!DW87:EC87)/$E87*100000</f>
        <v>10.908872731636277</v>
      </c>
      <c r="ED87" s="10">
        <f>AVERAGE('New Cases'!DX87:ED87)/$E87*100000</f>
        <v>10.908872731636277</v>
      </c>
      <c r="EE87" s="10">
        <f>AVERAGE('New Cases'!DY87:EE87)/$E87*100000</f>
        <v>8.7270981853090195</v>
      </c>
      <c r="EF87" s="10">
        <f>AVERAGE('New Cases'!DZ87:EF87)/$E87*100000</f>
        <v>9.2725418218908349</v>
      </c>
      <c r="EG87" s="10">
        <f>AVERAGE('New Cases'!EA87:EG87)/$E87*100000</f>
        <v>9.8179854584726503</v>
      </c>
      <c r="EH87" s="10">
        <f>AVERAGE('New Cases'!EB87:EH87)/$E87*100000</f>
        <v>9.2725418218908349</v>
      </c>
      <c r="EI87" s="10">
        <f>AVERAGE('New Cases'!EC87:EI87)/$E87*100000</f>
        <v>29.999400011999757</v>
      </c>
      <c r="EJ87" s="10">
        <f>AVERAGE('New Cases'!ED87:EJ87)/$E87*100000</f>
        <v>31.635730921745207</v>
      </c>
      <c r="EK87" s="10">
        <f>AVERAGE('New Cases'!EE87:EK87)/$E87*100000</f>
        <v>31.635730921745207</v>
      </c>
      <c r="EL87" s="10">
        <f>AVERAGE('New Cases'!EF87:EL87)/$E87*100000</f>
        <v>32.181174558327015</v>
      </c>
    </row>
    <row r="88" spans="1:142" x14ac:dyDescent="0.2">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c r="DT88" s="10">
        <f>AVERAGE('New Cases'!DN88:DT88)/$E88*100000</f>
        <v>0</v>
      </c>
      <c r="DU88" s="10">
        <f>AVERAGE('New Cases'!DO88:DU88)/$E88*100000</f>
        <v>0</v>
      </c>
      <c r="DV88" s="10">
        <f>AVERAGE('New Cases'!DP88:DV88)/$E88*100000</f>
        <v>0</v>
      </c>
      <c r="DW88" s="10">
        <f>AVERAGE('New Cases'!DQ88:DW88)/$E88*100000</f>
        <v>0</v>
      </c>
      <c r="DX88" s="10">
        <f>AVERAGE('New Cases'!DR88:DX88)/$E88*100000</f>
        <v>0</v>
      </c>
      <c r="DY88" s="10">
        <f>AVERAGE('New Cases'!DS88:DY88)/$E88*100000</f>
        <v>10.465724751439037</v>
      </c>
      <c r="DZ88" s="10">
        <f>AVERAGE('New Cases'!DT88:DZ88)/$E88*100000</f>
        <v>10.465724751439037</v>
      </c>
      <c r="EA88" s="10">
        <f>AVERAGE('New Cases'!DU88:EA88)/$E88*100000</f>
        <v>10.465724751439037</v>
      </c>
      <c r="EB88" s="10">
        <f>AVERAGE('New Cases'!DV88:EB88)/$E88*100000</f>
        <v>10.465724751439037</v>
      </c>
      <c r="EC88" s="10">
        <f>AVERAGE('New Cases'!DW88:EC88)/$E88*100000</f>
        <v>10.465724751439037</v>
      </c>
      <c r="ED88" s="10">
        <f>AVERAGE('New Cases'!DX88:ED88)/$E88*100000</f>
        <v>10.465724751439037</v>
      </c>
      <c r="EE88" s="10">
        <f>AVERAGE('New Cases'!DY88:EE88)/$E88*100000</f>
        <v>10.465724751439037</v>
      </c>
      <c r="EF88" s="10">
        <f>AVERAGE('New Cases'!DZ88:EF88)/$E88*100000</f>
        <v>0</v>
      </c>
      <c r="EG88" s="10">
        <f>AVERAGE('New Cases'!EA88:EG88)/$E88*100000</f>
        <v>0</v>
      </c>
      <c r="EH88" s="10">
        <f>AVERAGE('New Cases'!EB88:EH88)/$E88*100000</f>
        <v>0</v>
      </c>
      <c r="EI88" s="10">
        <f>AVERAGE('New Cases'!EC88:EI88)/$E88*100000</f>
        <v>0</v>
      </c>
      <c r="EJ88" s="10">
        <f>AVERAGE('New Cases'!ED88:EJ88)/$E88*100000</f>
        <v>0</v>
      </c>
      <c r="EK88" s="10">
        <f>AVERAGE('New Cases'!EE88:EK88)/$E88*100000</f>
        <v>0</v>
      </c>
      <c r="EL88" s="10">
        <f>AVERAGE('New Cases'!EF88:EL88)/$E88*100000</f>
        <v>0</v>
      </c>
    </row>
    <row r="89" spans="1:142" x14ac:dyDescent="0.2">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c r="DT89" s="10">
        <f>AVERAGE('New Cases'!DN89:DT89)/$E89*100000</f>
        <v>12.95840352468576</v>
      </c>
      <c r="DU89" s="10">
        <f>AVERAGE('New Cases'!DO89:DU89)/$E89*100000</f>
        <v>5.553601510579611</v>
      </c>
      <c r="DV89" s="10">
        <f>AVERAGE('New Cases'!DP89:DV89)/$E89*100000</f>
        <v>5.553601510579611</v>
      </c>
      <c r="DW89" s="10">
        <f>AVERAGE('New Cases'!DQ89:DW89)/$E89*100000</f>
        <v>3.7024010070530737</v>
      </c>
      <c r="DX89" s="10">
        <f>AVERAGE('New Cases'!DR89:DX89)/$E89*100000</f>
        <v>1.8512005035265369</v>
      </c>
      <c r="DY89" s="10">
        <f>AVERAGE('New Cases'!DS89:DY89)/$E89*100000</f>
        <v>1.8512005035265369</v>
      </c>
      <c r="DZ89" s="10">
        <f>AVERAGE('New Cases'!DT89:DZ89)/$E89*100000</f>
        <v>11.107203021159222</v>
      </c>
      <c r="EA89" s="10">
        <f>AVERAGE('New Cases'!DU89:EA89)/$E89*100000</f>
        <v>22.214406042318444</v>
      </c>
      <c r="EB89" s="10">
        <f>AVERAGE('New Cases'!DV89:EB89)/$E89*100000</f>
        <v>27.768007552898052</v>
      </c>
      <c r="EC89" s="10">
        <f>AVERAGE('New Cases'!DW89:EC89)/$E89*100000</f>
        <v>33.321609063477666</v>
      </c>
      <c r="ED89" s="10">
        <f>AVERAGE('New Cases'!DX89:ED89)/$E89*100000</f>
        <v>35.172809567004201</v>
      </c>
      <c r="EE89" s="10">
        <f>AVERAGE('New Cases'!DY89:EE89)/$E89*100000</f>
        <v>33.321609063477666</v>
      </c>
      <c r="EF89" s="10">
        <f>AVERAGE('New Cases'!DZ89:EF89)/$E89*100000</f>
        <v>33.321609063477666</v>
      </c>
      <c r="EG89" s="10">
        <f>AVERAGE('New Cases'!EA89:EG89)/$E89*100000</f>
        <v>18.512005035265371</v>
      </c>
      <c r="EH89" s="10">
        <f>AVERAGE('New Cases'!EB89:EH89)/$E89*100000</f>
        <v>7.4048020141061475</v>
      </c>
      <c r="EI89" s="10">
        <f>AVERAGE('New Cases'!EC89:EI89)/$E89*100000</f>
        <v>1.8512005035265369</v>
      </c>
      <c r="EJ89" s="10">
        <f>AVERAGE('New Cases'!ED89:EJ89)/$E89*100000</f>
        <v>-3.7024010070530737</v>
      </c>
      <c r="EK89" s="10">
        <f>AVERAGE('New Cases'!EE89:EK89)/$E89*100000</f>
        <v>-3.7024010070530737</v>
      </c>
      <c r="EL89" s="10">
        <f>AVERAGE('New Cases'!EF89:EL89)/$E89*100000</f>
        <v>1.8512005035265369</v>
      </c>
    </row>
    <row r="90" spans="1:142" x14ac:dyDescent="0.2">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c r="DT90" s="10">
        <f>AVERAGE('New Cases'!DN90:DT90)/$E90*100000</f>
        <v>38.145206084494973</v>
      </c>
      <c r="DU90" s="10">
        <f>AVERAGE('New Cases'!DO90:DU90)/$E90*100000</f>
        <v>39.483634368161475</v>
      </c>
      <c r="DV90" s="10">
        <f>AVERAGE('New Cases'!DP90:DV90)/$E90*100000</f>
        <v>38.814420226328231</v>
      </c>
      <c r="DW90" s="10">
        <f>AVERAGE('New Cases'!DQ90:DW90)/$E90*100000</f>
        <v>39.483634368161475</v>
      </c>
      <c r="DX90" s="10">
        <f>AVERAGE('New Cases'!DR90:DX90)/$E90*100000</f>
        <v>36.137563658995241</v>
      </c>
      <c r="DY90" s="10">
        <f>AVERAGE('New Cases'!DS90:DY90)/$E90*100000</f>
        <v>35.468349517161997</v>
      </c>
      <c r="DZ90" s="10">
        <f>AVERAGE('New Cases'!DT90:DZ90)/$E90*100000</f>
        <v>12.715068694831659</v>
      </c>
      <c r="EA90" s="10">
        <f>AVERAGE('New Cases'!DU90:EA90)/$E90*100000</f>
        <v>11.376640411165168</v>
      </c>
      <c r="EB90" s="10">
        <f>AVERAGE('New Cases'!DV90:EB90)/$E90*100000</f>
        <v>11.376640411165168</v>
      </c>
      <c r="EC90" s="10">
        <f>AVERAGE('New Cases'!DW90:EC90)/$E90*100000</f>
        <v>28.106993956996302</v>
      </c>
      <c r="ED90" s="10">
        <f>AVERAGE('New Cases'!DX90:ED90)/$E90*100000</f>
        <v>27.437779815163054</v>
      </c>
      <c r="EE90" s="10">
        <f>AVERAGE('New Cases'!DY90:EE90)/$E90*100000</f>
        <v>22.753280822330336</v>
      </c>
      <c r="EF90" s="10">
        <f>AVERAGE('New Cases'!DZ90:EF90)/$E90*100000</f>
        <v>27.437779815163054</v>
      </c>
      <c r="EG90" s="10">
        <f>AVERAGE('New Cases'!EA90:EG90)/$E90*100000</f>
        <v>48.183418211993661</v>
      </c>
      <c r="EH90" s="10">
        <f>AVERAGE('New Cases'!EB90:EH90)/$E90*100000</f>
        <v>68.929056608824254</v>
      </c>
      <c r="EI90" s="10">
        <f>AVERAGE('New Cases'!EC90:EI90)/$E90*100000</f>
        <v>72.944341459823718</v>
      </c>
      <c r="EJ90" s="10">
        <f>AVERAGE('New Cases'!ED90:EJ90)/$E90*100000</f>
        <v>56.883202055825848</v>
      </c>
      <c r="EK90" s="10">
        <f>AVERAGE('New Cases'!EE90:EK90)/$E90*100000</f>
        <v>56.883202055825848</v>
      </c>
      <c r="EL90" s="10">
        <f>AVERAGE('New Cases'!EF90:EL90)/$E90*100000</f>
        <v>85.65941015465539</v>
      </c>
    </row>
    <row r="91" spans="1:142" x14ac:dyDescent="0.2">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c r="DT91" s="10">
        <f>AVERAGE('New Cases'!DN91:DT91)/$E91*100000</f>
        <v>3.5343182300134304</v>
      </c>
      <c r="DU91" s="10">
        <f>AVERAGE('New Cases'!DO91:DU91)/$E91*100000</f>
        <v>4.1233712683490022</v>
      </c>
      <c r="DV91" s="10">
        <f>AVERAGE('New Cases'!DP91:DV91)/$E91*100000</f>
        <v>4.1233712683490022</v>
      </c>
      <c r="DW91" s="10">
        <f>AVERAGE('New Cases'!DQ91:DW91)/$E91*100000</f>
        <v>4.1233712683490022</v>
      </c>
      <c r="DX91" s="10">
        <f>AVERAGE('New Cases'!DR91:DX91)/$E91*100000</f>
        <v>4.7124243066845732</v>
      </c>
      <c r="DY91" s="10">
        <f>AVERAGE('New Cases'!DS91:DY91)/$E91*100000</f>
        <v>5.301477345020146</v>
      </c>
      <c r="DZ91" s="10">
        <f>AVERAGE('New Cases'!DT91:DZ91)/$E91*100000</f>
        <v>5.301477345020146</v>
      </c>
      <c r="EA91" s="10">
        <f>AVERAGE('New Cases'!DU91:EA91)/$E91*100000</f>
        <v>6.4795834216912898</v>
      </c>
      <c r="EB91" s="10">
        <f>AVERAGE('New Cases'!DV91:EB91)/$E91*100000</f>
        <v>7.0686364600268607</v>
      </c>
      <c r="EC91" s="10">
        <f>AVERAGE('New Cases'!DW91:EC91)/$E91*100000</f>
        <v>7.0686364600268607</v>
      </c>
      <c r="ED91" s="10">
        <f>AVERAGE('New Cases'!DX91:ED91)/$E91*100000</f>
        <v>7.0686364600268607</v>
      </c>
      <c r="EE91" s="10">
        <f>AVERAGE('New Cases'!DY91:EE91)/$E91*100000</f>
        <v>6.4795834216912898</v>
      </c>
      <c r="EF91" s="10">
        <f>AVERAGE('New Cases'!DZ91:EF91)/$E91*100000</f>
        <v>5.301477345020146</v>
      </c>
      <c r="EG91" s="10">
        <f>AVERAGE('New Cases'!EA91:EG91)/$E91*100000</f>
        <v>6.4795834216912898</v>
      </c>
      <c r="EH91" s="10">
        <f>AVERAGE('New Cases'!EB91:EH91)/$E91*100000</f>
        <v>4.7124243066845732</v>
      </c>
      <c r="EI91" s="10">
        <f>AVERAGE('New Cases'!EC91:EI91)/$E91*100000</f>
        <v>3.5343182300134304</v>
      </c>
      <c r="EJ91" s="10">
        <f>AVERAGE('New Cases'!ED91:EJ91)/$E91*100000</f>
        <v>3.5343182300134304</v>
      </c>
      <c r="EK91" s="10">
        <f>AVERAGE('New Cases'!EE91:EK91)/$E91*100000</f>
        <v>4.1233712683490022</v>
      </c>
      <c r="EL91" s="10">
        <f>AVERAGE('New Cases'!EF91:EL91)/$E91*100000</f>
        <v>4.1233712683490022</v>
      </c>
    </row>
    <row r="92" spans="1:142" x14ac:dyDescent="0.2">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c r="DT92" s="10">
        <f>AVERAGE('New Cases'!DN92:DT92)/$E92*100000</f>
        <v>7.2670477347419116</v>
      </c>
      <c r="DU92" s="10">
        <f>AVERAGE('New Cases'!DO92:DU92)/$E92*100000</f>
        <v>7.8093647298719056</v>
      </c>
      <c r="DV92" s="10">
        <f>AVERAGE('New Cases'!DP92:DV92)/$E92*100000</f>
        <v>7.5924379318199069</v>
      </c>
      <c r="DW92" s="10">
        <f>AVERAGE('New Cases'!DQ92:DW92)/$E92*100000</f>
        <v>7.2670477347419116</v>
      </c>
      <c r="DX92" s="10">
        <f>AVERAGE('New Cases'!DR92:DX92)/$E92*100000</f>
        <v>8.2432183259758993</v>
      </c>
      <c r="DY92" s="10">
        <f>AVERAGE('New Cases'!DS92:DY92)/$E92*100000</f>
        <v>11.714047094807857</v>
      </c>
      <c r="DZ92" s="10">
        <f>AVERAGE('New Cases'!DT92:DZ92)/$E92*100000</f>
        <v>10.954803301625866</v>
      </c>
      <c r="EA92" s="10">
        <f>AVERAGE('New Cases'!DU92:EA92)/$E92*100000</f>
        <v>9.8701693113658795</v>
      </c>
      <c r="EB92" s="10">
        <f>AVERAGE('New Cases'!DV92:EB92)/$E92*100000</f>
        <v>10.954803301625866</v>
      </c>
      <c r="EC92" s="10">
        <f>AVERAGE('New Cases'!DW92:EC92)/$E92*100000</f>
        <v>11.171730099677864</v>
      </c>
      <c r="ED92" s="10">
        <f>AVERAGE('New Cases'!DX92:ED92)/$E92*100000</f>
        <v>11.930973892859855</v>
      </c>
      <c r="EE92" s="10">
        <f>AVERAGE('New Cases'!DY92:EE92)/$E92*100000</f>
        <v>11.49712029675586</v>
      </c>
      <c r="EF92" s="10">
        <f>AVERAGE('New Cases'!DZ92:EF92)/$E92*100000</f>
        <v>9.0024621191578902</v>
      </c>
      <c r="EG92" s="10">
        <f>AVERAGE('New Cases'!EA92:EG92)/$E92*100000</f>
        <v>10.62941310454787</v>
      </c>
      <c r="EH92" s="10">
        <f>AVERAGE('New Cases'!EB92:EH92)/$E92*100000</f>
        <v>12.581754287015849</v>
      </c>
      <c r="EI92" s="10">
        <f>AVERAGE('New Cases'!EC92:EI92)/$E92*100000</f>
        <v>12.256364089937851</v>
      </c>
      <c r="EJ92" s="10">
        <f>AVERAGE('New Cases'!ED92:EJ92)/$E92*100000</f>
        <v>12.147900690911852</v>
      </c>
      <c r="EK92" s="10">
        <f>AVERAGE('New Cases'!EE92:EK92)/$E92*100000</f>
        <v>11.49712029675586</v>
      </c>
      <c r="EL92" s="10">
        <f>AVERAGE('New Cases'!EF92:EL92)/$E92*100000</f>
        <v>11.714047094807857</v>
      </c>
    </row>
    <row r="93" spans="1:142" x14ac:dyDescent="0.2">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c r="DT93" s="10">
        <f>AVERAGE('New Cases'!DN93:DT93)/$E93*100000</f>
        <v>7.7263069389053634</v>
      </c>
      <c r="DU93" s="10">
        <f>AVERAGE('New Cases'!DO93:DU93)/$E93*100000</f>
        <v>7.7263069389053634</v>
      </c>
      <c r="DV93" s="10">
        <f>AVERAGE('New Cases'!DP93:DV93)/$E93*100000</f>
        <v>8.8625285475679174</v>
      </c>
      <c r="DW93" s="10">
        <f>AVERAGE('New Cases'!DQ93:DW93)/$E93*100000</f>
        <v>8.8625285475679174</v>
      </c>
      <c r="DX93" s="10">
        <f>AVERAGE('New Cases'!DR93:DX93)/$E93*100000</f>
        <v>13.180170660485622</v>
      </c>
      <c r="DY93" s="10">
        <f>AVERAGE('New Cases'!DS93:DY93)/$E93*100000</f>
        <v>31.473338559952733</v>
      </c>
      <c r="DZ93" s="10">
        <f>AVERAGE('New Cases'!DT93:DZ93)/$E93*100000</f>
        <v>33.291293133812822</v>
      </c>
      <c r="EA93" s="10">
        <f>AVERAGE('New Cases'!DU93:EA93)/$E93*100000</f>
        <v>37.381690924998011</v>
      </c>
      <c r="EB93" s="10">
        <f>AVERAGE('New Cases'!DV93:EB93)/$E93*100000</f>
        <v>41.244844394450688</v>
      </c>
      <c r="EC93" s="10">
        <f>AVERAGE('New Cases'!DW93:EC93)/$E93*100000</f>
        <v>39.199645498858096</v>
      </c>
      <c r="ED93" s="10">
        <f>AVERAGE('New Cases'!DX93:ED93)/$E93*100000</f>
        <v>39.199645498858096</v>
      </c>
      <c r="EE93" s="10">
        <f>AVERAGE('New Cases'!DY93:EE93)/$E93*100000</f>
        <v>41.585710877049458</v>
      </c>
      <c r="EF93" s="10">
        <f>AVERAGE('New Cases'!DZ93:EF93)/$E93*100000</f>
        <v>26.928452125302517</v>
      </c>
      <c r="EG93" s="10">
        <f>AVERAGE('New Cases'!EA93:EG93)/$E93*100000</f>
        <v>27.837429412232563</v>
      </c>
      <c r="EH93" s="10">
        <f>AVERAGE('New Cases'!EB93:EH93)/$E93*100000</f>
        <v>25.224119712308688</v>
      </c>
      <c r="EI93" s="10">
        <f>AVERAGE('New Cases'!EC93:EI93)/$E93*100000</f>
        <v>27.95105157309882</v>
      </c>
      <c r="EJ93" s="10">
        <f>AVERAGE('New Cases'!ED93:EJ93)/$E93*100000</f>
        <v>27.95105157309882</v>
      </c>
      <c r="EK93" s="10">
        <f>AVERAGE('New Cases'!EE93:EK93)/$E93*100000</f>
        <v>27.95105157309882</v>
      </c>
      <c r="EL93" s="10">
        <f>AVERAGE('New Cases'!EF93:EL93)/$E93*100000</f>
        <v>29.087273181761368</v>
      </c>
    </row>
    <row r="94" spans="1:142" x14ac:dyDescent="0.2">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c r="DT94" s="10">
        <f>AVERAGE('New Cases'!DN94:DT94)/$E94*100000</f>
        <v>105.17999111155005</v>
      </c>
      <c r="DU94" s="10">
        <f>AVERAGE('New Cases'!DO94:DU94)/$E94*100000</f>
        <v>106.66139943706484</v>
      </c>
      <c r="DV94" s="10">
        <f>AVERAGE('New Cases'!DP94:DV94)/$E94*100000</f>
        <v>105.17999111155005</v>
      </c>
      <c r="DW94" s="10">
        <f>AVERAGE('New Cases'!DQ94:DW94)/$E94*100000</f>
        <v>100.24196335983407</v>
      </c>
      <c r="DX94" s="10">
        <f>AVERAGE('New Cases'!DR94:DX94)/$E94*100000</f>
        <v>30.615772060638982</v>
      </c>
      <c r="DY94" s="10">
        <f>AVERAGE('New Cases'!DS94:DY94)/$E94*100000</f>
        <v>38.516616463384523</v>
      </c>
      <c r="DZ94" s="10">
        <f>AVERAGE('New Cases'!DT94:DZ94)/$E94*100000</f>
        <v>45.923658090958469</v>
      </c>
      <c r="EA94" s="10">
        <f>AVERAGE('New Cases'!DU94:EA94)/$E94*100000</f>
        <v>45.923658090958469</v>
      </c>
      <c r="EB94" s="10">
        <f>AVERAGE('New Cases'!DV94:EB94)/$E94*100000</f>
        <v>41.973235889585695</v>
      </c>
      <c r="EC94" s="10">
        <f>AVERAGE('New Cases'!DW94:EC94)/$E94*100000</f>
        <v>43.948446990272082</v>
      </c>
      <c r="ED94" s="10">
        <f>AVERAGE('New Cases'!DX94:ED94)/$E94*100000</f>
        <v>43.948446990272082</v>
      </c>
      <c r="EE94" s="10">
        <f>AVERAGE('New Cases'!DY94:EE94)/$E94*100000</f>
        <v>40.985630339242505</v>
      </c>
      <c r="EF94" s="10">
        <f>AVERAGE('New Cases'!DZ94:EF94)/$E94*100000</f>
        <v>36.541405362698136</v>
      </c>
      <c r="EG94" s="10">
        <f>AVERAGE('New Cases'!EA94:EG94)/$E94*100000</f>
        <v>28.146758184781</v>
      </c>
      <c r="EH94" s="10">
        <f>AVERAGE('New Cases'!EB94:EH94)/$E94*100000</f>
        <v>28.640560959952595</v>
      </c>
      <c r="EI94" s="10">
        <f>AVERAGE('New Cases'!EC94:EI94)/$E94*100000</f>
        <v>29.628166510295785</v>
      </c>
      <c r="EJ94" s="10">
        <f>AVERAGE('New Cases'!ED94:EJ94)/$E94*100000</f>
        <v>37.529010913041333</v>
      </c>
      <c r="EK94" s="10">
        <f>AVERAGE('New Cases'!EE94:EK94)/$E94*100000</f>
        <v>39.010419238556118</v>
      </c>
      <c r="EL94" s="10">
        <f>AVERAGE('New Cases'!EF94:EL94)/$E94*100000</f>
        <v>39.998024788899308</v>
      </c>
    </row>
    <row r="95" spans="1:142" x14ac:dyDescent="0.2">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c r="DT95" s="10">
        <f>AVERAGE('New Cases'!DN95:DT95)/$E95*100000</f>
        <v>15.689735892242558</v>
      </c>
      <c r="DU95" s="10">
        <f>AVERAGE('New Cases'!DO95:DU95)/$E95*100000</f>
        <v>17.871196497581096</v>
      </c>
      <c r="DV95" s="10">
        <f>AVERAGE('New Cases'!DP95:DV95)/$E95*100000</f>
        <v>17.703391835631979</v>
      </c>
      <c r="DW95" s="10">
        <f>AVERAGE('New Cases'!DQ95:DW95)/$E95*100000</f>
        <v>18.458512814403008</v>
      </c>
      <c r="DX95" s="10">
        <f>AVERAGE('New Cases'!DR95:DX95)/$E95*100000</f>
        <v>16.612661532962708</v>
      </c>
      <c r="DY95" s="10">
        <f>AVERAGE('New Cases'!DS95:DY95)/$E95*100000</f>
        <v>16.444856871013592</v>
      </c>
      <c r="DZ95" s="10">
        <f>AVERAGE('New Cases'!DT95:DZ95)/$E95*100000</f>
        <v>16.109247547115352</v>
      </c>
      <c r="EA95" s="10">
        <f>AVERAGE('New Cases'!DU95:EA95)/$E95*100000</f>
        <v>16.612661532962708</v>
      </c>
      <c r="EB95" s="10">
        <f>AVERAGE('New Cases'!DV95:EB95)/$E95*100000</f>
        <v>13.843884610802258</v>
      </c>
      <c r="EC95" s="10">
        <f>AVERAGE('New Cases'!DW95:EC95)/$E95*100000</f>
        <v>16.360954540039032</v>
      </c>
      <c r="ED95" s="10">
        <f>AVERAGE('New Cases'!DX95:ED95)/$E95*100000</f>
        <v>15.605833561268</v>
      </c>
      <c r="EE95" s="10">
        <f>AVERAGE('New Cases'!DY95:EE95)/$E95*100000</f>
        <v>12.41754498423475</v>
      </c>
      <c r="EF95" s="10">
        <f>AVERAGE('New Cases'!DZ95:EF95)/$E95*100000</f>
        <v>17.955098828555656</v>
      </c>
      <c r="EG95" s="10">
        <f>AVERAGE('New Cases'!EA95:EG95)/$E95*100000</f>
        <v>20.136559433894192</v>
      </c>
      <c r="EH95" s="10">
        <f>AVERAGE('New Cases'!EB95:EH95)/$E95*100000</f>
        <v>19.045829131224924</v>
      </c>
      <c r="EI95" s="10">
        <f>AVERAGE('New Cases'!EC95:EI95)/$E95*100000</f>
        <v>22.401922370207291</v>
      </c>
      <c r="EJ95" s="10">
        <f>AVERAGE('New Cases'!ED95:EJ95)/$E95*100000</f>
        <v>21.143387405588904</v>
      </c>
      <c r="EK95" s="10">
        <f>AVERAGE('New Cases'!EE95:EK95)/$E95*100000</f>
        <v>21.143387405588904</v>
      </c>
      <c r="EL95" s="10">
        <f>AVERAGE('New Cases'!EF95:EL95)/$E95*100000</f>
        <v>26.848745911858927</v>
      </c>
    </row>
    <row r="96" spans="1:142" x14ac:dyDescent="0.2">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c r="DT96" s="10">
        <f>AVERAGE('New Cases'!DN96:DT96)/$E96*100000</f>
        <v>82.611202423261929</v>
      </c>
      <c r="DU96" s="10">
        <f>AVERAGE('New Cases'!DO96:DU96)/$E96*100000</f>
        <v>114.02067001127297</v>
      </c>
      <c r="DV96" s="10">
        <f>AVERAGE('New Cases'!DP96:DV96)/$E96*100000</f>
        <v>114.02067001127297</v>
      </c>
      <c r="DW96" s="10">
        <f>AVERAGE('New Cases'!DQ96:DW96)/$E96*100000</f>
        <v>114.02067001127297</v>
      </c>
      <c r="DX96" s="10">
        <f>AVERAGE('New Cases'!DR96:DX96)/$E96*100000</f>
        <v>132.09187054136152</v>
      </c>
      <c r="DY96" s="10">
        <f>AVERAGE('New Cases'!DS96:DY96)/$E96*100000</f>
        <v>125.6378703520442</v>
      </c>
      <c r="DZ96" s="10">
        <f>AVERAGE('New Cases'!DT96:DZ96)/$E96*100000</f>
        <v>125.6378703520442</v>
      </c>
      <c r="EA96" s="10">
        <f>AVERAGE('New Cases'!DU96:EA96)/$E96*100000</f>
        <v>120.47467020059032</v>
      </c>
      <c r="EB96" s="10">
        <f>AVERAGE('New Cases'!DV96:EB96)/$E96*100000</f>
        <v>113.16013665269733</v>
      </c>
      <c r="EC96" s="10">
        <f>AVERAGE('New Cases'!DW96:EC96)/$E96*100000</f>
        <v>113.16013665269733</v>
      </c>
      <c r="ED96" s="10">
        <f>AVERAGE('New Cases'!DX96:ED96)/$E96*100000</f>
        <v>113.16013665269733</v>
      </c>
      <c r="EE96" s="10">
        <f>AVERAGE('New Cases'!DY96:EE96)/$E96*100000</f>
        <v>79.169068988959353</v>
      </c>
      <c r="EF96" s="10">
        <f>AVERAGE('New Cases'!DZ96:EF96)/$E96*100000</f>
        <v>92.937602726169686</v>
      </c>
      <c r="EG96" s="10">
        <f>AVERAGE('New Cases'!EA96:EG96)/$E96*100000</f>
        <v>80.029602347535004</v>
      </c>
      <c r="EH96" s="10">
        <f>AVERAGE('New Cases'!EB96:EH96)/$E96*100000</f>
        <v>70.563735403202898</v>
      </c>
      <c r="EI96" s="10">
        <f>AVERAGE('New Cases'!EC96:EI96)/$E96*100000</f>
        <v>52.922801552402184</v>
      </c>
      <c r="EJ96" s="10">
        <f>AVERAGE('New Cases'!ED96:EJ96)/$E96*100000</f>
        <v>73.575602158217649</v>
      </c>
      <c r="EK96" s="10">
        <f>AVERAGE('New Cases'!EE96:EK96)/$E96*100000</f>
        <v>73.575602158217649</v>
      </c>
      <c r="EL96" s="10">
        <f>AVERAGE('New Cases'!EF96:EL96)/$E96*100000</f>
        <v>67.982135327475973</v>
      </c>
    </row>
    <row r="97" spans="1:142" x14ac:dyDescent="0.2">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c r="DT97" s="10">
        <f>AVERAGE('New Cases'!DN97:DT97)/$E97*100000</f>
        <v>0</v>
      </c>
      <c r="DU97" s="10">
        <f>AVERAGE('New Cases'!DO97:DU97)/$E97*100000</f>
        <v>0</v>
      </c>
      <c r="DV97" s="10">
        <f>AVERAGE('New Cases'!DP97:DV97)/$E97*100000</f>
        <v>0</v>
      </c>
      <c r="DW97" s="10">
        <f>AVERAGE('New Cases'!DQ97:DW97)/$E97*100000</f>
        <v>0</v>
      </c>
      <c r="DX97" s="10">
        <f>AVERAGE('New Cases'!DR97:DX97)/$E97*100000</f>
        <v>0</v>
      </c>
      <c r="DY97" s="10">
        <f>AVERAGE('New Cases'!DS97:DY97)/$E97*100000</f>
        <v>0</v>
      </c>
      <c r="DZ97" s="10">
        <f>AVERAGE('New Cases'!DT97:DZ97)/$E97*100000</f>
        <v>0</v>
      </c>
      <c r="EA97" s="10">
        <f>AVERAGE('New Cases'!DU97:EA97)/$E97*100000</f>
        <v>0</v>
      </c>
      <c r="EB97" s="10">
        <f>AVERAGE('New Cases'!DV97:EB97)/$E97*100000</f>
        <v>0</v>
      </c>
      <c r="EC97" s="10">
        <f>AVERAGE('New Cases'!DW97:EC97)/$E97*100000</f>
        <v>0</v>
      </c>
      <c r="ED97" s="10">
        <f>AVERAGE('New Cases'!DX97:ED97)/$E97*100000</f>
        <v>0</v>
      </c>
      <c r="EE97" s="10">
        <f>AVERAGE('New Cases'!DY97:EE97)/$E97*100000</f>
        <v>0</v>
      </c>
      <c r="EF97" s="10">
        <f>AVERAGE('New Cases'!DZ97:EF97)/$E97*100000</f>
        <v>0</v>
      </c>
      <c r="EG97" s="10">
        <f>AVERAGE('New Cases'!EA97:EG97)/$E97*100000</f>
        <v>0</v>
      </c>
      <c r="EH97" s="10">
        <f>AVERAGE('New Cases'!EB97:EH97)/$E97*100000</f>
        <v>0</v>
      </c>
      <c r="EI97" s="10">
        <f>AVERAGE('New Cases'!EC97:EI97)/$E97*100000</f>
        <v>0</v>
      </c>
      <c r="EJ97" s="10">
        <f>AVERAGE('New Cases'!ED97:EJ97)/$E97*100000</f>
        <v>0</v>
      </c>
      <c r="EK97" s="10">
        <f>AVERAGE('New Cases'!EE97:EK97)/$E97*100000</f>
        <v>0</v>
      </c>
      <c r="EL97" s="10">
        <f>AVERAGE('New Cases'!EF97:EL97)/$E97*100000</f>
        <v>0</v>
      </c>
    </row>
    <row r="98" spans="1:142" x14ac:dyDescent="0.2">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c r="DT98" s="10">
        <f>AVERAGE('New Cases'!DN98:DT98)/$E98*100000</f>
        <v>3.4758428919012858</v>
      </c>
      <c r="DU98" s="10">
        <f>AVERAGE('New Cases'!DO98:DU98)/$E98*100000</f>
        <v>5.2137643378519289</v>
      </c>
      <c r="DV98" s="10">
        <f>AVERAGE('New Cases'!DP98:DV98)/$E98*100000</f>
        <v>5.2137643378519289</v>
      </c>
      <c r="DW98" s="10">
        <f>AVERAGE('New Cases'!DQ98:DW98)/$E98*100000</f>
        <v>3.4758428919012858</v>
      </c>
      <c r="DX98" s="10">
        <f>AVERAGE('New Cases'!DR98:DX98)/$E98*100000</f>
        <v>3.4758428919012858</v>
      </c>
      <c r="DY98" s="10">
        <f>AVERAGE('New Cases'!DS98:DY98)/$E98*100000</f>
        <v>10.427528675703858</v>
      </c>
      <c r="DZ98" s="10">
        <f>AVERAGE('New Cases'!DT98:DZ98)/$E98*100000</f>
        <v>13.903371567605143</v>
      </c>
      <c r="EA98" s="10">
        <f>AVERAGE('New Cases'!DU98:EA98)/$E98*100000</f>
        <v>12.165450121654501</v>
      </c>
      <c r="EB98" s="10">
        <f>AVERAGE('New Cases'!DV98:EB98)/$E98*100000</f>
        <v>17.379214459506432</v>
      </c>
      <c r="EC98" s="10">
        <f>AVERAGE('New Cases'!DW98:EC98)/$E98*100000</f>
        <v>17.379214459506432</v>
      </c>
      <c r="ED98" s="10">
        <f>AVERAGE('New Cases'!DX98:ED98)/$E98*100000</f>
        <v>17.379214459506432</v>
      </c>
      <c r="EE98" s="10">
        <f>AVERAGE('New Cases'!DY98:EE98)/$E98*100000</f>
        <v>20.855057351407716</v>
      </c>
      <c r="EF98" s="10">
        <f>AVERAGE('New Cases'!DZ98:EF98)/$E98*100000</f>
        <v>22.592978797358359</v>
      </c>
      <c r="EG98" s="10">
        <f>AVERAGE('New Cases'!EA98:EG98)/$E98*100000</f>
        <v>19.117135905457072</v>
      </c>
      <c r="EH98" s="10">
        <f>AVERAGE('New Cases'!EB98:EH98)/$E98*100000</f>
        <v>22.592978797358359</v>
      </c>
      <c r="EI98" s="10">
        <f>AVERAGE('New Cases'!EC98:EI98)/$E98*100000</f>
        <v>15.641293013555789</v>
      </c>
      <c r="EJ98" s="10">
        <f>AVERAGE('New Cases'!ED98:EJ98)/$E98*100000</f>
        <v>22.592978797358359</v>
      </c>
      <c r="EK98" s="10">
        <f>AVERAGE('New Cases'!EE98:EK98)/$E98*100000</f>
        <v>22.592978797358359</v>
      </c>
      <c r="EL98" s="10">
        <f>AVERAGE('New Cases'!EF98:EL98)/$E98*100000</f>
        <v>22.592978797358359</v>
      </c>
    </row>
    <row r="99" spans="1:142" x14ac:dyDescent="0.2">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c r="DT99" s="10">
        <f>AVERAGE('New Cases'!DN99:DT99)/$E99*100000</f>
        <v>9.8183603338242502</v>
      </c>
      <c r="DU99" s="10">
        <f>AVERAGE('New Cases'!DO99:DU99)/$E99*100000</f>
        <v>7.3637702503681881</v>
      </c>
      <c r="DV99" s="10">
        <f>AVERAGE('New Cases'!DP99:DV99)/$E99*100000</f>
        <v>7.3637702503681881</v>
      </c>
      <c r="DW99" s="10">
        <f>AVERAGE('New Cases'!DQ99:DW99)/$E99*100000</f>
        <v>7.3637702503681881</v>
      </c>
      <c r="DX99" s="10">
        <f>AVERAGE('New Cases'!DR99:DX99)/$E99*100000</f>
        <v>7.3637702503681881</v>
      </c>
      <c r="DY99" s="10">
        <f>AVERAGE('New Cases'!DS99:DY99)/$E99*100000</f>
        <v>7.3637702503681881</v>
      </c>
      <c r="DZ99" s="10">
        <f>AVERAGE('New Cases'!DT99:DZ99)/$E99*100000</f>
        <v>0</v>
      </c>
      <c r="EA99" s="10">
        <f>AVERAGE('New Cases'!DU99:EA99)/$E99*100000</f>
        <v>2.4545900834560626</v>
      </c>
      <c r="EB99" s="10">
        <f>AVERAGE('New Cases'!DV99:EB99)/$E99*100000</f>
        <v>9.8183603338242502</v>
      </c>
      <c r="EC99" s="10">
        <f>AVERAGE('New Cases'!DW99:EC99)/$E99*100000</f>
        <v>9.8183603338242502</v>
      </c>
      <c r="ED99" s="10">
        <f>AVERAGE('New Cases'!DX99:ED99)/$E99*100000</f>
        <v>9.8183603338242502</v>
      </c>
      <c r="EE99" s="10">
        <f>AVERAGE('New Cases'!DY99:EE99)/$E99*100000</f>
        <v>17.182130584192443</v>
      </c>
      <c r="EF99" s="10">
        <f>AVERAGE('New Cases'!DZ99:EF99)/$E99*100000</f>
        <v>22.091310751104569</v>
      </c>
      <c r="EG99" s="10">
        <f>AVERAGE('New Cases'!EA99:EG99)/$E99*100000</f>
        <v>27.000490918016691</v>
      </c>
      <c r="EH99" s="10">
        <f>AVERAGE('New Cases'!EB99:EH99)/$E99*100000</f>
        <v>24.545900834560626</v>
      </c>
      <c r="EI99" s="10">
        <f>AVERAGE('New Cases'!EC99:EI99)/$E99*100000</f>
        <v>19.6367206676485</v>
      </c>
      <c r="EJ99" s="10">
        <f>AVERAGE('New Cases'!ED99:EJ99)/$E99*100000</f>
        <v>19.6367206676485</v>
      </c>
      <c r="EK99" s="10">
        <f>AVERAGE('New Cases'!EE99:EK99)/$E99*100000</f>
        <v>19.6367206676485</v>
      </c>
      <c r="EL99" s="10">
        <f>AVERAGE('New Cases'!EF99:EL99)/$E99*100000</f>
        <v>14.727540500736376</v>
      </c>
    </row>
    <row r="100" spans="1:142" x14ac:dyDescent="0.2">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c r="DT100" s="10">
        <f>AVERAGE('New Cases'!DN100:DT100)/$E100*100000</f>
        <v>3.6913990402362495</v>
      </c>
      <c r="DU100" s="10">
        <f>AVERAGE('New Cases'!DO100:DU100)/$E100*100000</f>
        <v>3.6913990402362495</v>
      </c>
      <c r="DV100" s="10">
        <f>AVERAGE('New Cases'!DP100:DV100)/$E100*100000</f>
        <v>3.6913990402362495</v>
      </c>
      <c r="DW100" s="10">
        <f>AVERAGE('New Cases'!DQ100:DW100)/$E100*100000</f>
        <v>3.6913990402362495</v>
      </c>
      <c r="DX100" s="10">
        <f>AVERAGE('New Cases'!DR100:DX100)/$E100*100000</f>
        <v>0</v>
      </c>
      <c r="DY100" s="10">
        <f>AVERAGE('New Cases'!DS100:DY100)/$E100*100000</f>
        <v>0</v>
      </c>
      <c r="DZ100" s="10">
        <f>AVERAGE('New Cases'!DT100:DZ100)/$E100*100000</f>
        <v>0</v>
      </c>
      <c r="EA100" s="10">
        <f>AVERAGE('New Cases'!DU100:EA100)/$E100*100000</f>
        <v>0</v>
      </c>
      <c r="EB100" s="10">
        <f>AVERAGE('New Cases'!DV100:EB100)/$E100*100000</f>
        <v>0</v>
      </c>
      <c r="EC100" s="10">
        <f>AVERAGE('New Cases'!DW100:EC100)/$E100*100000</f>
        <v>0</v>
      </c>
      <c r="ED100" s="10">
        <f>AVERAGE('New Cases'!DX100:ED100)/$E100*100000</f>
        <v>0</v>
      </c>
      <c r="EE100" s="10">
        <f>AVERAGE('New Cases'!DY100:EE100)/$E100*100000</f>
        <v>3.6913990402362495</v>
      </c>
      <c r="EF100" s="10">
        <f>AVERAGE('New Cases'!DZ100:EF100)/$E100*100000</f>
        <v>3.6913990402362495</v>
      </c>
      <c r="EG100" s="10">
        <f>AVERAGE('New Cases'!EA100:EG100)/$E100*100000</f>
        <v>3.6913990402362495</v>
      </c>
      <c r="EH100" s="10">
        <f>AVERAGE('New Cases'!EB100:EH100)/$E100*100000</f>
        <v>3.6913990402362495</v>
      </c>
      <c r="EI100" s="10">
        <f>AVERAGE('New Cases'!EC100:EI100)/$E100*100000</f>
        <v>3.6913990402362495</v>
      </c>
      <c r="EJ100" s="10">
        <f>AVERAGE('New Cases'!ED100:EJ100)/$E100*100000</f>
        <v>3.6913990402362495</v>
      </c>
      <c r="EK100" s="10">
        <f>AVERAGE('New Cases'!EE100:EK100)/$E100*100000</f>
        <v>3.6913990402362495</v>
      </c>
      <c r="EL100" s="10">
        <f>AVERAGE('New Cases'!EF100:EL100)/$E100*100000</f>
        <v>7.3827980804724991</v>
      </c>
    </row>
    <row r="101" spans="1:142" x14ac:dyDescent="0.2">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c r="DT101" s="10">
        <f>AVERAGE('New Cases'!DN101:DT101)/$E101*100000</f>
        <v>12.139544058957718</v>
      </c>
      <c r="DU101" s="10">
        <f>AVERAGE('New Cases'!DO101:DU101)/$E101*100000</f>
        <v>10.875008219482957</v>
      </c>
      <c r="DV101" s="10">
        <f>AVERAGE('New Cases'!DP101:DV101)/$E101*100000</f>
        <v>10.875008219482957</v>
      </c>
      <c r="DW101" s="10">
        <f>AVERAGE('New Cases'!DQ101:DW101)/$E101*100000</f>
        <v>10.875008219482957</v>
      </c>
      <c r="DX101" s="10">
        <f>AVERAGE('New Cases'!DR101:DX101)/$E101*100000</f>
        <v>10.875008219482957</v>
      </c>
      <c r="DY101" s="10">
        <f>AVERAGE('New Cases'!DS101:DY101)/$E101*100000</f>
        <v>12.392451226852673</v>
      </c>
      <c r="DZ101" s="10">
        <f>AVERAGE('New Cases'!DT101:DZ101)/$E101*100000</f>
        <v>12.392451226852673</v>
      </c>
      <c r="EA101" s="10">
        <f>AVERAGE('New Cases'!DU101:EA101)/$E101*100000</f>
        <v>27.566881300549817</v>
      </c>
      <c r="EB101" s="10">
        <f>AVERAGE('New Cases'!DV101:EB101)/$E101*100000</f>
        <v>36.41863217687316</v>
      </c>
      <c r="EC101" s="10">
        <f>AVERAGE('New Cases'!DW101:EC101)/$E101*100000</f>
        <v>36.41863217687316</v>
      </c>
      <c r="ED101" s="10">
        <f>AVERAGE('New Cases'!DX101:ED101)/$E101*100000</f>
        <v>36.41863217687316</v>
      </c>
      <c r="EE101" s="10">
        <f>AVERAGE('New Cases'!DY101:EE101)/$E101*100000</f>
        <v>32.625024658448865</v>
      </c>
      <c r="EF101" s="10">
        <f>AVERAGE('New Cases'!DZ101:EF101)/$E101*100000</f>
        <v>46.787826060566211</v>
      </c>
      <c r="EG101" s="10">
        <f>AVERAGE('New Cases'!EA101:EG101)/$E101*100000</f>
        <v>46.02910455688135</v>
      </c>
      <c r="EH101" s="10">
        <f>AVERAGE('New Cases'!EB101:EH101)/$E101*100000</f>
        <v>39.200611023717634</v>
      </c>
      <c r="EI101" s="10">
        <f>AVERAGE('New Cases'!EC101:EI101)/$E101*100000</f>
        <v>30.348860147394294</v>
      </c>
      <c r="EJ101" s="10">
        <f>AVERAGE('New Cases'!ED101:EJ101)/$E101*100000</f>
        <v>30.348860147394294</v>
      </c>
      <c r="EK101" s="10">
        <f>AVERAGE('New Cases'!EE101:EK101)/$E101*100000</f>
        <v>30.348860147394294</v>
      </c>
      <c r="EL101" s="10">
        <f>AVERAGE('New Cases'!EF101:EL101)/$E101*100000</f>
        <v>41.476775534772209</v>
      </c>
    </row>
    <row r="102" spans="1:142" x14ac:dyDescent="0.2">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c r="DT102" s="10">
        <f>AVERAGE('New Cases'!DN102:DT102)/$E102*100000</f>
        <v>20.34608428259968</v>
      </c>
      <c r="DU102" s="10">
        <f>AVERAGE('New Cases'!DO102:DU102)/$E102*100000</f>
        <v>20.260005798820522</v>
      </c>
      <c r="DV102" s="10">
        <f>AVERAGE('New Cases'!DP102:DV102)/$E102*100000</f>
        <v>19.367658850309947</v>
      </c>
      <c r="DW102" s="10">
        <f>AVERAGE('New Cases'!DQ102:DW102)/$E102*100000</f>
        <v>21.006019324906539</v>
      </c>
      <c r="DX102" s="10">
        <f>AVERAGE('New Cases'!DR102:DX102)/$E102*100000</f>
        <v>20.219835839723583</v>
      </c>
      <c r="DY102" s="10">
        <f>AVERAGE('New Cases'!DS102:DY102)/$E102*100000</f>
        <v>22.635771951125211</v>
      </c>
      <c r="DZ102" s="10">
        <f>AVERAGE('New Cases'!DT102:DZ102)/$E102*100000</f>
        <v>20.523979815743267</v>
      </c>
      <c r="EA102" s="10">
        <f>AVERAGE('New Cases'!DU102:EA102)/$E102*100000</f>
        <v>19.542685100660897</v>
      </c>
      <c r="EB102" s="10">
        <f>AVERAGE('New Cases'!DV102:EB102)/$E102*100000</f>
        <v>19.178286185995805</v>
      </c>
      <c r="EC102" s="10">
        <f>AVERAGE('New Cases'!DW102:EC102)/$E102*100000</f>
        <v>23.028863693716691</v>
      </c>
      <c r="ED102" s="10">
        <f>AVERAGE('New Cases'!DX102:ED102)/$E102*100000</f>
        <v>25.166479374232377</v>
      </c>
      <c r="EE102" s="10">
        <f>AVERAGE('New Cases'!DY102:EE102)/$E102*100000</f>
        <v>27.525029829781232</v>
      </c>
      <c r="EF102" s="10">
        <f>AVERAGE('New Cases'!DZ102:EF102)/$E102*100000</f>
        <v>27.877951613275769</v>
      </c>
      <c r="EG102" s="10">
        <f>AVERAGE('New Cases'!EA102:EG102)/$E102*100000</f>
        <v>29.720031166149695</v>
      </c>
      <c r="EH102" s="10">
        <f>AVERAGE('New Cases'!EB102:EH102)/$E102*100000</f>
        <v>31.705574858655542</v>
      </c>
      <c r="EI102" s="10">
        <f>AVERAGE('New Cases'!EC102:EI102)/$E102*100000</f>
        <v>33.154562668937992</v>
      </c>
      <c r="EJ102" s="10">
        <f>AVERAGE('New Cases'!ED102:EJ102)/$E102*100000</f>
        <v>31.180496107602693</v>
      </c>
      <c r="EK102" s="10">
        <f>AVERAGE('New Cases'!EE102:EK102)/$E102*100000</f>
        <v>29.843410326233151</v>
      </c>
      <c r="EL102" s="10">
        <f>AVERAGE('New Cases'!EF102:EL102)/$E102*100000</f>
        <v>27.90664444120215</v>
      </c>
    </row>
    <row r="103" spans="1:142" x14ac:dyDescent="0.2">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c r="DT103" s="10">
        <f>AVERAGE('New Cases'!DN103:DT103)/$E103*100000</f>
        <v>9.0009189310257494</v>
      </c>
      <c r="DU103" s="10">
        <f>AVERAGE('New Cases'!DO103:DU103)/$E103*100000</f>
        <v>9.2102426270961146</v>
      </c>
      <c r="DV103" s="10">
        <f>AVERAGE('New Cases'!DP103:DV103)/$E103*100000</f>
        <v>10.675508499588679</v>
      </c>
      <c r="DW103" s="10">
        <f>AVERAGE('New Cases'!DQ103:DW103)/$E103*100000</f>
        <v>15.489953509207103</v>
      </c>
      <c r="DX103" s="10">
        <f>AVERAGE('New Cases'!DR103:DX103)/$E103*100000</f>
        <v>15.699277205277468</v>
      </c>
      <c r="DY103" s="10">
        <f>AVERAGE('New Cases'!DS103:DY103)/$E103*100000</f>
        <v>15.699277205277468</v>
      </c>
      <c r="DZ103" s="10">
        <f>AVERAGE('New Cases'!DT103:DZ103)/$E103*100000</f>
        <v>14.024687636714539</v>
      </c>
      <c r="EA103" s="10">
        <f>AVERAGE('New Cases'!DU103:EA103)/$E103*100000</f>
        <v>14.861982420996004</v>
      </c>
      <c r="EB103" s="10">
        <f>AVERAGE('New Cases'!DV103:EB103)/$E103*100000</f>
        <v>14.443335028855271</v>
      </c>
      <c r="EC103" s="10">
        <f>AVERAGE('New Cases'!DW103:EC103)/$E103*100000</f>
        <v>18.001837862051499</v>
      </c>
      <c r="ED103" s="10">
        <f>AVERAGE('New Cases'!DX103:ED103)/$E103*100000</f>
        <v>13.815363940644174</v>
      </c>
      <c r="EE103" s="10">
        <f>AVERAGE('New Cases'!DY103:EE103)/$E103*100000</f>
        <v>14.234011332784906</v>
      </c>
      <c r="EF103" s="10">
        <f>AVERAGE('New Cases'!DZ103:EF103)/$E103*100000</f>
        <v>14.443335028855271</v>
      </c>
      <c r="EG103" s="10">
        <f>AVERAGE('New Cases'!EA103:EG103)/$E103*100000</f>
        <v>19.885751126684795</v>
      </c>
      <c r="EH103" s="10">
        <f>AVERAGE('New Cases'!EB103:EH103)/$E103*100000</f>
        <v>20.72304591096626</v>
      </c>
      <c r="EI103" s="10">
        <f>AVERAGE('New Cases'!EC103:EI103)/$E103*100000</f>
        <v>21.560340695247721</v>
      </c>
      <c r="EJ103" s="10">
        <f>AVERAGE('New Cases'!ED103:EJ103)/$E103*100000</f>
        <v>16.7458956856293</v>
      </c>
      <c r="EK103" s="10">
        <f>AVERAGE('New Cases'!EE103:EK103)/$E103*100000</f>
        <v>17.583190469910768</v>
      </c>
      <c r="EL103" s="10">
        <f>AVERAGE('New Cases'!EF103:EL103)/$E103*100000</f>
        <v>14.234011332784906</v>
      </c>
    </row>
    <row r="104" spans="1:142" x14ac:dyDescent="0.2">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c r="DT104" s="10">
        <f>AVERAGE('New Cases'!DN104:DT104)/$E104*100000</f>
        <v>35.319880383338436</v>
      </c>
      <c r="DU104" s="10">
        <f>AVERAGE('New Cases'!DO104:DU104)/$E104*100000</f>
        <v>32.965221691115872</v>
      </c>
      <c r="DV104" s="10">
        <f>AVERAGE('New Cases'!DP104:DV104)/$E104*100000</f>
        <v>32.965221691115872</v>
      </c>
      <c r="DW104" s="10">
        <f>AVERAGE('New Cases'!DQ104:DW104)/$E104*100000</f>
        <v>32.965221691115872</v>
      </c>
      <c r="DX104" s="10">
        <f>AVERAGE('New Cases'!DR104:DX104)/$E104*100000</f>
        <v>23.546586922225625</v>
      </c>
      <c r="DY104" s="10">
        <f>AVERAGE('New Cases'!DS104:DY104)/$E104*100000</f>
        <v>28.255904306670747</v>
      </c>
      <c r="DZ104" s="10">
        <f>AVERAGE('New Cases'!DT104:DZ104)/$E104*100000</f>
        <v>32.965221691115872</v>
      </c>
      <c r="EA104" s="10">
        <f>AVERAGE('New Cases'!DU104:EA104)/$E104*100000</f>
        <v>44.738515152228686</v>
      </c>
      <c r="EB104" s="10">
        <f>AVERAGE('New Cases'!DV104:EB104)/$E104*100000</f>
        <v>44.738515152228686</v>
      </c>
      <c r="EC104" s="10">
        <f>AVERAGE('New Cases'!DW104:EC104)/$E104*100000</f>
        <v>44.738515152228686</v>
      </c>
      <c r="ED104" s="10">
        <f>AVERAGE('New Cases'!DX104:ED104)/$E104*100000</f>
        <v>44.738515152228686</v>
      </c>
      <c r="EE104" s="10">
        <f>AVERAGE('New Cases'!DY104:EE104)/$E104*100000</f>
        <v>54.157149921118936</v>
      </c>
      <c r="EF104" s="10">
        <f>AVERAGE('New Cases'!DZ104:EF104)/$E104*100000</f>
        <v>49.447832536673815</v>
      </c>
      <c r="EG104" s="10">
        <f>AVERAGE('New Cases'!EA104:EG104)/$E104*100000</f>
        <v>32.965221691115872</v>
      </c>
      <c r="EH104" s="10">
        <f>AVERAGE('New Cases'!EB104:EH104)/$E104*100000</f>
        <v>14.127952153335373</v>
      </c>
      <c r="EI104" s="10">
        <f>AVERAGE('New Cases'!EC104:EI104)/$E104*100000</f>
        <v>28.255904306670747</v>
      </c>
      <c r="EJ104" s="10">
        <f>AVERAGE('New Cases'!ED104:EJ104)/$E104*100000</f>
        <v>28.255904306670747</v>
      </c>
      <c r="EK104" s="10">
        <f>AVERAGE('New Cases'!EE104:EK104)/$E104*100000</f>
        <v>35.319880383338436</v>
      </c>
      <c r="EL104" s="10">
        <f>AVERAGE('New Cases'!EF104:EL104)/$E104*100000</f>
        <v>28.255904306670747</v>
      </c>
    </row>
    <row r="105" spans="1:142" x14ac:dyDescent="0.2">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c r="DT105" s="10">
        <f>AVERAGE('New Cases'!DN105:DT105)/$E105*100000</f>
        <v>2.3052629152354824</v>
      </c>
      <c r="DU105" s="10">
        <f>AVERAGE('New Cases'!DO105:DU105)/$E105*100000</f>
        <v>2.3052629152354824</v>
      </c>
      <c r="DV105" s="10">
        <f>AVERAGE('New Cases'!DP105:DV105)/$E105*100000</f>
        <v>2.3052629152354824</v>
      </c>
      <c r="DW105" s="10">
        <f>AVERAGE('New Cases'!DQ105:DW105)/$E105*100000</f>
        <v>2.3052629152354824</v>
      </c>
      <c r="DX105" s="10">
        <f>AVERAGE('New Cases'!DR105:DX105)/$E105*100000</f>
        <v>2.3052629152354824</v>
      </c>
      <c r="DY105" s="10">
        <f>AVERAGE('New Cases'!DS105:DY105)/$E105*100000</f>
        <v>2.3052629152354824</v>
      </c>
      <c r="DZ105" s="10">
        <f>AVERAGE('New Cases'!DT105:DZ105)/$E105*100000</f>
        <v>4.6105258304709649</v>
      </c>
      <c r="EA105" s="10">
        <f>AVERAGE('New Cases'!DU105:EA105)/$E105*100000</f>
        <v>2.3052629152354824</v>
      </c>
      <c r="EB105" s="10">
        <f>AVERAGE('New Cases'!DV105:EB105)/$E105*100000</f>
        <v>2.3052629152354824</v>
      </c>
      <c r="EC105" s="10">
        <f>AVERAGE('New Cases'!DW105:EC105)/$E105*100000</f>
        <v>2.3052629152354824</v>
      </c>
      <c r="ED105" s="10">
        <f>AVERAGE('New Cases'!DX105:ED105)/$E105*100000</f>
        <v>2.3052629152354824</v>
      </c>
      <c r="EE105" s="10">
        <f>AVERAGE('New Cases'!DY105:EE105)/$E105*100000</f>
        <v>4.6105258304709649</v>
      </c>
      <c r="EF105" s="10">
        <f>AVERAGE('New Cases'!DZ105:EF105)/$E105*100000</f>
        <v>25.35789206759031</v>
      </c>
      <c r="EG105" s="10">
        <f>AVERAGE('New Cases'!EA105:EG105)/$E105*100000</f>
        <v>27.663154982825791</v>
      </c>
      <c r="EH105" s="10">
        <f>AVERAGE('New Cases'!EB105:EH105)/$E105*100000</f>
        <v>59.936835796122551</v>
      </c>
      <c r="EI105" s="10">
        <f>AVERAGE('New Cases'!EC105:EI105)/$E105*100000</f>
        <v>41.494732474238688</v>
      </c>
      <c r="EJ105" s="10">
        <f>AVERAGE('New Cases'!ED105:EJ105)/$E105*100000</f>
        <v>41.494732474238688</v>
      </c>
      <c r="EK105" s="10">
        <f>AVERAGE('New Cases'!EE105:EK105)/$E105*100000</f>
        <v>41.494732474238688</v>
      </c>
      <c r="EL105" s="10">
        <f>AVERAGE('New Cases'!EF105:EL105)/$E105*100000</f>
        <v>39.1894695590032</v>
      </c>
    </row>
    <row r="106" spans="1:142" x14ac:dyDescent="0.2">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c r="DT106" s="10">
        <f>AVERAGE('New Cases'!DN106:DT106)/$E106*100000</f>
        <v>47.133321007716482</v>
      </c>
      <c r="DU106" s="10">
        <f>AVERAGE('New Cases'!DO106:DU106)/$E106*100000</f>
        <v>39.652806834878895</v>
      </c>
      <c r="DV106" s="10">
        <f>AVERAGE('New Cases'!DP106:DV106)/$E106*100000</f>
        <v>37.64583961777614</v>
      </c>
      <c r="DW106" s="10">
        <f>AVERAGE('New Cases'!DQ106:DW106)/$E106*100000</f>
        <v>30.530228575320866</v>
      </c>
      <c r="DX106" s="10">
        <f>AVERAGE('New Cases'!DR106:DX106)/$E106*100000</f>
        <v>32.354744227232473</v>
      </c>
      <c r="DY106" s="10">
        <f>AVERAGE('New Cases'!DS106:DY106)/$E106*100000</f>
        <v>25.786487880350698</v>
      </c>
      <c r="DZ106" s="10">
        <f>AVERAGE('New Cases'!DT106:DZ106)/$E106*100000</f>
        <v>24.570144112409626</v>
      </c>
      <c r="EA106" s="10">
        <f>AVERAGE('New Cases'!DU106:EA106)/$E106*100000</f>
        <v>21.833370634542216</v>
      </c>
      <c r="EB106" s="10">
        <f>AVERAGE('New Cases'!DV106:EB106)/$E106*100000</f>
        <v>26.394659764321229</v>
      </c>
      <c r="EC106" s="10">
        <f>AVERAGE('New Cases'!DW106:EC106)/$E106*100000</f>
        <v>27.124466025085873</v>
      </c>
      <c r="ED106" s="10">
        <f>AVERAGE('New Cases'!DX106:ED106)/$E106*100000</f>
        <v>28.401626981423995</v>
      </c>
      <c r="EE106" s="10">
        <f>AVERAGE('New Cases'!DY106:EE106)/$E106*100000</f>
        <v>27.367734778674091</v>
      </c>
      <c r="EF106" s="10">
        <f>AVERAGE('New Cases'!DZ106:EF106)/$E106*100000</f>
        <v>27.732637909056404</v>
      </c>
      <c r="EG106" s="10">
        <f>AVERAGE('New Cases'!EA106:EG106)/$E106*100000</f>
        <v>26.820380083100606</v>
      </c>
      <c r="EH106" s="10">
        <f>AVERAGE('New Cases'!EB106:EH106)/$E106*100000</f>
        <v>24.752595677600787</v>
      </c>
      <c r="EI106" s="10">
        <f>AVERAGE('New Cases'!EC106:EI106)/$E106*100000</f>
        <v>22.137456576527484</v>
      </c>
      <c r="EJ106" s="10">
        <f>AVERAGE('New Cases'!ED106:EJ106)/$E106*100000</f>
        <v>20.130489359424718</v>
      </c>
      <c r="EK106" s="10">
        <f>AVERAGE('New Cases'!EE106:EK106)/$E106*100000</f>
        <v>18.853328403086593</v>
      </c>
      <c r="EL106" s="10">
        <f>AVERAGE('New Cases'!EF106:EL106)/$E106*100000</f>
        <v>20.434575301409986</v>
      </c>
    </row>
    <row r="107" spans="1:142" x14ac:dyDescent="0.2">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c r="DT107" s="10">
        <f>AVERAGE('New Cases'!DN107:DT107)/$E107*100000</f>
        <v>24.609326934908331</v>
      </c>
      <c r="DU107" s="10">
        <f>AVERAGE('New Cases'!DO107:DU107)/$E107*100000</f>
        <v>24.609326934908331</v>
      </c>
      <c r="DV107" s="10">
        <f>AVERAGE('New Cases'!DP107:DV107)/$E107*100000</f>
        <v>24.609326934908331</v>
      </c>
      <c r="DW107" s="10">
        <f>AVERAGE('New Cases'!DQ107:DW107)/$E107*100000</f>
        <v>24.609326934908331</v>
      </c>
      <c r="DX107" s="10">
        <f>AVERAGE('New Cases'!DR107:DX107)/$E107*100000</f>
        <v>24.609326934908331</v>
      </c>
      <c r="DY107" s="10">
        <f>AVERAGE('New Cases'!DS107:DY107)/$E107*100000</f>
        <v>27.685492801771876</v>
      </c>
      <c r="DZ107" s="10">
        <f>AVERAGE('New Cases'!DT107:DZ107)/$E107*100000</f>
        <v>24.609326934908331</v>
      </c>
      <c r="EA107" s="10">
        <f>AVERAGE('New Cases'!DU107:EA107)/$E107*100000</f>
        <v>18.456995201181247</v>
      </c>
      <c r="EB107" s="10">
        <f>AVERAGE('New Cases'!DV107:EB107)/$E107*100000</f>
        <v>15.380829334317708</v>
      </c>
      <c r="EC107" s="10">
        <f>AVERAGE('New Cases'!DW107:EC107)/$E107*100000</f>
        <v>15.380829334317708</v>
      </c>
      <c r="ED107" s="10">
        <f>AVERAGE('New Cases'!DX107:ED107)/$E107*100000</f>
        <v>15.380829334317708</v>
      </c>
      <c r="EE107" s="10">
        <f>AVERAGE('New Cases'!DY107:EE107)/$E107*100000</f>
        <v>21.533161068044787</v>
      </c>
      <c r="EF107" s="10">
        <f>AVERAGE('New Cases'!DZ107:EF107)/$E107*100000</f>
        <v>15.380829334317708</v>
      </c>
      <c r="EG107" s="10">
        <f>AVERAGE('New Cases'!EA107:EG107)/$E107*100000</f>
        <v>12.304663467454166</v>
      </c>
      <c r="EH107" s="10">
        <f>AVERAGE('New Cases'!EB107:EH107)/$E107*100000</f>
        <v>6.1523317337270829</v>
      </c>
      <c r="EI107" s="10">
        <f>AVERAGE('New Cases'!EC107:EI107)/$E107*100000</f>
        <v>9.2284976005906234</v>
      </c>
      <c r="EJ107" s="10">
        <f>AVERAGE('New Cases'!ED107:EJ107)/$E107*100000</f>
        <v>9.2284976005906234</v>
      </c>
      <c r="EK107" s="10">
        <f>AVERAGE('New Cases'!EE107:EK107)/$E107*100000</f>
        <v>9.2284976005906234</v>
      </c>
      <c r="EL107" s="10">
        <f>AVERAGE('New Cases'!EF107:EL107)/$E107*100000</f>
        <v>3.0761658668635414</v>
      </c>
    </row>
    <row r="108" spans="1:142" x14ac:dyDescent="0.2">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c r="DT108" s="10">
        <f>AVERAGE('New Cases'!DN108:DT108)/$E108*100000</f>
        <v>7.567051999725475</v>
      </c>
      <c r="DU108" s="10">
        <f>AVERAGE('New Cases'!DO108:DU108)/$E108*100000</f>
        <v>7.567051999725475</v>
      </c>
      <c r="DV108" s="10">
        <f>AVERAGE('New Cases'!DP108:DV108)/$E108*100000</f>
        <v>8.9748756275813761</v>
      </c>
      <c r="DW108" s="10">
        <f>AVERAGE('New Cases'!DQ108:DW108)/$E108*100000</f>
        <v>8.9748756275813761</v>
      </c>
      <c r="DX108" s="10">
        <f>AVERAGE('New Cases'!DR108:DX108)/$E108*100000</f>
        <v>11.966500836775168</v>
      </c>
      <c r="DY108" s="10">
        <f>AVERAGE('New Cases'!DS108:DY108)/$E108*100000</f>
        <v>13.726280371595045</v>
      </c>
      <c r="DZ108" s="10">
        <f>AVERAGE('New Cases'!DT108:DZ108)/$E108*100000</f>
        <v>14.430192185522996</v>
      </c>
      <c r="EA108" s="10">
        <f>AVERAGE('New Cases'!DU108:EA108)/$E108*100000</f>
        <v>12.494434697221131</v>
      </c>
      <c r="EB108" s="10">
        <f>AVERAGE('New Cases'!DV108:EB108)/$E108*100000</f>
        <v>17.069861487752814</v>
      </c>
      <c r="EC108" s="10">
        <f>AVERAGE('New Cases'!DW108:EC108)/$E108*100000</f>
        <v>15.486059906414924</v>
      </c>
      <c r="ED108" s="10">
        <f>AVERAGE('New Cases'!DX108:ED108)/$E108*100000</f>
        <v>15.486059906414924</v>
      </c>
      <c r="EE108" s="10">
        <f>AVERAGE('New Cases'!DY108:EE108)/$E108*100000</f>
        <v>21.6452882782845</v>
      </c>
      <c r="EF108" s="10">
        <f>AVERAGE('New Cases'!DZ108:EF108)/$E108*100000</f>
        <v>21.117354417838531</v>
      </c>
      <c r="EG108" s="10">
        <f>AVERAGE('New Cases'!EA108:EG108)/$E108*100000</f>
        <v>20.413442603910585</v>
      </c>
      <c r="EH108" s="10">
        <f>AVERAGE('New Cases'!EB108:EH108)/$E108*100000</f>
        <v>23.933001673550336</v>
      </c>
      <c r="EI108" s="10">
        <f>AVERAGE('New Cases'!EC108:EI108)/$E108*100000</f>
        <v>21.821266231766486</v>
      </c>
      <c r="EJ108" s="10">
        <f>AVERAGE('New Cases'!ED108:EJ108)/$E108*100000</f>
        <v>21.821266231766486</v>
      </c>
      <c r="EK108" s="10">
        <f>AVERAGE('New Cases'!EE108:EK108)/$E108*100000</f>
        <v>21.821266231766486</v>
      </c>
      <c r="EL108" s="10">
        <f>AVERAGE('New Cases'!EF108:EL108)/$E108*100000</f>
        <v>19.533552836500643</v>
      </c>
    </row>
    <row r="109" spans="1:142" x14ac:dyDescent="0.2">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c r="DT109" s="10">
        <f>AVERAGE('New Cases'!DN109:DT109)/$E109*100000</f>
        <v>29.65911549197202</v>
      </c>
      <c r="DU109" s="10">
        <f>AVERAGE('New Cases'!DO109:DU109)/$E109*100000</f>
        <v>31.28404766336395</v>
      </c>
      <c r="DV109" s="10">
        <f>AVERAGE('New Cases'!DP109:DV109)/$E109*100000</f>
        <v>31.28404766336395</v>
      </c>
      <c r="DW109" s="10">
        <f>AVERAGE('New Cases'!DQ109:DW109)/$E109*100000</f>
        <v>33.663998823483453</v>
      </c>
      <c r="DX109" s="10">
        <f>AVERAGE('New Cases'!DR109:DX109)/$E109*100000</f>
        <v>29.59346166686527</v>
      </c>
      <c r="DY109" s="10">
        <f>AVERAGE('New Cases'!DS109:DY109)/$E109*100000</f>
        <v>24.045713445345324</v>
      </c>
      <c r="DZ109" s="10">
        <f>AVERAGE('New Cases'!DT109:DZ109)/$E109*100000</f>
        <v>25.11258810332993</v>
      </c>
      <c r="EA109" s="10">
        <f>AVERAGE('New Cases'!DU109:EA109)/$E109*100000</f>
        <v>25.276722666096791</v>
      </c>
      <c r="EB109" s="10">
        <f>AVERAGE('New Cases'!DV109:EB109)/$E109*100000</f>
        <v>41.624525117676278</v>
      </c>
      <c r="EC109" s="10">
        <f>AVERAGE('New Cases'!DW109:EC109)/$E109*100000</f>
        <v>48.075013434413968</v>
      </c>
      <c r="ED109" s="10">
        <f>AVERAGE('New Cases'!DX109:ED109)/$E109*100000</f>
        <v>44.234264665669386</v>
      </c>
      <c r="EE109" s="10">
        <f>AVERAGE('New Cases'!DY109:EE109)/$E109*100000</f>
        <v>44.234264665669386</v>
      </c>
      <c r="EF109" s="10">
        <f>AVERAGE('New Cases'!DZ109:EF109)/$E109*100000</f>
        <v>45.137004760887123</v>
      </c>
      <c r="EG109" s="10">
        <f>AVERAGE('New Cases'!EA109:EG109)/$E109*100000</f>
        <v>46.138225593764986</v>
      </c>
      <c r="EH109" s="10">
        <f>AVERAGE('New Cases'!EB109:EH109)/$E109*100000</f>
        <v>52.260444784968946</v>
      </c>
      <c r="EI109" s="10">
        <f>AVERAGE('New Cases'!EC109:EI109)/$E109*100000</f>
        <v>51.833694921775113</v>
      </c>
      <c r="EJ109" s="10">
        <f>AVERAGE('New Cases'!ED109:EJ109)/$E109*100000</f>
        <v>52.785675385822913</v>
      </c>
      <c r="EK109" s="10">
        <f>AVERAGE('New Cases'!EE109:EK109)/$E109*100000</f>
        <v>69.314025856445951</v>
      </c>
      <c r="EL109" s="10">
        <f>AVERAGE('New Cases'!EF109:EL109)/$E109*100000</f>
        <v>77.91467694542952</v>
      </c>
    </row>
    <row r="110" spans="1:142" x14ac:dyDescent="0.2">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c r="DT110" s="10">
        <f>AVERAGE('New Cases'!DN110:DT110)/$E110*100000</f>
        <v>6.8078698976016279</v>
      </c>
      <c r="DU110" s="10">
        <f>AVERAGE('New Cases'!DO110:DU110)/$E110*100000</f>
        <v>7.2083328327546647</v>
      </c>
      <c r="DV110" s="10">
        <f>AVERAGE('New Cases'!DP110:DV110)/$E110*100000</f>
        <v>6.8078698976016279</v>
      </c>
      <c r="DW110" s="10">
        <f>AVERAGE('New Cases'!DQ110:DW110)/$E110*100000</f>
        <v>6.4074069624485901</v>
      </c>
      <c r="DX110" s="10">
        <f>AVERAGE('New Cases'!DR110:DX110)/$E110*100000</f>
        <v>6.4074069624485901</v>
      </c>
      <c r="DY110" s="10">
        <f>AVERAGE('New Cases'!DS110:DY110)/$E110*100000</f>
        <v>18.821757952192733</v>
      </c>
      <c r="DZ110" s="10">
        <f>AVERAGE('New Cases'!DT110:DZ110)/$E110*100000</f>
        <v>22.425924368570065</v>
      </c>
      <c r="EA110" s="10">
        <f>AVERAGE('New Cases'!DU110:EA110)/$E110*100000</f>
        <v>25.62962784979436</v>
      </c>
      <c r="EB110" s="10">
        <f>AVERAGE('New Cases'!DV110:EB110)/$E110*100000</f>
        <v>26.831016655253475</v>
      </c>
      <c r="EC110" s="10">
        <f>AVERAGE('New Cases'!DW110:EC110)/$E110*100000</f>
        <v>27.631942525559545</v>
      </c>
      <c r="ED110" s="10">
        <f>AVERAGE('New Cases'!DX110:ED110)/$E110*100000</f>
        <v>25.229164914641323</v>
      </c>
      <c r="EE110" s="10">
        <f>AVERAGE('New Cases'!DY110:EE110)/$E110*100000</f>
        <v>28.833331331018659</v>
      </c>
      <c r="EF110" s="10">
        <f>AVERAGE('New Cases'!DZ110:EF110)/$E110*100000</f>
        <v>24.027776109182213</v>
      </c>
      <c r="EG110" s="10">
        <f>AVERAGE('New Cases'!EA110:EG110)/$E110*100000</f>
        <v>20.824072627957921</v>
      </c>
      <c r="EH110" s="10">
        <f>AVERAGE('New Cases'!EB110:EH110)/$E110*100000</f>
        <v>22.025461433417028</v>
      </c>
      <c r="EI110" s="10">
        <f>AVERAGE('New Cases'!EC110:EI110)/$E110*100000</f>
        <v>20.423609692804881</v>
      </c>
      <c r="EJ110" s="10">
        <f>AVERAGE('New Cases'!ED110:EJ110)/$E110*100000</f>
        <v>22.826387303723102</v>
      </c>
      <c r="EK110" s="10">
        <f>AVERAGE('New Cases'!EE110:EK110)/$E110*100000</f>
        <v>23.627313174029176</v>
      </c>
      <c r="EL110" s="10">
        <f>AVERAGE('New Cases'!EF110:EL110)/$E110*100000</f>
        <v>22.425924368570065</v>
      </c>
    </row>
    <row r="111" spans="1:142" x14ac:dyDescent="0.2">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c r="DT111" s="10">
        <f>AVERAGE('New Cases'!DN111:DT111)/$E111*100000</f>
        <v>13.916916011411871</v>
      </c>
      <c r="DU111" s="10">
        <f>AVERAGE('New Cases'!DO111:DU111)/$E111*100000</f>
        <v>18.555888015215828</v>
      </c>
      <c r="DV111" s="10">
        <f>AVERAGE('New Cases'!DP111:DV111)/$E111*100000</f>
        <v>18.555888015215828</v>
      </c>
      <c r="DW111" s="10">
        <f>AVERAGE('New Cases'!DQ111:DW111)/$E111*100000</f>
        <v>18.555888015215828</v>
      </c>
      <c r="DX111" s="10">
        <f>AVERAGE('New Cases'!DR111:DX111)/$E111*100000</f>
        <v>27.833832022823742</v>
      </c>
      <c r="DY111" s="10">
        <f>AVERAGE('New Cases'!DS111:DY111)/$E111*100000</f>
        <v>26.674089021872753</v>
      </c>
      <c r="DZ111" s="10">
        <f>AVERAGE('New Cases'!DT111:DZ111)/$E111*100000</f>
        <v>23.194860019019785</v>
      </c>
      <c r="EA111" s="10">
        <f>AVERAGE('New Cases'!DU111:EA111)/$E111*100000</f>
        <v>22.61498851854429</v>
      </c>
      <c r="EB111" s="10">
        <f>AVERAGE('New Cases'!DV111:EB111)/$E111*100000</f>
        <v>23.194860019019785</v>
      </c>
      <c r="EC111" s="10">
        <f>AVERAGE('New Cases'!DW111:EC111)/$E111*100000</f>
        <v>23.194860019019785</v>
      </c>
      <c r="ED111" s="10">
        <f>AVERAGE('New Cases'!DX111:ED111)/$E111*100000</f>
        <v>23.194860019019785</v>
      </c>
      <c r="EE111" s="10">
        <f>AVERAGE('New Cases'!DY111:EE111)/$E111*100000</f>
        <v>13.337044510936376</v>
      </c>
      <c r="EF111" s="10">
        <f>AVERAGE('New Cases'!DZ111:EF111)/$E111*100000</f>
        <v>8.6980725071324194</v>
      </c>
      <c r="EG111" s="10">
        <f>AVERAGE('New Cases'!EA111:EG111)/$E111*100000</f>
        <v>11.597430009509893</v>
      </c>
      <c r="EH111" s="10">
        <f>AVERAGE('New Cases'!EB111:EH111)/$E111*100000</f>
        <v>12.757173010460882</v>
      </c>
      <c r="EI111" s="10">
        <f>AVERAGE('New Cases'!EC111:EI111)/$E111*100000</f>
        <v>11.597430009509893</v>
      </c>
      <c r="EJ111" s="10">
        <f>AVERAGE('New Cases'!ED111:EJ111)/$E111*100000</f>
        <v>11.597430009509893</v>
      </c>
      <c r="EK111" s="10">
        <f>AVERAGE('New Cases'!EE111:EK111)/$E111*100000</f>
        <v>12.177301509985387</v>
      </c>
      <c r="EL111" s="10">
        <f>AVERAGE('New Cases'!EF111:EL111)/$E111*100000</f>
        <v>12.757173010460882</v>
      </c>
    </row>
    <row r="112" spans="1:142" x14ac:dyDescent="0.2">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c r="DT112" s="10">
        <f>AVERAGE('New Cases'!DN112:DT112)/$E112*100000</f>
        <v>11.449423996531069</v>
      </c>
      <c r="DU112" s="10">
        <f>AVERAGE('New Cases'!DO112:DU112)/$E112*100000</f>
        <v>17.539543143622062</v>
      </c>
      <c r="DV112" s="10">
        <f>AVERAGE('New Cases'!DP112:DV112)/$E112*100000</f>
        <v>17.539543143622062</v>
      </c>
      <c r="DW112" s="10">
        <f>AVERAGE('New Cases'!DQ112:DW112)/$E112*100000</f>
        <v>17.539543143622062</v>
      </c>
      <c r="DX112" s="10">
        <f>AVERAGE('New Cases'!DR112:DX112)/$E112*100000</f>
        <v>18.757566973040262</v>
      </c>
      <c r="DY112" s="10">
        <f>AVERAGE('New Cases'!DS112:DY112)/$E112*100000</f>
        <v>21.19361463187666</v>
      </c>
      <c r="DZ112" s="10">
        <f>AVERAGE('New Cases'!DT112:DZ112)/$E112*100000</f>
        <v>19.244776504807543</v>
      </c>
      <c r="EA112" s="10">
        <f>AVERAGE('New Cases'!DU112:EA112)/$E112*100000</f>
        <v>18.757566973040262</v>
      </c>
      <c r="EB112" s="10">
        <f>AVERAGE('New Cases'!DV112:EB112)/$E112*100000</f>
        <v>15.834309782436584</v>
      </c>
      <c r="EC112" s="10">
        <f>AVERAGE('New Cases'!DW112:EC112)/$E112*100000</f>
        <v>15.834309782436584</v>
      </c>
      <c r="ED112" s="10">
        <f>AVERAGE('New Cases'!DX112:ED112)/$E112*100000</f>
        <v>15.834309782436584</v>
      </c>
      <c r="EE112" s="10">
        <f>AVERAGE('New Cases'!DY112:EE112)/$E112*100000</f>
        <v>19.001171738923897</v>
      </c>
      <c r="EF112" s="10">
        <f>AVERAGE('New Cases'!DZ112:EF112)/$E112*100000</f>
        <v>15.590705016552944</v>
      </c>
      <c r="EG112" s="10">
        <f>AVERAGE('New Cases'!EA112:EG112)/$E112*100000</f>
        <v>14.859890718902022</v>
      </c>
      <c r="EH112" s="10">
        <f>AVERAGE('New Cases'!EB112:EH112)/$E112*100000</f>
        <v>17.539543143622062</v>
      </c>
      <c r="EI112" s="10">
        <f>AVERAGE('New Cases'!EC112:EI112)/$E112*100000</f>
        <v>14.859890718902022</v>
      </c>
      <c r="EJ112" s="10">
        <f>AVERAGE('New Cases'!ED112:EJ112)/$E112*100000</f>
        <v>14.859890718902022</v>
      </c>
      <c r="EK112" s="10">
        <f>AVERAGE('New Cases'!EE112:EK112)/$E112*100000</f>
        <v>14.859890718902022</v>
      </c>
      <c r="EL112" s="10">
        <f>AVERAGE('New Cases'!EF112:EL112)/$E112*100000</f>
        <v>10.23140016711287</v>
      </c>
    </row>
    <row r="113" spans="1:142" x14ac:dyDescent="0.2">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c r="DT113" s="10">
        <f>AVERAGE('New Cases'!DN113:DT113)/$E113*100000</f>
        <v>6.5566183276766417</v>
      </c>
      <c r="DU113" s="10">
        <f>AVERAGE('New Cases'!DO113:DU113)/$E113*100000</f>
        <v>6.1709348966368403</v>
      </c>
      <c r="DV113" s="10">
        <f>AVERAGE('New Cases'!DP113:DV113)/$E113*100000</f>
        <v>6.1709348966368403</v>
      </c>
      <c r="DW113" s="10">
        <f>AVERAGE('New Cases'!DQ113:DW113)/$E113*100000</f>
        <v>6.1709348966368403</v>
      </c>
      <c r="DX113" s="10">
        <f>AVERAGE('New Cases'!DR113:DX113)/$E113*100000</f>
        <v>7.3279851897562489</v>
      </c>
      <c r="DY113" s="10">
        <f>AVERAGE('New Cases'!DS113:DY113)/$E113*100000</f>
        <v>5.785251465597038</v>
      </c>
      <c r="DZ113" s="10">
        <f>AVERAGE('New Cases'!DT113:DZ113)/$E113*100000</f>
        <v>3.0854674483184201</v>
      </c>
      <c r="EA113" s="10">
        <f>AVERAGE('New Cases'!DU113:EA113)/$E113*100000</f>
        <v>3.8568343103980252</v>
      </c>
      <c r="EB113" s="10">
        <f>AVERAGE('New Cases'!DV113:EB113)/$E113*100000</f>
        <v>3.4711508793582229</v>
      </c>
      <c r="EC113" s="10">
        <f>AVERAGE('New Cases'!DW113:EC113)/$E113*100000</f>
        <v>4.6282011724776302</v>
      </c>
      <c r="ED113" s="10">
        <f>AVERAGE('New Cases'!DX113:ED113)/$E113*100000</f>
        <v>6.1709348966368403</v>
      </c>
      <c r="EE113" s="10">
        <f>AVERAGE('New Cases'!DY113:EE113)/$E113*100000</f>
        <v>5.0138846035174334</v>
      </c>
      <c r="EF113" s="10">
        <f>AVERAGE('New Cases'!DZ113:EF113)/$E113*100000</f>
        <v>8.0993520518358526</v>
      </c>
      <c r="EG113" s="10">
        <f>AVERAGE('New Cases'!EA113:EG113)/$E113*100000</f>
        <v>14.655970379512498</v>
      </c>
      <c r="EH113" s="10">
        <f>AVERAGE('New Cases'!EB113:EH113)/$E113*100000</f>
        <v>15.041653810552297</v>
      </c>
      <c r="EI113" s="10">
        <f>AVERAGE('New Cases'!EC113:EI113)/$E113*100000</f>
        <v>17.355754396791117</v>
      </c>
      <c r="EJ113" s="10">
        <f>AVERAGE('New Cases'!ED113:EJ113)/$E113*100000</f>
        <v>16.198704103671705</v>
      </c>
      <c r="EK113" s="10">
        <f>AVERAGE('New Cases'!EE113:EK113)/$E113*100000</f>
        <v>16.58438753471151</v>
      </c>
      <c r="EL113" s="10">
        <f>AVERAGE('New Cases'!EF113:EL113)/$E113*100000</f>
        <v>18.512804689910521</v>
      </c>
    </row>
    <row r="114" spans="1:142" x14ac:dyDescent="0.2">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c r="DT114" s="10">
        <f>AVERAGE('New Cases'!DN114:DT114)/$E114*100000</f>
        <v>3.78931413414172</v>
      </c>
      <c r="DU114" s="10">
        <f>AVERAGE('New Cases'!DO114:DU114)/$E114*100000</f>
        <v>6.9470759125931529</v>
      </c>
      <c r="DV114" s="10">
        <f>AVERAGE('New Cases'!DP114:DV114)/$E114*100000</f>
        <v>6.9470759125931529</v>
      </c>
      <c r="DW114" s="10">
        <f>AVERAGE('New Cases'!DQ114:DW114)/$E114*100000</f>
        <v>6.9470759125931529</v>
      </c>
      <c r="DX114" s="10">
        <f>AVERAGE('New Cases'!DR114:DX114)/$E114*100000</f>
        <v>7.5786282682834401</v>
      </c>
      <c r="DY114" s="10">
        <f>AVERAGE('New Cases'!DS114:DY114)/$E114*100000</f>
        <v>7.5786282682834401</v>
      </c>
      <c r="DZ114" s="10">
        <f>AVERAGE('New Cases'!DT114:DZ114)/$E114*100000</f>
        <v>6.3155235569028667</v>
      </c>
      <c r="EA114" s="10">
        <f>AVERAGE('New Cases'!DU114:EA114)/$E114*100000</f>
        <v>6.3155235569028667</v>
      </c>
      <c r="EB114" s="10">
        <f>AVERAGE('New Cases'!DV114:EB114)/$E114*100000</f>
        <v>3.1577617784514334</v>
      </c>
      <c r="EC114" s="10">
        <f>AVERAGE('New Cases'!DW114:EC114)/$E114*100000</f>
        <v>8.8417329796640143</v>
      </c>
      <c r="ED114" s="10">
        <f>AVERAGE('New Cases'!DX114:ED114)/$E114*100000</f>
        <v>10.104837691044587</v>
      </c>
      <c r="EE114" s="10">
        <f>AVERAGE('New Cases'!DY114:EE114)/$E114*100000</f>
        <v>10.104837691044587</v>
      </c>
      <c r="EF114" s="10">
        <f>AVERAGE('New Cases'!DZ114:EF114)/$E114*100000</f>
        <v>11.367942402425161</v>
      </c>
      <c r="EG114" s="10">
        <f>AVERAGE('New Cases'!EA114:EG114)/$E114*100000</f>
        <v>12.631047113805733</v>
      </c>
      <c r="EH114" s="10">
        <f>AVERAGE('New Cases'!EB114:EH114)/$E114*100000</f>
        <v>16.420361247947454</v>
      </c>
      <c r="EI114" s="10">
        <f>AVERAGE('New Cases'!EC114:EI114)/$E114*100000</f>
        <v>17.051913603637743</v>
      </c>
      <c r="EJ114" s="10">
        <f>AVERAGE('New Cases'!ED114:EJ114)/$E114*100000</f>
        <v>15.15725653656688</v>
      </c>
      <c r="EK114" s="10">
        <f>AVERAGE('New Cases'!EE114:EK114)/$E114*100000</f>
        <v>18.946570670708603</v>
      </c>
      <c r="EL114" s="10">
        <f>AVERAGE('New Cases'!EF114:EL114)/$E114*100000</f>
        <v>18.315018315018317</v>
      </c>
    </row>
    <row r="115" spans="1:142" x14ac:dyDescent="0.2">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c r="DT115" s="10">
        <f>AVERAGE('New Cases'!DN115:DT115)/$E115*100000</f>
        <v>2.7715034020204259</v>
      </c>
      <c r="DU115" s="10">
        <f>AVERAGE('New Cases'!DO115:DU115)/$E115*100000</f>
        <v>3.1179413272729795</v>
      </c>
      <c r="DV115" s="10">
        <f>AVERAGE('New Cases'!DP115:DV115)/$E115*100000</f>
        <v>3.1179413272729795</v>
      </c>
      <c r="DW115" s="10">
        <f>AVERAGE('New Cases'!DQ115:DW115)/$E115*100000</f>
        <v>3.1179413272729795</v>
      </c>
      <c r="DX115" s="10">
        <f>AVERAGE('New Cases'!DR115:DX115)/$E115*100000</f>
        <v>5.1965688787882991</v>
      </c>
      <c r="DY115" s="10">
        <f>AVERAGE('New Cases'!DS115:DY115)/$E115*100000</f>
        <v>6.9287585050510661</v>
      </c>
      <c r="DZ115" s="10">
        <f>AVERAGE('New Cases'!DT115:DZ115)/$E115*100000</f>
        <v>7.2751964303036178</v>
      </c>
      <c r="EA115" s="10">
        <f>AVERAGE('New Cases'!DU115:EA115)/$E115*100000</f>
        <v>7.6216343555561714</v>
      </c>
      <c r="EB115" s="10">
        <f>AVERAGE('New Cases'!DV115:EB115)/$E115*100000</f>
        <v>8.3145102060612768</v>
      </c>
      <c r="EC115" s="10">
        <f>AVERAGE('New Cases'!DW115:EC115)/$E115*100000</f>
        <v>8.3145102060612768</v>
      </c>
      <c r="ED115" s="10">
        <f>AVERAGE('New Cases'!DX115:ED115)/$E115*100000</f>
        <v>8.3145102060612768</v>
      </c>
      <c r="EE115" s="10">
        <f>AVERAGE('New Cases'!DY115:EE115)/$E115*100000</f>
        <v>5.5430068040408518</v>
      </c>
      <c r="EF115" s="10">
        <f>AVERAGE('New Cases'!DZ115:EF115)/$E115*100000</f>
        <v>5.5430068040408518</v>
      </c>
      <c r="EG115" s="10">
        <f>AVERAGE('New Cases'!EA115:EG115)/$E115*100000</f>
        <v>5.5430068040408518</v>
      </c>
      <c r="EH115" s="10">
        <f>AVERAGE('New Cases'!EB115:EH115)/$E115*100000</f>
        <v>7.2751964303036178</v>
      </c>
      <c r="EI115" s="10">
        <f>AVERAGE('New Cases'!EC115:EI115)/$E115*100000</f>
        <v>7.9680722808087241</v>
      </c>
      <c r="EJ115" s="10">
        <f>AVERAGE('New Cases'!ED115:EJ115)/$E115*100000</f>
        <v>7.9680722808087241</v>
      </c>
      <c r="EK115" s="10">
        <f>AVERAGE('New Cases'!EE115:EK115)/$E115*100000</f>
        <v>7.9680722808087241</v>
      </c>
      <c r="EL115" s="10">
        <f>AVERAGE('New Cases'!EF115:EL115)/$E115*100000</f>
        <v>9.3538239818189375</v>
      </c>
    </row>
    <row r="116" spans="1:142" x14ac:dyDescent="0.2">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c r="DT116" s="10">
        <f>AVERAGE('New Cases'!DN116:DT116)/$E116*100000</f>
        <v>4.2016806722689068</v>
      </c>
      <c r="DU116" s="10">
        <f>AVERAGE('New Cases'!DO116:DU116)/$E116*100000</f>
        <v>4.2016806722689068</v>
      </c>
      <c r="DV116" s="10">
        <f>AVERAGE('New Cases'!DP116:DV116)/$E116*100000</f>
        <v>4.2016806722689068</v>
      </c>
      <c r="DW116" s="10">
        <f>AVERAGE('New Cases'!DQ116:DW116)/$E116*100000</f>
        <v>4.2016806722689068</v>
      </c>
      <c r="DX116" s="10">
        <f>AVERAGE('New Cases'!DR116:DX116)/$E116*100000</f>
        <v>4.2016806722689068</v>
      </c>
      <c r="DY116" s="10">
        <f>AVERAGE('New Cases'!DS116:DY116)/$E116*100000</f>
        <v>4.2016806722689068</v>
      </c>
      <c r="DZ116" s="10">
        <f>AVERAGE('New Cases'!DT116:DZ116)/$E116*100000</f>
        <v>0</v>
      </c>
      <c r="EA116" s="10">
        <f>AVERAGE('New Cases'!DU116:EA116)/$E116*100000</f>
        <v>4.2016806722689068</v>
      </c>
      <c r="EB116" s="10">
        <f>AVERAGE('New Cases'!DV116:EB116)/$E116*100000</f>
        <v>4.2016806722689068</v>
      </c>
      <c r="EC116" s="10">
        <f>AVERAGE('New Cases'!DW116:EC116)/$E116*100000</f>
        <v>4.2016806722689068</v>
      </c>
      <c r="ED116" s="10">
        <f>AVERAGE('New Cases'!DX116:ED116)/$E116*100000</f>
        <v>4.2016806722689068</v>
      </c>
      <c r="EE116" s="10">
        <f>AVERAGE('New Cases'!DY116:EE116)/$E116*100000</f>
        <v>8.4033613445378137</v>
      </c>
      <c r="EF116" s="10">
        <f>AVERAGE('New Cases'!DZ116:EF116)/$E116*100000</f>
        <v>8.4033613445378137</v>
      </c>
      <c r="EG116" s="10">
        <f>AVERAGE('New Cases'!EA116:EG116)/$E116*100000</f>
        <v>8.4033613445378137</v>
      </c>
      <c r="EH116" s="10">
        <f>AVERAGE('New Cases'!EB116:EH116)/$E116*100000</f>
        <v>4.2016806722689068</v>
      </c>
      <c r="EI116" s="10">
        <f>AVERAGE('New Cases'!EC116:EI116)/$E116*100000</f>
        <v>4.2016806722689068</v>
      </c>
      <c r="EJ116" s="10">
        <f>AVERAGE('New Cases'!ED116:EJ116)/$E116*100000</f>
        <v>4.2016806722689068</v>
      </c>
      <c r="EK116" s="10">
        <f>AVERAGE('New Cases'!EE116:EK116)/$E116*100000</f>
        <v>4.2016806722689068</v>
      </c>
      <c r="EL116" s="10">
        <f>AVERAGE('New Cases'!EF116:EL116)/$E116*100000</f>
        <v>0</v>
      </c>
    </row>
    <row r="117" spans="1:142" x14ac:dyDescent="0.2">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c r="DT117" s="10">
        <f>AVERAGE('New Cases'!DN117:DT117)/$E117*100000</f>
        <v>21.130939892217221</v>
      </c>
      <c r="DU117" s="10">
        <f>AVERAGE('New Cases'!DO117:DU117)/$E117*100000</f>
        <v>25.327154906274544</v>
      </c>
      <c r="DV117" s="10">
        <f>AVERAGE('New Cases'!DP117:DV117)/$E117*100000</f>
        <v>21.130939892217221</v>
      </c>
      <c r="DW117" s="10">
        <f>AVERAGE('New Cases'!DQ117:DW117)/$E117*100000</f>
        <v>21.130939892217221</v>
      </c>
      <c r="DX117" s="10">
        <f>AVERAGE('New Cases'!DR117:DX117)/$E117*100000</f>
        <v>33.569720112458562</v>
      </c>
      <c r="DY117" s="10">
        <f>AVERAGE('New Cases'!DS117:DY117)/$E117*100000</f>
        <v>24.577830796621448</v>
      </c>
      <c r="DZ117" s="10">
        <f>AVERAGE('New Cases'!DT117:DZ117)/$E117*100000</f>
        <v>23.528777043107116</v>
      </c>
      <c r="EA117" s="10">
        <f>AVERAGE('New Cases'!DU117:EA117)/$E117*100000</f>
        <v>24.128236330829591</v>
      </c>
      <c r="EB117" s="10">
        <f>AVERAGE('New Cases'!DV117:EB117)/$E117*100000</f>
        <v>24.577830796621448</v>
      </c>
      <c r="EC117" s="10">
        <f>AVERAGE('New Cases'!DW117:EC117)/$E117*100000</f>
        <v>28.02472170102568</v>
      </c>
      <c r="ED117" s="10">
        <f>AVERAGE('New Cases'!DX117:ED117)/$E117*100000</f>
        <v>28.02472170102568</v>
      </c>
      <c r="EE117" s="10">
        <f>AVERAGE('New Cases'!DY117:EE117)/$E117*100000</f>
        <v>15.585941480784332</v>
      </c>
      <c r="EF117" s="10">
        <f>AVERAGE('New Cases'!DZ117:EF117)/$E117*100000</f>
        <v>22.779452933454024</v>
      </c>
      <c r="EG117" s="10">
        <f>AVERAGE('New Cases'!EA117:EG117)/$E117*100000</f>
        <v>21.730399179939695</v>
      </c>
      <c r="EH117" s="10">
        <f>AVERAGE('New Cases'!EB117:EH117)/$E117*100000</f>
        <v>19.932021316772271</v>
      </c>
      <c r="EI117" s="10">
        <f>AVERAGE('New Cases'!EC117:EI117)/$E117*100000</f>
        <v>18.882967563257939</v>
      </c>
      <c r="EJ117" s="10">
        <f>AVERAGE('New Cases'!ED117:EJ117)/$E117*100000</f>
        <v>19.482426850980417</v>
      </c>
      <c r="EK117" s="10">
        <f>AVERAGE('New Cases'!EE117:EK117)/$E117*100000</f>
        <v>19.482426850980417</v>
      </c>
      <c r="EL117" s="10">
        <f>AVERAGE('New Cases'!EF117:EL117)/$E117*100000</f>
        <v>19.482426850980417</v>
      </c>
    </row>
    <row r="118" spans="1:142" x14ac:dyDescent="0.2">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c r="DT118" s="10">
        <f>AVERAGE('New Cases'!DN118:DT118)/$E118*100000</f>
        <v>7.987911627071032</v>
      </c>
      <c r="DU118" s="10">
        <f>AVERAGE('New Cases'!DO118:DU118)/$E118*100000</f>
        <v>8.6535709293269516</v>
      </c>
      <c r="DV118" s="10">
        <f>AVERAGE('New Cases'!DP118:DV118)/$E118*100000</f>
        <v>8.6535709293269516</v>
      </c>
      <c r="DW118" s="10">
        <f>AVERAGE('New Cases'!DQ118:DW118)/$E118*100000</f>
        <v>8.6535709293269516</v>
      </c>
      <c r="DX118" s="10">
        <f>AVERAGE('New Cases'!DR118:DX118)/$E118*100000</f>
        <v>5.3252744180473552</v>
      </c>
      <c r="DY118" s="10">
        <f>AVERAGE('New Cases'!DS118:DY118)/$E118*100000</f>
        <v>3.3282965112795968</v>
      </c>
      <c r="DZ118" s="10">
        <f>AVERAGE('New Cases'!DT118:DZ118)/$E118*100000</f>
        <v>1.996977906767758</v>
      </c>
      <c r="EA118" s="10">
        <f>AVERAGE('New Cases'!DU118:EA118)/$E118*100000</f>
        <v>2.6626372090236776</v>
      </c>
      <c r="EB118" s="10">
        <f>AVERAGE('New Cases'!DV118:EB118)/$E118*100000</f>
        <v>1.996977906767758</v>
      </c>
      <c r="EC118" s="10">
        <f>AVERAGE('New Cases'!DW118:EC118)/$E118*100000</f>
        <v>1.996977906767758</v>
      </c>
      <c r="ED118" s="10">
        <f>AVERAGE('New Cases'!DX118:ED118)/$E118*100000</f>
        <v>1.996977906767758</v>
      </c>
      <c r="EE118" s="10">
        <f>AVERAGE('New Cases'!DY118:EE118)/$E118*100000</f>
        <v>7.3222523248151132</v>
      </c>
      <c r="EF118" s="10">
        <f>AVERAGE('New Cases'!DZ118:EF118)/$E118*100000</f>
        <v>9.3192302315828712</v>
      </c>
      <c r="EG118" s="10">
        <f>AVERAGE('New Cases'!EA118:EG118)/$E118*100000</f>
        <v>9.9848895338387891</v>
      </c>
      <c r="EH118" s="10">
        <f>AVERAGE('New Cases'!EB118:EH118)/$E118*100000</f>
        <v>9.9848895338387891</v>
      </c>
      <c r="EI118" s="10">
        <f>AVERAGE('New Cases'!EC118:EI118)/$E118*100000</f>
        <v>11.98186744060655</v>
      </c>
      <c r="EJ118" s="10">
        <f>AVERAGE('New Cases'!ED118:EJ118)/$E118*100000</f>
        <v>11.98186744060655</v>
      </c>
      <c r="EK118" s="10">
        <f>AVERAGE('New Cases'!EE118:EK118)/$E118*100000</f>
        <v>11.98186744060655</v>
      </c>
      <c r="EL118" s="10">
        <f>AVERAGE('New Cases'!EF118:EL118)/$E118*100000</f>
        <v>9.3192302315828712</v>
      </c>
    </row>
    <row r="119" spans="1:142" x14ac:dyDescent="0.2">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c r="DT119" s="10">
        <f>AVERAGE('New Cases'!DN119:DT119)/$E119*100000</f>
        <v>9.4732853353543014</v>
      </c>
      <c r="DU119" s="10">
        <f>AVERAGE('New Cases'!DO119:DU119)/$E119*100000</f>
        <v>0</v>
      </c>
      <c r="DV119" s="10">
        <f>AVERAGE('New Cases'!DP119:DV119)/$E119*100000</f>
        <v>0</v>
      </c>
      <c r="DW119" s="10">
        <f>AVERAGE('New Cases'!DQ119:DW119)/$E119*100000</f>
        <v>0</v>
      </c>
      <c r="DX119" s="10">
        <f>AVERAGE('New Cases'!DR119:DX119)/$E119*100000</f>
        <v>0</v>
      </c>
      <c r="DY119" s="10">
        <f>AVERAGE('New Cases'!DS119:DY119)/$E119*100000</f>
        <v>0</v>
      </c>
      <c r="DZ119" s="10">
        <f>AVERAGE('New Cases'!DT119:DZ119)/$E119*100000</f>
        <v>9.4732853353543014</v>
      </c>
      <c r="EA119" s="10">
        <f>AVERAGE('New Cases'!DU119:EA119)/$E119*100000</f>
        <v>9.4732853353543014</v>
      </c>
      <c r="EB119" s="10">
        <f>AVERAGE('New Cases'!DV119:EB119)/$E119*100000</f>
        <v>9.4732853353543014</v>
      </c>
      <c r="EC119" s="10">
        <f>AVERAGE('New Cases'!DW119:EC119)/$E119*100000</f>
        <v>9.4732853353543014</v>
      </c>
      <c r="ED119" s="10">
        <f>AVERAGE('New Cases'!DX119:ED119)/$E119*100000</f>
        <v>9.4732853353543014</v>
      </c>
      <c r="EE119" s="10">
        <f>AVERAGE('New Cases'!DY119:EE119)/$E119*100000</f>
        <v>9.4732853353543014</v>
      </c>
      <c r="EF119" s="10">
        <f>AVERAGE('New Cases'!DZ119:EF119)/$E119*100000</f>
        <v>9.4732853353543014</v>
      </c>
      <c r="EG119" s="10">
        <f>AVERAGE('New Cases'!EA119:EG119)/$E119*100000</f>
        <v>9.4732853353543014</v>
      </c>
      <c r="EH119" s="10">
        <f>AVERAGE('New Cases'!EB119:EH119)/$E119*100000</f>
        <v>9.4732853353543014</v>
      </c>
      <c r="EI119" s="10">
        <f>AVERAGE('New Cases'!EC119:EI119)/$E119*100000</f>
        <v>9.4732853353543014</v>
      </c>
      <c r="EJ119" s="10">
        <f>AVERAGE('New Cases'!ED119:EJ119)/$E119*100000</f>
        <v>9.4732853353543014</v>
      </c>
      <c r="EK119" s="10">
        <f>AVERAGE('New Cases'!EE119:EK119)/$E119*100000</f>
        <v>9.4732853353543014</v>
      </c>
      <c r="EL119" s="10">
        <f>AVERAGE('New Cases'!EF119:EL119)/$E119*100000</f>
        <v>9.4732853353543014</v>
      </c>
    </row>
    <row r="120" spans="1:142" x14ac:dyDescent="0.2">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c r="DT120" s="10">
        <f>AVERAGE('New Cases'!DN120:DT120)/$E120*100000</f>
        <v>6.4633929581333716</v>
      </c>
      <c r="DU120" s="10">
        <f>AVERAGE('New Cases'!DO120:DU120)/$E120*100000</f>
        <v>8.0792411976667164</v>
      </c>
      <c r="DV120" s="10">
        <f>AVERAGE('New Cases'!DP120:DV120)/$E120*100000</f>
        <v>8.0792411976667164</v>
      </c>
      <c r="DW120" s="10">
        <f>AVERAGE('New Cases'!DQ120:DW120)/$E120*100000</f>
        <v>8.0792411976667164</v>
      </c>
      <c r="DX120" s="10">
        <f>AVERAGE('New Cases'!DR120:DX120)/$E120*100000</f>
        <v>4.8475447186000284</v>
      </c>
      <c r="DY120" s="10">
        <f>AVERAGE('New Cases'!DS120:DY120)/$E120*100000</f>
        <v>1.6158482395333429</v>
      </c>
      <c r="DZ120" s="10">
        <f>AVERAGE('New Cases'!DT120:DZ120)/$E120*100000</f>
        <v>1.6158482395333429</v>
      </c>
      <c r="EA120" s="10">
        <f>AVERAGE('New Cases'!DU120:EA120)/$E120*100000</f>
        <v>1.6158482395333429</v>
      </c>
      <c r="EB120" s="10">
        <f>AVERAGE('New Cases'!DV120:EB120)/$E120*100000</f>
        <v>0</v>
      </c>
      <c r="EC120" s="10">
        <f>AVERAGE('New Cases'!DW120:EC120)/$E120*100000</f>
        <v>0</v>
      </c>
      <c r="ED120" s="10">
        <f>AVERAGE('New Cases'!DX120:ED120)/$E120*100000</f>
        <v>0</v>
      </c>
      <c r="EE120" s="10">
        <f>AVERAGE('New Cases'!DY120:EE120)/$E120*100000</f>
        <v>1.6158482395333429</v>
      </c>
      <c r="EF120" s="10">
        <f>AVERAGE('New Cases'!DZ120:EF120)/$E120*100000</f>
        <v>1.6158482395333429</v>
      </c>
      <c r="EG120" s="10">
        <f>AVERAGE('New Cases'!EA120:EG120)/$E120*100000</f>
        <v>1.6158482395333429</v>
      </c>
      <c r="EH120" s="10">
        <f>AVERAGE('New Cases'!EB120:EH120)/$E120*100000</f>
        <v>3.2316964790666858</v>
      </c>
      <c r="EI120" s="10">
        <f>AVERAGE('New Cases'!EC120:EI120)/$E120*100000</f>
        <v>3.2316964790666858</v>
      </c>
      <c r="EJ120" s="10">
        <f>AVERAGE('New Cases'!ED120:EJ120)/$E120*100000</f>
        <v>3.2316964790666858</v>
      </c>
      <c r="EK120" s="10">
        <f>AVERAGE('New Cases'!EE120:EK120)/$E120*100000</f>
        <v>3.2316964790666858</v>
      </c>
      <c r="EL120" s="10">
        <f>AVERAGE('New Cases'!EF120:EL120)/$E120*100000</f>
        <v>9.6950894372000569</v>
      </c>
    </row>
    <row r="121" spans="1:142" x14ac:dyDescent="0.2">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c r="DT121" s="10">
        <f>AVERAGE('New Cases'!DN121:DT121)/$E121*100000</f>
        <v>7.1882328628035905</v>
      </c>
      <c r="DU121" s="10">
        <f>AVERAGE('New Cases'!DO121:DU121)/$E121*100000</f>
        <v>12.579407509906282</v>
      </c>
      <c r="DV121" s="10">
        <f>AVERAGE('New Cases'!DP121:DV121)/$E121*100000</f>
        <v>11.680878402055836</v>
      </c>
      <c r="DW121" s="10">
        <f>AVERAGE('New Cases'!DQ121:DW121)/$E121*100000</f>
        <v>11.680878402055836</v>
      </c>
      <c r="DX121" s="10">
        <f>AVERAGE('New Cases'!DR121:DX121)/$E121*100000</f>
        <v>24.260285911962118</v>
      </c>
      <c r="DY121" s="10">
        <f>AVERAGE('New Cases'!DS121:DY121)/$E121*100000</f>
        <v>18.869111264859427</v>
      </c>
      <c r="DZ121" s="10">
        <f>AVERAGE('New Cases'!DT121:DZ121)/$E121*100000</f>
        <v>23.361756804111671</v>
      </c>
      <c r="EA121" s="10">
        <f>AVERAGE('New Cases'!DU121:EA121)/$E121*100000</f>
        <v>28.752931451214362</v>
      </c>
      <c r="EB121" s="10">
        <f>AVERAGE('New Cases'!DV121:EB121)/$E121*100000</f>
        <v>32.34704788261616</v>
      </c>
      <c r="EC121" s="10">
        <f>AVERAGE('New Cases'!DW121:EC121)/$E121*100000</f>
        <v>32.34704788261616</v>
      </c>
      <c r="ED121" s="10">
        <f>AVERAGE('New Cases'!DX121:ED121)/$E121*100000</f>
        <v>32.34704788261616</v>
      </c>
      <c r="EE121" s="10">
        <f>AVERAGE('New Cases'!DY121:EE121)/$E121*100000</f>
        <v>19.767640372709874</v>
      </c>
      <c r="EF121" s="10">
        <f>AVERAGE('New Cases'!DZ121:EF121)/$E121*100000</f>
        <v>26.057344127663018</v>
      </c>
      <c r="EG121" s="10">
        <f>AVERAGE('New Cases'!EA121:EG121)/$E121*100000</f>
        <v>43.129397176821541</v>
      </c>
      <c r="EH121" s="10">
        <f>AVERAGE('New Cases'!EB121:EH121)/$E121*100000</f>
        <v>45.824984500372885</v>
      </c>
      <c r="EI121" s="10">
        <f>AVERAGE('New Cases'!EC121:EI121)/$E121*100000</f>
        <v>76.374974167288144</v>
      </c>
      <c r="EJ121" s="10">
        <f>AVERAGE('New Cases'!ED121:EJ121)/$E121*100000</f>
        <v>52.114688255326037</v>
      </c>
      <c r="EK121" s="10">
        <f>AVERAGE('New Cases'!EE121:EK121)/$E121*100000</f>
        <v>52.114688255326037</v>
      </c>
      <c r="EL121" s="10">
        <f>AVERAGE('New Cases'!EF121:EL121)/$E121*100000</f>
        <v>53.91174647102693</v>
      </c>
    </row>
    <row r="122" spans="1:142" x14ac:dyDescent="0.2">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c r="DT122" s="10">
        <f>AVERAGE('New Cases'!DN122:DT122)/$E122*100000</f>
        <v>6.8362320297577153</v>
      </c>
      <c r="DU122" s="10">
        <f>AVERAGE('New Cases'!DO122:DU122)/$E122*100000</f>
        <v>6.8362320297577153</v>
      </c>
      <c r="DV122" s="10">
        <f>AVERAGE('New Cases'!DP122:DV122)/$E122*100000</f>
        <v>4.0213129586810092</v>
      </c>
      <c r="DW122" s="10">
        <f>AVERAGE('New Cases'!DQ122:DW122)/$E122*100000</f>
        <v>4.0213129586810092</v>
      </c>
      <c r="DX122" s="10">
        <f>AVERAGE('New Cases'!DR122:DX122)/$E122*100000</f>
        <v>7.2383633256258166</v>
      </c>
      <c r="DY122" s="10">
        <f>AVERAGE('New Cases'!DS122:DY122)/$E122*100000</f>
        <v>6.8362320297577153</v>
      </c>
      <c r="DZ122" s="10">
        <f>AVERAGE('New Cases'!DT122:DZ122)/$E122*100000</f>
        <v>7.2383633256258166</v>
      </c>
      <c r="EA122" s="10">
        <f>AVERAGE('New Cases'!DU122:EA122)/$E122*100000</f>
        <v>4.0213129586810092</v>
      </c>
      <c r="EB122" s="10">
        <f>AVERAGE('New Cases'!DV122:EB122)/$E122*100000</f>
        <v>4.0213129586810092</v>
      </c>
      <c r="EC122" s="10">
        <f>AVERAGE('New Cases'!DW122:EC122)/$E122*100000</f>
        <v>4.0213129586810092</v>
      </c>
      <c r="ED122" s="10">
        <f>AVERAGE('New Cases'!DX122:ED122)/$E122*100000</f>
        <v>4.0213129586810092</v>
      </c>
      <c r="EE122" s="10">
        <f>AVERAGE('New Cases'!DY122:EE122)/$E122*100000</f>
        <v>4.4234442545491097</v>
      </c>
      <c r="EF122" s="10">
        <f>AVERAGE('New Cases'!DZ122:EF122)/$E122*100000</f>
        <v>7.6404946214939189</v>
      </c>
      <c r="EG122" s="10">
        <f>AVERAGE('New Cases'!EA122:EG122)/$E122*100000</f>
        <v>8.444757213230119</v>
      </c>
      <c r="EH122" s="10">
        <f>AVERAGE('New Cases'!EB122:EH122)/$E122*100000</f>
        <v>8.444757213230119</v>
      </c>
      <c r="EI122" s="10">
        <f>AVERAGE('New Cases'!EC122:EI122)/$E122*100000</f>
        <v>8.8468885090982194</v>
      </c>
      <c r="EJ122" s="10">
        <f>AVERAGE('New Cases'!ED122:EJ122)/$E122*100000</f>
        <v>8.444757213230119</v>
      </c>
      <c r="EK122" s="10">
        <f>AVERAGE('New Cases'!EE122:EK122)/$E122*100000</f>
        <v>8.8468885090982194</v>
      </c>
      <c r="EL122" s="10">
        <f>AVERAGE('New Cases'!EF122:EL122)/$E122*100000</f>
        <v>6.0319694380215143</v>
      </c>
    </row>
    <row r="123" spans="1:142" x14ac:dyDescent="0.2">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c r="DT123" s="10">
        <f>AVERAGE('New Cases'!DN123:DT123)/$E123*100000</f>
        <v>20.282604286390374</v>
      </c>
      <c r="DU123" s="10">
        <f>AVERAGE('New Cases'!DO123:DU123)/$E123*100000</f>
        <v>20.282604286390374</v>
      </c>
      <c r="DV123" s="10">
        <f>AVERAGE('New Cases'!DP123:DV123)/$E123*100000</f>
        <v>20.282604286390374</v>
      </c>
      <c r="DW123" s="10">
        <f>AVERAGE('New Cases'!DQ123:DW123)/$E123*100000</f>
        <v>20.282604286390374</v>
      </c>
      <c r="DX123" s="10">
        <f>AVERAGE('New Cases'!DR123:DX123)/$E123*100000</f>
        <v>0</v>
      </c>
      <c r="DY123" s="10">
        <f>AVERAGE('New Cases'!DS123:DY123)/$E123*100000</f>
        <v>0</v>
      </c>
      <c r="DZ123" s="10">
        <f>AVERAGE('New Cases'!DT123:DZ123)/$E123*100000</f>
        <v>6.7608680954634561</v>
      </c>
      <c r="EA123" s="10">
        <f>AVERAGE('New Cases'!DU123:EA123)/$E123*100000</f>
        <v>6.7608680954634561</v>
      </c>
      <c r="EB123" s="10">
        <f>AVERAGE('New Cases'!DV123:EB123)/$E123*100000</f>
        <v>6.7608680954634561</v>
      </c>
      <c r="EC123" s="10">
        <f>AVERAGE('New Cases'!DW123:EC123)/$E123*100000</f>
        <v>6.7608680954634561</v>
      </c>
      <c r="ED123" s="10">
        <f>AVERAGE('New Cases'!DX123:ED123)/$E123*100000</f>
        <v>6.7608680954634561</v>
      </c>
      <c r="EE123" s="10">
        <f>AVERAGE('New Cases'!DY123:EE123)/$E123*100000</f>
        <v>6.7608680954634561</v>
      </c>
      <c r="EF123" s="10">
        <f>AVERAGE('New Cases'!DZ123:EF123)/$E123*100000</f>
        <v>13.521736190926912</v>
      </c>
      <c r="EG123" s="10">
        <f>AVERAGE('New Cases'!EA123:EG123)/$E123*100000</f>
        <v>6.7608680954634561</v>
      </c>
      <c r="EH123" s="10">
        <f>AVERAGE('New Cases'!EB123:EH123)/$E123*100000</f>
        <v>6.7608680954634561</v>
      </c>
      <c r="EI123" s="10">
        <f>AVERAGE('New Cases'!EC123:EI123)/$E123*100000</f>
        <v>6.7608680954634561</v>
      </c>
      <c r="EJ123" s="10">
        <f>AVERAGE('New Cases'!ED123:EJ123)/$E123*100000</f>
        <v>6.7608680954634561</v>
      </c>
      <c r="EK123" s="10">
        <f>AVERAGE('New Cases'!EE123:EK123)/$E123*100000</f>
        <v>6.7608680954634561</v>
      </c>
      <c r="EL123" s="10">
        <f>AVERAGE('New Cases'!EF123:EL123)/$E123*100000</f>
        <v>13.521736190926912</v>
      </c>
    </row>
    <row r="124" spans="1:142" x14ac:dyDescent="0.2">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c r="DT124" s="10">
        <f>AVERAGE('New Cases'!DN124:DT124)/$E124*100000</f>
        <v>38.713325888887788</v>
      </c>
      <c r="DU124" s="10">
        <f>AVERAGE('New Cases'!DO124:DU124)/$E124*100000</f>
        <v>61.079798050085437</v>
      </c>
      <c r="DV124" s="10">
        <f>AVERAGE('New Cases'!DP124:DV124)/$E124*100000</f>
        <v>60.527539478204012</v>
      </c>
      <c r="DW124" s="10">
        <f>AVERAGE('New Cases'!DQ124:DW124)/$E124*100000</f>
        <v>60.140958477887018</v>
      </c>
      <c r="DX124" s="10">
        <f>AVERAGE('New Cases'!DR124:DX124)/$E124*100000</f>
        <v>64.72470462450282</v>
      </c>
      <c r="DY124" s="10">
        <f>AVERAGE('New Cases'!DS124:DY124)/$E124*100000</f>
        <v>67.320319912345511</v>
      </c>
      <c r="DZ124" s="10">
        <f>AVERAGE('New Cases'!DT124:DZ124)/$E124*100000</f>
        <v>71.130904058327346</v>
      </c>
      <c r="EA124" s="10">
        <f>AVERAGE('New Cases'!DU124:EA124)/$E124*100000</f>
        <v>66.160576911394529</v>
      </c>
      <c r="EB124" s="10">
        <f>AVERAGE('New Cases'!DV124:EB124)/$E124*100000</f>
        <v>44.456815036454593</v>
      </c>
      <c r="EC124" s="10">
        <f>AVERAGE('New Cases'!DW124:EC124)/$E124*100000</f>
        <v>45.34042875146487</v>
      </c>
      <c r="ED124" s="10">
        <f>AVERAGE('New Cases'!DX124:ED124)/$E124*100000</f>
        <v>45.34042875146487</v>
      </c>
      <c r="EE124" s="10">
        <f>AVERAGE('New Cases'!DY124:EE124)/$E124*100000</f>
        <v>38.9894551748285</v>
      </c>
      <c r="EF124" s="10">
        <f>AVERAGE('New Cases'!DZ124:EF124)/$E124*100000</f>
        <v>42.744813463622172</v>
      </c>
      <c r="EG124" s="10">
        <f>AVERAGE('New Cases'!EA124:EG124)/$E124*100000</f>
        <v>43.95978232176131</v>
      </c>
      <c r="EH124" s="10">
        <f>AVERAGE('New Cases'!EB124:EH124)/$E124*100000</f>
        <v>39.210358603581071</v>
      </c>
      <c r="EI124" s="10">
        <f>AVERAGE('New Cases'!EC124:EI124)/$E124*100000</f>
        <v>39.928294747026918</v>
      </c>
      <c r="EJ124" s="10">
        <f>AVERAGE('New Cases'!ED124:EJ124)/$E124*100000</f>
        <v>39.320810317957346</v>
      </c>
      <c r="EK124" s="10">
        <f>AVERAGE('New Cases'!EE124:EK124)/$E124*100000</f>
        <v>39.320810317957346</v>
      </c>
      <c r="EL124" s="10">
        <f>AVERAGE('New Cases'!EF124:EL124)/$E124*100000</f>
        <v>45.727009751781864</v>
      </c>
    </row>
    <row r="125" spans="1:142" x14ac:dyDescent="0.2">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c r="DT125" s="10">
        <f>AVERAGE('New Cases'!DN125:DT125)/$E125*100000</f>
        <v>11.255240721460931</v>
      </c>
      <c r="DU125" s="10">
        <f>AVERAGE('New Cases'!DO125:DU125)/$E125*100000</f>
        <v>16.882861082191397</v>
      </c>
      <c r="DV125" s="10">
        <f>AVERAGE('New Cases'!DP125:DV125)/$E125*100000</f>
        <v>19.696671262556627</v>
      </c>
      <c r="DW125" s="10">
        <f>AVERAGE('New Cases'!DQ125:DW125)/$E125*100000</f>
        <v>22.510481442921861</v>
      </c>
      <c r="DX125" s="10">
        <f>AVERAGE('New Cases'!DR125:DX125)/$E125*100000</f>
        <v>25.324291623287095</v>
      </c>
      <c r="DY125" s="10">
        <f>AVERAGE('New Cases'!DS125:DY125)/$E125*100000</f>
        <v>28.138101803652326</v>
      </c>
      <c r="DZ125" s="10">
        <f>AVERAGE('New Cases'!DT125:DZ125)/$E125*100000</f>
        <v>30.951911984017556</v>
      </c>
      <c r="EA125" s="10">
        <f>AVERAGE('New Cases'!DU125:EA125)/$E125*100000</f>
        <v>45.020962885843723</v>
      </c>
      <c r="EB125" s="10">
        <f>AVERAGE('New Cases'!DV125:EB125)/$E125*100000</f>
        <v>36.579532344748024</v>
      </c>
      <c r="EC125" s="10">
        <f>AVERAGE('New Cases'!DW125:EC125)/$E125*100000</f>
        <v>36.579532344748024</v>
      </c>
      <c r="ED125" s="10">
        <f>AVERAGE('New Cases'!DX125:ED125)/$E125*100000</f>
        <v>33.765722164382794</v>
      </c>
      <c r="EE125" s="10">
        <f>AVERAGE('New Cases'!DY125:EE125)/$E125*100000</f>
        <v>28.138101803652326</v>
      </c>
      <c r="EF125" s="10">
        <f>AVERAGE('New Cases'!DZ125:EF125)/$E125*100000</f>
        <v>45.020962885843723</v>
      </c>
      <c r="EG125" s="10">
        <f>AVERAGE('New Cases'!EA125:EG125)/$E125*100000</f>
        <v>42.207152705478492</v>
      </c>
      <c r="EH125" s="10">
        <f>AVERAGE('New Cases'!EB125:EH125)/$E125*100000</f>
        <v>28.138101803652326</v>
      </c>
      <c r="EI125" s="10">
        <f>AVERAGE('New Cases'!EC125:EI125)/$E125*100000</f>
        <v>28.138101803652326</v>
      </c>
      <c r="EJ125" s="10">
        <f>AVERAGE('New Cases'!ED125:EJ125)/$E125*100000</f>
        <v>25.324291623287095</v>
      </c>
      <c r="EK125" s="10">
        <f>AVERAGE('New Cases'!EE125:EK125)/$E125*100000</f>
        <v>22.510481442921861</v>
      </c>
      <c r="EL125" s="10">
        <f>AVERAGE('New Cases'!EF125:EL125)/$E125*100000</f>
        <v>25.324291623287095</v>
      </c>
    </row>
    <row r="126" spans="1:142" x14ac:dyDescent="0.2">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c r="DT126" s="10">
        <f>AVERAGE('New Cases'!DN126:DT126)/$E126*100000</f>
        <v>36.63857709089698</v>
      </c>
      <c r="DU126" s="10">
        <f>AVERAGE('New Cases'!DO126:DU126)/$E126*100000</f>
        <v>34.640109249575325</v>
      </c>
      <c r="DV126" s="10">
        <f>AVERAGE('New Cases'!DP126:DV126)/$E126*100000</f>
        <v>27.978549778503147</v>
      </c>
      <c r="DW126" s="10">
        <f>AVERAGE('New Cases'!DQ126:DW126)/$E126*100000</f>
        <v>27.978549778503147</v>
      </c>
      <c r="DX126" s="10">
        <f>AVERAGE('New Cases'!DR126:DX126)/$E126*100000</f>
        <v>25.313925990074278</v>
      </c>
      <c r="DY126" s="10">
        <f>AVERAGE('New Cases'!DS126:DY126)/$E126*100000</f>
        <v>27.645471804949537</v>
      </c>
      <c r="DZ126" s="10">
        <f>AVERAGE('New Cases'!DT126:DZ126)/$E126*100000</f>
        <v>25.313925990074278</v>
      </c>
      <c r="EA126" s="10">
        <f>AVERAGE('New Cases'!DU126:EA126)/$E126*100000</f>
        <v>27.978549778503147</v>
      </c>
      <c r="EB126" s="10">
        <f>AVERAGE('New Cases'!DV126:EB126)/$E126*100000</f>
        <v>25.313925990074278</v>
      </c>
      <c r="EC126" s="10">
        <f>AVERAGE('New Cases'!DW126:EC126)/$E126*100000</f>
        <v>27.312393831395926</v>
      </c>
      <c r="ED126" s="10">
        <f>AVERAGE('New Cases'!DX126:ED126)/$E126*100000</f>
        <v>22.649302201645405</v>
      </c>
      <c r="EE126" s="10">
        <f>AVERAGE('New Cases'!DY126:EE126)/$E126*100000</f>
        <v>33.30779735536089</v>
      </c>
      <c r="EF126" s="10">
        <f>AVERAGE('New Cases'!DZ126:EF126)/$E126*100000</f>
        <v>39.969356826433071</v>
      </c>
      <c r="EG126" s="10">
        <f>AVERAGE('New Cases'!EA126:EG126)/$E126*100000</f>
        <v>43.300136561969161</v>
      </c>
      <c r="EH126" s="10">
        <f>AVERAGE('New Cases'!EB126:EH126)/$E126*100000</f>
        <v>42.300902641308326</v>
      </c>
      <c r="EI126" s="10">
        <f>AVERAGE('New Cases'!EC126:EI126)/$E126*100000</f>
        <v>45.964760350398031</v>
      </c>
      <c r="EJ126" s="10">
        <f>AVERAGE('New Cases'!ED126:EJ126)/$E126*100000</f>
        <v>42.96705858841554</v>
      </c>
      <c r="EK126" s="10">
        <f>AVERAGE('New Cases'!EE126:EK126)/$E126*100000</f>
        <v>41.967824667754719</v>
      </c>
      <c r="EL126" s="10">
        <f>AVERAGE('New Cases'!EF126:EL126)/$E126*100000</f>
        <v>38.303966958665015</v>
      </c>
    </row>
    <row r="127" spans="1:142" x14ac:dyDescent="0.2">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c r="DT127" s="10">
        <f>AVERAGE('New Cases'!DN127:DT127)/$E127*100000</f>
        <v>17.638635934394259</v>
      </c>
      <c r="DU127" s="10">
        <f>AVERAGE('New Cases'!DO127:DU127)/$E127*100000</f>
        <v>15.059401434553589</v>
      </c>
      <c r="DV127" s="10">
        <f>AVERAGE('New Cases'!DP127:DV127)/$E127*100000</f>
        <v>15.059401434553589</v>
      </c>
      <c r="DW127" s="10">
        <f>AVERAGE('New Cases'!DQ127:DW127)/$E127*100000</f>
        <v>15.059401434553589</v>
      </c>
      <c r="DX127" s="10">
        <f>AVERAGE('New Cases'!DR127:DX127)/$E127*100000</f>
        <v>9.7345302090760768</v>
      </c>
      <c r="DY127" s="10">
        <f>AVERAGE('New Cases'!DS127:DY127)/$E127*100000</f>
        <v>24.045121627546891</v>
      </c>
      <c r="DZ127" s="10">
        <f>AVERAGE('New Cases'!DT127:DZ127)/$E127*100000</f>
        <v>25.29313832101818</v>
      </c>
      <c r="EA127" s="10">
        <f>AVERAGE('New Cases'!DU127:EA127)/$E127*100000</f>
        <v>20.217870434234928</v>
      </c>
      <c r="EB127" s="10">
        <f>AVERAGE('New Cases'!DV127:EB127)/$E127*100000</f>
        <v>19.552261531050238</v>
      </c>
      <c r="EC127" s="10">
        <f>AVERAGE('New Cases'!DW127:EC127)/$E127*100000</f>
        <v>19.552261531050238</v>
      </c>
      <c r="ED127" s="10">
        <f>AVERAGE('New Cases'!DX127:ED127)/$E127*100000</f>
        <v>19.552261531050238</v>
      </c>
      <c r="EE127" s="10">
        <f>AVERAGE('New Cases'!DY127:EE127)/$E127*100000</f>
        <v>27.622769482164596</v>
      </c>
      <c r="EF127" s="10">
        <f>AVERAGE('New Cases'!DZ127:EF127)/$E127*100000</f>
        <v>16.224217015126793</v>
      </c>
      <c r="EG127" s="10">
        <f>AVERAGE('New Cases'!EA127:EG127)/$E127*100000</f>
        <v>11.315351354139711</v>
      </c>
      <c r="EH127" s="10">
        <f>AVERAGE('New Cases'!EB127:EH127)/$E127*100000</f>
        <v>15.059401434553589</v>
      </c>
      <c r="EI127" s="10">
        <f>AVERAGE('New Cases'!EC127:EI127)/$E127*100000</f>
        <v>15.392205886145932</v>
      </c>
      <c r="EJ127" s="10">
        <f>AVERAGE('New Cases'!ED127:EJ127)/$E127*100000</f>
        <v>15.392205886145932</v>
      </c>
      <c r="EK127" s="10">
        <f>AVERAGE('New Cases'!EE127:EK127)/$E127*100000</f>
        <v>15.392205886145932</v>
      </c>
      <c r="EL127" s="10">
        <f>AVERAGE('New Cases'!EF127:EL127)/$E127*100000</f>
        <v>14.310591418470814</v>
      </c>
    </row>
    <row r="128" spans="1:142" x14ac:dyDescent="0.2">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c r="DT128" s="10">
        <f>AVERAGE('New Cases'!DN128:DT128)/$E128*100000</f>
        <v>4.3432625140251186</v>
      </c>
      <c r="DU128" s="10">
        <f>AVERAGE('New Cases'!DO128:DU128)/$E128*100000</f>
        <v>2.1716312570125593</v>
      </c>
      <c r="DV128" s="10">
        <f>AVERAGE('New Cases'!DP128:DV128)/$E128*100000</f>
        <v>2.1716312570125593</v>
      </c>
      <c r="DW128" s="10">
        <f>AVERAGE('New Cases'!DQ128:DW128)/$E128*100000</f>
        <v>2.1716312570125593</v>
      </c>
      <c r="DX128" s="10">
        <f>AVERAGE('New Cases'!DR128:DX128)/$E128*100000</f>
        <v>-1.4477541713417061</v>
      </c>
      <c r="DY128" s="10">
        <f>AVERAGE('New Cases'!DS128:DY128)/$E128*100000</f>
        <v>-1.4477541713417061</v>
      </c>
      <c r="DZ128" s="10">
        <f>AVERAGE('New Cases'!DT128:DZ128)/$E128*100000</f>
        <v>-2.1716312570125593</v>
      </c>
      <c r="EA128" s="10">
        <f>AVERAGE('New Cases'!DU128:EA128)/$E128*100000</f>
        <v>-4.3432625140251186</v>
      </c>
      <c r="EB128" s="10">
        <f>AVERAGE('New Cases'!DV128:EB128)/$E128*100000</f>
        <v>-4.3432625140251186</v>
      </c>
      <c r="EC128" s="10">
        <f>AVERAGE('New Cases'!DW128:EC128)/$E128*100000</f>
        <v>-4.3432625140251186</v>
      </c>
      <c r="ED128" s="10">
        <f>AVERAGE('New Cases'!DX128:ED128)/$E128*100000</f>
        <v>-4.3432625140251186</v>
      </c>
      <c r="EE128" s="10">
        <f>AVERAGE('New Cases'!DY128:EE128)/$E128*100000</f>
        <v>-1.4477541713417061</v>
      </c>
      <c r="EF128" s="10">
        <f>AVERAGE('New Cases'!DZ128:EF128)/$E128*100000</f>
        <v>-1.4477541713417061</v>
      </c>
      <c r="EG128" s="10">
        <f>AVERAGE('New Cases'!EA128:EG128)/$E128*100000</f>
        <v>0.72387708567085307</v>
      </c>
      <c r="EH128" s="10">
        <f>AVERAGE('New Cases'!EB128:EH128)/$E128*100000</f>
        <v>25.335697998479858</v>
      </c>
      <c r="EI128" s="10">
        <f>AVERAGE('New Cases'!EC128:EI128)/$E128*100000</f>
        <v>26.783452169821565</v>
      </c>
      <c r="EJ128" s="10">
        <f>AVERAGE('New Cases'!ED128:EJ128)/$E128*100000</f>
        <v>26.783452169821565</v>
      </c>
      <c r="EK128" s="10">
        <f>AVERAGE('New Cases'!EE128:EK128)/$E128*100000</f>
        <v>26.783452169821565</v>
      </c>
      <c r="EL128" s="10">
        <f>AVERAGE('New Cases'!EF128:EL128)/$E128*100000</f>
        <v>37.641608454884363</v>
      </c>
    </row>
    <row r="129" spans="1:142" x14ac:dyDescent="0.2">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c r="DT129" s="10">
        <f>AVERAGE('New Cases'!DN129:DT129)/$E129*100000</f>
        <v>30.626165882451208</v>
      </c>
      <c r="DU129" s="10">
        <f>AVERAGE('New Cases'!DO129:DU129)/$E129*100000</f>
        <v>29.698100249649652</v>
      </c>
      <c r="DV129" s="10">
        <f>AVERAGE('New Cases'!DP129:DV129)/$E129*100000</f>
        <v>29.698100249649652</v>
      </c>
      <c r="DW129" s="10">
        <f>AVERAGE('New Cases'!DQ129:DW129)/$E129*100000</f>
        <v>29.698100249649652</v>
      </c>
      <c r="DX129" s="10">
        <f>AVERAGE('New Cases'!DR129:DX129)/$E129*100000</f>
        <v>26.913903351245004</v>
      </c>
      <c r="DY129" s="10">
        <f>AVERAGE('New Cases'!DS129:DY129)/$E129*100000</f>
        <v>11.136787593618621</v>
      </c>
      <c r="DZ129" s="10">
        <f>AVERAGE('New Cases'!DT129:DZ129)/$E129*100000</f>
        <v>10.208721960817069</v>
      </c>
      <c r="EA129" s="10">
        <f>AVERAGE('New Cases'!DU129:EA129)/$E129*100000</f>
        <v>12.992918859221724</v>
      </c>
      <c r="EB129" s="10">
        <f>AVERAGE('New Cases'!DV129:EB129)/$E129*100000</f>
        <v>25.057772085641897</v>
      </c>
      <c r="EC129" s="10">
        <f>AVERAGE('New Cases'!DW129:EC129)/$E129*100000</f>
        <v>25.985837718443449</v>
      </c>
      <c r="ED129" s="10">
        <f>AVERAGE('New Cases'!DX129:ED129)/$E129*100000</f>
        <v>25.985837718443449</v>
      </c>
      <c r="EE129" s="10">
        <f>AVERAGE('New Cases'!DY129:EE129)/$E129*100000</f>
        <v>25.985837718443449</v>
      </c>
      <c r="EF129" s="10">
        <f>AVERAGE('New Cases'!DZ129:EF129)/$E129*100000</f>
        <v>27.841968984046552</v>
      </c>
      <c r="EG129" s="10">
        <f>AVERAGE('New Cases'!EA129:EG129)/$E129*100000</f>
        <v>27.841968984046552</v>
      </c>
      <c r="EH129" s="10">
        <f>AVERAGE('New Cases'!EB129:EH129)/$E129*100000</f>
        <v>28.770034616848104</v>
      </c>
      <c r="EI129" s="10">
        <f>AVERAGE('New Cases'!EC129:EI129)/$E129*100000</f>
        <v>66.820725561711726</v>
      </c>
      <c r="EJ129" s="10">
        <f>AVERAGE('New Cases'!ED129:EJ129)/$E129*100000</f>
        <v>66.820725561711726</v>
      </c>
      <c r="EK129" s="10">
        <f>AVERAGE('New Cases'!EE129:EK129)/$E129*100000</f>
        <v>66.820725561711726</v>
      </c>
      <c r="EL129" s="10">
        <f>AVERAGE('New Cases'!EF129:EL129)/$E129*100000</f>
        <v>77.957513155330346</v>
      </c>
    </row>
    <row r="130" spans="1:142" x14ac:dyDescent="0.2">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c r="DT130" s="10">
        <f>AVERAGE('New Cases'!DN130:DT130)/$E130*100000</f>
        <v>26.714219499553622</v>
      </c>
      <c r="DU130" s="10">
        <f>AVERAGE('New Cases'!DO130:DU130)/$E130*100000</f>
        <v>27.399199486721663</v>
      </c>
      <c r="DV130" s="10">
        <f>AVERAGE('New Cases'!DP130:DV130)/$E130*100000</f>
        <v>27.399199486721663</v>
      </c>
      <c r="DW130" s="10">
        <f>AVERAGE('New Cases'!DQ130:DW130)/$E130*100000</f>
        <v>27.399199486721663</v>
      </c>
      <c r="DX130" s="10">
        <f>AVERAGE('New Cases'!DR130:DX130)/$E130*100000</f>
        <v>27.627526149111009</v>
      </c>
      <c r="DY130" s="10">
        <f>AVERAGE('New Cases'!DS130:DY130)/$E130*100000</f>
        <v>28.198342805084376</v>
      </c>
      <c r="DZ130" s="10">
        <f>AVERAGE('New Cases'!DT130:DZ130)/$E130*100000</f>
        <v>28.654996129863068</v>
      </c>
      <c r="EA130" s="10">
        <f>AVERAGE('New Cases'!DU130:EA130)/$E130*100000</f>
        <v>26.02923951238558</v>
      </c>
      <c r="EB130" s="10">
        <f>AVERAGE('New Cases'!DV130:EB130)/$E130*100000</f>
        <v>24.316789544465475</v>
      </c>
      <c r="EC130" s="10">
        <f>AVERAGE('New Cases'!DW130:EC130)/$E130*100000</f>
        <v>24.316789544465475</v>
      </c>
      <c r="ED130" s="10">
        <f>AVERAGE('New Cases'!DX130:ED130)/$E130*100000</f>
        <v>24.316789544465475</v>
      </c>
      <c r="EE130" s="10">
        <f>AVERAGE('New Cases'!DY130:EE130)/$E130*100000</f>
        <v>26.600056168358947</v>
      </c>
      <c r="EF130" s="10">
        <f>AVERAGE('New Cases'!DZ130:EF130)/$E130*100000</f>
        <v>26.828382830748296</v>
      </c>
      <c r="EG130" s="10">
        <f>AVERAGE('New Cases'!EA130:EG130)/$E130*100000</f>
        <v>24.088462882076126</v>
      </c>
      <c r="EH130" s="10">
        <f>AVERAGE('New Cases'!EB130:EH130)/$E130*100000</f>
        <v>29.225812785836439</v>
      </c>
      <c r="EI130" s="10">
        <f>AVERAGE('New Cases'!EC130:EI130)/$E130*100000</f>
        <v>28.654996129863068</v>
      </c>
      <c r="EJ130" s="10">
        <f>AVERAGE('New Cases'!ED130:EJ130)/$E130*100000</f>
        <v>28.654996129863068</v>
      </c>
      <c r="EK130" s="10">
        <f>AVERAGE('New Cases'!EE130:EK130)/$E130*100000</f>
        <v>28.654996129863068</v>
      </c>
      <c r="EL130" s="10">
        <f>AVERAGE('New Cases'!EF130:EL130)/$E130*100000</f>
        <v>24.887606200438842</v>
      </c>
    </row>
    <row r="131" spans="1:142" x14ac:dyDescent="0.2">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c r="DT131" s="10">
        <f>AVERAGE('New Cases'!DN131:DT131)/$E131*100000</f>
        <v>3.7043210905521291</v>
      </c>
      <c r="DU131" s="10">
        <f>AVERAGE('New Cases'!DO131:DU131)/$E131*100000</f>
        <v>8.9521093021676457</v>
      </c>
      <c r="DV131" s="10">
        <f>AVERAGE('New Cases'!DP131:DV131)/$E131*100000</f>
        <v>8.9521093021676457</v>
      </c>
      <c r="DW131" s="10">
        <f>AVERAGE('New Cases'!DQ131:DW131)/$E131*100000</f>
        <v>8.6434158779549684</v>
      </c>
      <c r="DX131" s="10">
        <f>AVERAGE('New Cases'!DR131:DX131)/$E131*100000</f>
        <v>8.9521093021676457</v>
      </c>
      <c r="DY131" s="10">
        <f>AVERAGE('New Cases'!DS131:DY131)/$E131*100000</f>
        <v>8.6434158779549684</v>
      </c>
      <c r="DZ131" s="10">
        <f>AVERAGE('New Cases'!DT131:DZ131)/$E131*100000</f>
        <v>8.334722453742291</v>
      </c>
      <c r="EA131" s="10">
        <f>AVERAGE('New Cases'!DU131:EA131)/$E131*100000</f>
        <v>8.334722453742291</v>
      </c>
      <c r="EB131" s="10">
        <f>AVERAGE('New Cases'!DV131:EB131)/$E131*100000</f>
        <v>3.3956276663394518</v>
      </c>
      <c r="EC131" s="10">
        <f>AVERAGE('New Cases'!DW131:EC131)/$E131*100000</f>
        <v>4.9390947874028388</v>
      </c>
      <c r="ED131" s="10">
        <f>AVERAGE('New Cases'!DX131:ED131)/$E131*100000</f>
        <v>5.2477882116155161</v>
      </c>
      <c r="EE131" s="10">
        <f>AVERAGE('New Cases'!DY131:EE131)/$E131*100000</f>
        <v>3.3956276663394518</v>
      </c>
      <c r="EF131" s="10">
        <f>AVERAGE('New Cases'!DZ131:EF131)/$E131*100000</f>
        <v>3.3956276663394518</v>
      </c>
      <c r="EG131" s="10">
        <f>AVERAGE('New Cases'!EA131:EG131)/$E131*100000</f>
        <v>4.0130145147648069</v>
      </c>
      <c r="EH131" s="10">
        <f>AVERAGE('New Cases'!EB131:EH131)/$E131*100000</f>
        <v>3.3956276663394518</v>
      </c>
      <c r="EI131" s="10">
        <f>AVERAGE('New Cases'!EC131:EI131)/$E131*100000</f>
        <v>4.3217079389774842</v>
      </c>
      <c r="EJ131" s="10">
        <f>AVERAGE('New Cases'!ED131:EJ131)/$E131*100000</f>
        <v>3.3956276663394518</v>
      </c>
      <c r="EK131" s="10">
        <f>AVERAGE('New Cases'!EE131:EK131)/$E131*100000</f>
        <v>3.3956276663394518</v>
      </c>
      <c r="EL131" s="10">
        <f>AVERAGE('New Cases'!EF131:EL131)/$E131*100000</f>
        <v>4.9390947874028388</v>
      </c>
    </row>
    <row r="132" spans="1:142" x14ac:dyDescent="0.2">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c r="DT132" s="10">
        <f>AVERAGE('New Cases'!DN132:DT132)/$E132*100000</f>
        <v>30.012004801920767</v>
      </c>
      <c r="DU132" s="10">
        <f>AVERAGE('New Cases'!DO132:DU132)/$E132*100000</f>
        <v>30.012004801920767</v>
      </c>
      <c r="DV132" s="10">
        <f>AVERAGE('New Cases'!DP132:DV132)/$E132*100000</f>
        <v>30.012004801920767</v>
      </c>
      <c r="DW132" s="10">
        <f>AVERAGE('New Cases'!DQ132:DW132)/$E132*100000</f>
        <v>30.012004801920767</v>
      </c>
      <c r="DX132" s="10">
        <f>AVERAGE('New Cases'!DR132:DX132)/$E132*100000</f>
        <v>30.012004801920767</v>
      </c>
      <c r="DY132" s="10">
        <f>AVERAGE('New Cases'!DS132:DY132)/$E132*100000</f>
        <v>30.012004801920767</v>
      </c>
      <c r="DZ132" s="10">
        <f>AVERAGE('New Cases'!DT132:DZ132)/$E132*100000</f>
        <v>30.012004801920767</v>
      </c>
      <c r="EA132" s="10">
        <f>AVERAGE('New Cases'!DU132:EA132)/$E132*100000</f>
        <v>0</v>
      </c>
      <c r="EB132" s="10">
        <f>AVERAGE('New Cases'!DV132:EB132)/$E132*100000</f>
        <v>0</v>
      </c>
      <c r="EC132" s="10">
        <f>AVERAGE('New Cases'!DW132:EC132)/$E132*100000</f>
        <v>60.024009603841534</v>
      </c>
      <c r="ED132" s="10">
        <f>AVERAGE('New Cases'!DX132:ED132)/$E132*100000</f>
        <v>60.024009603841534</v>
      </c>
      <c r="EE132" s="10">
        <f>AVERAGE('New Cases'!DY132:EE132)/$E132*100000</f>
        <v>60.024009603841534</v>
      </c>
      <c r="EF132" s="10">
        <f>AVERAGE('New Cases'!DZ132:EF132)/$E132*100000</f>
        <v>60.024009603841534</v>
      </c>
      <c r="EG132" s="10">
        <f>AVERAGE('New Cases'!EA132:EG132)/$E132*100000</f>
        <v>60.024009603841534</v>
      </c>
      <c r="EH132" s="10">
        <f>AVERAGE('New Cases'!EB132:EH132)/$E132*100000</f>
        <v>60.024009603841534</v>
      </c>
      <c r="EI132" s="10">
        <f>AVERAGE('New Cases'!EC132:EI132)/$E132*100000</f>
        <v>60.024009603841534</v>
      </c>
      <c r="EJ132" s="10">
        <f>AVERAGE('New Cases'!ED132:EJ132)/$E132*100000</f>
        <v>0</v>
      </c>
      <c r="EK132" s="10">
        <f>AVERAGE('New Cases'!EE132:EK132)/$E132*100000</f>
        <v>0</v>
      </c>
      <c r="EL132" s="10">
        <f>AVERAGE('New Cases'!EF132:EL132)/$E132*100000</f>
        <v>0</v>
      </c>
    </row>
    <row r="133" spans="1:142" x14ac:dyDescent="0.2">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c r="DT133" s="10">
        <f>AVERAGE('New Cases'!DN133:DT133)/$E133*100000</f>
        <v>0</v>
      </c>
      <c r="DU133" s="10">
        <f>AVERAGE('New Cases'!DO133:DU133)/$E133*100000</f>
        <v>0</v>
      </c>
      <c r="DV133" s="10">
        <f>AVERAGE('New Cases'!DP133:DV133)/$E133*100000</f>
        <v>0</v>
      </c>
      <c r="DW133" s="10">
        <f>AVERAGE('New Cases'!DQ133:DW133)/$E133*100000</f>
        <v>0</v>
      </c>
      <c r="DX133" s="10">
        <f>AVERAGE('New Cases'!DR133:DX133)/$E133*100000</f>
        <v>0</v>
      </c>
      <c r="DY133" s="10">
        <f>AVERAGE('New Cases'!DS133:DY133)/$E133*100000</f>
        <v>0</v>
      </c>
      <c r="DZ133" s="10">
        <f>AVERAGE('New Cases'!DT133:DZ133)/$E133*100000</f>
        <v>0</v>
      </c>
      <c r="EA133" s="10">
        <f>AVERAGE('New Cases'!DU133:EA133)/$E133*100000</f>
        <v>0</v>
      </c>
      <c r="EB133" s="10">
        <f>AVERAGE('New Cases'!DV133:EB133)/$E133*100000</f>
        <v>0</v>
      </c>
      <c r="EC133" s="10">
        <f>AVERAGE('New Cases'!DW133:EC133)/$E133*100000</f>
        <v>0</v>
      </c>
      <c r="ED133" s="10">
        <f>AVERAGE('New Cases'!DX133:ED133)/$E133*100000</f>
        <v>0</v>
      </c>
      <c r="EE133" s="10">
        <f>AVERAGE('New Cases'!DY133:EE133)/$E133*100000</f>
        <v>17.969451931716083</v>
      </c>
      <c r="EF133" s="10">
        <f>AVERAGE('New Cases'!DZ133:EF133)/$E133*100000</f>
        <v>17.969451931716083</v>
      </c>
      <c r="EG133" s="10">
        <f>AVERAGE('New Cases'!EA133:EG133)/$E133*100000</f>
        <v>17.969451931716083</v>
      </c>
      <c r="EH133" s="10">
        <f>AVERAGE('New Cases'!EB133:EH133)/$E133*100000</f>
        <v>17.969451931716083</v>
      </c>
      <c r="EI133" s="10">
        <f>AVERAGE('New Cases'!EC133:EI133)/$E133*100000</f>
        <v>35.938903863432166</v>
      </c>
      <c r="EJ133" s="10">
        <f>AVERAGE('New Cases'!ED133:EJ133)/$E133*100000</f>
        <v>35.938903863432166</v>
      </c>
      <c r="EK133" s="10">
        <f>AVERAGE('New Cases'!EE133:EK133)/$E133*100000</f>
        <v>35.938903863432166</v>
      </c>
      <c r="EL133" s="10">
        <f>AVERAGE('New Cases'!EF133:EL133)/$E133*100000</f>
        <v>17.969451931716083</v>
      </c>
    </row>
    <row r="134" spans="1:142" x14ac:dyDescent="0.2">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c r="DT134" s="10">
        <f>AVERAGE('New Cases'!DN134:DT134)/$E134*100000</f>
        <v>10.659553009410471</v>
      </c>
      <c r="DU134" s="10">
        <f>AVERAGE('New Cases'!DO134:DU134)/$E134*100000</f>
        <v>10.659553009410471</v>
      </c>
      <c r="DV134" s="10">
        <f>AVERAGE('New Cases'!DP134:DV134)/$E134*100000</f>
        <v>10.659553009410471</v>
      </c>
      <c r="DW134" s="10">
        <f>AVERAGE('New Cases'!DQ134:DW134)/$E134*100000</f>
        <v>10.386231137374306</v>
      </c>
      <c r="DX134" s="10">
        <f>AVERAGE('New Cases'!DR134:DX134)/$E134*100000</f>
        <v>10.386231137374306</v>
      </c>
      <c r="DY134" s="10">
        <f>AVERAGE('New Cases'!DS134:DY134)/$E134*100000</f>
        <v>6.8330468009041496</v>
      </c>
      <c r="DZ134" s="10">
        <f>AVERAGE('New Cases'!DT134:DZ134)/$E134*100000</f>
        <v>9.5662655212658088</v>
      </c>
      <c r="EA134" s="10">
        <f>AVERAGE('New Cases'!DU134:EA134)/$E134*100000</f>
        <v>6.8330468009041496</v>
      </c>
      <c r="EB134" s="10">
        <f>AVERAGE('New Cases'!DV134:EB134)/$E134*100000</f>
        <v>8.7462999051573096</v>
      </c>
      <c r="EC134" s="10">
        <f>AVERAGE('New Cases'!DW134:EC134)/$E134*100000</f>
        <v>21.59242789085711</v>
      </c>
      <c r="ED134" s="10">
        <f>AVERAGE('New Cases'!DX134:ED134)/$E134*100000</f>
        <v>21.865749762893277</v>
      </c>
      <c r="EE134" s="10">
        <f>AVERAGE('New Cases'!DY134:EE134)/$E134*100000</f>
        <v>20.499140402712445</v>
      </c>
      <c r="EF134" s="10">
        <f>AVERAGE('New Cases'!DZ134:EF134)/$E134*100000</f>
        <v>21.319106018820943</v>
      </c>
      <c r="EG134" s="10">
        <f>AVERAGE('New Cases'!EA134:EG134)/$E134*100000</f>
        <v>25.965577843435764</v>
      </c>
      <c r="EH134" s="10">
        <f>AVERAGE('New Cases'!EB134:EH134)/$E134*100000</f>
        <v>24.872290355291103</v>
      </c>
      <c r="EI134" s="10">
        <f>AVERAGE('New Cases'!EC134:EI134)/$E134*100000</f>
        <v>27.058865331580428</v>
      </c>
      <c r="EJ134" s="10">
        <f>AVERAGE('New Cases'!ED134:EJ134)/$E134*100000</f>
        <v>17.76592168235079</v>
      </c>
      <c r="EK134" s="10">
        <f>AVERAGE('New Cases'!EE134:EK134)/$E134*100000</f>
        <v>17.76592168235079</v>
      </c>
      <c r="EL134" s="10">
        <f>AVERAGE('New Cases'!EF134:EL134)/$E134*100000</f>
        <v>22.959037251037941</v>
      </c>
    </row>
    <row r="135" spans="1:142" x14ac:dyDescent="0.2">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c r="DT135" s="10">
        <f>AVERAGE('New Cases'!DN135:DT135)/$E135*100000</f>
        <v>13.154433043935805</v>
      </c>
      <c r="DU135" s="10">
        <f>AVERAGE('New Cases'!DO135:DU135)/$E135*100000</f>
        <v>16.443041304919756</v>
      </c>
      <c r="DV135" s="10">
        <f>AVERAGE('New Cases'!DP135:DV135)/$E135*100000</f>
        <v>16.443041304919756</v>
      </c>
      <c r="DW135" s="10">
        <f>AVERAGE('New Cases'!DQ135:DW135)/$E135*100000</f>
        <v>6.5772165219679026</v>
      </c>
      <c r="DX135" s="10">
        <f>AVERAGE('New Cases'!DR135:DX135)/$E135*100000</f>
        <v>16.443041304919756</v>
      </c>
      <c r="DY135" s="10">
        <f>AVERAGE('New Cases'!DS135:DY135)/$E135*100000</f>
        <v>13.154433043935805</v>
      </c>
      <c r="DZ135" s="10">
        <f>AVERAGE('New Cases'!DT135:DZ135)/$E135*100000</f>
        <v>13.154433043935805</v>
      </c>
      <c r="EA135" s="10">
        <f>AVERAGE('New Cases'!DU135:EA135)/$E135*100000</f>
        <v>9.8658247829518544</v>
      </c>
      <c r="EB135" s="10">
        <f>AVERAGE('New Cases'!DV135:EB135)/$E135*100000</f>
        <v>9.8658247829518544</v>
      </c>
      <c r="EC135" s="10">
        <f>AVERAGE('New Cases'!DW135:EC135)/$E135*100000</f>
        <v>9.8658247829518544</v>
      </c>
      <c r="ED135" s="10">
        <f>AVERAGE('New Cases'!DX135:ED135)/$E135*100000</f>
        <v>9.8658247829518544</v>
      </c>
      <c r="EE135" s="10">
        <f>AVERAGE('New Cases'!DY135:EE135)/$E135*100000</f>
        <v>-3.2886082609839513</v>
      </c>
      <c r="EF135" s="10">
        <f>AVERAGE('New Cases'!DZ135:EF135)/$E135*100000</f>
        <v>0</v>
      </c>
      <c r="EG135" s="10">
        <f>AVERAGE('New Cases'!EA135:EG135)/$E135*100000</f>
        <v>0</v>
      </c>
      <c r="EH135" s="10">
        <f>AVERAGE('New Cases'!EB135:EH135)/$E135*100000</f>
        <v>0</v>
      </c>
      <c r="EI135" s="10">
        <f>AVERAGE('New Cases'!EC135:EI135)/$E135*100000</f>
        <v>6.5772165219679026</v>
      </c>
      <c r="EJ135" s="10">
        <f>AVERAGE('New Cases'!ED135:EJ135)/$E135*100000</f>
        <v>6.5772165219679026</v>
      </c>
      <c r="EK135" s="10">
        <f>AVERAGE('New Cases'!EE135:EK135)/$E135*100000</f>
        <v>6.5772165219679026</v>
      </c>
      <c r="EL135" s="10">
        <f>AVERAGE('New Cases'!EF135:EL135)/$E135*100000</f>
        <v>9.8658247829518544</v>
      </c>
    </row>
    <row r="136" spans="1:142" x14ac:dyDescent="0.2">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c r="DT136" s="10">
        <f>AVERAGE('New Cases'!DN136:DT136)/$E136*100000</f>
        <v>0</v>
      </c>
      <c r="DU136" s="10">
        <f>AVERAGE('New Cases'!DO136:DU136)/$E136*100000</f>
        <v>0</v>
      </c>
      <c r="DV136" s="10">
        <f>AVERAGE('New Cases'!DP136:DV136)/$E136*100000</f>
        <v>0</v>
      </c>
      <c r="DW136" s="10">
        <f>AVERAGE('New Cases'!DQ136:DW136)/$E136*100000</f>
        <v>0</v>
      </c>
      <c r="DX136" s="10">
        <f>AVERAGE('New Cases'!DR136:DX136)/$E136*100000</f>
        <v>0</v>
      </c>
      <c r="DY136" s="10">
        <f>AVERAGE('New Cases'!DS136:DY136)/$E136*100000</f>
        <v>0</v>
      </c>
      <c r="DZ136" s="10">
        <f>AVERAGE('New Cases'!DT136:DZ136)/$E136*100000</f>
        <v>0</v>
      </c>
      <c r="EA136" s="10">
        <f>AVERAGE('New Cases'!DU136:EA136)/$E136*100000</f>
        <v>0</v>
      </c>
      <c r="EB136" s="10">
        <f>AVERAGE('New Cases'!DV136:EB136)/$E136*100000</f>
        <v>0</v>
      </c>
      <c r="EC136" s="10">
        <f>AVERAGE('New Cases'!DW136:EC136)/$E136*100000</f>
        <v>0</v>
      </c>
      <c r="ED136" s="10">
        <f>AVERAGE('New Cases'!DX136:ED136)/$E136*100000</f>
        <v>0</v>
      </c>
      <c r="EE136" s="10">
        <f>AVERAGE('New Cases'!DY136:EE136)/$E136*100000</f>
        <v>0</v>
      </c>
      <c r="EF136" s="10">
        <f>AVERAGE('New Cases'!DZ136:EF136)/$E136*100000</f>
        <v>0</v>
      </c>
      <c r="EG136" s="10">
        <f>AVERAGE('New Cases'!EA136:EG136)/$E136*100000</f>
        <v>0</v>
      </c>
      <c r="EH136" s="10">
        <f>AVERAGE('New Cases'!EB136:EH136)/$E136*100000</f>
        <v>0</v>
      </c>
      <c r="EI136" s="10">
        <f>AVERAGE('New Cases'!EC136:EI136)/$E136*100000</f>
        <v>0</v>
      </c>
      <c r="EJ136" s="10">
        <f>AVERAGE('New Cases'!ED136:EJ136)/$E136*100000</f>
        <v>0</v>
      </c>
      <c r="EK136" s="10">
        <f>AVERAGE('New Cases'!EE136:EK136)/$E136*100000</f>
        <v>0</v>
      </c>
      <c r="EL136" s="10">
        <f>AVERAGE('New Cases'!EF136:EL136)/$E136*100000</f>
        <v>0</v>
      </c>
    </row>
    <row r="137" spans="1:142" x14ac:dyDescent="0.2">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c r="DT137" s="10">
        <f>AVERAGE('New Cases'!DN137:DT137)/$E137*100000</f>
        <v>0</v>
      </c>
      <c r="DU137" s="10">
        <f>AVERAGE('New Cases'!DO137:DU137)/$E137*100000</f>
        <v>0</v>
      </c>
      <c r="DV137" s="10">
        <f>AVERAGE('New Cases'!DP137:DV137)/$E137*100000</f>
        <v>0</v>
      </c>
      <c r="DW137" s="10">
        <f>AVERAGE('New Cases'!DQ137:DW137)/$E137*100000</f>
        <v>0</v>
      </c>
      <c r="DX137" s="10">
        <f>AVERAGE('New Cases'!DR137:DX137)/$E137*100000</f>
        <v>0</v>
      </c>
      <c r="DY137" s="10">
        <f>AVERAGE('New Cases'!DS137:DY137)/$E137*100000</f>
        <v>0</v>
      </c>
      <c r="DZ137" s="10">
        <f>AVERAGE('New Cases'!DT137:DZ137)/$E137*100000</f>
        <v>4.1264339357926874</v>
      </c>
      <c r="EA137" s="10">
        <f>AVERAGE('New Cases'!DU137:EA137)/$E137*100000</f>
        <v>4.1264339357926874</v>
      </c>
      <c r="EB137" s="10">
        <f>AVERAGE('New Cases'!DV137:EB137)/$E137*100000</f>
        <v>4.1264339357926874</v>
      </c>
      <c r="EC137" s="10">
        <f>AVERAGE('New Cases'!DW137:EC137)/$E137*100000</f>
        <v>4.1264339357926874</v>
      </c>
      <c r="ED137" s="10">
        <f>AVERAGE('New Cases'!DX137:ED137)/$E137*100000</f>
        <v>4.1264339357926874</v>
      </c>
      <c r="EE137" s="10">
        <f>AVERAGE('New Cases'!DY137:EE137)/$E137*100000</f>
        <v>4.1264339357926874</v>
      </c>
      <c r="EF137" s="10">
        <f>AVERAGE('New Cases'!DZ137:EF137)/$E137*100000</f>
        <v>4.1264339357926874</v>
      </c>
      <c r="EG137" s="10">
        <f>AVERAGE('New Cases'!EA137:EG137)/$E137*100000</f>
        <v>4.1264339357926874</v>
      </c>
      <c r="EH137" s="10">
        <f>AVERAGE('New Cases'!EB137:EH137)/$E137*100000</f>
        <v>4.1264339357926874</v>
      </c>
      <c r="EI137" s="10">
        <f>AVERAGE('New Cases'!EC137:EI137)/$E137*100000</f>
        <v>4.1264339357926874</v>
      </c>
      <c r="EJ137" s="10">
        <f>AVERAGE('New Cases'!ED137:EJ137)/$E137*100000</f>
        <v>4.1264339357926874</v>
      </c>
      <c r="EK137" s="10">
        <f>AVERAGE('New Cases'!EE137:EK137)/$E137*100000</f>
        <v>4.1264339357926874</v>
      </c>
      <c r="EL137" s="10">
        <f>AVERAGE('New Cases'!EF137:EL137)/$E137*100000</f>
        <v>12.379301807378065</v>
      </c>
    </row>
    <row r="138" spans="1:142" x14ac:dyDescent="0.2">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c r="DT138" s="10">
        <f>AVERAGE('New Cases'!DN138:DT138)/$E138*100000</f>
        <v>20.285004310563416</v>
      </c>
      <c r="DU138" s="10">
        <f>AVERAGE('New Cases'!DO138:DU138)/$E138*100000</f>
        <v>20.746027135803494</v>
      </c>
      <c r="DV138" s="10">
        <f>AVERAGE('New Cases'!DP138:DV138)/$E138*100000</f>
        <v>16.135798883402718</v>
      </c>
      <c r="DW138" s="10">
        <f>AVERAGE('New Cases'!DQ138:DW138)/$E138*100000</f>
        <v>17.51886735912295</v>
      </c>
      <c r="DX138" s="10">
        <f>AVERAGE('New Cases'!DR138:DX138)/$E138*100000</f>
        <v>17.979890184363025</v>
      </c>
      <c r="DY138" s="10">
        <f>AVERAGE('New Cases'!DS138:DY138)/$E138*100000</f>
        <v>16.135798883402718</v>
      </c>
      <c r="DZ138" s="10">
        <f>AVERAGE('New Cases'!DT138:DZ138)/$E138*100000</f>
        <v>15.674776058162637</v>
      </c>
      <c r="EA138" s="10">
        <f>AVERAGE('New Cases'!DU138:EA138)/$E138*100000</f>
        <v>30.427506465845124</v>
      </c>
      <c r="EB138" s="10">
        <f>AVERAGE('New Cases'!DV138:EB138)/$E138*100000</f>
        <v>33.193643417285593</v>
      </c>
      <c r="EC138" s="10">
        <f>AVERAGE('New Cases'!DW138:EC138)/$E138*100000</f>
        <v>41.492054271606989</v>
      </c>
      <c r="ED138" s="10">
        <f>AVERAGE('New Cases'!DX138:ED138)/$E138*100000</f>
        <v>36.881826019206208</v>
      </c>
      <c r="EE138" s="10">
        <f>AVERAGE('New Cases'!DY138:EE138)/$E138*100000</f>
        <v>37.342848844446287</v>
      </c>
      <c r="EF138" s="10">
        <f>AVERAGE('New Cases'!DZ138:EF138)/$E138*100000</f>
        <v>41.953077096847061</v>
      </c>
      <c r="EG138" s="10">
        <f>AVERAGE('New Cases'!EA138:EG138)/$E138*100000</f>
        <v>55.783761854049395</v>
      </c>
      <c r="EH138" s="10">
        <f>AVERAGE('New Cases'!EB138:EH138)/$E138*100000</f>
        <v>47.02432817448792</v>
      </c>
      <c r="EI138" s="10">
        <f>AVERAGE('New Cases'!EC138:EI138)/$E138*100000</f>
        <v>47.946373824968077</v>
      </c>
      <c r="EJ138" s="10">
        <f>AVERAGE('New Cases'!ED138:EJ138)/$E138*100000</f>
        <v>40.570008621126831</v>
      </c>
      <c r="EK138" s="10">
        <f>AVERAGE('New Cases'!EE138:EK138)/$E138*100000</f>
        <v>41.953077096847061</v>
      </c>
      <c r="EL138" s="10">
        <f>AVERAGE('New Cases'!EF138:EL138)/$E138*100000</f>
        <v>42.875122747327218</v>
      </c>
    </row>
    <row r="139" spans="1:142" x14ac:dyDescent="0.2">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c r="DT139" s="10">
        <f>AVERAGE('New Cases'!DN139:DT139)/$E139*100000</f>
        <v>7.2571573714576001</v>
      </c>
      <c r="DU139" s="10">
        <f>AVERAGE('New Cases'!DO139:DU139)/$E139*100000</f>
        <v>7.2571573714576001</v>
      </c>
      <c r="DV139" s="10">
        <f>AVERAGE('New Cases'!DP139:DV139)/$E139*100000</f>
        <v>7.2571573714576001</v>
      </c>
      <c r="DW139" s="10">
        <f>AVERAGE('New Cases'!DQ139:DW139)/$E139*100000</f>
        <v>7.2571573714576001</v>
      </c>
      <c r="DX139" s="10">
        <f>AVERAGE('New Cases'!DR139:DX139)/$E139*100000</f>
        <v>3.6285786857288</v>
      </c>
      <c r="DY139" s="10">
        <f>AVERAGE('New Cases'!DS139:DY139)/$E139*100000</f>
        <v>7.2571573714576001</v>
      </c>
      <c r="DZ139" s="10">
        <f>AVERAGE('New Cases'!DT139:DZ139)/$E139*100000</f>
        <v>7.2571573714576001</v>
      </c>
      <c r="EA139" s="10">
        <f>AVERAGE('New Cases'!DU139:EA139)/$E139*100000</f>
        <v>10.885736057186399</v>
      </c>
      <c r="EB139" s="10">
        <f>AVERAGE('New Cases'!DV139:EB139)/$E139*100000</f>
        <v>10.885736057186399</v>
      </c>
      <c r="EC139" s="10">
        <f>AVERAGE('New Cases'!DW139:EC139)/$E139*100000</f>
        <v>10.885736057186399</v>
      </c>
      <c r="ED139" s="10">
        <f>AVERAGE('New Cases'!DX139:ED139)/$E139*100000</f>
        <v>10.885736057186399</v>
      </c>
      <c r="EE139" s="10">
        <f>AVERAGE('New Cases'!DY139:EE139)/$E139*100000</f>
        <v>21.771472114372799</v>
      </c>
      <c r="EF139" s="10">
        <f>AVERAGE('New Cases'!DZ139:EF139)/$E139*100000</f>
        <v>21.771472114372799</v>
      </c>
      <c r="EG139" s="10">
        <f>AVERAGE('New Cases'!EA139:EG139)/$E139*100000</f>
        <v>25.400050800101596</v>
      </c>
      <c r="EH139" s="10">
        <f>AVERAGE('New Cases'!EB139:EH139)/$E139*100000</f>
        <v>29.0286294858304</v>
      </c>
      <c r="EI139" s="10">
        <f>AVERAGE('New Cases'!EC139:EI139)/$E139*100000</f>
        <v>39.9143655430168</v>
      </c>
      <c r="EJ139" s="10">
        <f>AVERAGE('New Cases'!ED139:EJ139)/$E139*100000</f>
        <v>39.9143655430168</v>
      </c>
      <c r="EK139" s="10">
        <f>AVERAGE('New Cases'!EE139:EK139)/$E139*100000</f>
        <v>39.9143655430168</v>
      </c>
      <c r="EL139" s="10">
        <f>AVERAGE('New Cases'!EF139:EL139)/$E139*100000</f>
        <v>25.400050800101596</v>
      </c>
    </row>
    <row r="140" spans="1:142" x14ac:dyDescent="0.2">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c r="DT140" s="10">
        <f>AVERAGE('New Cases'!DN140:DT140)/$E140*100000</f>
        <v>20.565670183777115</v>
      </c>
      <c r="DU140" s="10">
        <f>AVERAGE('New Cases'!DO140:DU140)/$E140*100000</f>
        <v>20.565670183777115</v>
      </c>
      <c r="DV140" s="10">
        <f>AVERAGE('New Cases'!DP140:DV140)/$E140*100000</f>
        <v>17.138058486480929</v>
      </c>
      <c r="DW140" s="10">
        <f>AVERAGE('New Cases'!DQ140:DW140)/$E140*100000</f>
        <v>19.137498643237038</v>
      </c>
      <c r="DX140" s="10">
        <f>AVERAGE('New Cases'!DR140:DX140)/$E140*100000</f>
        <v>13.996081097292757</v>
      </c>
      <c r="DY140" s="10">
        <f>AVERAGE('New Cases'!DS140:DY140)/$E140*100000</f>
        <v>14.56734971350879</v>
      </c>
      <c r="DZ140" s="10">
        <f>AVERAGE('New Cases'!DT140:DZ140)/$E140*100000</f>
        <v>16.566789870264898</v>
      </c>
      <c r="EA140" s="10">
        <f>AVERAGE('New Cases'!DU140:EA140)/$E140*100000</f>
        <v>17.423692794588941</v>
      </c>
      <c r="EB140" s="10">
        <f>AVERAGE('New Cases'!DV140:EB140)/$E140*100000</f>
        <v>21.708207416209177</v>
      </c>
      <c r="EC140" s="10">
        <f>AVERAGE('New Cases'!DW140:EC140)/$E140*100000</f>
        <v>20.565670183777115</v>
      </c>
      <c r="ED140" s="10">
        <f>AVERAGE('New Cases'!DX140:ED140)/$E140*100000</f>
        <v>22.279476032425205</v>
      </c>
      <c r="EE140" s="10">
        <f>AVERAGE('New Cases'!DY140:EE140)/$E140*100000</f>
        <v>24.564550497289332</v>
      </c>
      <c r="EF140" s="10">
        <f>AVERAGE('New Cases'!DZ140:EF140)/$E140*100000</f>
        <v>20.280035875669096</v>
      </c>
      <c r="EG140" s="10">
        <f>AVERAGE('New Cases'!EA140:EG140)/$E140*100000</f>
        <v>18.280595718912991</v>
      </c>
      <c r="EH140" s="10">
        <f>AVERAGE('New Cases'!EB140:EH140)/$E140*100000</f>
        <v>22.279476032425205</v>
      </c>
      <c r="EI140" s="10">
        <f>AVERAGE('New Cases'!EC140:EI140)/$E140*100000</f>
        <v>17.994961410804976</v>
      </c>
      <c r="EJ140" s="10">
        <f>AVERAGE('New Cases'!ED140:EJ140)/$E140*100000</f>
        <v>19.42313295134505</v>
      </c>
      <c r="EK140" s="10">
        <f>AVERAGE('New Cases'!EE140:EK140)/$E140*100000</f>
        <v>17.138058486480929</v>
      </c>
      <c r="EL140" s="10">
        <f>AVERAGE('New Cases'!EF140:EL140)/$E140*100000</f>
        <v>18.566230027021007</v>
      </c>
    </row>
    <row r="141" spans="1:142" x14ac:dyDescent="0.2">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c r="DT141" s="10">
        <f>AVERAGE('New Cases'!DN141:DT141)/$E141*100000</f>
        <v>19.00885589050899</v>
      </c>
      <c r="DU141" s="10">
        <f>AVERAGE('New Cases'!DO141:DU141)/$E141*100000</f>
        <v>15.654351909830932</v>
      </c>
      <c r="DV141" s="10">
        <f>AVERAGE('New Cases'!DP141:DV141)/$E141*100000</f>
        <v>15.654351909830932</v>
      </c>
      <c r="DW141" s="10">
        <f>AVERAGE('New Cases'!DQ141:DW141)/$E141*100000</f>
        <v>15.654351909830932</v>
      </c>
      <c r="DX141" s="10">
        <f>AVERAGE('New Cases'!DR141:DX141)/$E141*100000</f>
        <v>17.890687896949636</v>
      </c>
      <c r="DY141" s="10">
        <f>AVERAGE('New Cases'!DS141:DY141)/$E141*100000</f>
        <v>33.545039806780572</v>
      </c>
      <c r="DZ141" s="10">
        <f>AVERAGE('New Cases'!DT141:DZ141)/$E141*100000</f>
        <v>30.190535826102515</v>
      </c>
      <c r="EA141" s="10">
        <f>AVERAGE('New Cases'!DU141:EA141)/$E141*100000</f>
        <v>25.717863851865104</v>
      </c>
      <c r="EB141" s="10">
        <f>AVERAGE('New Cases'!DV141:EB141)/$E141*100000</f>
        <v>27.954199838983811</v>
      </c>
      <c r="EC141" s="10">
        <f>AVERAGE('New Cases'!DW141:EC141)/$E141*100000</f>
        <v>27.954199838983811</v>
      </c>
      <c r="ED141" s="10">
        <f>AVERAGE('New Cases'!DX141:ED141)/$E141*100000</f>
        <v>27.954199838983811</v>
      </c>
      <c r="EE141" s="10">
        <f>AVERAGE('New Cases'!DY141:EE141)/$E141*100000</f>
        <v>40.254047768136687</v>
      </c>
      <c r="EF141" s="10">
        <f>AVERAGE('New Cases'!DZ141:EF141)/$E141*100000</f>
        <v>23.481527864746401</v>
      </c>
      <c r="EG141" s="10">
        <f>AVERAGE('New Cases'!EA141:EG141)/$E141*100000</f>
        <v>34.663207800339926</v>
      </c>
      <c r="EH141" s="10">
        <f>AVERAGE('New Cases'!EB141:EH141)/$E141*100000</f>
        <v>41.37221576169604</v>
      </c>
      <c r="EI141" s="10">
        <f>AVERAGE('New Cases'!EC141:EI141)/$E141*100000</f>
        <v>48.081223723052155</v>
      </c>
      <c r="EJ141" s="10">
        <f>AVERAGE('New Cases'!ED141:EJ141)/$E141*100000</f>
        <v>48.081223723052155</v>
      </c>
      <c r="EK141" s="10">
        <f>AVERAGE('New Cases'!EE141:EK141)/$E141*100000</f>
        <v>49.199391716611501</v>
      </c>
      <c r="EL141" s="10">
        <f>AVERAGE('New Cases'!EF141:EL141)/$E141*100000</f>
        <v>46.963055729492801</v>
      </c>
    </row>
    <row r="142" spans="1:142" x14ac:dyDescent="0.2">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c r="DT142" s="10">
        <f>AVERAGE('New Cases'!DN142:DT142)/$E142*100000</f>
        <v>0.67907564223578853</v>
      </c>
      <c r="DU142" s="10">
        <f>AVERAGE('New Cases'!DO142:DU142)/$E142*100000</f>
        <v>0.67907564223578853</v>
      </c>
      <c r="DV142" s="10">
        <f>AVERAGE('New Cases'!DP142:DV142)/$E142*100000</f>
        <v>0.67907564223578853</v>
      </c>
      <c r="DW142" s="10">
        <f>AVERAGE('New Cases'!DQ142:DW142)/$E142*100000</f>
        <v>0</v>
      </c>
      <c r="DX142" s="10">
        <f>AVERAGE('New Cases'!DR142:DX142)/$E142*100000</f>
        <v>0</v>
      </c>
      <c r="DY142" s="10">
        <f>AVERAGE('New Cases'!DS142:DY142)/$E142*100000</f>
        <v>6.7907564223578865</v>
      </c>
      <c r="DZ142" s="10">
        <f>AVERAGE('New Cases'!DT142:DZ142)/$E142*100000</f>
        <v>8.1489077068294637</v>
      </c>
      <c r="EA142" s="10">
        <f>AVERAGE('New Cases'!DU142:EA142)/$E142*100000</f>
        <v>11.544285918008406</v>
      </c>
      <c r="EB142" s="10">
        <f>AVERAGE('New Cases'!DV142:EB142)/$E142*100000</f>
        <v>12.902437202479984</v>
      </c>
      <c r="EC142" s="10">
        <f>AVERAGE('New Cases'!DW142:EC142)/$E142*100000</f>
        <v>12.902437202479984</v>
      </c>
      <c r="ED142" s="10">
        <f>AVERAGE('New Cases'!DX142:ED142)/$E142*100000</f>
        <v>12.902437202479984</v>
      </c>
      <c r="EE142" s="10">
        <f>AVERAGE('New Cases'!DY142:EE142)/$E142*100000</f>
        <v>13.581512844715773</v>
      </c>
      <c r="EF142" s="10">
        <f>AVERAGE('New Cases'!DZ142:EF142)/$E142*100000</f>
        <v>9.5070589913010402</v>
      </c>
      <c r="EG142" s="10">
        <f>AVERAGE('New Cases'!EA142:EG142)/$E142*100000</f>
        <v>8.1489077068294637</v>
      </c>
      <c r="EH142" s="10">
        <f>AVERAGE('New Cases'!EB142:EH142)/$E142*100000</f>
        <v>5.4326051378863083</v>
      </c>
      <c r="EI142" s="10">
        <f>AVERAGE('New Cases'!EC142:EI142)/$E142*100000</f>
        <v>4.0744538534147319</v>
      </c>
      <c r="EJ142" s="10">
        <f>AVERAGE('New Cases'!ED142:EJ142)/$E142*100000</f>
        <v>5.4326051378863083</v>
      </c>
      <c r="EK142" s="10">
        <f>AVERAGE('New Cases'!EE142:EK142)/$E142*100000</f>
        <v>6.1116807801220974</v>
      </c>
      <c r="EL142" s="10">
        <f>AVERAGE('New Cases'!EF142:EL142)/$E142*100000</f>
        <v>6.7907564223578865</v>
      </c>
    </row>
    <row r="143" spans="1:142" x14ac:dyDescent="0.2">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c r="DT143" s="10">
        <f>AVERAGE('New Cases'!DN143:DT143)/$E143*100000</f>
        <v>22.350979144817153</v>
      </c>
      <c r="DU143" s="10">
        <f>AVERAGE('New Cases'!DO143:DU143)/$E143*100000</f>
        <v>18.912366968691433</v>
      </c>
      <c r="DV143" s="10">
        <f>AVERAGE('New Cases'!DP143:DV143)/$E143*100000</f>
        <v>18.912366968691433</v>
      </c>
      <c r="DW143" s="10">
        <f>AVERAGE('New Cases'!DQ143:DW143)/$E143*100000</f>
        <v>18.912366968691433</v>
      </c>
      <c r="DX143" s="10">
        <f>AVERAGE('New Cases'!DR143:DX143)/$E143*100000</f>
        <v>18.912366968691433</v>
      </c>
      <c r="DY143" s="10">
        <f>AVERAGE('New Cases'!DS143:DY143)/$E143*100000</f>
        <v>46.421264377697163</v>
      </c>
      <c r="DZ143" s="10">
        <f>AVERAGE('New Cases'!DT143:DZ143)/$E143*100000</f>
        <v>55.017794818011453</v>
      </c>
      <c r="EA143" s="10">
        <f>AVERAGE('New Cases'!DU143:EA143)/$E143*100000</f>
        <v>80.807386138954328</v>
      </c>
      <c r="EB143" s="10">
        <f>AVERAGE('New Cases'!DV143:EB143)/$E143*100000</f>
        <v>94.561834843457177</v>
      </c>
      <c r="EC143" s="10">
        <f>AVERAGE('New Cases'!DW143:EC143)/$E143*100000</f>
        <v>94.561834843457177</v>
      </c>
      <c r="ED143" s="10">
        <f>AVERAGE('New Cases'!DX143:ED143)/$E143*100000</f>
        <v>94.561834843457177</v>
      </c>
      <c r="EE143" s="10">
        <f>AVERAGE('New Cases'!DY143:EE143)/$E143*100000</f>
        <v>108.31628354796004</v>
      </c>
      <c r="EF143" s="10">
        <f>AVERAGE('New Cases'!DZ143:EF143)/$E143*100000</f>
        <v>79.088080050891463</v>
      </c>
      <c r="EG143" s="10">
        <f>AVERAGE('New Cases'!EA143:EG143)/$E143*100000</f>
        <v>68.772243522514316</v>
      </c>
      <c r="EH143" s="10">
        <f>AVERAGE('New Cases'!EB143:EH143)/$E143*100000</f>
        <v>42.982652201571447</v>
      </c>
      <c r="EI143" s="10">
        <f>AVERAGE('New Cases'!EC143:EI143)/$E143*100000</f>
        <v>404.03693069477157</v>
      </c>
      <c r="EJ143" s="10">
        <f>AVERAGE('New Cases'!ED143:EJ143)/$E143*100000</f>
        <v>404.03693069477157</v>
      </c>
      <c r="EK143" s="10">
        <f>AVERAGE('New Cases'!EE143:EK143)/$E143*100000</f>
        <v>404.03693069477157</v>
      </c>
      <c r="EL143" s="10">
        <f>AVERAGE('New Cases'!EF143:EL143)/$E143*100000</f>
        <v>426.38790983958876</v>
      </c>
    </row>
    <row r="144" spans="1:142" x14ac:dyDescent="0.2">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c r="DT144" s="10">
        <f>AVERAGE('New Cases'!DN144:DT144)/$E144*100000</f>
        <v>39.960039960039964</v>
      </c>
      <c r="DU144" s="10">
        <f>AVERAGE('New Cases'!DO144:DU144)/$E144*100000</f>
        <v>42.715904784870304</v>
      </c>
      <c r="DV144" s="10">
        <f>AVERAGE('New Cases'!DP144:DV144)/$E144*100000</f>
        <v>42.026938578662708</v>
      </c>
      <c r="DW144" s="10">
        <f>AVERAGE('New Cases'!DQ144:DW144)/$E144*100000</f>
        <v>42.026938578662708</v>
      </c>
      <c r="DX144" s="10">
        <f>AVERAGE('New Cases'!DR144:DX144)/$E144*100000</f>
        <v>45.471769609700644</v>
      </c>
      <c r="DY144" s="10">
        <f>AVERAGE('New Cases'!DS144:DY144)/$E144*100000</f>
        <v>44.093837197285467</v>
      </c>
      <c r="DZ144" s="10">
        <f>AVERAGE('New Cases'!DT144:DZ144)/$E144*100000</f>
        <v>42.715904784870304</v>
      </c>
      <c r="EA144" s="10">
        <f>AVERAGE('New Cases'!DU144:EA144)/$E144*100000</f>
        <v>36.515208929002029</v>
      </c>
      <c r="EB144" s="10">
        <f>AVERAGE('New Cases'!DV144:EB144)/$E144*100000</f>
        <v>37.204175135209617</v>
      </c>
      <c r="EC144" s="10">
        <f>AVERAGE('New Cases'!DW144:EC144)/$E144*100000</f>
        <v>105.4118295497606</v>
      </c>
      <c r="ED144" s="10">
        <f>AVERAGE('New Cases'!DX144:ED144)/$E144*100000</f>
        <v>105.4118295497606</v>
      </c>
      <c r="EE144" s="10">
        <f>AVERAGE('New Cases'!DY144:EE144)/$E144*100000</f>
        <v>98.522167487684726</v>
      </c>
      <c r="EF144" s="10">
        <f>AVERAGE('New Cases'!DZ144:EF144)/$E144*100000</f>
        <v>105.4118295497606</v>
      </c>
      <c r="EG144" s="10">
        <f>AVERAGE('New Cases'!EA144:EG144)/$E144*100000</f>
        <v>104.03389713734542</v>
      </c>
      <c r="EH144" s="10">
        <f>AVERAGE('New Cases'!EB144:EH144)/$E144*100000</f>
        <v>95.766302662854386</v>
      </c>
      <c r="EI144" s="10">
        <f>AVERAGE('New Cases'!EC144:EI144)/$E144*100000</f>
        <v>155.70636260291434</v>
      </c>
      <c r="EJ144" s="10">
        <f>AVERAGE('New Cases'!ED144:EJ144)/$E144*100000</f>
        <v>87.498708188363352</v>
      </c>
      <c r="EK144" s="10">
        <f>AVERAGE('New Cases'!EE144:EK144)/$E144*100000</f>
        <v>87.498708188363352</v>
      </c>
      <c r="EL144" s="10">
        <f>AVERAGE('New Cases'!EF144:EL144)/$E144*100000</f>
        <v>106.78976196217575</v>
      </c>
    </row>
    <row r="145" spans="1:142" x14ac:dyDescent="0.2">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c r="DT145" s="10">
        <f>AVERAGE('New Cases'!DN145:DT145)/$E145*100000</f>
        <v>6.4953517638939635</v>
      </c>
      <c r="DU145" s="10">
        <f>AVERAGE('New Cases'!DO145:DU145)/$E145*100000</f>
        <v>12.990703527787927</v>
      </c>
      <c r="DV145" s="10">
        <f>AVERAGE('New Cases'!DP145:DV145)/$E145*100000</f>
        <v>12.990703527787927</v>
      </c>
      <c r="DW145" s="10">
        <f>AVERAGE('New Cases'!DQ145:DW145)/$E145*100000</f>
        <v>21.921812203142128</v>
      </c>
      <c r="DX145" s="10">
        <f>AVERAGE('New Cases'!DR145:DX145)/$E145*100000</f>
        <v>21.109893232655384</v>
      </c>
      <c r="DY145" s="10">
        <f>AVERAGE('New Cases'!DS145:DY145)/$E145*100000</f>
        <v>22.733731173628872</v>
      </c>
      <c r="DZ145" s="10">
        <f>AVERAGE('New Cases'!DT145:DZ145)/$E145*100000</f>
        <v>24.357569114602363</v>
      </c>
      <c r="EA145" s="10">
        <f>AVERAGE('New Cases'!DU145:EA145)/$E145*100000</f>
        <v>21.109893232655384</v>
      </c>
      <c r="EB145" s="10">
        <f>AVERAGE('New Cases'!DV145:EB145)/$E145*100000</f>
        <v>16.238379409734911</v>
      </c>
      <c r="EC145" s="10">
        <f>AVERAGE('New Cases'!DW145:EC145)/$E145*100000</f>
        <v>21.109893232655384</v>
      </c>
      <c r="ED145" s="10">
        <f>AVERAGE('New Cases'!DX145:ED145)/$E145*100000</f>
        <v>10.554946616327692</v>
      </c>
      <c r="EE145" s="10">
        <f>AVERAGE('New Cases'!DY145:EE145)/$E145*100000</f>
        <v>10.554946616327692</v>
      </c>
      <c r="EF145" s="10">
        <f>AVERAGE('New Cases'!DZ145:EF145)/$E145*100000</f>
        <v>12.178784557301181</v>
      </c>
      <c r="EG145" s="10">
        <f>AVERAGE('New Cases'!EA145:EG145)/$E145*100000</f>
        <v>12.990703527787927</v>
      </c>
      <c r="EH145" s="10">
        <f>AVERAGE('New Cases'!EB145:EH145)/$E145*100000</f>
        <v>22.733731173628872</v>
      </c>
      <c r="EI145" s="10">
        <f>AVERAGE('New Cases'!EC145:EI145)/$E145*100000</f>
        <v>20.297974262168637</v>
      </c>
      <c r="EJ145" s="10">
        <f>AVERAGE('New Cases'!ED145:EJ145)/$E145*100000</f>
        <v>17.050298380221655</v>
      </c>
      <c r="EK145" s="10">
        <f>AVERAGE('New Cases'!EE145:EK145)/$E145*100000</f>
        <v>16.238379409734911</v>
      </c>
      <c r="EL145" s="10">
        <f>AVERAGE('New Cases'!EF145:EL145)/$E145*100000</f>
        <v>18.674136321195142</v>
      </c>
    </row>
    <row r="146" spans="1:142" x14ac:dyDescent="0.2">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c r="DT146" s="10">
        <f>AVERAGE('New Cases'!DN146:DT146)/$E146*100000</f>
        <v>10.488184656592631</v>
      </c>
      <c r="DU146" s="10">
        <f>AVERAGE('New Cases'!DO146:DU146)/$E146*100000</f>
        <v>13.715318397082671</v>
      </c>
      <c r="DV146" s="10">
        <f>AVERAGE('New Cases'!DP146:DV146)/$E146*100000</f>
        <v>13.715318397082671</v>
      </c>
      <c r="DW146" s="10">
        <f>AVERAGE('New Cases'!DQ146:DW146)/$E146*100000</f>
        <v>12.908534961960161</v>
      </c>
      <c r="DX146" s="10">
        <f>AVERAGE('New Cases'!DR146:DX146)/$E146*100000</f>
        <v>12.908534961960161</v>
      </c>
      <c r="DY146" s="10">
        <f>AVERAGE('New Cases'!DS146:DY146)/$E146*100000</f>
        <v>37.918821450757974</v>
      </c>
      <c r="DZ146" s="10">
        <f>AVERAGE('New Cases'!DT146:DZ146)/$E146*100000</f>
        <v>41.145955191248014</v>
      </c>
      <c r="EA146" s="10">
        <f>AVERAGE('New Cases'!DU146:EA146)/$E146*100000</f>
        <v>43.566305496615549</v>
      </c>
      <c r="EB146" s="10">
        <f>AVERAGE('New Cases'!DV146:EB146)/$E146*100000</f>
        <v>47.600222672228099</v>
      </c>
      <c r="EC146" s="10">
        <f>AVERAGE('New Cases'!DW146:EC146)/$E146*100000</f>
        <v>48.407006107350604</v>
      </c>
      <c r="ED146" s="10">
        <f>AVERAGE('New Cases'!DX146:ED146)/$E146*100000</f>
        <v>44.373088931738053</v>
      </c>
      <c r="EE146" s="10">
        <f>AVERAGE('New Cases'!DY146:EE146)/$E146*100000</f>
        <v>44.373088931738053</v>
      </c>
      <c r="EF146" s="10">
        <f>AVERAGE('New Cases'!DZ146:EF146)/$E146*100000</f>
        <v>20.976369313185263</v>
      </c>
      <c r="EG146" s="10">
        <f>AVERAGE('New Cases'!EA146:EG146)/$E146*100000</f>
        <v>20.169585878062755</v>
      </c>
      <c r="EH146" s="10">
        <f>AVERAGE('New Cases'!EB146:EH146)/$E146*100000</f>
        <v>23.396719618552794</v>
      </c>
      <c r="EI146" s="10">
        <f>AVERAGE('New Cases'!EC146:EI146)/$E146*100000</f>
        <v>16.1356687024502</v>
      </c>
      <c r="EJ146" s="10">
        <f>AVERAGE('New Cases'!ED146:EJ146)/$E146*100000</f>
        <v>16.942452137572712</v>
      </c>
      <c r="EK146" s="10">
        <f>AVERAGE('New Cases'!EE146:EK146)/$E146*100000</f>
        <v>16.942452137572712</v>
      </c>
      <c r="EL146" s="10">
        <f>AVERAGE('New Cases'!EF146:EL146)/$E146*100000</f>
        <v>17.749235572695223</v>
      </c>
    </row>
    <row r="147" spans="1:142" x14ac:dyDescent="0.2">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c r="DT147" s="10">
        <f>AVERAGE('New Cases'!DN147:DT147)/$E147*100000</f>
        <v>23.451057642699684</v>
      </c>
      <c r="DU147" s="10">
        <f>AVERAGE('New Cases'!DO147:DU147)/$E147*100000</f>
        <v>21.440966987611141</v>
      </c>
      <c r="DV147" s="10">
        <f>AVERAGE('New Cases'!DP147:DV147)/$E147*100000</f>
        <v>19.263368777931881</v>
      </c>
      <c r="DW147" s="10">
        <f>AVERAGE('New Cases'!DQ147:DW147)/$E147*100000</f>
        <v>20.603429214657581</v>
      </c>
      <c r="DX147" s="10">
        <f>AVERAGE('New Cases'!DR147:DX147)/$E147*100000</f>
        <v>19.095861223341171</v>
      </c>
      <c r="DY147" s="10">
        <f>AVERAGE('New Cases'!DS147:DY147)/$E147*100000</f>
        <v>19.095861223341171</v>
      </c>
      <c r="DZ147" s="10">
        <f>AVERAGE('New Cases'!DT147:DZ147)/$E147*100000</f>
        <v>17.253278122843341</v>
      </c>
      <c r="EA147" s="10">
        <f>AVERAGE('New Cases'!DU147:EA147)/$E147*100000</f>
        <v>17.755800786615474</v>
      </c>
      <c r="EB147" s="10">
        <f>AVERAGE('New Cases'!DV147:EB147)/$E147*100000</f>
        <v>19.765891441704021</v>
      </c>
      <c r="EC147" s="10">
        <f>AVERAGE('New Cases'!DW147:EC147)/$E147*100000</f>
        <v>22.110997205973991</v>
      </c>
      <c r="ED147" s="10">
        <f>AVERAGE('New Cases'!DX147:ED147)/$E147*100000</f>
        <v>20.435921660066867</v>
      </c>
      <c r="EE147" s="10">
        <f>AVERAGE('New Cases'!DY147:EE147)/$E147*100000</f>
        <v>20.435921660066867</v>
      </c>
      <c r="EF147" s="10">
        <f>AVERAGE('New Cases'!DZ147:EF147)/$E147*100000</f>
        <v>22.110997205973991</v>
      </c>
      <c r="EG147" s="10">
        <f>AVERAGE('New Cases'!EA147:EG147)/$E147*100000</f>
        <v>22.110997205973991</v>
      </c>
      <c r="EH147" s="10">
        <f>AVERAGE('New Cases'!EB147:EH147)/$E147*100000</f>
        <v>20.770936769248294</v>
      </c>
      <c r="EI147" s="10">
        <f>AVERAGE('New Cases'!EC147:EI147)/$E147*100000</f>
        <v>19.933398996294734</v>
      </c>
      <c r="EJ147" s="10">
        <f>AVERAGE('New Cases'!ED147:EJ147)/$E147*100000</f>
        <v>19.598383887113307</v>
      </c>
      <c r="EK147" s="10">
        <f>AVERAGE('New Cases'!EE147:EK147)/$E147*100000</f>
        <v>19.765891441704021</v>
      </c>
      <c r="EL147" s="10">
        <f>AVERAGE('New Cases'!EF147:EL147)/$E147*100000</f>
        <v>19.933398996294734</v>
      </c>
    </row>
    <row r="148" spans="1:142" x14ac:dyDescent="0.2">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c r="DT148" s="10">
        <f>AVERAGE('New Cases'!DN148:DT148)/$E148*100000</f>
        <v>10.315033250813066</v>
      </c>
      <c r="DU148" s="10">
        <f>AVERAGE('New Cases'!DO148:DU148)/$E148*100000</f>
        <v>9.7082665890005337</v>
      </c>
      <c r="DV148" s="10">
        <f>AVERAGE('New Cases'!DP148:DV148)/$E148*100000</f>
        <v>9.7082665890005337</v>
      </c>
      <c r="DW148" s="10">
        <f>AVERAGE('New Cases'!DQ148:DW148)/$E148*100000</f>
        <v>9.1014999271879997</v>
      </c>
      <c r="DX148" s="10">
        <f>AVERAGE('New Cases'!DR148:DX148)/$E148*100000</f>
        <v>7.8879666035629343</v>
      </c>
      <c r="DY148" s="10">
        <f>AVERAGE('New Cases'!DS148:DY148)/$E148*100000</f>
        <v>13.348866559875734</v>
      </c>
      <c r="DZ148" s="10">
        <f>AVERAGE('New Cases'!DT148:DZ148)/$E148*100000</f>
        <v>18.202999854375999</v>
      </c>
      <c r="EA148" s="10">
        <f>AVERAGE('New Cases'!DU148:EA148)/$E148*100000</f>
        <v>20.0232998398136</v>
      </c>
      <c r="EB148" s="10">
        <f>AVERAGE('New Cases'!DV148:EB148)/$E148*100000</f>
        <v>24.877433134313868</v>
      </c>
      <c r="EC148" s="10">
        <f>AVERAGE('New Cases'!DW148:EC148)/$E148*100000</f>
        <v>24.877433134313868</v>
      </c>
      <c r="ED148" s="10">
        <f>AVERAGE('New Cases'!DX148:ED148)/$E148*100000</f>
        <v>24.877433134313868</v>
      </c>
      <c r="EE148" s="10">
        <f>AVERAGE('New Cases'!DY148:EE148)/$E148*100000</f>
        <v>27.304499781564001</v>
      </c>
      <c r="EF148" s="10">
        <f>AVERAGE('New Cases'!DZ148:EF148)/$E148*100000</f>
        <v>21.843599825251204</v>
      </c>
      <c r="EG148" s="10">
        <f>AVERAGE('New Cases'!EA148:EG148)/$E148*100000</f>
        <v>14.562399883500801</v>
      </c>
      <c r="EH148" s="10">
        <f>AVERAGE('New Cases'!EB148:EH148)/$E148*100000</f>
        <v>12.742099898063202</v>
      </c>
      <c r="EI148" s="10">
        <f>AVERAGE('New Cases'!EC148:EI148)/$E148*100000</f>
        <v>7.2811999417504003</v>
      </c>
      <c r="EJ148" s="10">
        <f>AVERAGE('New Cases'!ED148:EJ148)/$E148*100000</f>
        <v>10.315033250813066</v>
      </c>
      <c r="EK148" s="10">
        <f>AVERAGE('New Cases'!EE148:EK148)/$E148*100000</f>
        <v>9.1014999271879997</v>
      </c>
      <c r="EL148" s="10">
        <f>AVERAGE('New Cases'!EF148:EL148)/$E148*100000</f>
        <v>8.4947332653754675</v>
      </c>
    </row>
    <row r="149" spans="1:142" x14ac:dyDescent="0.2">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c r="DT149" s="10">
        <f>AVERAGE('New Cases'!DN149:DT149)/$E149*100000</f>
        <v>7.8256446374770121</v>
      </c>
      <c r="DU149" s="10">
        <f>AVERAGE('New Cases'!DO149:DU149)/$E149*100000</f>
        <v>7.8256446374770121</v>
      </c>
      <c r="DV149" s="10">
        <f>AVERAGE('New Cases'!DP149:DV149)/$E149*100000</f>
        <v>7.8256446374770121</v>
      </c>
      <c r="DW149" s="10">
        <f>AVERAGE('New Cases'!DQ149:DW149)/$E149*100000</f>
        <v>7.8256446374770121</v>
      </c>
      <c r="DX149" s="10">
        <f>AVERAGE('New Cases'!DR149:DX149)/$E149*100000</f>
        <v>7.8256446374770121</v>
      </c>
      <c r="DY149" s="10">
        <f>AVERAGE('New Cases'!DS149:DY149)/$E149*100000</f>
        <v>0</v>
      </c>
      <c r="DZ149" s="10">
        <f>AVERAGE('New Cases'!DT149:DZ149)/$E149*100000</f>
        <v>0</v>
      </c>
      <c r="EA149" s="10">
        <f>AVERAGE('New Cases'!DU149:EA149)/$E149*100000</f>
        <v>0</v>
      </c>
      <c r="EB149" s="10">
        <f>AVERAGE('New Cases'!DV149:EB149)/$E149*100000</f>
        <v>0</v>
      </c>
      <c r="EC149" s="10">
        <f>AVERAGE('New Cases'!DW149:EC149)/$E149*100000</f>
        <v>0</v>
      </c>
      <c r="ED149" s="10">
        <f>AVERAGE('New Cases'!DX149:ED149)/$E149*100000</f>
        <v>0</v>
      </c>
      <c r="EE149" s="10">
        <f>AVERAGE('New Cases'!DY149:EE149)/$E149*100000</f>
        <v>3.9128223187385061</v>
      </c>
      <c r="EF149" s="10">
        <f>AVERAGE('New Cases'!DZ149:EF149)/$E149*100000</f>
        <v>3.9128223187385061</v>
      </c>
      <c r="EG149" s="10">
        <f>AVERAGE('New Cases'!EA149:EG149)/$E149*100000</f>
        <v>3.9128223187385061</v>
      </c>
      <c r="EH149" s="10">
        <f>AVERAGE('New Cases'!EB149:EH149)/$E149*100000</f>
        <v>3.9128223187385061</v>
      </c>
      <c r="EI149" s="10">
        <f>AVERAGE('New Cases'!EC149:EI149)/$E149*100000</f>
        <v>3.9128223187385061</v>
      </c>
      <c r="EJ149" s="10">
        <f>AVERAGE('New Cases'!ED149:EJ149)/$E149*100000</f>
        <v>3.9128223187385061</v>
      </c>
      <c r="EK149" s="10">
        <f>AVERAGE('New Cases'!EE149:EK149)/$E149*100000</f>
        <v>3.9128223187385061</v>
      </c>
      <c r="EL149" s="10">
        <f>AVERAGE('New Cases'!EF149:EL149)/$E149*100000</f>
        <v>0</v>
      </c>
    </row>
    <row r="150" spans="1:142" x14ac:dyDescent="0.2">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c r="DT150" s="10">
        <f>AVERAGE('New Cases'!DN150:DT150)/$E150*100000</f>
        <v>11.87507421921387</v>
      </c>
      <c r="DU150" s="10">
        <f>AVERAGE('New Cases'!DO150:DU150)/$E150*100000</f>
        <v>11.87507421921387</v>
      </c>
      <c r="DV150" s="10">
        <f>AVERAGE('New Cases'!DP150:DV150)/$E150*100000</f>
        <v>19.000118750742192</v>
      </c>
      <c r="DW150" s="10">
        <f>AVERAGE('New Cases'!DQ150:DW150)/$E150*100000</f>
        <v>24.937655860349125</v>
      </c>
      <c r="DX150" s="10">
        <f>AVERAGE('New Cases'!DR150:DX150)/$E150*100000</f>
        <v>22.562641016506355</v>
      </c>
      <c r="DY150" s="10">
        <f>AVERAGE('New Cases'!DS150:DY150)/$E150*100000</f>
        <v>36.812730079562996</v>
      </c>
      <c r="DZ150" s="10">
        <f>AVERAGE('New Cases'!DT150:DZ150)/$E150*100000</f>
        <v>38.000237501484385</v>
      </c>
      <c r="EA150" s="10">
        <f>AVERAGE('New Cases'!DU150:EA150)/$E150*100000</f>
        <v>40.375252345327155</v>
      </c>
      <c r="EB150" s="10">
        <f>AVERAGE('New Cases'!DV150:EB150)/$E150*100000</f>
        <v>40.375252345327155</v>
      </c>
      <c r="EC150" s="10">
        <f>AVERAGE('New Cases'!DW150:EC150)/$E150*100000</f>
        <v>38.000237501484385</v>
      </c>
      <c r="ED150" s="10">
        <f>AVERAGE('New Cases'!DX150:ED150)/$E150*100000</f>
        <v>32.062700391877449</v>
      </c>
      <c r="EE150" s="10">
        <f>AVERAGE('New Cases'!DY150:EE150)/$E150*100000</f>
        <v>22.562641016506355</v>
      </c>
      <c r="EF150" s="10">
        <f>AVERAGE('New Cases'!DZ150:EF150)/$E150*100000</f>
        <v>27.312670704191898</v>
      </c>
      <c r="EG150" s="10">
        <f>AVERAGE('New Cases'!EA150:EG150)/$E150*100000</f>
        <v>26.125163282270513</v>
      </c>
      <c r="EH150" s="10">
        <f>AVERAGE('New Cases'!EB150:EH150)/$E150*100000</f>
        <v>30.875192969956061</v>
      </c>
      <c r="EI150" s="10">
        <f>AVERAGE('New Cases'!EC150:EI150)/$E150*100000</f>
        <v>42.750267189169932</v>
      </c>
      <c r="EJ150" s="10">
        <f>AVERAGE('New Cases'!ED150:EJ150)/$E150*100000</f>
        <v>38.000237501484385</v>
      </c>
      <c r="EK150" s="10">
        <f>AVERAGE('New Cases'!EE150:EK150)/$E150*100000</f>
        <v>38.000237501484385</v>
      </c>
      <c r="EL150" s="10">
        <f>AVERAGE('New Cases'!EF150:EL150)/$E150*100000</f>
        <v>43.937774611091321</v>
      </c>
    </row>
    <row r="151" spans="1:142" x14ac:dyDescent="0.2">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c r="DT151" s="10">
        <f>AVERAGE('New Cases'!DN151:DT151)/$E151*100000</f>
        <v>2.9376340295525982</v>
      </c>
      <c r="DU151" s="10">
        <f>AVERAGE('New Cases'!DO151:DU151)/$E151*100000</f>
        <v>2.2032255221644488</v>
      </c>
      <c r="DV151" s="10">
        <f>AVERAGE('New Cases'!DP151:DV151)/$E151*100000</f>
        <v>2.2032255221644488</v>
      </c>
      <c r="DW151" s="10">
        <f>AVERAGE('New Cases'!DQ151:DW151)/$E151*100000</f>
        <v>1.4688170147762991</v>
      </c>
      <c r="DX151" s="10">
        <f>AVERAGE('New Cases'!DR151:DX151)/$E151*100000</f>
        <v>0.73440850738814956</v>
      </c>
      <c r="DY151" s="10">
        <f>AVERAGE('New Cases'!DS151:DY151)/$E151*100000</f>
        <v>9.5473105960459446</v>
      </c>
      <c r="DZ151" s="10">
        <f>AVERAGE('New Cases'!DT151:DZ151)/$E151*100000</f>
        <v>12.484944625598541</v>
      </c>
      <c r="EA151" s="10">
        <f>AVERAGE('New Cases'!DU151:EA151)/$E151*100000</f>
        <v>13.219353132986694</v>
      </c>
      <c r="EB151" s="10">
        <f>AVERAGE('New Cases'!DV151:EB151)/$E151*100000</f>
        <v>16.891395669927441</v>
      </c>
      <c r="EC151" s="10">
        <f>AVERAGE('New Cases'!DW151:EC151)/$E151*100000</f>
        <v>25.704297758585234</v>
      </c>
      <c r="ED151" s="10">
        <f>AVERAGE('New Cases'!DX151:ED151)/$E151*100000</f>
        <v>26.438706265973387</v>
      </c>
      <c r="EE151" s="10">
        <f>AVERAGE('New Cases'!DY151:EE151)/$E151*100000</f>
        <v>27.173114773361533</v>
      </c>
      <c r="EF151" s="10">
        <f>AVERAGE('New Cases'!DZ151:EF151)/$E151*100000</f>
        <v>21.297846714256341</v>
      </c>
      <c r="EG151" s="10">
        <f>AVERAGE('New Cases'!EA151:EG151)/$E151*100000</f>
        <v>19.094621192091889</v>
      </c>
      <c r="EH151" s="10">
        <f>AVERAGE('New Cases'!EB151:EH151)/$E151*100000</f>
        <v>20.563438206868188</v>
      </c>
      <c r="EI151" s="10">
        <f>AVERAGE('New Cases'!EC151:EI151)/$E151*100000</f>
        <v>16.891395669927441</v>
      </c>
      <c r="EJ151" s="10">
        <f>AVERAGE('New Cases'!ED151:EJ151)/$E151*100000</f>
        <v>10.281719103434094</v>
      </c>
      <c r="EK151" s="10">
        <f>AVERAGE('New Cases'!EE151:EK151)/$E151*100000</f>
        <v>9.5473105960459446</v>
      </c>
      <c r="EL151" s="10">
        <f>AVERAGE('New Cases'!EF151:EL151)/$E151*100000</f>
        <v>10.281719103434094</v>
      </c>
    </row>
    <row r="152" spans="1:142" x14ac:dyDescent="0.2">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c r="DT152" s="10">
        <f>AVERAGE('New Cases'!DN152:DT152)/$E152*100000</f>
        <v>0</v>
      </c>
      <c r="DU152" s="10">
        <f>AVERAGE('New Cases'!DO152:DU152)/$E152*100000</f>
        <v>0</v>
      </c>
      <c r="DV152" s="10">
        <f>AVERAGE('New Cases'!DP152:DV152)/$E152*100000</f>
        <v>0</v>
      </c>
      <c r="DW152" s="10">
        <f>AVERAGE('New Cases'!DQ152:DW152)/$E152*100000</f>
        <v>0</v>
      </c>
      <c r="DX152" s="10">
        <f>AVERAGE('New Cases'!DR152:DX152)/$E152*100000</f>
        <v>0</v>
      </c>
      <c r="DY152" s="10">
        <f>AVERAGE('New Cases'!DS152:DY152)/$E152*100000</f>
        <v>0</v>
      </c>
      <c r="DZ152" s="10">
        <f>AVERAGE('New Cases'!DT152:DZ152)/$E152*100000</f>
        <v>0</v>
      </c>
      <c r="EA152" s="10">
        <f>AVERAGE('New Cases'!DU152:EA152)/$E152*100000</f>
        <v>0</v>
      </c>
      <c r="EB152" s="10">
        <f>AVERAGE('New Cases'!DV152:EB152)/$E152*100000</f>
        <v>0</v>
      </c>
      <c r="EC152" s="10">
        <f>AVERAGE('New Cases'!DW152:EC152)/$E152*100000</f>
        <v>0</v>
      </c>
      <c r="ED152" s="10">
        <f>AVERAGE('New Cases'!DX152:ED152)/$E152*100000</f>
        <v>0</v>
      </c>
      <c r="EE152" s="10">
        <f>AVERAGE('New Cases'!DY152:EE152)/$E152*100000</f>
        <v>0</v>
      </c>
      <c r="EF152" s="10">
        <f>AVERAGE('New Cases'!DZ152:EF152)/$E152*100000</f>
        <v>0</v>
      </c>
      <c r="EG152" s="10">
        <f>AVERAGE('New Cases'!EA152:EG152)/$E152*100000</f>
        <v>0</v>
      </c>
      <c r="EH152" s="10">
        <f>AVERAGE('New Cases'!EB152:EH152)/$E152*100000</f>
        <v>0</v>
      </c>
      <c r="EI152" s="10">
        <f>AVERAGE('New Cases'!EC152:EI152)/$E152*100000</f>
        <v>0</v>
      </c>
      <c r="EJ152" s="10">
        <f>AVERAGE('New Cases'!ED152:EJ152)/$E152*100000</f>
        <v>0</v>
      </c>
      <c r="EK152" s="10">
        <f>AVERAGE('New Cases'!EE152:EK152)/$E152*100000</f>
        <v>0</v>
      </c>
      <c r="EL152" s="10">
        <f>AVERAGE('New Cases'!EF152:EL152)/$E152*100000</f>
        <v>0</v>
      </c>
    </row>
    <row r="153" spans="1:142" x14ac:dyDescent="0.2">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c r="DT153" s="10">
        <f>AVERAGE('New Cases'!DN153:DT153)/$E153*100000</f>
        <v>37.154296162524147</v>
      </c>
      <c r="DU153" s="10">
        <f>AVERAGE('New Cases'!DO153:DU153)/$E153*100000</f>
        <v>31.704999392020607</v>
      </c>
      <c r="DV153" s="10">
        <f>AVERAGE('New Cases'!DP153:DV153)/$E153*100000</f>
        <v>28.642584678018622</v>
      </c>
      <c r="DW153" s="10">
        <f>AVERAGE('New Cases'!DQ153:DW153)/$E153*100000</f>
        <v>26.075560579516946</v>
      </c>
      <c r="DX153" s="10">
        <f>AVERAGE('New Cases'!DR153:DX153)/$E153*100000</f>
        <v>37.064225141524091</v>
      </c>
      <c r="DY153" s="10">
        <f>AVERAGE('New Cases'!DS153:DY153)/$E153*100000</f>
        <v>35.03762716902277</v>
      </c>
      <c r="DZ153" s="10">
        <f>AVERAGE('New Cases'!DT153:DZ153)/$E153*100000</f>
        <v>34.857485127022656</v>
      </c>
      <c r="EA153" s="10">
        <f>AVERAGE('New Cases'!DU153:EA153)/$E153*100000</f>
        <v>34.04684593802213</v>
      </c>
      <c r="EB153" s="10">
        <f>AVERAGE('New Cases'!DV153:EB153)/$E153*100000</f>
        <v>40.712101492026463</v>
      </c>
      <c r="EC153" s="10">
        <f>AVERAGE('New Cases'!DW153:EC153)/$E153*100000</f>
        <v>47.197215004030681</v>
      </c>
      <c r="ED153" s="10">
        <f>AVERAGE('New Cases'!DX153:ED153)/$E153*100000</f>
        <v>50.800055844033018</v>
      </c>
      <c r="EE153" s="10">
        <f>AVERAGE('New Cases'!DY153:EE153)/$E153*100000</f>
        <v>40.757137002526491</v>
      </c>
      <c r="EF153" s="10">
        <f>AVERAGE('New Cases'!DZ153:EF153)/$E153*100000</f>
        <v>34.767414106022599</v>
      </c>
      <c r="EG153" s="10">
        <f>AVERAGE('New Cases'!EA153:EG153)/$E153*100000</f>
        <v>37.469544736024353</v>
      </c>
      <c r="EH153" s="10">
        <f>AVERAGE('New Cases'!EB153:EH153)/$E153*100000</f>
        <v>37.514580246524382</v>
      </c>
      <c r="EI153" s="10">
        <f>AVERAGE('New Cases'!EC153:EI153)/$E153*100000</f>
        <v>35.352875742522976</v>
      </c>
      <c r="EJ153" s="10">
        <f>AVERAGE('New Cases'!ED153:EJ153)/$E153*100000</f>
        <v>34.992591658522741</v>
      </c>
      <c r="EK153" s="10">
        <f>AVERAGE('New Cases'!EE153:EK153)/$E153*100000</f>
        <v>33.056064707021491</v>
      </c>
      <c r="EL153" s="10">
        <f>AVERAGE('New Cases'!EF153:EL153)/$E153*100000</f>
        <v>33.011029196521456</v>
      </c>
    </row>
    <row r="154" spans="1:142" x14ac:dyDescent="0.2">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c r="DT154" s="10">
        <f>AVERAGE('New Cases'!DN154:DT154)/$E154*100000</f>
        <v>25.564986194907455</v>
      </c>
      <c r="DU154" s="10">
        <f>AVERAGE('New Cases'!DO154:DU154)/$E154*100000</f>
        <v>28.121484814398197</v>
      </c>
      <c r="DV154" s="10">
        <f>AVERAGE('New Cases'!DP154:DV154)/$E154*100000</f>
        <v>28.121484814398197</v>
      </c>
      <c r="DW154" s="10">
        <f>AVERAGE('New Cases'!DQ154:DW154)/$E154*100000</f>
        <v>28.121484814398197</v>
      </c>
      <c r="DX154" s="10">
        <f>AVERAGE('New Cases'!DR154:DX154)/$E154*100000</f>
        <v>17.895490336435216</v>
      </c>
      <c r="DY154" s="10">
        <f>AVERAGE('New Cases'!DS154:DY154)/$E154*100000</f>
        <v>30.677983433888944</v>
      </c>
      <c r="DZ154" s="10">
        <f>AVERAGE('New Cases'!DT154:DZ154)/$E154*100000</f>
        <v>28.121484814398197</v>
      </c>
      <c r="EA154" s="10">
        <f>AVERAGE('New Cases'!DU154:EA154)/$E154*100000</f>
        <v>28.121484814398197</v>
      </c>
      <c r="EB154" s="10">
        <f>AVERAGE('New Cases'!DV154:EB154)/$E154*100000</f>
        <v>35.790980672870432</v>
      </c>
      <c r="EC154" s="10">
        <f>AVERAGE('New Cases'!DW154:EC154)/$E154*100000</f>
        <v>35.790980672870432</v>
      </c>
      <c r="ED154" s="10">
        <f>AVERAGE('New Cases'!DX154:ED154)/$E154*100000</f>
        <v>35.790980672870432</v>
      </c>
      <c r="EE154" s="10">
        <f>AVERAGE('New Cases'!DY154:EE154)/$E154*100000</f>
        <v>33.234482053379693</v>
      </c>
      <c r="EF154" s="10">
        <f>AVERAGE('New Cases'!DZ154:EF154)/$E154*100000</f>
        <v>25.564986194907455</v>
      </c>
      <c r="EG154" s="10">
        <f>AVERAGE('New Cases'!EA154:EG154)/$E154*100000</f>
        <v>15.338991716944472</v>
      </c>
      <c r="EH154" s="10">
        <f>AVERAGE('New Cases'!EB154:EH154)/$E154*100000</f>
        <v>15.338991716944472</v>
      </c>
      <c r="EI154" s="10">
        <f>AVERAGE('New Cases'!EC154:EI154)/$E154*100000</f>
        <v>5.1129972389814906</v>
      </c>
      <c r="EJ154" s="10">
        <f>AVERAGE('New Cases'!ED154:EJ154)/$E154*100000</f>
        <v>5.1129972389814906</v>
      </c>
      <c r="EK154" s="10">
        <f>AVERAGE('New Cases'!EE154:EK154)/$E154*100000</f>
        <v>5.1129972389814906</v>
      </c>
      <c r="EL154" s="10">
        <f>AVERAGE('New Cases'!EF154:EL154)/$E154*100000</f>
        <v>5.1129972389814906</v>
      </c>
    </row>
    <row r="155" spans="1:142" x14ac:dyDescent="0.2">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c r="DT155" s="10">
        <f>AVERAGE('New Cases'!DN155:DT155)/$E155*100000</f>
        <v>14.846585285384361</v>
      </c>
      <c r="DU155" s="10">
        <f>AVERAGE('New Cases'!DO155:DU155)/$E155*100000</f>
        <v>14.846585285384361</v>
      </c>
      <c r="DV155" s="10">
        <f>AVERAGE('New Cases'!DP155:DV155)/$E155*100000</f>
        <v>14.846585285384361</v>
      </c>
      <c r="DW155" s="10">
        <f>AVERAGE('New Cases'!DQ155:DW155)/$E155*100000</f>
        <v>14.846585285384361</v>
      </c>
      <c r="DX155" s="10">
        <f>AVERAGE('New Cases'!DR155:DX155)/$E155*100000</f>
        <v>14.846585285384361</v>
      </c>
      <c r="DY155" s="10">
        <f>AVERAGE('New Cases'!DS155:DY155)/$E155*100000</f>
        <v>14.846585285384361</v>
      </c>
      <c r="DZ155" s="10">
        <f>AVERAGE('New Cases'!DT155:DZ155)/$E155*100000</f>
        <v>9.8977235235895744</v>
      </c>
      <c r="EA155" s="10">
        <f>AVERAGE('New Cases'!DU155:EA155)/$E155*100000</f>
        <v>9.8977235235895744</v>
      </c>
      <c r="EB155" s="10">
        <f>AVERAGE('New Cases'!DV155:EB155)/$E155*100000</f>
        <v>4.9488617617947872</v>
      </c>
      <c r="EC155" s="10">
        <f>AVERAGE('New Cases'!DW155:EC155)/$E155*100000</f>
        <v>4.9488617617947872</v>
      </c>
      <c r="ED155" s="10">
        <f>AVERAGE('New Cases'!DX155:ED155)/$E155*100000</f>
        <v>4.9488617617947872</v>
      </c>
      <c r="EE155" s="10">
        <f>AVERAGE('New Cases'!DY155:EE155)/$E155*100000</f>
        <v>6.598482349059716</v>
      </c>
      <c r="EF155" s="10">
        <f>AVERAGE('New Cases'!DZ155:EF155)/$E155*100000</f>
        <v>4.9488617617947872</v>
      </c>
      <c r="EG155" s="10">
        <f>AVERAGE('New Cases'!EA155:EG155)/$E155*100000</f>
        <v>9.8977235235895744</v>
      </c>
      <c r="EH155" s="10">
        <f>AVERAGE('New Cases'!EB155:EH155)/$E155*100000</f>
        <v>11.547344110854503</v>
      </c>
      <c r="EI155" s="10">
        <f>AVERAGE('New Cases'!EC155:EI155)/$E155*100000</f>
        <v>11.547344110854503</v>
      </c>
      <c r="EJ155" s="10">
        <f>AVERAGE('New Cases'!ED155:EJ155)/$E155*100000</f>
        <v>11.547344110854503</v>
      </c>
      <c r="EK155" s="10">
        <f>AVERAGE('New Cases'!EE155:EK155)/$E155*100000</f>
        <v>11.547344110854503</v>
      </c>
      <c r="EL155" s="10">
        <f>AVERAGE('New Cases'!EF155:EL155)/$E155*100000</f>
        <v>8.2481029363246456</v>
      </c>
    </row>
    <row r="156" spans="1:142" x14ac:dyDescent="0.2">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c r="DT156" s="10">
        <f>AVERAGE('New Cases'!DN156:DT156)/$E156*100000</f>
        <v>41.77340524380427</v>
      </c>
      <c r="DU156" s="10">
        <f>AVERAGE('New Cases'!DO156:DU156)/$E156*100000</f>
        <v>53.007064221530015</v>
      </c>
      <c r="DV156" s="10">
        <f>AVERAGE('New Cases'!DP156:DV156)/$E156*100000</f>
        <v>53.007064221530015</v>
      </c>
      <c r="DW156" s="10">
        <f>AVERAGE('New Cases'!DQ156:DW156)/$E156*100000</f>
        <v>53.063514769156775</v>
      </c>
      <c r="DX156" s="10">
        <f>AVERAGE('New Cases'!DR156:DX156)/$E156*100000</f>
        <v>56.619899269642815</v>
      </c>
      <c r="DY156" s="10">
        <f>AVERAGE('New Cases'!DS156:DY156)/$E156*100000</f>
        <v>61.361745270290868</v>
      </c>
      <c r="DZ156" s="10">
        <f>AVERAGE('New Cases'!DT156:DZ156)/$E156*100000</f>
        <v>68.587415366516467</v>
      </c>
      <c r="EA156" s="10">
        <f>AVERAGE('New Cases'!DU156:EA156)/$E156*100000</f>
        <v>64.692327580269861</v>
      </c>
      <c r="EB156" s="10">
        <f>AVERAGE('New Cases'!DV156:EB156)/$E156*100000</f>
        <v>49.620031363924262</v>
      </c>
      <c r="EC156" s="10">
        <f>AVERAGE('New Cases'!DW156:EC156)/$E156*100000</f>
        <v>50.861943411713035</v>
      </c>
      <c r="ED156" s="10">
        <f>AVERAGE('New Cases'!DX156:ED156)/$E156*100000</f>
        <v>49.281328078163682</v>
      </c>
      <c r="EE156" s="10">
        <f>AVERAGE('New Cases'!DY156:EE156)/$E156*100000</f>
        <v>53.402218054917348</v>
      </c>
      <c r="EF156" s="10">
        <f>AVERAGE('New Cases'!DZ156:EF156)/$E156*100000</f>
        <v>49.450679721043976</v>
      </c>
      <c r="EG156" s="10">
        <f>AVERAGE('New Cases'!EA156:EG156)/$E156*100000</f>
        <v>40.757295386522543</v>
      </c>
      <c r="EH156" s="10">
        <f>AVERAGE('New Cases'!EB156:EH156)/$E156*100000</f>
        <v>37.144460338409743</v>
      </c>
      <c r="EI156" s="10">
        <f>AVERAGE('New Cases'!EC156:EI156)/$E156*100000</f>
        <v>43.354020577353616</v>
      </c>
      <c r="EJ156" s="10">
        <f>AVERAGE('New Cases'!ED156:EJ156)/$E156*100000</f>
        <v>42.563712910578943</v>
      </c>
      <c r="EK156" s="10">
        <f>AVERAGE('New Cases'!EE156:EK156)/$E156*100000</f>
        <v>48.321668768508729</v>
      </c>
      <c r="EL156" s="10">
        <f>AVERAGE('New Cases'!EF156:EL156)/$E156*100000</f>
        <v>41.095998672283116</v>
      </c>
    </row>
    <row r="157" spans="1:142" x14ac:dyDescent="0.2">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c r="DT157" s="10">
        <f>AVERAGE('New Cases'!DN157:DT157)/$E157*100000</f>
        <v>0</v>
      </c>
      <c r="DU157" s="10">
        <f>AVERAGE('New Cases'!DO157:DU157)/$E157*100000</f>
        <v>0</v>
      </c>
      <c r="DV157" s="10">
        <f>AVERAGE('New Cases'!DP157:DV157)/$E157*100000</f>
        <v>0</v>
      </c>
      <c r="DW157" s="10">
        <f>AVERAGE('New Cases'!DQ157:DW157)/$E157*100000</f>
        <v>0</v>
      </c>
      <c r="DX157" s="10">
        <f>AVERAGE('New Cases'!DR157:DX157)/$E157*100000</f>
        <v>0</v>
      </c>
      <c r="DY157" s="10">
        <f>AVERAGE('New Cases'!DS157:DY157)/$E157*100000</f>
        <v>0</v>
      </c>
      <c r="DZ157" s="10">
        <f>AVERAGE('New Cases'!DT157:DZ157)/$E157*100000</f>
        <v>0</v>
      </c>
      <c r="EA157" s="10">
        <f>AVERAGE('New Cases'!DU157:EA157)/$E157*100000</f>
        <v>0</v>
      </c>
      <c r="EB157" s="10">
        <f>AVERAGE('New Cases'!DV157:EB157)/$E157*100000</f>
        <v>0</v>
      </c>
      <c r="EC157" s="10">
        <f>AVERAGE('New Cases'!DW157:EC157)/$E157*100000</f>
        <v>0</v>
      </c>
      <c r="ED157" s="10">
        <f>AVERAGE('New Cases'!DX157:ED157)/$E157*100000</f>
        <v>0</v>
      </c>
      <c r="EE157" s="10">
        <f>AVERAGE('New Cases'!DY157:EE157)/$E157*100000</f>
        <v>18.244845831052725</v>
      </c>
      <c r="EF157" s="10">
        <f>AVERAGE('New Cases'!DZ157:EF157)/$E157*100000</f>
        <v>18.244845831052725</v>
      </c>
      <c r="EG157" s="10">
        <f>AVERAGE('New Cases'!EA157:EG157)/$E157*100000</f>
        <v>18.244845831052725</v>
      </c>
      <c r="EH157" s="10">
        <f>AVERAGE('New Cases'!EB157:EH157)/$E157*100000</f>
        <v>18.244845831052725</v>
      </c>
      <c r="EI157" s="10">
        <f>AVERAGE('New Cases'!EC157:EI157)/$E157*100000</f>
        <v>18.244845831052725</v>
      </c>
      <c r="EJ157" s="10">
        <f>AVERAGE('New Cases'!ED157:EJ157)/$E157*100000</f>
        <v>72.9793833242109</v>
      </c>
      <c r="EK157" s="10">
        <f>AVERAGE('New Cases'!EE157:EK157)/$E157*100000</f>
        <v>72.9793833242109</v>
      </c>
      <c r="EL157" s="10">
        <f>AVERAGE('New Cases'!EF157:EL157)/$E157*100000</f>
        <v>54.734537493158186</v>
      </c>
    </row>
    <row r="158" spans="1:142" x14ac:dyDescent="0.2">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c r="DT158" s="10">
        <f>AVERAGE('New Cases'!DN158:DT158)/$E158*100000</f>
        <v>10.817295872709929</v>
      </c>
      <c r="DU158" s="10">
        <f>AVERAGE('New Cases'!DO158:DU158)/$E158*100000</f>
        <v>16.71763907600625</v>
      </c>
      <c r="DV158" s="10">
        <f>AVERAGE('New Cases'!DP158:DV158)/$E158*100000</f>
        <v>14.750858008240813</v>
      </c>
      <c r="DW158" s="10">
        <f>AVERAGE('New Cases'!DQ158:DW158)/$E158*100000</f>
        <v>15.734248542123535</v>
      </c>
      <c r="DX158" s="10">
        <f>AVERAGE('New Cases'!DR158:DX158)/$E158*100000</f>
        <v>14.750858008240813</v>
      </c>
      <c r="DY158" s="10">
        <f>AVERAGE('New Cases'!DS158:DY158)/$E158*100000</f>
        <v>41.302402423074277</v>
      </c>
      <c r="DZ158" s="10">
        <f>AVERAGE('New Cases'!DT158:DZ158)/$E158*100000</f>
        <v>59.003432032963254</v>
      </c>
      <c r="EA158" s="10">
        <f>AVERAGE('New Cases'!DU158:EA158)/$E158*100000</f>
        <v>58.020041499080527</v>
      </c>
      <c r="EB158" s="10">
        <f>AVERAGE('New Cases'!DV158:EB158)/$E158*100000</f>
        <v>60.970213100728699</v>
      </c>
      <c r="EC158" s="10">
        <f>AVERAGE('New Cases'!DW158:EC158)/$E158*100000</f>
        <v>69.820727905673181</v>
      </c>
      <c r="ED158" s="10">
        <f>AVERAGE('New Cases'!DX158:ED158)/$E158*100000</f>
        <v>83.588195380031266</v>
      </c>
      <c r="EE158" s="10">
        <f>AVERAGE('New Cases'!DY158:EE158)/$E158*100000</f>
        <v>90.471929117210308</v>
      </c>
      <c r="EF158" s="10">
        <f>AVERAGE('New Cases'!DZ158:EF158)/$E158*100000</f>
        <v>81.621414312265841</v>
      </c>
      <c r="EG158" s="10">
        <f>AVERAGE('New Cases'!EA158:EG158)/$E158*100000</f>
        <v>65.887165770142289</v>
      </c>
      <c r="EH158" s="10">
        <f>AVERAGE('New Cases'!EB158:EH158)/$E158*100000</f>
        <v>76.704461642852223</v>
      </c>
      <c r="EI158" s="10">
        <f>AVERAGE('New Cases'!EC158:EI158)/$E158*100000</f>
        <v>66.870556304025001</v>
      </c>
      <c r="EJ158" s="10">
        <f>AVERAGE('New Cases'!ED158:EJ158)/$E158*100000</f>
        <v>65.887165770142289</v>
      </c>
      <c r="EK158" s="10">
        <f>AVERAGE('New Cases'!EE158:EK158)/$E158*100000</f>
        <v>53.103088829666923</v>
      </c>
      <c r="EL158" s="10">
        <f>AVERAGE('New Cases'!EF158:EL158)/$E158*100000</f>
        <v>50.152917228018765</v>
      </c>
    </row>
    <row r="159" spans="1:142" x14ac:dyDescent="0.2">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c r="DT159" s="10">
        <f>AVERAGE('New Cases'!DN159:DT159)/$E159*100000</f>
        <v>4.1633128868411555</v>
      </c>
      <c r="DU159" s="10">
        <f>AVERAGE('New Cases'!DO159:DU159)/$E159*100000</f>
        <v>2.7755419245607702</v>
      </c>
      <c r="DV159" s="10">
        <f>AVERAGE('New Cases'!DP159:DV159)/$E159*100000</f>
        <v>4.1633128868411555</v>
      </c>
      <c r="DW159" s="10">
        <f>AVERAGE('New Cases'!DQ159:DW159)/$E159*100000</f>
        <v>4.1633128868411555</v>
      </c>
      <c r="DX159" s="10">
        <f>AVERAGE('New Cases'!DR159:DX159)/$E159*100000</f>
        <v>11.102167698243081</v>
      </c>
      <c r="DY159" s="10">
        <f>AVERAGE('New Cases'!DS159:DY159)/$E159*100000</f>
        <v>12.489938660523467</v>
      </c>
      <c r="DZ159" s="10">
        <f>AVERAGE('New Cases'!DT159:DZ159)/$E159*100000</f>
        <v>12.489938660523467</v>
      </c>
      <c r="EA159" s="10">
        <f>AVERAGE('New Cases'!DU159:EA159)/$E159*100000</f>
        <v>12.489938660523467</v>
      </c>
      <c r="EB159" s="10">
        <f>AVERAGE('New Cases'!DV159:EB159)/$E159*100000</f>
        <v>12.489938660523467</v>
      </c>
      <c r="EC159" s="10">
        <f>AVERAGE('New Cases'!DW159:EC159)/$E159*100000</f>
        <v>15.265480585084235</v>
      </c>
      <c r="ED159" s="10">
        <f>AVERAGE('New Cases'!DX159:ED159)/$E159*100000</f>
        <v>40.245357906131176</v>
      </c>
      <c r="EE159" s="10">
        <f>AVERAGE('New Cases'!DY159:EE159)/$E159*100000</f>
        <v>41.633128868411553</v>
      </c>
      <c r="EF159" s="10">
        <f>AVERAGE('New Cases'!DZ159:EF159)/$E159*100000</f>
        <v>37.469815981570406</v>
      </c>
      <c r="EG159" s="10">
        <f>AVERAGE('New Cases'!EA159:EG159)/$E159*100000</f>
        <v>41.633128868411553</v>
      </c>
      <c r="EH159" s="10">
        <f>AVERAGE('New Cases'!EB159:EH159)/$E159*100000</f>
        <v>43.020899830691945</v>
      </c>
      <c r="EI159" s="10">
        <f>AVERAGE('New Cases'!EC159:EI159)/$E159*100000</f>
        <v>47.184212717533093</v>
      </c>
      <c r="EJ159" s="10">
        <f>AVERAGE('New Cases'!ED159:EJ159)/$E159*100000</f>
        <v>43.020899830691945</v>
      </c>
      <c r="EK159" s="10">
        <f>AVERAGE('New Cases'!EE159:EK159)/$E159*100000</f>
        <v>69.388548114019272</v>
      </c>
      <c r="EL159" s="10">
        <f>AVERAGE('New Cases'!EF159:EL159)/$E159*100000</f>
        <v>65.225235227178104</v>
      </c>
    </row>
    <row r="160" spans="1:142" x14ac:dyDescent="0.2">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c r="DT160" s="10">
        <f>AVERAGE('New Cases'!DN160:DT160)/$E160*100000</f>
        <v>18.908953389429893</v>
      </c>
      <c r="DU160" s="10">
        <f>AVERAGE('New Cases'!DO160:DU160)/$E160*100000</f>
        <v>16.545334215751158</v>
      </c>
      <c r="DV160" s="10">
        <f>AVERAGE('New Cases'!DP160:DV160)/$E160*100000</f>
        <v>16.545334215751158</v>
      </c>
      <c r="DW160" s="10">
        <f>AVERAGE('New Cases'!DQ160:DW160)/$E160*100000</f>
        <v>9.4544766947149466</v>
      </c>
      <c r="DX160" s="10">
        <f>AVERAGE('New Cases'!DR160:DX160)/$E160*100000</f>
        <v>7.0908575210362113</v>
      </c>
      <c r="DY160" s="10">
        <f>AVERAGE('New Cases'!DS160:DY160)/$E160*100000</f>
        <v>9.4544766947149466</v>
      </c>
      <c r="DZ160" s="10">
        <f>AVERAGE('New Cases'!DT160:DZ160)/$E160*100000</f>
        <v>11.818095868393685</v>
      </c>
      <c r="EA160" s="10">
        <f>AVERAGE('New Cases'!DU160:EA160)/$E160*100000</f>
        <v>16.545334215751158</v>
      </c>
      <c r="EB160" s="10">
        <f>AVERAGE('New Cases'!DV160:EB160)/$E160*100000</f>
        <v>16.545334215751158</v>
      </c>
      <c r="EC160" s="10">
        <f>AVERAGE('New Cases'!DW160:EC160)/$E160*100000</f>
        <v>16.545334215751158</v>
      </c>
      <c r="ED160" s="10">
        <f>AVERAGE('New Cases'!DX160:ED160)/$E160*100000</f>
        <v>16.545334215751158</v>
      </c>
      <c r="EE160" s="10">
        <f>AVERAGE('New Cases'!DY160:EE160)/$E160*100000</f>
        <v>16.545334215751158</v>
      </c>
      <c r="EF160" s="10">
        <f>AVERAGE('New Cases'!DZ160:EF160)/$E160*100000</f>
        <v>16.545334215751158</v>
      </c>
      <c r="EG160" s="10">
        <f>AVERAGE('New Cases'!EA160:EG160)/$E160*100000</f>
        <v>14.181715042072423</v>
      </c>
      <c r="EH160" s="10">
        <f>AVERAGE('New Cases'!EB160:EH160)/$E160*100000</f>
        <v>16.545334215751158</v>
      </c>
      <c r="EI160" s="10">
        <f>AVERAGE('New Cases'!EC160:EI160)/$E160*100000</f>
        <v>16.545334215751158</v>
      </c>
      <c r="EJ160" s="10">
        <f>AVERAGE('New Cases'!ED160:EJ160)/$E160*100000</f>
        <v>16.545334215751158</v>
      </c>
      <c r="EK160" s="10">
        <f>AVERAGE('New Cases'!EE160:EK160)/$E160*100000</f>
        <v>16.545334215751158</v>
      </c>
      <c r="EL160" s="10">
        <f>AVERAGE('New Cases'!EF160:EL160)/$E160*100000</f>
        <v>18.908953389429893</v>
      </c>
    </row>
    <row r="161" spans="1:142" x14ac:dyDescent="0.2">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c r="DT161" s="10">
        <f>AVERAGE('New Cases'!DN161:DT161)/$E161*100000</f>
        <v>3.6639431356025356</v>
      </c>
      <c r="DU161" s="10">
        <f>AVERAGE('New Cases'!DO161:DU161)/$E161*100000</f>
        <v>3.6639431356025356</v>
      </c>
      <c r="DV161" s="10">
        <f>AVERAGE('New Cases'!DP161:DV161)/$E161*100000</f>
        <v>3.6639431356025356</v>
      </c>
      <c r="DW161" s="10">
        <f>AVERAGE('New Cases'!DQ161:DW161)/$E161*100000</f>
        <v>3.6639431356025356</v>
      </c>
      <c r="DX161" s="10">
        <f>AVERAGE('New Cases'!DR161:DX161)/$E161*100000</f>
        <v>7.3278862712050712</v>
      </c>
      <c r="DY161" s="10">
        <f>AVERAGE('New Cases'!DS161:DY161)/$E161*100000</f>
        <v>3.6639431356025356</v>
      </c>
      <c r="DZ161" s="10">
        <f>AVERAGE('New Cases'!DT161:DZ161)/$E161*100000</f>
        <v>3.6639431356025356</v>
      </c>
      <c r="EA161" s="10">
        <f>AVERAGE('New Cases'!DU161:EA161)/$E161*100000</f>
        <v>3.6639431356025356</v>
      </c>
      <c r="EB161" s="10">
        <f>AVERAGE('New Cases'!DV161:EB161)/$E161*100000</f>
        <v>3.6639431356025356</v>
      </c>
      <c r="EC161" s="10">
        <f>AVERAGE('New Cases'!DW161:EC161)/$E161*100000</f>
        <v>3.6639431356025356</v>
      </c>
      <c r="ED161" s="10">
        <f>AVERAGE('New Cases'!DX161:ED161)/$E161*100000</f>
        <v>3.6639431356025356</v>
      </c>
      <c r="EE161" s="10">
        <f>AVERAGE('New Cases'!DY161:EE161)/$E161*100000</f>
        <v>3.6639431356025356</v>
      </c>
      <c r="EF161" s="10">
        <f>AVERAGE('New Cases'!DZ161:EF161)/$E161*100000</f>
        <v>3.6639431356025356</v>
      </c>
      <c r="EG161" s="10">
        <f>AVERAGE('New Cases'!EA161:EG161)/$E161*100000</f>
        <v>10.991829406807605</v>
      </c>
      <c r="EH161" s="10">
        <f>AVERAGE('New Cases'!EB161:EH161)/$E161*100000</f>
        <v>10.991829406807605</v>
      </c>
      <c r="EI161" s="10">
        <f>AVERAGE('New Cases'!EC161:EI161)/$E161*100000</f>
        <v>10.991829406807605</v>
      </c>
      <c r="EJ161" s="10">
        <f>AVERAGE('New Cases'!ED161:EJ161)/$E161*100000</f>
        <v>10.991829406807605</v>
      </c>
      <c r="EK161" s="10">
        <f>AVERAGE('New Cases'!EE161:EK161)/$E161*100000</f>
        <v>10.991829406807605</v>
      </c>
      <c r="EL161" s="10">
        <f>AVERAGE('New Cases'!EF161:EL161)/$E161*100000</f>
        <v>7.3278862712050712</v>
      </c>
    </row>
    <row r="162" spans="1:142" x14ac:dyDescent="0.2">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c r="DT162" s="10">
        <f>AVERAGE('New Cases'!DN162:DT162)/$E162*100000</f>
        <v>48.179211248496813</v>
      </c>
      <c r="DU162" s="10">
        <f>AVERAGE('New Cases'!DO162:DU162)/$E162*100000</f>
        <v>43.939440658629088</v>
      </c>
      <c r="DV162" s="10">
        <f>AVERAGE('New Cases'!DP162:DV162)/$E162*100000</f>
        <v>42.397705898677188</v>
      </c>
      <c r="DW162" s="10">
        <f>AVERAGE('New Cases'!DQ162:DW162)/$E162*100000</f>
        <v>41.626838518701248</v>
      </c>
      <c r="DX162" s="10">
        <f>AVERAGE('New Cases'!DR162:DX162)/$E162*100000</f>
        <v>39.314236378773394</v>
      </c>
      <c r="DY162" s="10">
        <f>AVERAGE('New Cases'!DS162:DY162)/$E162*100000</f>
        <v>28.136659369122135</v>
      </c>
      <c r="DZ162" s="10">
        <f>AVERAGE('New Cases'!DT162:DZ162)/$E162*100000</f>
        <v>21.198852949338594</v>
      </c>
      <c r="EA162" s="10">
        <f>AVERAGE('New Cases'!DU162:EA162)/$E162*100000</f>
        <v>29.292960439086059</v>
      </c>
      <c r="EB162" s="10">
        <f>AVERAGE('New Cases'!DV162:EB162)/$E162*100000</f>
        <v>32.76186364897783</v>
      </c>
      <c r="EC162" s="10">
        <f>AVERAGE('New Cases'!DW162:EC162)/$E162*100000</f>
        <v>37.001634238845547</v>
      </c>
      <c r="ED162" s="10">
        <f>AVERAGE('New Cases'!DX162:ED162)/$E162*100000</f>
        <v>40.855971138725295</v>
      </c>
      <c r="EE162" s="10">
        <f>AVERAGE('New Cases'!DY162:EE162)/$E162*100000</f>
        <v>41.626838518701248</v>
      </c>
      <c r="EF162" s="10">
        <f>AVERAGE('New Cases'!DZ162:EF162)/$E162*100000</f>
        <v>40.855971138725295</v>
      </c>
      <c r="EG162" s="10">
        <f>AVERAGE('New Cases'!EA162:EG162)/$E162*100000</f>
        <v>40.085103758749348</v>
      </c>
      <c r="EH162" s="10">
        <f>AVERAGE('New Cases'!EB162:EH162)/$E162*100000</f>
        <v>32.76186364897783</v>
      </c>
      <c r="EI162" s="10">
        <f>AVERAGE('New Cases'!EC162:EI162)/$E162*100000</f>
        <v>40.085103758749348</v>
      </c>
      <c r="EJ162" s="10">
        <f>AVERAGE('New Cases'!ED162:EJ162)/$E162*100000</f>
        <v>39.699670068761364</v>
      </c>
      <c r="EK162" s="10">
        <f>AVERAGE('New Cases'!EE162:EK162)/$E162*100000</f>
        <v>39.699670068761364</v>
      </c>
      <c r="EL162" s="10">
        <f>AVERAGE('New Cases'!EF162:EL162)/$E162*100000</f>
        <v>40.470537448737318</v>
      </c>
    </row>
    <row r="163" spans="1:142" x14ac:dyDescent="0.2">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c r="DT163" s="10">
        <f>AVERAGE('New Cases'!DN163:DT163)/$E163*100000</f>
        <v>39.326351515613759</v>
      </c>
      <c r="DU163" s="10">
        <f>AVERAGE('New Cases'!DO163:DU163)/$E163*100000</f>
        <v>49.575037062107036</v>
      </c>
      <c r="DV163" s="10">
        <f>AVERAGE('New Cases'!DP163:DV163)/$E163*100000</f>
        <v>49.575037062107036</v>
      </c>
      <c r="DW163" s="10">
        <f>AVERAGE('New Cases'!DQ163:DW163)/$E163*100000</f>
        <v>49.575037062107036</v>
      </c>
      <c r="DX163" s="10">
        <f>AVERAGE('New Cases'!DR163:DX163)/$E163*100000</f>
        <v>56.963624316555681</v>
      </c>
      <c r="DY163" s="10">
        <f>AVERAGE('New Cases'!DS163:DY163)/$E163*100000</f>
        <v>27.647616823098154</v>
      </c>
      <c r="DZ163" s="10">
        <f>AVERAGE('New Cases'!DT163:DZ163)/$E163*100000</f>
        <v>57.916990413903896</v>
      </c>
      <c r="EA163" s="10">
        <f>AVERAGE('New Cases'!DU163:EA163)/$E163*100000</f>
        <v>63.160503949319057</v>
      </c>
      <c r="EB163" s="10">
        <f>AVERAGE('New Cases'!DV163:EB163)/$E163*100000</f>
        <v>61.253771754622633</v>
      </c>
      <c r="EC163" s="10">
        <f>AVERAGE('New Cases'!DW163:EC163)/$E163*100000</f>
        <v>61.253771754622633</v>
      </c>
      <c r="ED163" s="10">
        <f>AVERAGE('New Cases'!DX163:ED163)/$E163*100000</f>
        <v>61.253771754622633</v>
      </c>
      <c r="EE163" s="10">
        <f>AVERAGE('New Cases'!DY163:EE163)/$E163*100000</f>
        <v>53.865184500173996</v>
      </c>
      <c r="EF163" s="10">
        <f>AVERAGE('New Cases'!DZ163:EF163)/$E163*100000</f>
        <v>77.22265388520519</v>
      </c>
      <c r="EG163" s="10">
        <f>AVERAGE('New Cases'!EA163:EG163)/$E163*100000</f>
        <v>51.243427732466408</v>
      </c>
      <c r="EH163" s="10">
        <f>AVERAGE('New Cases'!EB163:EH163)/$E163*100000</f>
        <v>52.196793829814609</v>
      </c>
      <c r="EI163" s="10">
        <f>AVERAGE('New Cases'!EC163:EI163)/$E163*100000</f>
        <v>67.927334436060121</v>
      </c>
      <c r="EJ163" s="10">
        <f>AVERAGE('New Cases'!ED163:EJ163)/$E163*100000</f>
        <v>93.668219064461852</v>
      </c>
      <c r="EK163" s="10">
        <f>AVERAGE('New Cases'!EE163:EK163)/$E163*100000</f>
        <v>93.668219064461852</v>
      </c>
      <c r="EL163" s="10">
        <f>AVERAGE('New Cases'!EF163:EL163)/$E163*100000</f>
        <v>93.668219064461852</v>
      </c>
    </row>
    <row r="164" spans="1:142" x14ac:dyDescent="0.2">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c r="DT164" s="10">
        <f>AVERAGE('New Cases'!DN164:DT164)/$E164*100000</f>
        <v>10.447314475460105</v>
      </c>
      <c r="DU164" s="10">
        <f>AVERAGE('New Cases'!DO164:DU164)/$E164*100000</f>
        <v>11.576753878212548</v>
      </c>
      <c r="DV164" s="10">
        <f>AVERAGE('New Cases'!DP164:DV164)/$E164*100000</f>
        <v>11.576753878212548</v>
      </c>
      <c r="DW164" s="10">
        <f>AVERAGE('New Cases'!DQ164:DW164)/$E164*100000</f>
        <v>11.576753878212548</v>
      </c>
      <c r="DX164" s="10">
        <f>AVERAGE('New Cases'!DR164:DX164)/$E164*100000</f>
        <v>20.329909249543991</v>
      </c>
      <c r="DY164" s="10">
        <f>AVERAGE('New Cases'!DS164:DY164)/$E164*100000</f>
        <v>16.094511489222324</v>
      </c>
      <c r="DZ164" s="10">
        <f>AVERAGE('New Cases'!DT164:DZ164)/$E164*100000</f>
        <v>15.812151638534214</v>
      </c>
      <c r="EA164" s="10">
        <f>AVERAGE('New Cases'!DU164:EA164)/$E164*100000</f>
        <v>12.706193280964992</v>
      </c>
      <c r="EB164" s="10">
        <f>AVERAGE('New Cases'!DV164:EB164)/$E164*100000</f>
        <v>13.553272833029324</v>
      </c>
      <c r="EC164" s="10">
        <f>AVERAGE('New Cases'!DW164:EC164)/$E164*100000</f>
        <v>13.553272833029324</v>
      </c>
      <c r="ED164" s="10">
        <f>AVERAGE('New Cases'!DX164:ED164)/$E164*100000</f>
        <v>13.553272833029324</v>
      </c>
      <c r="EE164" s="10">
        <f>AVERAGE('New Cases'!DY164:EE164)/$E164*100000</f>
        <v>9.3178750727076629</v>
      </c>
      <c r="EF164" s="10">
        <f>AVERAGE('New Cases'!DZ164:EF164)/$E164*100000</f>
        <v>23.718227457801319</v>
      </c>
      <c r="EG164" s="10">
        <f>AVERAGE('New Cases'!EA164:EG164)/$E164*100000</f>
        <v>22.871147905736986</v>
      </c>
      <c r="EH164" s="10">
        <f>AVERAGE('New Cases'!EB164:EH164)/$E164*100000</f>
        <v>22.871147905736986</v>
      </c>
      <c r="EI164" s="10">
        <f>AVERAGE('New Cases'!EC164:EI164)/$E164*100000</f>
        <v>42.071617752528532</v>
      </c>
      <c r="EJ164" s="10">
        <f>AVERAGE('New Cases'!ED164:EJ164)/$E164*100000</f>
        <v>42.071617752528532</v>
      </c>
      <c r="EK164" s="10">
        <f>AVERAGE('New Cases'!EE164:EK164)/$E164*100000</f>
        <v>42.071617752528532</v>
      </c>
      <c r="EL164" s="10">
        <f>AVERAGE('New Cases'!EF164:EL164)/$E164*100000</f>
        <v>46.307015512850192</v>
      </c>
    </row>
    <row r="165" spans="1:142" x14ac:dyDescent="0.2">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c r="DT165" s="10">
        <f>AVERAGE('New Cases'!DN165:DT165)/$E165*100000</f>
        <v>32.64559937320449</v>
      </c>
      <c r="DU165" s="10">
        <f>AVERAGE('New Cases'!DO165:DU165)/$E165*100000</f>
        <v>32.64559937320449</v>
      </c>
      <c r="DV165" s="10">
        <f>AVERAGE('New Cases'!DP165:DV165)/$E165*100000</f>
        <v>32.64559937320449</v>
      </c>
      <c r="DW165" s="10">
        <f>AVERAGE('New Cases'!DQ165:DW165)/$E165*100000</f>
        <v>32.64559937320449</v>
      </c>
      <c r="DX165" s="10">
        <f>AVERAGE('New Cases'!DR165:DX165)/$E165*100000</f>
        <v>39.174719247845388</v>
      </c>
      <c r="DY165" s="10">
        <f>AVERAGE('New Cases'!DS165:DY165)/$E165*100000</f>
        <v>39.174719247845388</v>
      </c>
      <c r="DZ165" s="10">
        <f>AVERAGE('New Cases'!DT165:DZ165)/$E165*100000</f>
        <v>39.174719247845388</v>
      </c>
      <c r="EA165" s="10">
        <f>AVERAGE('New Cases'!DU165:EA165)/$E165*100000</f>
        <v>39.174719247845388</v>
      </c>
      <c r="EB165" s="10">
        <f>AVERAGE('New Cases'!DV165:EB165)/$E165*100000</f>
        <v>39.174719247845388</v>
      </c>
      <c r="EC165" s="10">
        <f>AVERAGE('New Cases'!DW165:EC165)/$E165*100000</f>
        <v>39.174719247845388</v>
      </c>
      <c r="ED165" s="10">
        <f>AVERAGE('New Cases'!DX165:ED165)/$E165*100000</f>
        <v>39.174719247845388</v>
      </c>
      <c r="EE165" s="10">
        <f>AVERAGE('New Cases'!DY165:EE165)/$E165*100000</f>
        <v>13.058239749281794</v>
      </c>
      <c r="EF165" s="10">
        <f>AVERAGE('New Cases'!DZ165:EF165)/$E165*100000</f>
        <v>13.058239749281794</v>
      </c>
      <c r="EG165" s="10">
        <f>AVERAGE('New Cases'!EA165:EG165)/$E165*100000</f>
        <v>19.587359623922694</v>
      </c>
      <c r="EH165" s="10">
        <f>AVERAGE('New Cases'!EB165:EH165)/$E165*100000</f>
        <v>6.5291198746408972</v>
      </c>
      <c r="EI165" s="10">
        <f>AVERAGE('New Cases'!EC165:EI165)/$E165*100000</f>
        <v>6.5291198746408972</v>
      </c>
      <c r="EJ165" s="10">
        <f>AVERAGE('New Cases'!ED165:EJ165)/$E165*100000</f>
        <v>6.5291198746408972</v>
      </c>
      <c r="EK165" s="10">
        <f>AVERAGE('New Cases'!EE165:EK165)/$E165*100000</f>
        <v>6.5291198746408972</v>
      </c>
      <c r="EL165" s="10">
        <f>AVERAGE('New Cases'!EF165:EL165)/$E165*100000</f>
        <v>6.5291198746408972</v>
      </c>
    </row>
    <row r="166" spans="1:142" x14ac:dyDescent="0.2">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c r="DT166" s="10">
        <f>AVERAGE('New Cases'!DN166:DT166)/$E166*100000</f>
        <v>21.196326783312543</v>
      </c>
      <c r="DU166" s="10">
        <f>AVERAGE('New Cases'!DO166:DU166)/$E166*100000</f>
        <v>15.935367977382452</v>
      </c>
      <c r="DV166" s="10">
        <f>AVERAGE('New Cases'!DP166:DV166)/$E166*100000</f>
        <v>15.935367977382452</v>
      </c>
      <c r="DW166" s="10">
        <f>AVERAGE('New Cases'!DQ166:DW166)/$E166*100000</f>
        <v>15.935367977382452</v>
      </c>
      <c r="DX166" s="10">
        <f>AVERAGE('New Cases'!DR166:DX166)/$E166*100000</f>
        <v>21.043835223720368</v>
      </c>
      <c r="DY166" s="10">
        <f>AVERAGE('New Cases'!DS166:DY166)/$E166*100000</f>
        <v>20.967589443924279</v>
      </c>
      <c r="DZ166" s="10">
        <f>AVERAGE('New Cases'!DT166:DZ166)/$E166*100000</f>
        <v>21.806293021681249</v>
      </c>
      <c r="EA166" s="10">
        <f>AVERAGE('New Cases'!DU166:EA166)/$E166*100000</f>
        <v>22.721242379234308</v>
      </c>
      <c r="EB166" s="10">
        <f>AVERAGE('New Cases'!DV166:EB166)/$E166*100000</f>
        <v>25.313598892301311</v>
      </c>
      <c r="EC166" s="10">
        <f>AVERAGE('New Cases'!DW166:EC166)/$E166*100000</f>
        <v>25.313598892301311</v>
      </c>
      <c r="ED166" s="10">
        <f>AVERAGE('New Cases'!DX166:ED166)/$E166*100000</f>
        <v>25.313598892301311</v>
      </c>
      <c r="EE166" s="10">
        <f>AVERAGE('New Cases'!DY166:EE166)/$E166*100000</f>
        <v>20.357623205555576</v>
      </c>
      <c r="EF166" s="10">
        <f>AVERAGE('New Cases'!DZ166:EF166)/$E166*100000</f>
        <v>22.111276140865606</v>
      </c>
      <c r="EG166" s="10">
        <f>AVERAGE('New Cases'!EA166:EG166)/$E166*100000</f>
        <v>21.196326783312543</v>
      </c>
      <c r="EH166" s="10">
        <f>AVERAGE('New Cases'!EB166:EH166)/$E166*100000</f>
        <v>20.510114765147751</v>
      </c>
      <c r="EI166" s="10">
        <f>AVERAGE('New Cases'!EC166:EI166)/$E166*100000</f>
        <v>21.577555682292985</v>
      </c>
      <c r="EJ166" s="10">
        <f>AVERAGE('New Cases'!ED166:EJ166)/$E166*100000</f>
        <v>21.577555682292985</v>
      </c>
      <c r="EK166" s="10">
        <f>AVERAGE('New Cases'!EE166:EK166)/$E166*100000</f>
        <v>21.577555682292985</v>
      </c>
      <c r="EL166" s="10">
        <f>AVERAGE('New Cases'!EF166:EL166)/$E166*100000</f>
        <v>0.38122889898044143</v>
      </c>
    </row>
    <row r="167" spans="1:142" x14ac:dyDescent="0.2">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c r="DT167" s="10">
        <f>AVERAGE('New Cases'!DN167:DT167)/$E167*100000</f>
        <v>8.1185305459711792</v>
      </c>
      <c r="DU167" s="10">
        <f>AVERAGE('New Cases'!DO167:DU167)/$E167*100000</f>
        <v>6.9587404679752964</v>
      </c>
      <c r="DV167" s="10">
        <f>AVERAGE('New Cases'!DP167:DV167)/$E167*100000</f>
        <v>6.9587404679752964</v>
      </c>
      <c r="DW167" s="10">
        <f>AVERAGE('New Cases'!DQ167:DW167)/$E167*100000</f>
        <v>6.9587404679752964</v>
      </c>
      <c r="DX167" s="10">
        <f>AVERAGE('New Cases'!DR167:DX167)/$E167*100000</f>
        <v>16.816956130940302</v>
      </c>
      <c r="DY167" s="10">
        <f>AVERAGE('New Cases'!DS167:DY167)/$E167*100000</f>
        <v>18.556641247934124</v>
      </c>
      <c r="DZ167" s="10">
        <f>AVERAGE('New Cases'!DT167:DZ167)/$E167*100000</f>
        <v>24.935486676911477</v>
      </c>
      <c r="EA167" s="10">
        <f>AVERAGE('New Cases'!DU167:EA167)/$E167*100000</f>
        <v>26.095276754907363</v>
      </c>
      <c r="EB167" s="10">
        <f>AVERAGE('New Cases'!DV167:EB167)/$E167*100000</f>
        <v>33.054017222882656</v>
      </c>
      <c r="EC167" s="10">
        <f>AVERAGE('New Cases'!DW167:EC167)/$E167*100000</f>
        <v>33.054017222882656</v>
      </c>
      <c r="ED167" s="10">
        <f>AVERAGE('New Cases'!DX167:ED167)/$E167*100000</f>
        <v>33.054017222882656</v>
      </c>
      <c r="EE167" s="10">
        <f>AVERAGE('New Cases'!DY167:EE167)/$E167*100000</f>
        <v>21.456116442923832</v>
      </c>
      <c r="EF167" s="10">
        <f>AVERAGE('New Cases'!DZ167:EF167)/$E167*100000</f>
        <v>38.852967612862074</v>
      </c>
      <c r="EG167" s="10">
        <f>AVERAGE('New Cases'!EA167:EG167)/$E167*100000</f>
        <v>33.633912261880603</v>
      </c>
      <c r="EH167" s="10">
        <f>AVERAGE('New Cases'!EB167:EH167)/$E167*100000</f>
        <v>38.273072573864127</v>
      </c>
      <c r="EI167" s="10">
        <f>AVERAGE('New Cases'!EC167:EI167)/$E167*100000</f>
        <v>39.432862651860013</v>
      </c>
      <c r="EJ167" s="10">
        <f>AVERAGE('New Cases'!ED167:EJ167)/$E167*100000</f>
        <v>39.432862651860013</v>
      </c>
      <c r="EK167" s="10">
        <f>AVERAGE('New Cases'!EE167:EK167)/$E167*100000</f>
        <v>39.432862651860013</v>
      </c>
      <c r="EL167" s="10">
        <f>AVERAGE('New Cases'!EF167:EL167)/$E167*100000</f>
        <v>52.770448548812666</v>
      </c>
    </row>
    <row r="168" spans="1:142" x14ac:dyDescent="0.2">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c r="DT168" s="10">
        <f>AVERAGE('New Cases'!DN168:DT168)/$E168*100000</f>
        <v>0</v>
      </c>
      <c r="DU168" s="10">
        <f>AVERAGE('New Cases'!DO168:DU168)/$E168*100000</f>
        <v>0</v>
      </c>
      <c r="DV168" s="10">
        <f>AVERAGE('New Cases'!DP168:DV168)/$E168*100000</f>
        <v>0</v>
      </c>
      <c r="DW168" s="10">
        <f>AVERAGE('New Cases'!DQ168:DW168)/$E168*100000</f>
        <v>0</v>
      </c>
      <c r="DX168" s="10">
        <f>AVERAGE('New Cases'!DR168:DX168)/$E168*100000</f>
        <v>0</v>
      </c>
      <c r="DY168" s="10">
        <f>AVERAGE('New Cases'!DS168:DY168)/$E168*100000</f>
        <v>5.8668231152830739</v>
      </c>
      <c r="DZ168" s="10">
        <f>AVERAGE('New Cases'!DT168:DZ168)/$E168*100000</f>
        <v>14.667057788207686</v>
      </c>
      <c r="EA168" s="10">
        <f>AVERAGE('New Cases'!DU168:EA168)/$E168*100000</f>
        <v>14.667057788207686</v>
      </c>
      <c r="EB168" s="10">
        <f>AVERAGE('New Cases'!DV168:EB168)/$E168*100000</f>
        <v>17.60046934584922</v>
      </c>
      <c r="EC168" s="10">
        <f>AVERAGE('New Cases'!DW168:EC168)/$E168*100000</f>
        <v>17.60046934584922</v>
      </c>
      <c r="ED168" s="10">
        <f>AVERAGE('New Cases'!DX168:ED168)/$E168*100000</f>
        <v>17.60046934584922</v>
      </c>
      <c r="EE168" s="10">
        <f>AVERAGE('New Cases'!DY168:EE168)/$E168*100000</f>
        <v>17.60046934584922</v>
      </c>
      <c r="EF168" s="10">
        <f>AVERAGE('New Cases'!DZ168:EF168)/$E168*100000</f>
        <v>11.733646230566148</v>
      </c>
      <c r="EG168" s="10">
        <f>AVERAGE('New Cases'!EA168:EG168)/$E168*100000</f>
        <v>2.9334115576415369</v>
      </c>
      <c r="EH168" s="10">
        <f>AVERAGE('New Cases'!EB168:EH168)/$E168*100000</f>
        <v>2.9334115576415369</v>
      </c>
      <c r="EI168" s="10">
        <f>AVERAGE('New Cases'!EC168:EI168)/$E168*100000</f>
        <v>0</v>
      </c>
      <c r="EJ168" s="10">
        <f>AVERAGE('New Cases'!ED168:EJ168)/$E168*100000</f>
        <v>0</v>
      </c>
      <c r="EK168" s="10">
        <f>AVERAGE('New Cases'!EE168:EK168)/$E168*100000</f>
        <v>2.9334115576415369</v>
      </c>
      <c r="EL168" s="10">
        <f>AVERAGE('New Cases'!EF168:EL168)/$E168*100000</f>
        <v>2.9334115576415369</v>
      </c>
    </row>
    <row r="169" spans="1:142" x14ac:dyDescent="0.2">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c r="DT169" s="10">
        <f>AVERAGE('New Cases'!DN169:DT169)/$E169*100000</f>
        <v>8.6887263775251604</v>
      </c>
      <c r="DU169" s="10">
        <f>AVERAGE('New Cases'!DO169:DU169)/$E169*100000</f>
        <v>8.6887263775251604</v>
      </c>
      <c r="DV169" s="10">
        <f>AVERAGE('New Cases'!DP169:DV169)/$E169*100000</f>
        <v>11.584968503366881</v>
      </c>
      <c r="DW169" s="10">
        <f>AVERAGE('New Cases'!DQ169:DW169)/$E169*100000</f>
        <v>11.584968503366881</v>
      </c>
      <c r="DX169" s="10">
        <f>AVERAGE('New Cases'!DR169:DX169)/$E169*100000</f>
        <v>10.13684744044602</v>
      </c>
      <c r="DY169" s="10">
        <f>AVERAGE('New Cases'!DS169:DY169)/$E169*100000</f>
        <v>13.033089566287742</v>
      </c>
      <c r="DZ169" s="10">
        <f>AVERAGE('New Cases'!DT169:DZ169)/$E169*100000</f>
        <v>17.377452755050321</v>
      </c>
      <c r="EA169" s="10">
        <f>AVERAGE('New Cases'!DU169:EA169)/$E169*100000</f>
        <v>18.825573817971183</v>
      </c>
      <c r="EB169" s="10">
        <f>AVERAGE('New Cases'!DV169:EB169)/$E169*100000</f>
        <v>21.721815943812903</v>
      </c>
      <c r="EC169" s="10">
        <f>AVERAGE('New Cases'!DW169:EC169)/$E169*100000</f>
        <v>18.825573817971183</v>
      </c>
      <c r="ED169" s="10">
        <f>AVERAGE('New Cases'!DX169:ED169)/$E169*100000</f>
        <v>18.825573817971183</v>
      </c>
      <c r="EE169" s="10">
        <f>AVERAGE('New Cases'!DY169:EE169)/$E169*100000</f>
        <v>20.273694880892041</v>
      </c>
      <c r="EF169" s="10">
        <f>AVERAGE('New Cases'!DZ169:EF169)/$E169*100000</f>
        <v>13.033089566287742</v>
      </c>
      <c r="EG169" s="10">
        <f>AVERAGE('New Cases'!EA169:EG169)/$E169*100000</f>
        <v>8.6887263775251604</v>
      </c>
      <c r="EH169" s="10">
        <f>AVERAGE('New Cases'!EB169:EH169)/$E169*100000</f>
        <v>5.7924842516834403</v>
      </c>
      <c r="EI169" s="10">
        <f>AVERAGE('New Cases'!EC169:EI169)/$E169*100000</f>
        <v>2.8962421258417201</v>
      </c>
      <c r="EJ169" s="10">
        <f>AVERAGE('New Cases'!ED169:EJ169)/$E169*100000</f>
        <v>8.6887263775251604</v>
      </c>
      <c r="EK169" s="10">
        <f>AVERAGE('New Cases'!EE169:EK169)/$E169*100000</f>
        <v>8.6887263775251604</v>
      </c>
      <c r="EL169" s="10">
        <f>AVERAGE('New Cases'!EF169:EL169)/$E169*100000</f>
        <v>7.2406053146043012</v>
      </c>
    </row>
    <row r="170" spans="1:142" x14ac:dyDescent="0.2">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c r="DT170" s="10">
        <f>AVERAGE('New Cases'!DN170:DT170)/$E170*100000</f>
        <v>2.9763454941849647</v>
      </c>
      <c r="DU170" s="10">
        <f>AVERAGE('New Cases'!DO170:DU170)/$E170*100000</f>
        <v>2.9763454941849647</v>
      </c>
      <c r="DV170" s="10">
        <f>AVERAGE('New Cases'!DP170:DV170)/$E170*100000</f>
        <v>2.9763454941849647</v>
      </c>
      <c r="DW170" s="10">
        <f>AVERAGE('New Cases'!DQ170:DW170)/$E170*100000</f>
        <v>2.9763454941849647</v>
      </c>
      <c r="DX170" s="10">
        <f>AVERAGE('New Cases'!DR170:DX170)/$E170*100000</f>
        <v>2.2322591206387234</v>
      </c>
      <c r="DY170" s="10">
        <f>AVERAGE('New Cases'!DS170:DY170)/$E170*100000</f>
        <v>4.4645182412774469</v>
      </c>
      <c r="DZ170" s="10">
        <f>AVERAGE('New Cases'!DT170:DZ170)/$E170*100000</f>
        <v>5.2086046148236882</v>
      </c>
      <c r="EA170" s="10">
        <f>AVERAGE('New Cases'!DU170:EA170)/$E170*100000</f>
        <v>3.720431867731206</v>
      </c>
      <c r="EB170" s="10">
        <f>AVERAGE('New Cases'!DV170:EB170)/$E170*100000</f>
        <v>3.720431867731206</v>
      </c>
      <c r="EC170" s="10">
        <f>AVERAGE('New Cases'!DW170:EC170)/$E170*100000</f>
        <v>3.720431867731206</v>
      </c>
      <c r="ED170" s="10">
        <f>AVERAGE('New Cases'!DX170:ED170)/$E170*100000</f>
        <v>3.720431867731206</v>
      </c>
      <c r="EE170" s="10">
        <f>AVERAGE('New Cases'!DY170:EE170)/$E170*100000</f>
        <v>4.4645182412774469</v>
      </c>
      <c r="EF170" s="10">
        <f>AVERAGE('New Cases'!DZ170:EF170)/$E170*100000</f>
        <v>5.9526909883699295</v>
      </c>
      <c r="EG170" s="10">
        <f>AVERAGE('New Cases'!EA170:EG170)/$E170*100000</f>
        <v>5.2086046148236882</v>
      </c>
      <c r="EH170" s="10">
        <f>AVERAGE('New Cases'!EB170:EH170)/$E170*100000</f>
        <v>5.2086046148236882</v>
      </c>
      <c r="EI170" s="10">
        <f>AVERAGE('New Cases'!EC170:EI170)/$E170*100000</f>
        <v>6.6967773619161717</v>
      </c>
      <c r="EJ170" s="10">
        <f>AVERAGE('New Cases'!ED170:EJ170)/$E170*100000</f>
        <v>6.6967773619161717</v>
      </c>
      <c r="EK170" s="10">
        <f>AVERAGE('New Cases'!EE170:EK170)/$E170*100000</f>
        <v>6.6967773619161717</v>
      </c>
      <c r="EL170" s="10">
        <f>AVERAGE('New Cases'!EF170:EL170)/$E170*100000</f>
        <v>7.4408637354624121</v>
      </c>
    </row>
    <row r="171" spans="1:142" x14ac:dyDescent="0.2">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c r="DT171" s="10">
        <f>AVERAGE('New Cases'!DN171:DT171)/$E171*100000</f>
        <v>10.796580555404958</v>
      </c>
      <c r="DU171" s="10">
        <f>AVERAGE('New Cases'!DO171:DU171)/$E171*100000</f>
        <v>9.3306655230978173</v>
      </c>
      <c r="DV171" s="10">
        <f>AVERAGE('New Cases'!DP171:DV171)/$E171*100000</f>
        <v>9.3306655230978173</v>
      </c>
      <c r="DW171" s="10">
        <f>AVERAGE('New Cases'!DQ171:DW171)/$E171*100000</f>
        <v>9.3306655230978173</v>
      </c>
      <c r="DX171" s="10">
        <f>AVERAGE('New Cases'!DR171:DX171)/$E171*100000</f>
        <v>12.146153124830576</v>
      </c>
      <c r="DY171" s="10">
        <f>AVERAGE('New Cases'!DS171:DY171)/$E171*100000</f>
        <v>12.122884632254273</v>
      </c>
      <c r="DZ171" s="10">
        <f>AVERAGE('New Cases'!DT171:DZ171)/$E171*100000</f>
        <v>12.262495587712097</v>
      </c>
      <c r="EA171" s="10">
        <f>AVERAGE('New Cases'!DU171:EA171)/$E171*100000</f>
        <v>12.169421617406879</v>
      </c>
      <c r="EB171" s="10">
        <f>AVERAGE('New Cases'!DV171:EB171)/$E171*100000</f>
        <v>15.217594144902675</v>
      </c>
      <c r="EC171" s="10">
        <f>AVERAGE('New Cases'!DW171:EC171)/$E171*100000</f>
        <v>15.217594144902675</v>
      </c>
      <c r="ED171" s="10">
        <f>AVERAGE('New Cases'!DX171:ED171)/$E171*100000</f>
        <v>15.217594144902675</v>
      </c>
      <c r="EE171" s="10">
        <f>AVERAGE('New Cases'!DY171:EE171)/$E171*100000</f>
        <v>13.076892827882729</v>
      </c>
      <c r="EF171" s="10">
        <f>AVERAGE('New Cases'!DZ171:EF171)/$E171*100000</f>
        <v>19.010358434840192</v>
      </c>
      <c r="EG171" s="10">
        <f>AVERAGE('New Cases'!EA171:EG171)/$E171*100000</f>
        <v>35.833478567507832</v>
      </c>
      <c r="EH171" s="10">
        <f>AVERAGE('New Cases'!EB171:EH171)/$E171*100000</f>
        <v>37.811300436493646</v>
      </c>
      <c r="EI171" s="10">
        <f>AVERAGE('New Cases'!EC171:EI171)/$E171*100000</f>
        <v>39.882196275784693</v>
      </c>
      <c r="EJ171" s="10">
        <f>AVERAGE('New Cases'!ED171:EJ171)/$E171*100000</f>
        <v>39.882196275784693</v>
      </c>
      <c r="EK171" s="10">
        <f>AVERAGE('New Cases'!EE171:EK171)/$E171*100000</f>
        <v>39.882196275784693</v>
      </c>
      <c r="EL171" s="10">
        <f>AVERAGE('New Cases'!EF171:EL171)/$E171*100000</f>
        <v>45.489902986673897</v>
      </c>
    </row>
    <row r="172" spans="1:142" x14ac:dyDescent="0.2">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c r="DT172" s="10">
        <f>AVERAGE('New Cases'!DN172:DT172)/$E172*100000</f>
        <v>5.9592782651878835</v>
      </c>
      <c r="DU172" s="10">
        <f>AVERAGE('New Cases'!DO172:DU172)/$E172*100000</f>
        <v>5.9592782651878835</v>
      </c>
      <c r="DV172" s="10">
        <f>AVERAGE('New Cases'!DP172:DV172)/$E172*100000</f>
        <v>5.9592782651878835</v>
      </c>
      <c r="DW172" s="10">
        <f>AVERAGE('New Cases'!DQ172:DW172)/$E172*100000</f>
        <v>5.9592782651878835</v>
      </c>
      <c r="DX172" s="10">
        <f>AVERAGE('New Cases'!DR172:DX172)/$E172*100000</f>
        <v>8.6078463830491643</v>
      </c>
      <c r="DY172" s="10">
        <f>AVERAGE('New Cases'!DS172:DY172)/$E172*100000</f>
        <v>10.594272471445125</v>
      </c>
      <c r="DZ172" s="10">
        <f>AVERAGE('New Cases'!DT172:DZ172)/$E172*100000</f>
        <v>10.594272471445125</v>
      </c>
      <c r="EA172" s="10">
        <f>AVERAGE('New Cases'!DU172:EA172)/$E172*100000</f>
        <v>11.918556530375767</v>
      </c>
      <c r="EB172" s="10">
        <f>AVERAGE('New Cases'!DV172:EB172)/$E172*100000</f>
        <v>12.580698559841087</v>
      </c>
      <c r="EC172" s="10">
        <f>AVERAGE('New Cases'!DW172:EC172)/$E172*100000</f>
        <v>12.580698559841087</v>
      </c>
      <c r="ED172" s="10">
        <f>AVERAGE('New Cases'!DX172:ED172)/$E172*100000</f>
        <v>12.580698559841087</v>
      </c>
      <c r="EE172" s="10">
        <f>AVERAGE('New Cases'!DY172:EE172)/$E172*100000</f>
        <v>12.580698559841087</v>
      </c>
      <c r="EF172" s="10">
        <f>AVERAGE('New Cases'!DZ172:EF172)/$E172*100000</f>
        <v>7.9457043535838432</v>
      </c>
      <c r="EG172" s="10">
        <f>AVERAGE('New Cases'!EA172:EG172)/$E172*100000</f>
        <v>7.9457043535838432</v>
      </c>
      <c r="EH172" s="10">
        <f>AVERAGE('New Cases'!EB172:EH172)/$E172*100000</f>
        <v>7.9457043535838432</v>
      </c>
      <c r="EI172" s="10">
        <f>AVERAGE('New Cases'!EC172:EI172)/$E172*100000</f>
        <v>15.891408707167686</v>
      </c>
      <c r="EJ172" s="10">
        <f>AVERAGE('New Cases'!ED172:EJ172)/$E172*100000</f>
        <v>15.891408707167686</v>
      </c>
      <c r="EK172" s="10">
        <f>AVERAGE('New Cases'!EE172:EK172)/$E172*100000</f>
        <v>17.215692766098329</v>
      </c>
      <c r="EL172" s="10">
        <f>AVERAGE('New Cases'!EF172:EL172)/$E172*100000</f>
        <v>19.864260883959609</v>
      </c>
    </row>
    <row r="173" spans="1:142" x14ac:dyDescent="0.2">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c r="DT173" s="10">
        <f>AVERAGE('New Cases'!DN173:DT173)/$E173*100000</f>
        <v>4.5905251560778551</v>
      </c>
      <c r="DU173" s="10">
        <f>AVERAGE('New Cases'!DO173:DU173)/$E173*100000</f>
        <v>5.738156445097319</v>
      </c>
      <c r="DV173" s="10">
        <f>AVERAGE('New Cases'!DP173:DV173)/$E173*100000</f>
        <v>5.738156445097319</v>
      </c>
      <c r="DW173" s="10">
        <f>AVERAGE('New Cases'!DQ173:DW173)/$E173*100000</f>
        <v>5.738156445097319</v>
      </c>
      <c r="DX173" s="10">
        <f>AVERAGE('New Cases'!DR173:DX173)/$E173*100000</f>
        <v>12.623944179214101</v>
      </c>
      <c r="DY173" s="10">
        <f>AVERAGE('New Cases'!DS173:DY173)/$E173*100000</f>
        <v>11.476312890194638</v>
      </c>
      <c r="DZ173" s="10">
        <f>AVERAGE('New Cases'!DT173:DZ173)/$E173*100000</f>
        <v>11.476312890194638</v>
      </c>
      <c r="EA173" s="10">
        <f>AVERAGE('New Cases'!DU173:EA173)/$E173*100000</f>
        <v>11.476312890194638</v>
      </c>
      <c r="EB173" s="10">
        <f>AVERAGE('New Cases'!DV173:EB173)/$E173*100000</f>
        <v>6.8857877341167821</v>
      </c>
      <c r="EC173" s="10">
        <f>AVERAGE('New Cases'!DW173:EC173)/$E173*100000</f>
        <v>9.1810503121557101</v>
      </c>
      <c r="ED173" s="10">
        <f>AVERAGE('New Cases'!DX173:ED173)/$E173*100000</f>
        <v>9.1810503121557101</v>
      </c>
      <c r="EE173" s="10">
        <f>AVERAGE('New Cases'!DY173:EE173)/$E173*100000</f>
        <v>5.738156445097319</v>
      </c>
      <c r="EF173" s="10">
        <f>AVERAGE('New Cases'!DZ173:EF173)/$E173*100000</f>
        <v>5.738156445097319</v>
      </c>
      <c r="EG173" s="10">
        <f>AVERAGE('New Cases'!EA173:EG173)/$E173*100000</f>
        <v>5.738156445097319</v>
      </c>
      <c r="EH173" s="10">
        <f>AVERAGE('New Cases'!EB173:EH173)/$E173*100000</f>
        <v>11.476312890194638</v>
      </c>
      <c r="EI173" s="10">
        <f>AVERAGE('New Cases'!EC173:EI173)/$E173*100000</f>
        <v>17.214469335291955</v>
      </c>
      <c r="EJ173" s="10">
        <f>AVERAGE('New Cases'!ED173:EJ173)/$E173*100000</f>
        <v>14.919206757253031</v>
      </c>
      <c r="EK173" s="10">
        <f>AVERAGE('New Cases'!EE173:EK173)/$E173*100000</f>
        <v>14.919206757253031</v>
      </c>
      <c r="EL173" s="10">
        <f>AVERAGE('New Cases'!EF173:EL173)/$E173*100000</f>
        <v>12.623944179214101</v>
      </c>
    </row>
    <row r="174" spans="1:142" x14ac:dyDescent="0.2">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c r="DT174" s="10">
        <f>AVERAGE('New Cases'!DN174:DT174)/$E174*100000</f>
        <v>0</v>
      </c>
      <c r="DU174" s="10">
        <f>AVERAGE('New Cases'!DO174:DU174)/$E174*100000</f>
        <v>0</v>
      </c>
      <c r="DV174" s="10">
        <f>AVERAGE('New Cases'!DP174:DV174)/$E174*100000</f>
        <v>0</v>
      </c>
      <c r="DW174" s="10">
        <f>AVERAGE('New Cases'!DQ174:DW174)/$E174*100000</f>
        <v>0</v>
      </c>
      <c r="DX174" s="10">
        <f>AVERAGE('New Cases'!DR174:DX174)/$E174*100000</f>
        <v>0</v>
      </c>
      <c r="DY174" s="10">
        <f>AVERAGE('New Cases'!DS174:DY174)/$E174*100000</f>
        <v>12.189176011701608</v>
      </c>
      <c r="DZ174" s="10">
        <f>AVERAGE('New Cases'!DT174:DZ174)/$E174*100000</f>
        <v>12.189176011701608</v>
      </c>
      <c r="EA174" s="10">
        <f>AVERAGE('New Cases'!DU174:EA174)/$E174*100000</f>
        <v>12.189176011701608</v>
      </c>
      <c r="EB174" s="10">
        <f>AVERAGE('New Cases'!DV174:EB174)/$E174*100000</f>
        <v>12.189176011701608</v>
      </c>
      <c r="EC174" s="10">
        <f>AVERAGE('New Cases'!DW174:EC174)/$E174*100000</f>
        <v>12.189176011701608</v>
      </c>
      <c r="ED174" s="10">
        <f>AVERAGE('New Cases'!DX174:ED174)/$E174*100000</f>
        <v>12.189176011701608</v>
      </c>
      <c r="EE174" s="10">
        <f>AVERAGE('New Cases'!DY174:EE174)/$E174*100000</f>
        <v>12.189176011701608</v>
      </c>
      <c r="EF174" s="10">
        <f>AVERAGE('New Cases'!DZ174:EF174)/$E174*100000</f>
        <v>0</v>
      </c>
      <c r="EG174" s="10">
        <f>AVERAGE('New Cases'!EA174:EG174)/$E174*100000</f>
        <v>0</v>
      </c>
      <c r="EH174" s="10">
        <f>AVERAGE('New Cases'!EB174:EH174)/$E174*100000</f>
        <v>0</v>
      </c>
      <c r="EI174" s="10">
        <f>AVERAGE('New Cases'!EC174:EI174)/$E174*100000</f>
        <v>0</v>
      </c>
      <c r="EJ174" s="10">
        <f>AVERAGE('New Cases'!ED174:EJ174)/$E174*100000</f>
        <v>0</v>
      </c>
      <c r="EK174" s="10">
        <f>AVERAGE('New Cases'!EE174:EK174)/$E174*100000</f>
        <v>0</v>
      </c>
      <c r="EL174" s="10">
        <f>AVERAGE('New Cases'!EF174:EL174)/$E174*100000</f>
        <v>0</v>
      </c>
    </row>
    <row r="175" spans="1:142" x14ac:dyDescent="0.2">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c r="DT175" s="10">
        <f>AVERAGE('New Cases'!DN175:DT175)/$E175*100000</f>
        <v>12.256485909498108</v>
      </c>
      <c r="DU175" s="10">
        <f>AVERAGE('New Cases'!DO175:DU175)/$E175*100000</f>
        <v>12.479331107852619</v>
      </c>
      <c r="DV175" s="10">
        <f>AVERAGE('New Cases'!DP175:DV175)/$E175*100000</f>
        <v>13.816402297979685</v>
      </c>
      <c r="DW175" s="10">
        <f>AVERAGE('New Cases'!DQ175:DW175)/$E175*100000</f>
        <v>14.039247496334196</v>
      </c>
      <c r="DX175" s="10">
        <f>AVERAGE('New Cases'!DR175:DX175)/$E175*100000</f>
        <v>14.262092694688707</v>
      </c>
      <c r="DY175" s="10">
        <f>AVERAGE('New Cases'!DS175:DY175)/$E175*100000</f>
        <v>16.044854281524799</v>
      </c>
      <c r="DZ175" s="10">
        <f>AVERAGE('New Cases'!DT175:DZ175)/$E175*100000</f>
        <v>22.284519835451107</v>
      </c>
      <c r="EA175" s="10">
        <f>AVERAGE('New Cases'!DU175:EA175)/$E175*100000</f>
        <v>22.284519835451107</v>
      </c>
      <c r="EB175" s="10">
        <f>AVERAGE('New Cases'!DV175:EB175)/$E175*100000</f>
        <v>26.518578604186818</v>
      </c>
      <c r="EC175" s="10">
        <f>AVERAGE('New Cases'!DW175:EC175)/$E175*100000</f>
        <v>31.866863364695082</v>
      </c>
      <c r="ED175" s="10">
        <f>AVERAGE('New Cases'!DX175:ED175)/$E175*100000</f>
        <v>33.203934554822148</v>
      </c>
      <c r="EE175" s="10">
        <f>AVERAGE('New Cases'!DY175:EE175)/$E175*100000</f>
        <v>33.426779753176653</v>
      </c>
      <c r="EF175" s="10">
        <f>AVERAGE('New Cases'!DZ175:EF175)/$E175*100000</f>
        <v>34.318160546594704</v>
      </c>
      <c r="EG175" s="10">
        <f>AVERAGE('New Cases'!EA175:EG175)/$E175*100000</f>
        <v>27.409959397604862</v>
      </c>
      <c r="EH175" s="10">
        <f>AVERAGE('New Cases'!EB175:EH175)/$E175*100000</f>
        <v>27.187114199250345</v>
      </c>
      <c r="EI175" s="10">
        <f>AVERAGE('New Cases'!EC175:EI175)/$E175*100000</f>
        <v>24.290126620641704</v>
      </c>
      <c r="EJ175" s="10">
        <f>AVERAGE('New Cases'!ED175:EJ175)/$E175*100000</f>
        <v>17.604770670006374</v>
      </c>
      <c r="EK175" s="10">
        <f>AVERAGE('New Cases'!EE175:EK175)/$E175*100000</f>
        <v>16.936235074942843</v>
      </c>
      <c r="EL175" s="10">
        <f>AVERAGE('New Cases'!EF175:EL175)/$E175*100000</f>
        <v>29.415566182795462</v>
      </c>
    </row>
    <row r="176" spans="1:142" x14ac:dyDescent="0.2">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c r="DT176" s="10">
        <f>AVERAGE('New Cases'!DN176:DT176)/$E176*100000</f>
        <v>25.3055270248143</v>
      </c>
      <c r="DU176" s="10">
        <f>AVERAGE('New Cases'!DO176:DU176)/$E176*100000</f>
        <v>29.175784099197664</v>
      </c>
      <c r="DV176" s="10">
        <f>AVERAGE('New Cases'!DP176:DV176)/$E176*100000</f>
        <v>29.175784099197664</v>
      </c>
      <c r="DW176" s="10">
        <f>AVERAGE('New Cases'!DQ176:DW176)/$E176*100000</f>
        <v>29.175784099197664</v>
      </c>
      <c r="DX176" s="10">
        <f>AVERAGE('New Cases'!DR176:DX176)/$E176*100000</f>
        <v>41.67969157028238</v>
      </c>
      <c r="DY176" s="10">
        <f>AVERAGE('New Cases'!DS176:DY176)/$E176*100000</f>
        <v>46.145372809955489</v>
      </c>
      <c r="DZ176" s="10">
        <f>AVERAGE('New Cases'!DT176:DZ176)/$E176*100000</f>
        <v>51.801902380208105</v>
      </c>
      <c r="EA176" s="10">
        <f>AVERAGE('New Cases'!DU176:EA176)/$E176*100000</f>
        <v>50.90876613227347</v>
      </c>
      <c r="EB176" s="10">
        <f>AVERAGE('New Cases'!DV176:EB176)/$E176*100000</f>
        <v>44.656812396731119</v>
      </c>
      <c r="EC176" s="10">
        <f>AVERAGE('New Cases'!DW176:EC176)/$E176*100000</f>
        <v>48.52706947111448</v>
      </c>
      <c r="ED176" s="10">
        <f>AVERAGE('New Cases'!DX176:ED176)/$E176*100000</f>
        <v>48.52706947111448</v>
      </c>
      <c r="EE176" s="10">
        <f>AVERAGE('New Cases'!DY176:EE176)/$E176*100000</f>
        <v>29.771208264487417</v>
      </c>
      <c r="EF176" s="10">
        <f>AVERAGE('New Cases'!DZ176:EF176)/$E176*100000</f>
        <v>26.79408743803867</v>
      </c>
      <c r="EG176" s="10">
        <f>AVERAGE('New Cases'!EA176:EG176)/$E176*100000</f>
        <v>27.091799520683548</v>
      </c>
      <c r="EH176" s="10">
        <f>AVERAGE('New Cases'!EB176:EH176)/$E176*100000</f>
        <v>30.664344512422037</v>
      </c>
      <c r="EI176" s="10">
        <f>AVERAGE('New Cases'!EC176:EI176)/$E176*100000</f>
        <v>38.404858661188761</v>
      </c>
      <c r="EJ176" s="10">
        <f>AVERAGE('New Cases'!ED176:EJ176)/$E176*100000</f>
        <v>34.534601586805408</v>
      </c>
      <c r="EK176" s="10">
        <f>AVERAGE('New Cases'!EE176:EK176)/$E176*100000</f>
        <v>34.534601586805408</v>
      </c>
      <c r="EL176" s="10">
        <f>AVERAGE('New Cases'!EF176:EL176)/$E176*100000</f>
        <v>37.511722413254141</v>
      </c>
    </row>
    <row r="177" spans="1:142" x14ac:dyDescent="0.2">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c r="DT177" s="10">
        <f>AVERAGE('New Cases'!DN177:DT177)/$E177*100000</f>
        <v>0</v>
      </c>
      <c r="DU177" s="10">
        <f>AVERAGE('New Cases'!DO177:DU177)/$E177*100000</f>
        <v>0</v>
      </c>
      <c r="DV177" s="10">
        <f>AVERAGE('New Cases'!DP177:DV177)/$E177*100000</f>
        <v>0</v>
      </c>
      <c r="DW177" s="10">
        <f>AVERAGE('New Cases'!DQ177:DW177)/$E177*100000</f>
        <v>0</v>
      </c>
      <c r="DX177" s="10">
        <f>AVERAGE('New Cases'!DR177:DX177)/$E177*100000</f>
        <v>0</v>
      </c>
      <c r="DY177" s="10">
        <f>AVERAGE('New Cases'!DS177:DY177)/$E177*100000</f>
        <v>0</v>
      </c>
      <c r="DZ177" s="10">
        <f>AVERAGE('New Cases'!DT177:DZ177)/$E177*100000</f>
        <v>0</v>
      </c>
      <c r="EA177" s="10">
        <f>AVERAGE('New Cases'!DU177:EA177)/$E177*100000</f>
        <v>0</v>
      </c>
      <c r="EB177" s="10">
        <f>AVERAGE('New Cases'!DV177:EB177)/$E177*100000</f>
        <v>0</v>
      </c>
      <c r="EC177" s="10">
        <f>AVERAGE('New Cases'!DW177:EC177)/$E177*100000</f>
        <v>0</v>
      </c>
      <c r="ED177" s="10">
        <f>AVERAGE('New Cases'!DX177:ED177)/$E177*100000</f>
        <v>0</v>
      </c>
      <c r="EE177" s="10">
        <f>AVERAGE('New Cases'!DY177:EE177)/$E177*100000</f>
        <v>9.3683640754465589</v>
      </c>
      <c r="EF177" s="10">
        <f>AVERAGE('New Cases'!DZ177:EF177)/$E177*100000</f>
        <v>14.573010784027982</v>
      </c>
      <c r="EG177" s="10">
        <f>AVERAGE('New Cases'!EA177:EG177)/$E177*100000</f>
        <v>15.613940125744262</v>
      </c>
      <c r="EH177" s="10">
        <f>AVERAGE('New Cases'!EB177:EH177)/$E177*100000</f>
        <v>15.613940125744262</v>
      </c>
      <c r="EI177" s="10">
        <f>AVERAGE('New Cases'!EC177:EI177)/$E177*100000</f>
        <v>16.654869467460546</v>
      </c>
      <c r="EJ177" s="10">
        <f>AVERAGE('New Cases'!ED177:EJ177)/$E177*100000</f>
        <v>17.695798809176832</v>
      </c>
      <c r="EK177" s="10">
        <f>AVERAGE('New Cases'!EE177:EK177)/$E177*100000</f>
        <v>17.695798809176832</v>
      </c>
      <c r="EL177" s="10">
        <f>AVERAGE('New Cases'!EF177:EL177)/$E177*100000</f>
        <v>9.3683640754465589</v>
      </c>
    </row>
    <row r="178" spans="1:142" x14ac:dyDescent="0.2">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c r="DT178" s="10">
        <f>AVERAGE('New Cases'!DN178:DT178)/$E178*100000</f>
        <v>20.092425155716292</v>
      </c>
      <c r="DU178" s="10">
        <f>AVERAGE('New Cases'!DO178:DU178)/$E178*100000</f>
        <v>16.43925694558606</v>
      </c>
      <c r="DV178" s="10">
        <f>AVERAGE('New Cases'!DP178:DV178)/$E178*100000</f>
        <v>10.959504630390706</v>
      </c>
      <c r="DW178" s="10">
        <f>AVERAGE('New Cases'!DQ178:DW178)/$E178*100000</f>
        <v>11.872796682923266</v>
      </c>
      <c r="DX178" s="10">
        <f>AVERAGE('New Cases'!DR178:DX178)/$E178*100000</f>
        <v>11.872796682923266</v>
      </c>
      <c r="DY178" s="10">
        <f>AVERAGE('New Cases'!DS178:DY178)/$E178*100000</f>
        <v>11.872796682923266</v>
      </c>
      <c r="DZ178" s="10">
        <f>AVERAGE('New Cases'!DT178:DZ178)/$E178*100000</f>
        <v>11.872796682923266</v>
      </c>
      <c r="EA178" s="10">
        <f>AVERAGE('New Cases'!DU178:EA178)/$E178*100000</f>
        <v>16.43925694558606</v>
      </c>
      <c r="EB178" s="10">
        <f>AVERAGE('New Cases'!DV178:EB178)/$E178*100000</f>
        <v>25.572177470911651</v>
      </c>
      <c r="EC178" s="10">
        <f>AVERAGE('New Cases'!DW178:EC178)/$E178*100000</f>
        <v>20.092425155716292</v>
      </c>
      <c r="ED178" s="10">
        <f>AVERAGE('New Cases'!DX178:ED178)/$E178*100000</f>
        <v>19.179133103183734</v>
      </c>
      <c r="EE178" s="10">
        <f>AVERAGE('New Cases'!DY178:EE178)/$E178*100000</f>
        <v>21.919009260781412</v>
      </c>
      <c r="EF178" s="10">
        <f>AVERAGE('New Cases'!DZ178:EF178)/$E178*100000</f>
        <v>20.092425155716292</v>
      </c>
      <c r="EG178" s="10">
        <f>AVERAGE('New Cases'!EA178:EG178)/$E178*100000</f>
        <v>19.179133103183734</v>
      </c>
      <c r="EH178" s="10">
        <f>AVERAGE('New Cases'!EB178:EH178)/$E178*100000</f>
        <v>14.612672840520942</v>
      </c>
      <c r="EI178" s="10">
        <f>AVERAGE('New Cases'!EC178:EI178)/$E178*100000</f>
        <v>14.612672840520942</v>
      </c>
      <c r="EJ178" s="10">
        <f>AVERAGE('New Cases'!ED178:EJ178)/$E178*100000</f>
        <v>21.005717208248853</v>
      </c>
      <c r="EK178" s="10">
        <f>AVERAGE('New Cases'!EE178:EK178)/$E178*100000</f>
        <v>21.005717208248853</v>
      </c>
      <c r="EL178" s="10">
        <f>AVERAGE('New Cases'!EF178:EL178)/$E178*100000</f>
        <v>18.265841050651176</v>
      </c>
    </row>
    <row r="179" spans="1:142" x14ac:dyDescent="0.2">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c r="DT179" s="10">
        <f>AVERAGE('New Cases'!DN179:DT179)/$E179*100000</f>
        <v>64.444647966922133</v>
      </c>
      <c r="DU179" s="10">
        <f>AVERAGE('New Cases'!DO179:DU179)/$E179*100000</f>
        <v>66.008296271145539</v>
      </c>
      <c r="DV179" s="10">
        <f>AVERAGE('New Cases'!DP179:DV179)/$E179*100000</f>
        <v>69.470660373354534</v>
      </c>
      <c r="DW179" s="10">
        <f>AVERAGE('New Cases'!DQ179:DW179)/$E179*100000</f>
        <v>70.02910619629148</v>
      </c>
      <c r="DX179" s="10">
        <f>AVERAGE('New Cases'!DR179:DX179)/$E179*100000</f>
        <v>73.119173083209162</v>
      </c>
      <c r="DY179" s="10">
        <f>AVERAGE('New Cases'!DS179:DY179)/$E179*100000</f>
        <v>77.363361337529867</v>
      </c>
      <c r="DZ179" s="10">
        <f>AVERAGE('New Cases'!DT179:DZ179)/$E179*100000</f>
        <v>80.453428224447578</v>
      </c>
      <c r="EA179" s="10">
        <f>AVERAGE('New Cases'!DU179:EA179)/$E179*100000</f>
        <v>83.469035668307001</v>
      </c>
      <c r="EB179" s="10">
        <f>AVERAGE('New Cases'!DV179:EB179)/$E179*100000</f>
        <v>89.351331669909371</v>
      </c>
      <c r="EC179" s="10">
        <f>AVERAGE('New Cases'!DW179:EC179)/$E179*100000</f>
        <v>88.308899467093767</v>
      </c>
      <c r="ED179" s="10">
        <f>AVERAGE('New Cases'!DX179:ED179)/$E179*100000</f>
        <v>88.532277796268545</v>
      </c>
      <c r="EE179" s="10">
        <f>AVERAGE('New Cases'!DY179:EE179)/$E179*100000</f>
        <v>87.229237542749033</v>
      </c>
      <c r="EF179" s="10">
        <f>AVERAGE('New Cases'!DZ179:EF179)/$E179*100000</f>
        <v>95.30808711457</v>
      </c>
      <c r="EG179" s="10">
        <f>AVERAGE('New Cases'!EA179:EG179)/$E179*100000</f>
        <v>97.355721798672093</v>
      </c>
      <c r="EH179" s="10">
        <f>AVERAGE('New Cases'!EB179:EH179)/$E179*100000</f>
        <v>96.834505697264277</v>
      </c>
      <c r="EI179" s="10">
        <f>AVERAGE('New Cases'!EC179:EI179)/$E179*100000</f>
        <v>93.037074101293143</v>
      </c>
      <c r="EJ179" s="10">
        <f>AVERAGE('New Cases'!ED179:EJ179)/$E179*100000</f>
        <v>90.914979974132777</v>
      </c>
      <c r="EK179" s="10">
        <f>AVERAGE('New Cases'!EE179:EK179)/$E179*100000</f>
        <v>89.537480277555019</v>
      </c>
      <c r="EL179" s="10">
        <f>AVERAGE('New Cases'!EF179:EL179)/$E179*100000</f>
        <v>88.941804733088958</v>
      </c>
    </row>
    <row r="180" spans="1:142" x14ac:dyDescent="0.2">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c r="DT180" s="10">
        <f>AVERAGE('New Cases'!DN180:DT180)/$E180*100000</f>
        <v>0</v>
      </c>
      <c r="DU180" s="10">
        <f>AVERAGE('New Cases'!DO180:DU180)/$E180*100000</f>
        <v>0</v>
      </c>
      <c r="DV180" s="10">
        <f>AVERAGE('New Cases'!DP180:DV180)/$E180*100000</f>
        <v>0</v>
      </c>
      <c r="DW180" s="10">
        <f>AVERAGE('New Cases'!DQ180:DW180)/$E180*100000</f>
        <v>0</v>
      </c>
      <c r="DX180" s="10">
        <f>AVERAGE('New Cases'!DR180:DX180)/$E180*100000</f>
        <v>8.8425148112123093</v>
      </c>
      <c r="DY180" s="10">
        <f>AVERAGE('New Cases'!DS180:DY180)/$E180*100000</f>
        <v>8.8425148112123093</v>
      </c>
      <c r="DZ180" s="10">
        <f>AVERAGE('New Cases'!DT180:DZ180)/$E180*100000</f>
        <v>8.8425148112123093</v>
      </c>
      <c r="EA180" s="10">
        <f>AVERAGE('New Cases'!DU180:EA180)/$E180*100000</f>
        <v>8.8425148112123093</v>
      </c>
      <c r="EB180" s="10">
        <f>AVERAGE('New Cases'!DV180:EB180)/$E180*100000</f>
        <v>12.632164016017583</v>
      </c>
      <c r="EC180" s="10">
        <f>AVERAGE('New Cases'!DW180:EC180)/$E180*100000</f>
        <v>12.632164016017583</v>
      </c>
      <c r="ED180" s="10">
        <f>AVERAGE('New Cases'!DX180:ED180)/$E180*100000</f>
        <v>12.632164016017583</v>
      </c>
      <c r="EE180" s="10">
        <f>AVERAGE('New Cases'!DY180:EE180)/$E180*100000</f>
        <v>2.5264328032035168</v>
      </c>
      <c r="EF180" s="10">
        <f>AVERAGE('New Cases'!DZ180:EF180)/$E180*100000</f>
        <v>2.5264328032035168</v>
      </c>
      <c r="EG180" s="10">
        <f>AVERAGE('New Cases'!EA180:EG180)/$E180*100000</f>
        <v>2.5264328032035168</v>
      </c>
      <c r="EH180" s="10">
        <f>AVERAGE('New Cases'!EB180:EH180)/$E180*100000</f>
        <v>2.5264328032035168</v>
      </c>
      <c r="EI180" s="10">
        <f>AVERAGE('New Cases'!EC180:EI180)/$E180*100000</f>
        <v>-1.2632164016017584</v>
      </c>
      <c r="EJ180" s="10">
        <f>AVERAGE('New Cases'!ED180:EJ180)/$E180*100000</f>
        <v>-1.2632164016017584</v>
      </c>
      <c r="EK180" s="10">
        <f>AVERAGE('New Cases'!EE180:EK180)/$E180*100000</f>
        <v>-1.2632164016017584</v>
      </c>
      <c r="EL180" s="10">
        <f>AVERAGE('New Cases'!EF180:EL180)/$E180*100000</f>
        <v>0</v>
      </c>
    </row>
    <row r="181" spans="1:142" x14ac:dyDescent="0.2">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c r="DT181" s="10">
        <f>AVERAGE('New Cases'!DN181:DT181)/$E181*100000</f>
        <v>0</v>
      </c>
      <c r="DU181" s="10">
        <f>AVERAGE('New Cases'!DO181:DU181)/$E181*100000</f>
        <v>0</v>
      </c>
      <c r="DV181" s="10">
        <f>AVERAGE('New Cases'!DP181:DV181)/$E181*100000</f>
        <v>0</v>
      </c>
      <c r="DW181" s="10">
        <f>AVERAGE('New Cases'!DQ181:DW181)/$E181*100000</f>
        <v>0</v>
      </c>
      <c r="DX181" s="10">
        <f>AVERAGE('New Cases'!DR181:DX181)/$E181*100000</f>
        <v>6.4935064935064934</v>
      </c>
      <c r="DY181" s="10">
        <f>AVERAGE('New Cases'!DS181:DY181)/$E181*100000</f>
        <v>0</v>
      </c>
      <c r="DZ181" s="10">
        <f>AVERAGE('New Cases'!DT181:DZ181)/$E181*100000</f>
        <v>0</v>
      </c>
      <c r="EA181" s="10">
        <f>AVERAGE('New Cases'!DU181:EA181)/$E181*100000</f>
        <v>0</v>
      </c>
      <c r="EB181" s="10">
        <f>AVERAGE('New Cases'!DV181:EB181)/$E181*100000</f>
        <v>0</v>
      </c>
      <c r="EC181" s="10">
        <f>AVERAGE('New Cases'!DW181:EC181)/$E181*100000</f>
        <v>0</v>
      </c>
      <c r="ED181" s="10">
        <f>AVERAGE('New Cases'!DX181:ED181)/$E181*100000</f>
        <v>0</v>
      </c>
      <c r="EE181" s="10">
        <f>AVERAGE('New Cases'!DY181:EE181)/$E181*100000</f>
        <v>-6.4935064935064934</v>
      </c>
      <c r="EF181" s="10">
        <f>AVERAGE('New Cases'!DZ181:EF181)/$E181*100000</f>
        <v>0</v>
      </c>
      <c r="EG181" s="10">
        <f>AVERAGE('New Cases'!EA181:EG181)/$E181*100000</f>
        <v>12.987012987012987</v>
      </c>
      <c r="EH181" s="10">
        <f>AVERAGE('New Cases'!EB181:EH181)/$E181*100000</f>
        <v>12.987012987012987</v>
      </c>
      <c r="EI181" s="10">
        <f>AVERAGE('New Cases'!EC181:EI181)/$E181*100000</f>
        <v>19.480519480519479</v>
      </c>
      <c r="EJ181" s="10">
        <f>AVERAGE('New Cases'!ED181:EJ181)/$E181*100000</f>
        <v>19.480519480519479</v>
      </c>
      <c r="EK181" s="10">
        <f>AVERAGE('New Cases'!EE181:EK181)/$E181*100000</f>
        <v>32.467532467532465</v>
      </c>
      <c r="EL181" s="10">
        <f>AVERAGE('New Cases'!EF181:EL181)/$E181*100000</f>
        <v>51.948051948051948</v>
      </c>
    </row>
    <row r="182" spans="1:142" x14ac:dyDescent="0.2">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c r="DT182" s="10">
        <f>AVERAGE('New Cases'!DN182:DT182)/$E182*100000</f>
        <v>18.571179850269861</v>
      </c>
      <c r="DU182" s="10">
        <f>AVERAGE('New Cases'!DO182:DU182)/$E182*100000</f>
        <v>17.410481109627998</v>
      </c>
      <c r="DV182" s="10">
        <f>AVERAGE('New Cases'!DP182:DV182)/$E182*100000</f>
        <v>17.410481109627998</v>
      </c>
      <c r="DW182" s="10">
        <f>AVERAGE('New Cases'!DQ182:DW182)/$E182*100000</f>
        <v>17.410481109627998</v>
      </c>
      <c r="DX182" s="10">
        <f>AVERAGE('New Cases'!DR182:DX182)/$E182*100000</f>
        <v>19.068622167687803</v>
      </c>
      <c r="DY182" s="10">
        <f>AVERAGE('New Cases'!DS182:DY182)/$E182*100000</f>
        <v>23.711417130255271</v>
      </c>
      <c r="DZ182" s="10">
        <f>AVERAGE('New Cases'!DT182:DZ182)/$E182*100000</f>
        <v>28.188397987016756</v>
      </c>
      <c r="EA182" s="10">
        <f>AVERAGE('New Cases'!DU182:EA182)/$E182*100000</f>
        <v>31.504680103136373</v>
      </c>
      <c r="EB182" s="10">
        <f>AVERAGE('New Cases'!DV182:EB182)/$E182*100000</f>
        <v>32.333750632166279</v>
      </c>
      <c r="EC182" s="10">
        <f>AVERAGE('New Cases'!DW182:EC182)/$E182*100000</f>
        <v>32.333750632166279</v>
      </c>
      <c r="ED182" s="10">
        <f>AVERAGE('New Cases'!DX182:ED182)/$E182*100000</f>
        <v>32.333750632166279</v>
      </c>
      <c r="EE182" s="10">
        <f>AVERAGE('New Cases'!DY182:EE182)/$E182*100000</f>
        <v>28.354212092822735</v>
      </c>
      <c r="EF182" s="10">
        <f>AVERAGE('New Cases'!DZ182:EF182)/$E182*100000</f>
        <v>13.762570781896416</v>
      </c>
      <c r="EG182" s="10">
        <f>AVERAGE('New Cases'!EA182:EG182)/$E182*100000</f>
        <v>9.1197758193289502</v>
      </c>
      <c r="EH182" s="10">
        <f>AVERAGE('New Cases'!EB182:EH182)/$E182*100000</f>
        <v>37.63980201795767</v>
      </c>
      <c r="EI182" s="10">
        <f>AVERAGE('New Cases'!EC182:EI182)/$E182*100000</f>
        <v>36.810731488927765</v>
      </c>
      <c r="EJ182" s="10">
        <f>AVERAGE('New Cases'!ED182:EJ182)/$E182*100000</f>
        <v>36.810731488927765</v>
      </c>
      <c r="EK182" s="10">
        <f>AVERAGE('New Cases'!EE182:EK182)/$E182*100000</f>
        <v>36.810731488927765</v>
      </c>
      <c r="EL182" s="10">
        <f>AVERAGE('New Cases'!EF182:EL182)/$E182*100000</f>
        <v>44.438180356002881</v>
      </c>
    </row>
    <row r="183" spans="1:142" x14ac:dyDescent="0.2">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c r="DT183" s="10">
        <f>AVERAGE('New Cases'!DN183:DT183)/$E183*100000</f>
        <v>8.7173675601113771</v>
      </c>
      <c r="DU183" s="10">
        <f>AVERAGE('New Cases'!DO183:DU183)/$E183*100000</f>
        <v>10.768512868372877</v>
      </c>
      <c r="DV183" s="10">
        <f>AVERAGE('New Cases'!DP183:DV183)/$E183*100000</f>
        <v>10.768512868372877</v>
      </c>
      <c r="DW183" s="10">
        <f>AVERAGE('New Cases'!DQ183:DW183)/$E183*100000</f>
        <v>10.768512868372877</v>
      </c>
      <c r="DX183" s="10">
        <f>AVERAGE('New Cases'!DR183:DX183)/$E183*100000</f>
        <v>14.358017157830503</v>
      </c>
      <c r="DY183" s="10">
        <f>AVERAGE('New Cases'!DS183:DY183)/$E183*100000</f>
        <v>15.89637613902663</v>
      </c>
      <c r="DZ183" s="10">
        <f>AVERAGE('New Cases'!DT183:DZ183)/$E183*100000</f>
        <v>15.383589811961254</v>
      </c>
      <c r="EA183" s="10">
        <f>AVERAGE('New Cases'!DU183:EA183)/$E183*100000</f>
        <v>10.768512868372877</v>
      </c>
      <c r="EB183" s="10">
        <f>AVERAGE('New Cases'!DV183:EB183)/$E183*100000</f>
        <v>11.794085522503627</v>
      </c>
      <c r="EC183" s="10">
        <f>AVERAGE('New Cases'!DW183:EC183)/$E183*100000</f>
        <v>11.794085522503627</v>
      </c>
      <c r="ED183" s="10">
        <f>AVERAGE('New Cases'!DX183:ED183)/$E183*100000</f>
        <v>11.794085522503627</v>
      </c>
      <c r="EE183" s="10">
        <f>AVERAGE('New Cases'!DY183:EE183)/$E183*100000</f>
        <v>14.870803484895879</v>
      </c>
      <c r="EF183" s="10">
        <f>AVERAGE('New Cases'!DZ183:EF183)/$E183*100000</f>
        <v>13.845230830765129</v>
      </c>
      <c r="EG183" s="10">
        <f>AVERAGE('New Cases'!EA183:EG183)/$E183*100000</f>
        <v>13.332444503699753</v>
      </c>
      <c r="EH183" s="10">
        <f>AVERAGE('New Cases'!EB183:EH183)/$E183*100000</f>
        <v>14.358017157830503</v>
      </c>
      <c r="EI183" s="10">
        <f>AVERAGE('New Cases'!EC183:EI183)/$E183*100000</f>
        <v>11.794085522503627</v>
      </c>
      <c r="EJ183" s="10">
        <f>AVERAGE('New Cases'!ED183:EJ183)/$E183*100000</f>
        <v>11.794085522503627</v>
      </c>
      <c r="EK183" s="10">
        <f>AVERAGE('New Cases'!EE183:EK183)/$E183*100000</f>
        <v>11.794085522503627</v>
      </c>
      <c r="EL183" s="10">
        <f>AVERAGE('New Cases'!EF183:EL183)/$E183*100000</f>
        <v>9.7429402142421289</v>
      </c>
    </row>
    <row r="184" spans="1:142" x14ac:dyDescent="0.2">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c r="DT184" s="10">
        <f>AVERAGE('New Cases'!DN184:DT184)/$E184*100000</f>
        <v>7.5567336309523814</v>
      </c>
      <c r="DU184" s="10">
        <f>AVERAGE('New Cases'!DO184:DU184)/$E184*100000</f>
        <v>5.2315848214285721</v>
      </c>
      <c r="DV184" s="10">
        <f>AVERAGE('New Cases'!DP184:DV184)/$E184*100000</f>
        <v>6.3941592261904763</v>
      </c>
      <c r="DW184" s="10">
        <f>AVERAGE('New Cases'!DQ184:DW184)/$E184*100000</f>
        <v>4.6502976190476186</v>
      </c>
      <c r="DX184" s="10">
        <f>AVERAGE('New Cases'!DR184:DX184)/$E184*100000</f>
        <v>5.2315848214285721</v>
      </c>
      <c r="DY184" s="10">
        <f>AVERAGE('New Cases'!DS184:DY184)/$E184*100000</f>
        <v>5.2315848214285721</v>
      </c>
      <c r="DZ184" s="10">
        <f>AVERAGE('New Cases'!DT184:DZ184)/$E184*100000</f>
        <v>5.2315848214285721</v>
      </c>
      <c r="EA184" s="10">
        <f>AVERAGE('New Cases'!DU184:EA184)/$E184*100000</f>
        <v>5.8128720238095237</v>
      </c>
      <c r="EB184" s="10">
        <f>AVERAGE('New Cases'!DV184:EB184)/$E184*100000</f>
        <v>8.1380208333333321</v>
      </c>
      <c r="EC184" s="10">
        <f>AVERAGE('New Cases'!DW184:EC184)/$E184*100000</f>
        <v>7.5567336309523814</v>
      </c>
      <c r="ED184" s="10">
        <f>AVERAGE('New Cases'!DX184:ED184)/$E184*100000</f>
        <v>8.1380208333333321</v>
      </c>
      <c r="EE184" s="10">
        <f>AVERAGE('New Cases'!DY184:EE184)/$E184*100000</f>
        <v>9.3005952380952372</v>
      </c>
      <c r="EF184" s="10">
        <f>AVERAGE('New Cases'!DZ184:EF184)/$E184*100000</f>
        <v>9.3005952380952372</v>
      </c>
      <c r="EG184" s="10">
        <f>AVERAGE('New Cases'!EA184:EG184)/$E184*100000</f>
        <v>8.7193080357142865</v>
      </c>
      <c r="EH184" s="10">
        <f>AVERAGE('New Cases'!EB184:EH184)/$E184*100000</f>
        <v>8.7193080357142865</v>
      </c>
      <c r="EI184" s="10">
        <f>AVERAGE('New Cases'!EC184:EI184)/$E184*100000</f>
        <v>5.8128720238095237</v>
      </c>
      <c r="EJ184" s="10">
        <f>AVERAGE('New Cases'!ED184:EJ184)/$E184*100000</f>
        <v>6.9754464285714279</v>
      </c>
      <c r="EK184" s="10">
        <f>AVERAGE('New Cases'!EE184:EK184)/$E184*100000</f>
        <v>9.8818824404761898</v>
      </c>
      <c r="EL184" s="10">
        <f>AVERAGE('New Cases'!EF184:EL184)/$E184*100000</f>
        <v>9.3005952380952372</v>
      </c>
    </row>
    <row r="185" spans="1:142" x14ac:dyDescent="0.2">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c r="DT185" s="10">
        <f>AVERAGE('New Cases'!DN185:DT185)/$E185*100000</f>
        <v>16.432347708477511</v>
      </c>
      <c r="DU185" s="10">
        <f>AVERAGE('New Cases'!DO185:DU185)/$E185*100000</f>
        <v>9.3748650388108867</v>
      </c>
      <c r="DV185" s="10">
        <f>AVERAGE('New Cases'!DP185:DV185)/$E185*100000</f>
        <v>9.3748650388108867</v>
      </c>
      <c r="DW185" s="10">
        <f>AVERAGE('New Cases'!DQ185:DW185)/$E185*100000</f>
        <v>9.3748650388108867</v>
      </c>
      <c r="DX185" s="10">
        <f>AVERAGE('New Cases'!DR185:DX185)/$E185*100000</f>
        <v>10.74422734785068</v>
      </c>
      <c r="DY185" s="10">
        <f>AVERAGE('New Cases'!DS185:DY185)/$E185*100000</f>
        <v>19.171072326557095</v>
      </c>
      <c r="DZ185" s="10">
        <f>AVERAGE('New Cases'!DT185:DZ185)/$E185*100000</f>
        <v>21.383119133467531</v>
      </c>
      <c r="EA185" s="10">
        <f>AVERAGE('New Cases'!DU185:EA185)/$E185*100000</f>
        <v>19.276407888790924</v>
      </c>
      <c r="EB185" s="10">
        <f>AVERAGE('New Cases'!DV185:EB185)/$E185*100000</f>
        <v>22.331139193572</v>
      </c>
      <c r="EC185" s="10">
        <f>AVERAGE('New Cases'!DW185:EC185)/$E185*100000</f>
        <v>22.331139193572</v>
      </c>
      <c r="ED185" s="10">
        <f>AVERAGE('New Cases'!DX185:ED185)/$E185*100000</f>
        <v>22.331139193572</v>
      </c>
      <c r="EE185" s="10">
        <f>AVERAGE('New Cases'!DY185:EE185)/$E185*100000</f>
        <v>23.911172627079459</v>
      </c>
      <c r="EF185" s="10">
        <f>AVERAGE('New Cases'!DZ185:EF185)/$E185*100000</f>
        <v>20.224427948895396</v>
      </c>
      <c r="EG185" s="10">
        <f>AVERAGE('New Cases'!EA185:EG185)/$E185*100000</f>
        <v>16.853689957412833</v>
      </c>
      <c r="EH185" s="10">
        <f>AVERAGE('New Cases'!EB185:EH185)/$E185*100000</f>
        <v>17.169696644114321</v>
      </c>
      <c r="EI185" s="10">
        <f>AVERAGE('New Cases'!EC185:EI185)/$E185*100000</f>
        <v>14.852314274970059</v>
      </c>
      <c r="EJ185" s="10">
        <f>AVERAGE('New Cases'!ED185:EJ185)/$E185*100000</f>
        <v>14.852314274970059</v>
      </c>
      <c r="EK185" s="10">
        <f>AVERAGE('New Cases'!EE185:EK185)/$E185*100000</f>
        <v>14.852314274970059</v>
      </c>
      <c r="EL185" s="10">
        <f>AVERAGE('New Cases'!EF185:EL185)/$E185*100000</f>
        <v>13.482951965930264</v>
      </c>
    </row>
    <row r="186" spans="1:142" x14ac:dyDescent="0.2">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c r="DT186" s="10">
        <f>AVERAGE('New Cases'!DN186:DT186)/$E186*100000</f>
        <v>45.031055900621119</v>
      </c>
      <c r="DU186" s="10">
        <f>AVERAGE('New Cases'!DO186:DU186)/$E186*100000</f>
        <v>41.925465838509318</v>
      </c>
      <c r="DV186" s="10">
        <f>AVERAGE('New Cases'!DP186:DV186)/$E186*100000</f>
        <v>41.925465838509318</v>
      </c>
      <c r="DW186" s="10">
        <f>AVERAGE('New Cases'!DQ186:DW186)/$E186*100000</f>
        <v>41.925465838509318</v>
      </c>
      <c r="DX186" s="10">
        <f>AVERAGE('New Cases'!DR186:DX186)/$E186*100000</f>
        <v>55.900621118012431</v>
      </c>
      <c r="DY186" s="10">
        <f>AVERAGE('New Cases'!DS186:DY186)/$E186*100000</f>
        <v>46.58385093167702</v>
      </c>
      <c r="DZ186" s="10">
        <f>AVERAGE('New Cases'!DT186:DZ186)/$E186*100000</f>
        <v>48.136645962732921</v>
      </c>
      <c r="EA186" s="10">
        <f>AVERAGE('New Cases'!DU186:EA186)/$E186*100000</f>
        <v>35.714285714285715</v>
      </c>
      <c r="EB186" s="10">
        <f>AVERAGE('New Cases'!DV186:EB186)/$E186*100000</f>
        <v>32.608695652173914</v>
      </c>
      <c r="EC186" s="10">
        <f>AVERAGE('New Cases'!DW186:EC186)/$E186*100000</f>
        <v>32.608695652173914</v>
      </c>
      <c r="ED186" s="10">
        <f>AVERAGE('New Cases'!DX186:ED186)/$E186*100000</f>
        <v>32.608695652173914</v>
      </c>
      <c r="EE186" s="10">
        <f>AVERAGE('New Cases'!DY186:EE186)/$E186*100000</f>
        <v>13.975155279503108</v>
      </c>
      <c r="EF186" s="10">
        <f>AVERAGE('New Cases'!DZ186:EF186)/$E186*100000</f>
        <v>10.869565217391305</v>
      </c>
      <c r="EG186" s="10">
        <f>AVERAGE('New Cases'!EA186:EG186)/$E186*100000</f>
        <v>9.3167701863354022</v>
      </c>
      <c r="EH186" s="10">
        <f>AVERAGE('New Cases'!EB186:EH186)/$E186*100000</f>
        <v>24.844720496894411</v>
      </c>
      <c r="EI186" s="10">
        <f>AVERAGE('New Cases'!EC186:EI186)/$E186*100000</f>
        <v>32.608695652173914</v>
      </c>
      <c r="EJ186" s="10">
        <f>AVERAGE('New Cases'!ED186:EJ186)/$E186*100000</f>
        <v>32.608695652173914</v>
      </c>
      <c r="EK186" s="10">
        <f>AVERAGE('New Cases'!EE186:EK186)/$E186*100000</f>
        <v>38.819875776397517</v>
      </c>
      <c r="EL186" s="10">
        <f>AVERAGE('New Cases'!EF186:EL186)/$E186*100000</f>
        <v>51.242236024844715</v>
      </c>
    </row>
    <row r="187" spans="1:142" x14ac:dyDescent="0.2">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c r="DT187" s="10">
        <f>AVERAGE('New Cases'!DN187:DT187)/$E187*100000</f>
        <v>12.961090805402181</v>
      </c>
      <c r="DU187" s="10">
        <f>AVERAGE('New Cases'!DO187:DU187)/$E187*100000</f>
        <v>10.368872644321746</v>
      </c>
      <c r="DV187" s="10">
        <f>AVERAGE('New Cases'!DP187:DV187)/$E187*100000</f>
        <v>12.097018085042038</v>
      </c>
      <c r="DW187" s="10">
        <f>AVERAGE('New Cases'!DQ187:DW187)/$E187*100000</f>
        <v>9.5047999239616008</v>
      </c>
      <c r="DX187" s="10">
        <f>AVERAGE('New Cases'!DR187:DX187)/$E187*100000</f>
        <v>9.5047999239616008</v>
      </c>
      <c r="DY187" s="10">
        <f>AVERAGE('New Cases'!DS187:DY187)/$E187*100000</f>
        <v>6.912581762881163</v>
      </c>
      <c r="DZ187" s="10">
        <f>AVERAGE('New Cases'!DT187:DZ187)/$E187*100000</f>
        <v>6.912581762881163</v>
      </c>
      <c r="EA187" s="10">
        <f>AVERAGE('New Cases'!DU187:EA187)/$E187*100000</f>
        <v>6.0485090425210188</v>
      </c>
      <c r="EB187" s="10">
        <f>AVERAGE('New Cases'!DV187:EB187)/$E187*100000</f>
        <v>6.0485090425210188</v>
      </c>
      <c r="EC187" s="10">
        <f>AVERAGE('New Cases'!DW187:EC187)/$E187*100000</f>
        <v>6.912581762881163</v>
      </c>
      <c r="ED187" s="10">
        <f>AVERAGE('New Cases'!DX187:ED187)/$E187*100000</f>
        <v>6.912581762881163</v>
      </c>
      <c r="EE187" s="10">
        <f>AVERAGE('New Cases'!DY187:EE187)/$E187*100000</f>
        <v>11.232945364681893</v>
      </c>
      <c r="EF187" s="10">
        <f>AVERAGE('New Cases'!DZ187:EF187)/$E187*100000</f>
        <v>13.825163525762326</v>
      </c>
      <c r="EG187" s="10">
        <f>AVERAGE('New Cases'!EA187:EG187)/$E187*100000</f>
        <v>12.961090805402181</v>
      </c>
      <c r="EH187" s="10">
        <f>AVERAGE('New Cases'!EB187:EH187)/$E187*100000</f>
        <v>22.465890729363785</v>
      </c>
      <c r="EI187" s="10">
        <f>AVERAGE('New Cases'!EC187:EI187)/$E187*100000</f>
        <v>23.32996344972393</v>
      </c>
      <c r="EJ187" s="10">
        <f>AVERAGE('New Cases'!ED187:EJ187)/$E187*100000</f>
        <v>23.32996344972393</v>
      </c>
      <c r="EK187" s="10">
        <f>AVERAGE('New Cases'!EE187:EK187)/$E187*100000</f>
        <v>23.32996344972393</v>
      </c>
      <c r="EL187" s="10">
        <f>AVERAGE('New Cases'!EF187:EL187)/$E187*100000</f>
        <v>25.922181610804362</v>
      </c>
    </row>
    <row r="188" spans="1:142" x14ac:dyDescent="0.2">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c r="DT188" s="10">
        <f>AVERAGE('New Cases'!DN188:DT188)/$E188*100000</f>
        <v>18.628478286179995</v>
      </c>
      <c r="DU188" s="10">
        <f>AVERAGE('New Cases'!DO188:DU188)/$E188*100000</f>
        <v>18.628478286179995</v>
      </c>
      <c r="DV188" s="10">
        <f>AVERAGE('New Cases'!DP188:DV188)/$E188*100000</f>
        <v>18.628478286179995</v>
      </c>
      <c r="DW188" s="10">
        <f>AVERAGE('New Cases'!DQ188:DW188)/$E188*100000</f>
        <v>18.628478286179995</v>
      </c>
      <c r="DX188" s="10">
        <f>AVERAGE('New Cases'!DR188:DX188)/$E188*100000</f>
        <v>26.778437536383748</v>
      </c>
      <c r="DY188" s="10">
        <f>AVERAGE('New Cases'!DS188:DY188)/$E188*100000</f>
        <v>24.449877750611243</v>
      </c>
      <c r="DZ188" s="10">
        <f>AVERAGE('New Cases'!DT188:DZ188)/$E188*100000</f>
        <v>32.890906974036554</v>
      </c>
      <c r="EA188" s="10">
        <f>AVERAGE('New Cases'!DU188:EA188)/$E188*100000</f>
        <v>34.34625684014437</v>
      </c>
      <c r="EB188" s="10">
        <f>AVERAGE('New Cases'!DV188:EB188)/$E188*100000</f>
        <v>43.951565956455937</v>
      </c>
      <c r="EC188" s="10">
        <f>AVERAGE('New Cases'!DW188:EC188)/$E188*100000</f>
        <v>43.951565956455937</v>
      </c>
      <c r="ED188" s="10">
        <f>AVERAGE('New Cases'!DX188:ED188)/$E188*100000</f>
        <v>43.951565956455937</v>
      </c>
      <c r="EE188" s="10">
        <f>AVERAGE('New Cases'!DY188:EE188)/$E188*100000</f>
        <v>50.937245313773424</v>
      </c>
      <c r="EF188" s="10">
        <f>AVERAGE('New Cases'!DZ188:EF188)/$E188*100000</f>
        <v>50.937245313773424</v>
      </c>
      <c r="EG188" s="10">
        <f>AVERAGE('New Cases'!EA188:EG188)/$E188*100000</f>
        <v>38.712306438467806</v>
      </c>
      <c r="EH188" s="10">
        <f>AVERAGE('New Cases'!EB188:EH188)/$E188*100000</f>
        <v>36.674816625916876</v>
      </c>
      <c r="EI188" s="10">
        <f>AVERAGE('New Cases'!EC188:EI188)/$E188*100000</f>
        <v>27.069507509605312</v>
      </c>
      <c r="EJ188" s="10">
        <f>AVERAGE('New Cases'!ED188:EJ188)/$E188*100000</f>
        <v>27.069507509605312</v>
      </c>
      <c r="EK188" s="10">
        <f>AVERAGE('New Cases'!EE188:EK188)/$E188*100000</f>
        <v>27.069507509605312</v>
      </c>
      <c r="EL188" s="10">
        <f>AVERAGE('New Cases'!EF188:EL188)/$E188*100000</f>
        <v>9.8963790895331236</v>
      </c>
    </row>
    <row r="189" spans="1:142" x14ac:dyDescent="0.2">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c r="DT189" s="10">
        <f>AVERAGE('New Cases'!DN189:DT189)/$E189*100000</f>
        <v>9.6630505901446195</v>
      </c>
      <c r="DU189" s="10">
        <f>AVERAGE('New Cases'!DO189:DU189)/$E189*100000</f>
        <v>9.1973614050774106</v>
      </c>
      <c r="DV189" s="10">
        <f>AVERAGE('New Cases'!DP189:DV189)/$E189*100000</f>
        <v>9.1973614050774106</v>
      </c>
      <c r="DW189" s="10">
        <f>AVERAGE('New Cases'!DQ189:DW189)/$E189*100000</f>
        <v>9.1973614050774106</v>
      </c>
      <c r="DX189" s="10">
        <f>AVERAGE('New Cases'!DR189:DX189)/$E189*100000</f>
        <v>12.224341108014279</v>
      </c>
      <c r="DY189" s="10">
        <f>AVERAGE('New Cases'!DS189:DY189)/$E189*100000</f>
        <v>14.319942440816726</v>
      </c>
      <c r="DZ189" s="10">
        <f>AVERAGE('New Cases'!DT189:DZ189)/$E189*100000</f>
        <v>13.039297181881897</v>
      </c>
      <c r="EA189" s="10">
        <f>AVERAGE('New Cases'!DU189:EA189)/$E189*100000</f>
        <v>11.758651922947069</v>
      </c>
      <c r="EB189" s="10">
        <f>AVERAGE('New Cases'!DV189:EB189)/$E189*100000</f>
        <v>12.922874885615094</v>
      </c>
      <c r="EC189" s="10">
        <f>AVERAGE('New Cases'!DW189:EC189)/$E189*100000</f>
        <v>12.922874885615094</v>
      </c>
      <c r="ED189" s="10">
        <f>AVERAGE('New Cases'!DX189:ED189)/$E189*100000</f>
        <v>12.922874885615094</v>
      </c>
      <c r="EE189" s="10">
        <f>AVERAGE('New Cases'!DY189:EE189)/$E189*100000</f>
        <v>9.0809391088106057</v>
      </c>
      <c r="EF189" s="10">
        <f>AVERAGE('New Cases'!DZ189:EF189)/$E189*100000</f>
        <v>8.4988276274765937</v>
      </c>
      <c r="EG189" s="10">
        <f>AVERAGE('New Cases'!EA189:EG189)/$E189*100000</f>
        <v>8.7316722200101982</v>
      </c>
      <c r="EH189" s="10">
        <f>AVERAGE('New Cases'!EB189:EH189)/$E189*100000</f>
        <v>9.4302059976110151</v>
      </c>
      <c r="EI189" s="10">
        <f>AVERAGE('New Cases'!EC189:EI189)/$E189*100000</f>
        <v>12.922874885615094</v>
      </c>
      <c r="EJ189" s="10">
        <f>AVERAGE('New Cases'!ED189:EJ189)/$E189*100000</f>
        <v>12.922874885615094</v>
      </c>
      <c r="EK189" s="10">
        <f>AVERAGE('New Cases'!EE189:EK189)/$E189*100000</f>
        <v>12.922874885615094</v>
      </c>
      <c r="EL189" s="10">
        <f>AVERAGE('New Cases'!EF189:EL189)/$E189*100000</f>
        <v>18.161878217621211</v>
      </c>
    </row>
    <row r="190" spans="1:142" x14ac:dyDescent="0.2">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c r="DT190" s="10">
        <f>AVERAGE('New Cases'!DN190:DT190)/$E190*100000</f>
        <v>12.09423830487156</v>
      </c>
      <c r="DU190" s="10">
        <f>AVERAGE('New Cases'!DO190:DU190)/$E190*100000</f>
        <v>9.6753906438972468</v>
      </c>
      <c r="DV190" s="10">
        <f>AVERAGE('New Cases'!DP190:DV190)/$E190*100000</f>
        <v>9.6753906438972468</v>
      </c>
      <c r="DW190" s="10">
        <f>AVERAGE('New Cases'!DQ190:DW190)/$E190*100000</f>
        <v>9.6753906438972468</v>
      </c>
      <c r="DX190" s="10">
        <f>AVERAGE('New Cases'!DR190:DX190)/$E190*100000</f>
        <v>0</v>
      </c>
      <c r="DY190" s="10">
        <f>AVERAGE('New Cases'!DS190:DY190)/$E190*100000</f>
        <v>0</v>
      </c>
      <c r="DZ190" s="10">
        <f>AVERAGE('New Cases'!DT190:DZ190)/$E190*100000</f>
        <v>16.931933626820182</v>
      </c>
      <c r="EA190" s="10">
        <f>AVERAGE('New Cases'!DU190:EA190)/$E190*100000</f>
        <v>16.931933626820182</v>
      </c>
      <c r="EB190" s="10">
        <f>AVERAGE('New Cases'!DV190:EB190)/$E190*100000</f>
        <v>16.931933626820182</v>
      </c>
      <c r="EC190" s="10">
        <f>AVERAGE('New Cases'!DW190:EC190)/$E190*100000</f>
        <v>16.931933626820182</v>
      </c>
      <c r="ED190" s="10">
        <f>AVERAGE('New Cases'!DX190:ED190)/$E190*100000</f>
        <v>16.931933626820182</v>
      </c>
      <c r="EE190" s="10">
        <f>AVERAGE('New Cases'!DY190:EE190)/$E190*100000</f>
        <v>19.350781287794494</v>
      </c>
      <c r="EF190" s="10">
        <f>AVERAGE('New Cases'!DZ190:EF190)/$E190*100000</f>
        <v>21.769628948768808</v>
      </c>
      <c r="EG190" s="10">
        <f>AVERAGE('New Cases'!EA190:EG190)/$E190*100000</f>
        <v>4.8376953219486234</v>
      </c>
      <c r="EH190" s="10">
        <f>AVERAGE('New Cases'!EB190:EH190)/$E190*100000</f>
        <v>4.8376953219486234</v>
      </c>
      <c r="EI190" s="10">
        <f>AVERAGE('New Cases'!EC190:EI190)/$E190*100000</f>
        <v>4.8376953219486234</v>
      </c>
      <c r="EJ190" s="10">
        <f>AVERAGE('New Cases'!ED190:EJ190)/$E190*100000</f>
        <v>4.8376953219486234</v>
      </c>
      <c r="EK190" s="10">
        <f>AVERAGE('New Cases'!EE190:EK190)/$E190*100000</f>
        <v>4.8376953219486234</v>
      </c>
      <c r="EL190" s="10">
        <f>AVERAGE('New Cases'!EF190:EL190)/$E190*100000</f>
        <v>2.4188476609743117</v>
      </c>
    </row>
    <row r="191" spans="1:142" x14ac:dyDescent="0.2">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c r="DT191" s="10">
        <f>AVERAGE('New Cases'!DN191:DT191)/$E191*100000</f>
        <v>6.277779172839816</v>
      </c>
      <c r="DU191" s="10">
        <f>AVERAGE('New Cases'!DO191:DU191)/$E191*100000</f>
        <v>6.277779172839816</v>
      </c>
      <c r="DV191" s="10">
        <f>AVERAGE('New Cases'!DP191:DV191)/$E191*100000</f>
        <v>7.5333350074077794</v>
      </c>
      <c r="DW191" s="10">
        <f>AVERAGE('New Cases'!DQ191:DW191)/$E191*100000</f>
        <v>7.5333350074077794</v>
      </c>
      <c r="DX191" s="10">
        <f>AVERAGE('New Cases'!DR191:DX191)/$E191*100000</f>
        <v>5.0222233382718526</v>
      </c>
      <c r="DY191" s="10">
        <f>AVERAGE('New Cases'!DS191:DY191)/$E191*100000</f>
        <v>5.0222233382718526</v>
      </c>
      <c r="DZ191" s="10">
        <f>AVERAGE('New Cases'!DT191:DZ191)/$E191*100000</f>
        <v>5.0222233382718526</v>
      </c>
      <c r="EA191" s="10">
        <f>AVERAGE('New Cases'!DU191:EA191)/$E191*100000</f>
        <v>5.0222233382718526</v>
      </c>
      <c r="EB191" s="10">
        <f>AVERAGE('New Cases'!DV191:EB191)/$E191*100000</f>
        <v>5.0222233382718526</v>
      </c>
      <c r="EC191" s="10">
        <f>AVERAGE('New Cases'!DW191:EC191)/$E191*100000</f>
        <v>2.5111116691359263</v>
      </c>
      <c r="ED191" s="10">
        <f>AVERAGE('New Cases'!DX191:ED191)/$E191*100000</f>
        <v>2.5111116691359263</v>
      </c>
      <c r="EE191" s="10">
        <f>AVERAGE('New Cases'!DY191:EE191)/$E191*100000</f>
        <v>3.7666675037038897</v>
      </c>
      <c r="EF191" s="10">
        <f>AVERAGE('New Cases'!DZ191:EF191)/$E191*100000</f>
        <v>6.277779172839816</v>
      </c>
      <c r="EG191" s="10">
        <f>AVERAGE('New Cases'!EA191:EG191)/$E191*100000</f>
        <v>5.0222233382718526</v>
      </c>
      <c r="EH191" s="10">
        <f>AVERAGE('New Cases'!EB191:EH191)/$E191*100000</f>
        <v>7.5333350074077794</v>
      </c>
      <c r="EI191" s="10">
        <f>AVERAGE('New Cases'!EC191:EI191)/$E191*100000</f>
        <v>10.044446676543705</v>
      </c>
      <c r="EJ191" s="10">
        <f>AVERAGE('New Cases'!ED191:EJ191)/$E191*100000</f>
        <v>11.30000251111167</v>
      </c>
      <c r="EK191" s="10">
        <f>AVERAGE('New Cases'!EE191:EK191)/$E191*100000</f>
        <v>11.30000251111167</v>
      </c>
      <c r="EL191" s="10">
        <f>AVERAGE('New Cases'!EF191:EL191)/$E191*100000</f>
        <v>11.30000251111167</v>
      </c>
    </row>
    <row r="192" spans="1:142" x14ac:dyDescent="0.2">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c r="DT192" s="10">
        <f>AVERAGE('New Cases'!DN192:DT192)/$E192*100000</f>
        <v>10.033846128383578</v>
      </c>
      <c r="DU192" s="10">
        <f>AVERAGE('New Cases'!DO192:DU192)/$E192*100000</f>
        <v>9.6200792777285855</v>
      </c>
      <c r="DV192" s="10">
        <f>AVERAGE('New Cases'!DP192:DV192)/$E192*100000</f>
        <v>9.6200792777285855</v>
      </c>
      <c r="DW192" s="10">
        <f>AVERAGE('New Cases'!DQ192:DW192)/$E192*100000</f>
        <v>9.6200792777285855</v>
      </c>
      <c r="DX192" s="10">
        <f>AVERAGE('New Cases'!DR192:DX192)/$E192*100000</f>
        <v>10.137287841047327</v>
      </c>
      <c r="DY192" s="10">
        <f>AVERAGE('New Cases'!DS192:DY192)/$E192*100000</f>
        <v>11.171704967684809</v>
      </c>
      <c r="DZ192" s="10">
        <f>AVERAGE('New Cases'!DT192:DZ192)/$E192*100000</f>
        <v>10.551054691702319</v>
      </c>
      <c r="EA192" s="10">
        <f>AVERAGE('New Cases'!DU192:EA192)/$E192*100000</f>
        <v>11.171704967684809</v>
      </c>
      <c r="EB192" s="10">
        <f>AVERAGE('New Cases'!DV192:EB192)/$E192*100000</f>
        <v>13.137097508296025</v>
      </c>
      <c r="EC192" s="10">
        <f>AVERAGE('New Cases'!DW192:EC192)/$E192*100000</f>
        <v>13.137097508296025</v>
      </c>
      <c r="ED192" s="10">
        <f>AVERAGE('New Cases'!DX192:ED192)/$E192*100000</f>
        <v>13.137097508296025</v>
      </c>
      <c r="EE192" s="10">
        <f>AVERAGE('New Cases'!DY192:EE192)/$E192*100000</f>
        <v>16.860999164190961</v>
      </c>
      <c r="EF192" s="10">
        <f>AVERAGE('New Cases'!DZ192:EF192)/$E192*100000</f>
        <v>16.757557451527212</v>
      </c>
      <c r="EG192" s="10">
        <f>AVERAGE('New Cases'!EA192:EG192)/$E192*100000</f>
        <v>17.067882589518458</v>
      </c>
      <c r="EH192" s="10">
        <f>AVERAGE('New Cases'!EB192:EH192)/$E192*100000</f>
        <v>18.82639170480218</v>
      </c>
      <c r="EI192" s="10">
        <f>AVERAGE('New Cases'!EC192:EI192)/$E192*100000</f>
        <v>22.239968222705869</v>
      </c>
      <c r="EJ192" s="10">
        <f>AVERAGE('New Cases'!ED192:EJ192)/$E192*100000</f>
        <v>22.239968222705869</v>
      </c>
      <c r="EK192" s="10">
        <f>AVERAGE('New Cases'!EE192:EK192)/$E192*100000</f>
        <v>22.239968222705869</v>
      </c>
      <c r="EL192" s="10">
        <f>AVERAGE('New Cases'!EF192:EL192)/$E192*100000</f>
        <v>20.895225958077145</v>
      </c>
    </row>
    <row r="193" spans="1:142" x14ac:dyDescent="0.2">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c r="DT193" s="10">
        <f>AVERAGE('New Cases'!DN193:DT193)/$E193*100000</f>
        <v>23.663038334122099</v>
      </c>
      <c r="DU193" s="10">
        <f>AVERAGE('New Cases'!DO193:DU193)/$E193*100000</f>
        <v>37.184774525049015</v>
      </c>
      <c r="DV193" s="10">
        <f>AVERAGE('New Cases'!DP193:DV193)/$E193*100000</f>
        <v>37.184774525049015</v>
      </c>
      <c r="DW193" s="10">
        <f>AVERAGE('New Cases'!DQ193:DW193)/$E193*100000</f>
        <v>40.565208572780747</v>
      </c>
      <c r="DX193" s="10">
        <f>AVERAGE('New Cases'!DR193:DX193)/$E193*100000</f>
        <v>33.80434047731729</v>
      </c>
      <c r="DY193" s="10">
        <f>AVERAGE('New Cases'!DS193:DY193)/$E193*100000</f>
        <v>30.423906429585564</v>
      </c>
      <c r="DZ193" s="10">
        <f>AVERAGE('New Cases'!DT193:DZ193)/$E193*100000</f>
        <v>47.326076668244198</v>
      </c>
      <c r="EA193" s="10">
        <f>AVERAGE('New Cases'!DU193:EA193)/$E193*100000</f>
        <v>60.847812859171128</v>
      </c>
      <c r="EB193" s="10">
        <f>AVERAGE('New Cases'!DV193:EB193)/$E193*100000</f>
        <v>60.847812859171128</v>
      </c>
      <c r="EC193" s="10">
        <f>AVERAGE('New Cases'!DW193:EC193)/$E193*100000</f>
        <v>60.847812859171128</v>
      </c>
      <c r="ED193" s="10">
        <f>AVERAGE('New Cases'!DX193:ED193)/$E193*100000</f>
        <v>77.749983097829755</v>
      </c>
      <c r="EE193" s="10">
        <f>AVERAGE('New Cases'!DY193:EE193)/$E193*100000</f>
        <v>84.51085119329322</v>
      </c>
      <c r="EF193" s="10">
        <f>AVERAGE('New Cases'!DZ193:EF193)/$E193*100000</f>
        <v>81.130417145561495</v>
      </c>
      <c r="EG193" s="10">
        <f>AVERAGE('New Cases'!EA193:EG193)/$E193*100000</f>
        <v>64.228246906902854</v>
      </c>
      <c r="EH193" s="10">
        <f>AVERAGE('New Cases'!EB193:EH193)/$E193*100000</f>
        <v>60.847812859171128</v>
      </c>
      <c r="EI193" s="10">
        <f>AVERAGE('New Cases'!EC193:EI193)/$E193*100000</f>
        <v>54.086944763707649</v>
      </c>
      <c r="EJ193" s="10">
        <f>AVERAGE('New Cases'!ED193:EJ193)/$E193*100000</f>
        <v>54.086944763707649</v>
      </c>
      <c r="EK193" s="10">
        <f>AVERAGE('New Cases'!EE193:EK193)/$E193*100000</f>
        <v>40.565208572780747</v>
      </c>
      <c r="EL193" s="10">
        <f>AVERAGE('New Cases'!EF193:EL193)/$E193*100000</f>
        <v>40.565208572780747</v>
      </c>
    </row>
    <row r="194" spans="1:142" x14ac:dyDescent="0.2">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c r="DT194" s="10">
        <f>AVERAGE('New Cases'!DN194:DT194)/$E194*100000</f>
        <v>4.1930479265378002</v>
      </c>
      <c r="DU194" s="10">
        <f>AVERAGE('New Cases'!DO194:DU194)/$E194*100000</f>
        <v>12.5791437796134</v>
      </c>
      <c r="DV194" s="10">
        <f>AVERAGE('New Cases'!DP194:DV194)/$E194*100000</f>
        <v>12.5791437796134</v>
      </c>
      <c r="DW194" s="10">
        <f>AVERAGE('New Cases'!DQ194:DW194)/$E194*100000</f>
        <v>12.5791437796134</v>
      </c>
      <c r="DX194" s="10">
        <f>AVERAGE('New Cases'!DR194:DX194)/$E194*100000</f>
        <v>12.5791437796134</v>
      </c>
      <c r="DY194" s="10">
        <f>AVERAGE('New Cases'!DS194:DY194)/$E194*100000</f>
        <v>12.5791437796134</v>
      </c>
      <c r="DZ194" s="10">
        <f>AVERAGE('New Cases'!DT194:DZ194)/$E194*100000</f>
        <v>12.5791437796134</v>
      </c>
      <c r="EA194" s="10">
        <f>AVERAGE('New Cases'!DU194:EA194)/$E194*100000</f>
        <v>8.3860958530756005</v>
      </c>
      <c r="EB194" s="10">
        <f>AVERAGE('New Cases'!DV194:EB194)/$E194*100000</f>
        <v>8.3860958530756005</v>
      </c>
      <c r="EC194" s="10">
        <f>AVERAGE('New Cases'!DW194:EC194)/$E194*100000</f>
        <v>8.3860958530756005</v>
      </c>
      <c r="ED194" s="10">
        <f>AVERAGE('New Cases'!DX194:ED194)/$E194*100000</f>
        <v>8.3860958530756005</v>
      </c>
      <c r="EE194" s="10">
        <f>AVERAGE('New Cases'!DY194:EE194)/$E194*100000</f>
        <v>8.3860958530756005</v>
      </c>
      <c r="EF194" s="10">
        <f>AVERAGE('New Cases'!DZ194:EF194)/$E194*100000</f>
        <v>8.3860958530756005</v>
      </c>
      <c r="EG194" s="10">
        <f>AVERAGE('New Cases'!EA194:EG194)/$E194*100000</f>
        <v>8.3860958530756005</v>
      </c>
      <c r="EH194" s="10">
        <f>AVERAGE('New Cases'!EB194:EH194)/$E194*100000</f>
        <v>16.772191706151201</v>
      </c>
      <c r="EI194" s="10">
        <f>AVERAGE('New Cases'!EC194:EI194)/$E194*100000</f>
        <v>8.3860958530756005</v>
      </c>
      <c r="EJ194" s="10">
        <f>AVERAGE('New Cases'!ED194:EJ194)/$E194*100000</f>
        <v>8.3860958530756005</v>
      </c>
      <c r="EK194" s="10">
        <f>AVERAGE('New Cases'!EE194:EK194)/$E194*100000</f>
        <v>8.3860958530756005</v>
      </c>
      <c r="EL194" s="10">
        <f>AVERAGE('New Cases'!EF194:EL194)/$E194*100000</f>
        <v>16.772191706151201</v>
      </c>
    </row>
    <row r="195" spans="1:142" x14ac:dyDescent="0.2">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c r="DT195" s="10">
        <f>AVERAGE('New Cases'!DN195:DT195)/$E195*100000</f>
        <v>11.328877308258752</v>
      </c>
      <c r="DU195" s="10">
        <f>AVERAGE('New Cases'!DO195:DU195)/$E195*100000</f>
        <v>12.461765039084625</v>
      </c>
      <c r="DV195" s="10">
        <f>AVERAGE('New Cases'!DP195:DV195)/$E195*100000</f>
        <v>13.594652769910502</v>
      </c>
      <c r="DW195" s="10">
        <f>AVERAGE('New Cases'!DQ195:DW195)/$E195*100000</f>
        <v>13.594652769910502</v>
      </c>
      <c r="DX195" s="10">
        <f>AVERAGE('New Cases'!DR195:DX195)/$E195*100000</f>
        <v>7.9302141157811263</v>
      </c>
      <c r="DY195" s="10">
        <f>AVERAGE('New Cases'!DS195:DY195)/$E195*100000</f>
        <v>5.6644386541293761</v>
      </c>
      <c r="DZ195" s="10">
        <f>AVERAGE('New Cases'!DT195:DZ195)/$E195*100000</f>
        <v>5.6644386541293761</v>
      </c>
      <c r="EA195" s="10">
        <f>AVERAGE('New Cases'!DU195:EA195)/$E195*100000</f>
        <v>4.5315509233035005</v>
      </c>
      <c r="EB195" s="10">
        <f>AVERAGE('New Cases'!DV195:EB195)/$E195*100000</f>
        <v>3.3986631924776254</v>
      </c>
      <c r="EC195" s="10">
        <f>AVERAGE('New Cases'!DW195:EC195)/$E195*100000</f>
        <v>3.3986631924776254</v>
      </c>
      <c r="ED195" s="10">
        <f>AVERAGE('New Cases'!DX195:ED195)/$E195*100000</f>
        <v>6.7973263849552508</v>
      </c>
      <c r="EE195" s="10">
        <f>AVERAGE('New Cases'!DY195:EE195)/$E195*100000</f>
        <v>6.7973263849552508</v>
      </c>
      <c r="EF195" s="10">
        <f>AVERAGE('New Cases'!DZ195:EF195)/$E195*100000</f>
        <v>6.7973263849552508</v>
      </c>
      <c r="EG195" s="10">
        <f>AVERAGE('New Cases'!EA195:EG195)/$E195*100000</f>
        <v>13.594652769910502</v>
      </c>
      <c r="EH195" s="10">
        <f>AVERAGE('New Cases'!EB195:EH195)/$E195*100000</f>
        <v>11.328877308258752</v>
      </c>
      <c r="EI195" s="10">
        <f>AVERAGE('New Cases'!EC195:EI195)/$E195*100000</f>
        <v>11.328877308258752</v>
      </c>
      <c r="EJ195" s="10">
        <f>AVERAGE('New Cases'!ED195:EJ195)/$E195*100000</f>
        <v>10.195989577432877</v>
      </c>
      <c r="EK195" s="10">
        <f>AVERAGE('New Cases'!EE195:EK195)/$E195*100000</f>
        <v>7.9302141157811263</v>
      </c>
      <c r="EL195" s="10">
        <f>AVERAGE('New Cases'!EF195:EL195)/$E195*100000</f>
        <v>7.9302141157811263</v>
      </c>
    </row>
    <row r="196" spans="1:142" x14ac:dyDescent="0.2">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c r="DT196" s="10">
        <f>AVERAGE('New Cases'!DN196:DT196)/$E196*100000</f>
        <v>25.466352581651492</v>
      </c>
      <c r="DU196" s="10">
        <f>AVERAGE('New Cases'!DO196:DU196)/$E196*100000</f>
        <v>25.466352581651492</v>
      </c>
      <c r="DV196" s="10">
        <f>AVERAGE('New Cases'!DP196:DV196)/$E196*100000</f>
        <v>25.466352581651492</v>
      </c>
      <c r="DW196" s="10">
        <f>AVERAGE('New Cases'!DQ196:DW196)/$E196*100000</f>
        <v>25.466352581651492</v>
      </c>
      <c r="DX196" s="10">
        <f>AVERAGE('New Cases'!DR196:DX196)/$E196*100000</f>
        <v>27.28537776605517</v>
      </c>
      <c r="DY196" s="10">
        <f>AVERAGE('New Cases'!DS196:DY196)/$E196*100000</f>
        <v>25.466352581651492</v>
      </c>
      <c r="DZ196" s="10">
        <f>AVERAGE('New Cases'!DT196:DZ196)/$E196*100000</f>
        <v>21.828302212844136</v>
      </c>
      <c r="EA196" s="10">
        <f>AVERAGE('New Cases'!DU196:EA196)/$E196*100000</f>
        <v>27.28537776605517</v>
      </c>
      <c r="EB196" s="10">
        <f>AVERAGE('New Cases'!DV196:EB196)/$E196*100000</f>
        <v>27.28537776605517</v>
      </c>
      <c r="EC196" s="10">
        <f>AVERAGE('New Cases'!DW196:EC196)/$E196*100000</f>
        <v>27.28537776605517</v>
      </c>
      <c r="ED196" s="10">
        <f>AVERAGE('New Cases'!DX196:ED196)/$E196*100000</f>
        <v>27.28537776605517</v>
      </c>
      <c r="EE196" s="10">
        <f>AVERAGE('New Cases'!DY196:EE196)/$E196*100000</f>
        <v>21.828302212844136</v>
      </c>
      <c r="EF196" s="10">
        <f>AVERAGE('New Cases'!DZ196:EF196)/$E196*100000</f>
        <v>20.918789620642297</v>
      </c>
      <c r="EG196" s="10">
        <f>AVERAGE('New Cases'!EA196:EG196)/$E196*100000</f>
        <v>19.099764436238619</v>
      </c>
      <c r="EH196" s="10">
        <f>AVERAGE('New Cases'!EB196:EH196)/$E196*100000</f>
        <v>10.004638514220229</v>
      </c>
      <c r="EI196" s="10">
        <f>AVERAGE('New Cases'!EC196:EI196)/$E196*100000</f>
        <v>10.914151106422068</v>
      </c>
      <c r="EJ196" s="10">
        <f>AVERAGE('New Cases'!ED196:EJ196)/$E196*100000</f>
        <v>10.914151106422068</v>
      </c>
      <c r="EK196" s="10">
        <f>AVERAGE('New Cases'!EE196:EK196)/$E196*100000</f>
        <v>10.914151106422068</v>
      </c>
      <c r="EL196" s="10">
        <f>AVERAGE('New Cases'!EF196:EL196)/$E196*100000</f>
        <v>8.1856133298165528</v>
      </c>
    </row>
    <row r="197" spans="1:142" x14ac:dyDescent="0.2">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c r="DT197" s="10">
        <f>AVERAGE('New Cases'!DN197:DT197)/$E197*100000</f>
        <v>15.091207485238911</v>
      </c>
      <c r="DU197" s="10">
        <f>AVERAGE('New Cases'!DO197:DU197)/$E197*100000</f>
        <v>30.182414970477822</v>
      </c>
      <c r="DV197" s="10">
        <f>AVERAGE('New Cases'!DP197:DV197)/$E197*100000</f>
        <v>35.841617777442423</v>
      </c>
      <c r="DW197" s="10">
        <f>AVERAGE('New Cases'!DQ197:DW197)/$E197*100000</f>
        <v>35.841617777442423</v>
      </c>
      <c r="DX197" s="10">
        <f>AVERAGE('New Cases'!DR197:DX197)/$E197*100000</f>
        <v>39.614419648752147</v>
      </c>
      <c r="DY197" s="10">
        <f>AVERAGE('New Cases'!DS197:DY197)/$E197*100000</f>
        <v>45.27362245571674</v>
      </c>
      <c r="DZ197" s="10">
        <f>AVERAGE('New Cases'!DT197:DZ197)/$E197*100000</f>
        <v>47.160023391371602</v>
      </c>
      <c r="EA197" s="10">
        <f>AVERAGE('New Cases'!DU197:EA197)/$E197*100000</f>
        <v>45.27362245571674</v>
      </c>
      <c r="EB197" s="10">
        <f>AVERAGE('New Cases'!DV197:EB197)/$E197*100000</f>
        <v>32.068815906132684</v>
      </c>
      <c r="EC197" s="10">
        <f>AVERAGE('New Cases'!DW197:EC197)/$E197*100000</f>
        <v>41.500820584407009</v>
      </c>
      <c r="ED197" s="10">
        <f>AVERAGE('New Cases'!DX197:ED197)/$E197*100000</f>
        <v>37.728018713097285</v>
      </c>
      <c r="EE197" s="10">
        <f>AVERAGE('New Cases'!DY197:EE197)/$E197*100000</f>
        <v>33.955216841787561</v>
      </c>
      <c r="EF197" s="10">
        <f>AVERAGE('New Cases'!DZ197:EF197)/$E197*100000</f>
        <v>35.841617777442423</v>
      </c>
      <c r="EG197" s="10">
        <f>AVERAGE('New Cases'!EA197:EG197)/$E197*100000</f>
        <v>52.819226198336189</v>
      </c>
      <c r="EH197" s="10">
        <f>AVERAGE('New Cases'!EB197:EH197)/$E197*100000</f>
        <v>49.046424327026465</v>
      </c>
      <c r="EI197" s="10">
        <f>AVERAGE('New Cases'!EC197:EI197)/$E197*100000</f>
        <v>62.251230876610521</v>
      </c>
      <c r="EJ197" s="10">
        <f>AVERAGE('New Cases'!ED197:EJ197)/$E197*100000</f>
        <v>52.819226198336189</v>
      </c>
      <c r="EK197" s="10">
        <f>AVERAGE('New Cases'!EE197:EK197)/$E197*100000</f>
        <v>71.683235554884845</v>
      </c>
      <c r="EL197" s="10">
        <f>AVERAGE('New Cases'!EF197:EL197)/$E197*100000</f>
        <v>103.75205146101752</v>
      </c>
    </row>
    <row r="198" spans="1:142" x14ac:dyDescent="0.2">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c r="DT198" s="10">
        <f>AVERAGE('New Cases'!DN198:DT198)/$E198*100000</f>
        <v>14.532771399505885</v>
      </c>
      <c r="DU198" s="10">
        <f>AVERAGE('New Cases'!DO198:DU198)/$E198*100000</f>
        <v>14.532771399505885</v>
      </c>
      <c r="DV198" s="10">
        <f>AVERAGE('New Cases'!DP198:DV198)/$E198*100000</f>
        <v>14.532771399505885</v>
      </c>
      <c r="DW198" s="10">
        <f>AVERAGE('New Cases'!DQ198:DW198)/$E198*100000</f>
        <v>14.532771399505885</v>
      </c>
      <c r="DX198" s="10">
        <f>AVERAGE('New Cases'!DR198:DX198)/$E198*100000</f>
        <v>29.065542799011769</v>
      </c>
      <c r="DY198" s="10">
        <f>AVERAGE('New Cases'!DS198:DY198)/$E198*100000</f>
        <v>43.598314198517656</v>
      </c>
      <c r="DZ198" s="10">
        <f>AVERAGE('New Cases'!DT198:DZ198)/$E198*100000</f>
        <v>43.598314198517656</v>
      </c>
      <c r="EA198" s="10">
        <f>AVERAGE('New Cases'!DU198:EA198)/$E198*100000</f>
        <v>29.065542799011769</v>
      </c>
      <c r="EB198" s="10">
        <f>AVERAGE('New Cases'!DV198:EB198)/$E198*100000</f>
        <v>29.065542799011769</v>
      </c>
      <c r="EC198" s="10">
        <f>AVERAGE('New Cases'!DW198:EC198)/$E198*100000</f>
        <v>29.065542799011769</v>
      </c>
      <c r="ED198" s="10">
        <f>AVERAGE('New Cases'!DX198:ED198)/$E198*100000</f>
        <v>29.065542799011769</v>
      </c>
      <c r="EE198" s="10">
        <f>AVERAGE('New Cases'!DY198:EE198)/$E198*100000</f>
        <v>14.532771399505885</v>
      </c>
      <c r="EF198" s="10">
        <f>AVERAGE('New Cases'!DZ198:EF198)/$E198*100000</f>
        <v>0</v>
      </c>
      <c r="EG198" s="10">
        <f>AVERAGE('New Cases'!EA198:EG198)/$E198*100000</f>
        <v>0</v>
      </c>
      <c r="EH198" s="10">
        <f>AVERAGE('New Cases'!EB198:EH198)/$E198*100000</f>
        <v>0</v>
      </c>
      <c r="EI198" s="10">
        <f>AVERAGE('New Cases'!EC198:EI198)/$E198*100000</f>
        <v>0</v>
      </c>
      <c r="EJ198" s="10">
        <f>AVERAGE('New Cases'!ED198:EJ198)/$E198*100000</f>
        <v>0</v>
      </c>
      <c r="EK198" s="10">
        <f>AVERAGE('New Cases'!EE198:EK198)/$E198*100000</f>
        <v>0</v>
      </c>
      <c r="EL198" s="10">
        <f>AVERAGE('New Cases'!EF198:EL198)/$E198*100000</f>
        <v>0</v>
      </c>
    </row>
    <row r="199" spans="1:142" x14ac:dyDescent="0.2">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c r="DT199" s="10">
        <f>AVERAGE('New Cases'!DN199:DT199)/$E199*100000</f>
        <v>16.918183663801855</v>
      </c>
      <c r="DU199" s="10">
        <f>AVERAGE('New Cases'!DO199:DU199)/$E199*100000</f>
        <v>19.455911213372133</v>
      </c>
      <c r="DV199" s="10">
        <f>AVERAGE('New Cases'!DP199:DV199)/$E199*100000</f>
        <v>18.610002030182038</v>
      </c>
      <c r="DW199" s="10">
        <f>AVERAGE('New Cases'!DQ199:DW199)/$E199*100000</f>
        <v>16.072274480611764</v>
      </c>
      <c r="DX199" s="10">
        <f>AVERAGE('New Cases'!DR199:DX199)/$E199*100000</f>
        <v>16.072274480611764</v>
      </c>
      <c r="DY199" s="10">
        <f>AVERAGE('New Cases'!DS199:DY199)/$E199*100000</f>
        <v>21.147729579752319</v>
      </c>
      <c r="DZ199" s="10">
        <f>AVERAGE('New Cases'!DT199:DZ199)/$E199*100000</f>
        <v>27.91500304527306</v>
      </c>
      <c r="EA199" s="10">
        <f>AVERAGE('New Cases'!DU199:EA199)/$E199*100000</f>
        <v>27.069093862082962</v>
      </c>
      <c r="EB199" s="10">
        <f>AVERAGE('New Cases'!DV199:EB199)/$E199*100000</f>
        <v>45.679095892265003</v>
      </c>
      <c r="EC199" s="10">
        <f>AVERAGE('New Cases'!DW199:EC199)/$E199*100000</f>
        <v>46.525005075455098</v>
      </c>
      <c r="ED199" s="10">
        <f>AVERAGE('New Cases'!DX199:ED199)/$E199*100000</f>
        <v>45.679095892265003</v>
      </c>
      <c r="EE199" s="10">
        <f>AVERAGE('New Cases'!DY199:EE199)/$E199*100000</f>
        <v>45.679095892265003</v>
      </c>
      <c r="EF199" s="10">
        <f>AVERAGE('New Cases'!DZ199:EF199)/$E199*100000</f>
        <v>39.757731609934353</v>
      </c>
      <c r="EG199" s="10">
        <f>AVERAGE('New Cases'!EA199:EG199)/$E199*100000</f>
        <v>32.990458144413608</v>
      </c>
      <c r="EH199" s="10">
        <f>AVERAGE('New Cases'!EB199:EH199)/$E199*100000</f>
        <v>48.216823441835281</v>
      </c>
      <c r="EI199" s="10">
        <f>AVERAGE('New Cases'!EC199:EI199)/$E199*100000</f>
        <v>27.069093862082962</v>
      </c>
      <c r="EJ199" s="10">
        <f>AVERAGE('New Cases'!ED199:EJ199)/$E199*100000</f>
        <v>36.374094877173988</v>
      </c>
      <c r="EK199" s="10">
        <f>AVERAGE('New Cases'!EE199:EK199)/$E199*100000</f>
        <v>33.83636732760371</v>
      </c>
      <c r="EL199" s="10">
        <f>AVERAGE('New Cases'!EF199:EL199)/$E199*100000</f>
        <v>41.449549976314543</v>
      </c>
    </row>
    <row r="200" spans="1:142" x14ac:dyDescent="0.2">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c r="DT200" s="10">
        <f>AVERAGE('New Cases'!DN200:DT200)/$E200*100000</f>
        <v>14.112038407100172</v>
      </c>
      <c r="DU200" s="10">
        <f>AVERAGE('New Cases'!DO200:DU200)/$E200*100000</f>
        <v>8.9422817629149591</v>
      </c>
      <c r="DV200" s="10">
        <f>AVERAGE('New Cases'!DP200:DV200)/$E200*100000</f>
        <v>8.9422817629149591</v>
      </c>
      <c r="DW200" s="10">
        <f>AVERAGE('New Cases'!DQ200:DW200)/$E200*100000</f>
        <v>8.9422817629149591</v>
      </c>
      <c r="DX200" s="10">
        <f>AVERAGE('New Cases'!DR200:DX200)/$E200*100000</f>
        <v>6.0080955594584893</v>
      </c>
      <c r="DY200" s="10">
        <f>AVERAGE('New Cases'!DS200:DY200)/$E200*100000</f>
        <v>11.177852203643701</v>
      </c>
      <c r="DZ200" s="10">
        <f>AVERAGE('New Cases'!DT200:DZ200)/$E200*100000</f>
        <v>8.6628354578238689</v>
      </c>
      <c r="EA200" s="10">
        <f>AVERAGE('New Cases'!DU200:EA200)/$E200*100000</f>
        <v>7.4053270849139503</v>
      </c>
      <c r="EB200" s="10">
        <f>AVERAGE('New Cases'!DV200:EB200)/$E200*100000</f>
        <v>5.3094797967307574</v>
      </c>
      <c r="EC200" s="10">
        <f>AVERAGE('New Cases'!DW200:EC200)/$E200*100000</f>
        <v>5.3094797967307574</v>
      </c>
      <c r="ED200" s="10">
        <f>AVERAGE('New Cases'!DX200:ED200)/$E200*100000</f>
        <v>5.3094797967307574</v>
      </c>
      <c r="EE200" s="10">
        <f>AVERAGE('New Cases'!DY200:EE200)/$E200*100000</f>
        <v>12.295637424008071</v>
      </c>
      <c r="EF200" s="10">
        <f>AVERAGE('New Cases'!DZ200:EF200)/$E200*100000</f>
        <v>11.876467966371431</v>
      </c>
      <c r="EG200" s="10">
        <f>AVERAGE('New Cases'!EA200:EG200)/$E200*100000</f>
        <v>12.854530034190256</v>
      </c>
      <c r="EH200" s="10">
        <f>AVERAGE('New Cases'!EB200:EH200)/$E200*100000</f>
        <v>14.112038407100172</v>
      </c>
      <c r="EI200" s="10">
        <f>AVERAGE('New Cases'!EC200:EI200)/$E200*100000</f>
        <v>14.53120786473681</v>
      </c>
      <c r="EJ200" s="10">
        <f>AVERAGE('New Cases'!ED200:EJ200)/$E200*100000</f>
        <v>14.53120786473681</v>
      </c>
      <c r="EK200" s="10">
        <f>AVERAGE('New Cases'!EE200:EK200)/$E200*100000</f>
        <v>14.53120786473681</v>
      </c>
      <c r="EL200" s="10">
        <f>AVERAGE('New Cases'!EF200:EL200)/$E200*100000</f>
        <v>10.339513288370423</v>
      </c>
    </row>
    <row r="201" spans="1:142" x14ac:dyDescent="0.2">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c r="DT201" s="10">
        <f>AVERAGE('New Cases'!DN201:DT201)/$E201*100000</f>
        <v>15.571675122951351</v>
      </c>
      <c r="DU201" s="10">
        <f>AVERAGE('New Cases'!DO201:DU201)/$E201*100000</f>
        <v>15.571675122951351</v>
      </c>
      <c r="DV201" s="10">
        <f>AVERAGE('New Cases'!DP201:DV201)/$E201*100000</f>
        <v>15.571675122951351</v>
      </c>
      <c r="DW201" s="10">
        <f>AVERAGE('New Cases'!DQ201:DW201)/$E201*100000</f>
        <v>15.571675122951351</v>
      </c>
      <c r="DX201" s="10">
        <f>AVERAGE('New Cases'!DR201:DX201)/$E201*100000</f>
        <v>12.976395935792793</v>
      </c>
      <c r="DY201" s="10">
        <f>AVERAGE('New Cases'!DS201:DY201)/$E201*100000</f>
        <v>11.678756342213514</v>
      </c>
      <c r="DZ201" s="10">
        <f>AVERAGE('New Cases'!DT201:DZ201)/$E201*100000</f>
        <v>10.381116748634234</v>
      </c>
      <c r="EA201" s="10">
        <f>AVERAGE('New Cases'!DU201:EA201)/$E201*100000</f>
        <v>3.8929187807378378</v>
      </c>
      <c r="EB201" s="10">
        <f>AVERAGE('New Cases'!DV201:EB201)/$E201*100000</f>
        <v>9.0834771550549558</v>
      </c>
      <c r="EC201" s="10">
        <f>AVERAGE('New Cases'!DW201:EC201)/$E201*100000</f>
        <v>9.0834771550549558</v>
      </c>
      <c r="ED201" s="10">
        <f>AVERAGE('New Cases'!DX201:ED201)/$E201*100000</f>
        <v>9.0834771550549558</v>
      </c>
      <c r="EE201" s="10">
        <f>AVERAGE('New Cases'!DY201:EE201)/$E201*100000</f>
        <v>10.381116748634234</v>
      </c>
      <c r="EF201" s="10">
        <f>AVERAGE('New Cases'!DZ201:EF201)/$E201*100000</f>
        <v>14.274035529372071</v>
      </c>
      <c r="EG201" s="10">
        <f>AVERAGE('New Cases'!EA201:EG201)/$E201*100000</f>
        <v>15.571675122951351</v>
      </c>
      <c r="EH201" s="10">
        <f>AVERAGE('New Cases'!EB201:EH201)/$E201*100000</f>
        <v>16.869314716530631</v>
      </c>
      <c r="EI201" s="10">
        <f>AVERAGE('New Cases'!EC201:EI201)/$E201*100000</f>
        <v>14.274035529372071</v>
      </c>
      <c r="EJ201" s="10">
        <f>AVERAGE('New Cases'!ED201:EJ201)/$E201*100000</f>
        <v>14.274035529372071</v>
      </c>
      <c r="EK201" s="10">
        <f>AVERAGE('New Cases'!EE201:EK201)/$E201*100000</f>
        <v>14.274035529372071</v>
      </c>
      <c r="EL201" s="10">
        <f>AVERAGE('New Cases'!EF201:EL201)/$E201*100000</f>
        <v>24.655152278006309</v>
      </c>
    </row>
    <row r="202" spans="1:142" x14ac:dyDescent="0.2">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c r="DT202" s="10">
        <f>AVERAGE('New Cases'!DN202:DT202)/$E202*100000</f>
        <v>4.33171164878482</v>
      </c>
      <c r="DU202" s="10">
        <f>AVERAGE('New Cases'!DO202:DU202)/$E202*100000</f>
        <v>2.4365878024414611</v>
      </c>
      <c r="DV202" s="10">
        <f>AVERAGE('New Cases'!DP202:DV202)/$E202*100000</f>
        <v>5.1439075829319734</v>
      </c>
      <c r="DW202" s="10">
        <f>AVERAGE('New Cases'!DQ202:DW202)/$E202*100000</f>
        <v>4.6024436268338702</v>
      </c>
      <c r="DX202" s="10">
        <f>AVERAGE('New Cases'!DR202:DX202)/$E202*100000</f>
        <v>5.6853715390300756</v>
      </c>
      <c r="DY202" s="10">
        <f>AVERAGE('New Cases'!DS202:DY202)/$E202*100000</f>
        <v>4.0609796707357679</v>
      </c>
      <c r="DZ202" s="10">
        <f>AVERAGE('New Cases'!DT202:DZ202)/$E202*100000</f>
        <v>-3.5195157146376657</v>
      </c>
      <c r="EA202" s="10">
        <f>AVERAGE('New Cases'!DU202:EA202)/$E202*100000</f>
        <v>-8.6634232975696399</v>
      </c>
      <c r="EB202" s="10">
        <f>AVERAGE('New Cases'!DV202:EB202)/$E202*100000</f>
        <v>-5.9561035170791268</v>
      </c>
      <c r="EC202" s="10">
        <f>AVERAGE('New Cases'!DW202:EC202)/$E202*100000</f>
        <v>-8.1219593414715359</v>
      </c>
      <c r="ED202" s="10">
        <f>AVERAGE('New Cases'!DX202:ED202)/$E202*100000</f>
        <v>-5.4146395609810245</v>
      </c>
      <c r="EE202" s="10">
        <f>AVERAGE('New Cases'!DY202:EE202)/$E202*100000</f>
        <v>-6.7682994512262802</v>
      </c>
      <c r="EF202" s="10">
        <f>AVERAGE('New Cases'!DZ202:EF202)/$E202*100000</f>
        <v>-7.8512273634224865</v>
      </c>
      <c r="EG202" s="10">
        <f>AVERAGE('New Cases'!EA202:EG202)/$E202*100000</f>
        <v>-4.33171164878482</v>
      </c>
      <c r="EH202" s="10">
        <f>AVERAGE('New Cases'!EB202:EH202)/$E202*100000</f>
        <v>5.4146395609810245</v>
      </c>
      <c r="EI202" s="10">
        <f>AVERAGE('New Cases'!EC202:EI202)/$E202*100000</f>
        <v>5.1439075829319734</v>
      </c>
      <c r="EJ202" s="10">
        <f>AVERAGE('New Cases'!ED202:EJ202)/$E202*100000</f>
        <v>4.8731756048829222</v>
      </c>
      <c r="EK202" s="10">
        <f>AVERAGE('New Cases'!EE202:EK202)/$E202*100000</f>
        <v>-0.81219593414715363</v>
      </c>
      <c r="EL202" s="10">
        <f>AVERAGE('New Cases'!EF202:EL202)/$E202*100000</f>
        <v>0.27073197804905125</v>
      </c>
    </row>
    <row r="203" spans="1:142" x14ac:dyDescent="0.2">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c r="DT203" s="10">
        <f>AVERAGE('New Cases'!DN203:DT203)/$E203*100000</f>
        <v>7.1888658845180586</v>
      </c>
      <c r="DU203" s="10">
        <f>AVERAGE('New Cases'!DO203:DU203)/$E203*100000</f>
        <v>7.1888658845180586</v>
      </c>
      <c r="DV203" s="10">
        <f>AVERAGE('New Cases'!DP203:DV203)/$E203*100000</f>
        <v>5.7510927076144469</v>
      </c>
      <c r="DW203" s="10">
        <f>AVERAGE('New Cases'!DQ203:DW203)/$E203*100000</f>
        <v>5.7510927076144469</v>
      </c>
      <c r="DX203" s="10">
        <f>AVERAGE('New Cases'!DR203:DX203)/$E203*100000</f>
        <v>5.7510927076144469</v>
      </c>
      <c r="DY203" s="10">
        <f>AVERAGE('New Cases'!DS203:DY203)/$E203*100000</f>
        <v>5.7510927076144469</v>
      </c>
      <c r="DZ203" s="10">
        <f>AVERAGE('New Cases'!DT203:DZ203)/$E203*100000</f>
        <v>4.3133195307108352</v>
      </c>
      <c r="EA203" s="10">
        <f>AVERAGE('New Cases'!DU203:EA203)/$E203*100000</f>
        <v>4.3133195307108352</v>
      </c>
      <c r="EB203" s="10">
        <f>AVERAGE('New Cases'!DV203:EB203)/$E203*100000</f>
        <v>7.1888658845180586</v>
      </c>
      <c r="EC203" s="10">
        <f>AVERAGE('New Cases'!DW203:EC203)/$E203*100000</f>
        <v>5.7510927076144469</v>
      </c>
      <c r="ED203" s="10">
        <f>AVERAGE('New Cases'!DX203:ED203)/$E203*100000</f>
        <v>8.6266390614216704</v>
      </c>
      <c r="EE203" s="10">
        <f>AVERAGE('New Cases'!DY203:EE203)/$E203*100000</f>
        <v>8.6266390614216704</v>
      </c>
      <c r="EF203" s="10">
        <f>AVERAGE('New Cases'!DZ203:EF203)/$E203*100000</f>
        <v>8.6266390614216704</v>
      </c>
      <c r="EG203" s="10">
        <f>AVERAGE('New Cases'!EA203:EG203)/$E203*100000</f>
        <v>8.6266390614216704</v>
      </c>
      <c r="EH203" s="10">
        <f>AVERAGE('New Cases'!EB203:EH203)/$E203*100000</f>
        <v>8.6266390614216704</v>
      </c>
      <c r="EI203" s="10">
        <f>AVERAGE('New Cases'!EC203:EI203)/$E203*100000</f>
        <v>5.7510927076144469</v>
      </c>
      <c r="EJ203" s="10">
        <f>AVERAGE('New Cases'!ED203:EJ203)/$E203*100000</f>
        <v>5.7510927076144469</v>
      </c>
      <c r="EK203" s="10">
        <f>AVERAGE('New Cases'!EE203:EK203)/$E203*100000</f>
        <v>4.3133195307108352</v>
      </c>
      <c r="EL203" s="10">
        <f>AVERAGE('New Cases'!EF203:EL203)/$E203*100000</f>
        <v>7.1888658845180586</v>
      </c>
    </row>
    <row r="204" spans="1:142" x14ac:dyDescent="0.2">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c r="DT204" s="10">
        <f>AVERAGE('New Cases'!DN204:DT204)/$E204*100000</f>
        <v>18.69635421092887</v>
      </c>
      <c r="DU204" s="10">
        <f>AVERAGE('New Cases'!DO204:DU204)/$E204*100000</f>
        <v>18.69635421092887</v>
      </c>
      <c r="DV204" s="10">
        <f>AVERAGE('New Cases'!DP204:DV204)/$E204*100000</f>
        <v>18.69635421092887</v>
      </c>
      <c r="DW204" s="10">
        <f>AVERAGE('New Cases'!DQ204:DW204)/$E204*100000</f>
        <v>18.69635421092887</v>
      </c>
      <c r="DX204" s="10">
        <f>AVERAGE('New Cases'!DR204:DX204)/$E204*100000</f>
        <v>15.297017081669075</v>
      </c>
      <c r="DY204" s="10">
        <f>AVERAGE('New Cases'!DS204:DY204)/$E204*100000</f>
        <v>15.297017081669075</v>
      </c>
      <c r="DZ204" s="10">
        <f>AVERAGE('New Cases'!DT204:DZ204)/$E204*100000</f>
        <v>15.297017081669075</v>
      </c>
      <c r="EA204" s="10">
        <f>AVERAGE('New Cases'!DU204:EA204)/$E204*100000</f>
        <v>11.89767995240928</v>
      </c>
      <c r="EB204" s="10">
        <f>AVERAGE('New Cases'!DV204:EB204)/$E204*100000</f>
        <v>20.396022775558766</v>
      </c>
      <c r="EC204" s="10">
        <f>AVERAGE('New Cases'!DW204:EC204)/$E204*100000</f>
        <v>20.396022775558766</v>
      </c>
      <c r="ED204" s="10">
        <f>AVERAGE('New Cases'!DX204:ED204)/$E204*100000</f>
        <v>20.396022775558766</v>
      </c>
      <c r="EE204" s="10">
        <f>AVERAGE('New Cases'!DY204:EE204)/$E204*100000</f>
        <v>27.194697034078356</v>
      </c>
      <c r="EF204" s="10">
        <f>AVERAGE('New Cases'!DZ204:EF204)/$E204*100000</f>
        <v>27.194697034078356</v>
      </c>
      <c r="EG204" s="10">
        <f>AVERAGE('New Cases'!EA204:EG204)/$E204*100000</f>
        <v>27.194697034078356</v>
      </c>
      <c r="EH204" s="10">
        <f>AVERAGE('New Cases'!EB204:EH204)/$E204*100000</f>
        <v>30.594034163338151</v>
      </c>
      <c r="EI204" s="10">
        <f>AVERAGE('New Cases'!EC204:EI204)/$E204*100000</f>
        <v>22.095691340188665</v>
      </c>
      <c r="EJ204" s="10">
        <f>AVERAGE('New Cases'!ED204:EJ204)/$E204*100000</f>
        <v>22.095691340188665</v>
      </c>
      <c r="EK204" s="10">
        <f>AVERAGE('New Cases'!EE204:EK204)/$E204*100000</f>
        <v>22.095691340188665</v>
      </c>
      <c r="EL204" s="10">
        <f>AVERAGE('New Cases'!EF204:EL204)/$E204*100000</f>
        <v>15.297017081669075</v>
      </c>
    </row>
    <row r="205" spans="1:142" x14ac:dyDescent="0.2">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c r="DT205" s="10">
        <f>AVERAGE('New Cases'!DN205:DT205)/$E205*100000</f>
        <v>13.867702121758425</v>
      </c>
      <c r="DU205" s="10">
        <f>AVERAGE('New Cases'!DO205:DU205)/$E205*100000</f>
        <v>14.362977197535512</v>
      </c>
      <c r="DV205" s="10">
        <f>AVERAGE('New Cases'!DP205:DV205)/$E205*100000</f>
        <v>15.84880242486677</v>
      </c>
      <c r="DW205" s="10">
        <f>AVERAGE('New Cases'!DQ205:DW205)/$E205*100000</f>
        <v>15.84880242486677</v>
      </c>
      <c r="DX205" s="10">
        <f>AVERAGE('New Cases'!DR205:DX205)/$E205*100000</f>
        <v>14.858252273312598</v>
      </c>
      <c r="DY205" s="10">
        <f>AVERAGE('New Cases'!DS205:DY205)/$E205*100000</f>
        <v>14.362977197535512</v>
      </c>
      <c r="DZ205" s="10">
        <f>AVERAGE('New Cases'!DT205:DZ205)/$E205*100000</f>
        <v>12.381876894427165</v>
      </c>
      <c r="EA205" s="10">
        <f>AVERAGE('New Cases'!DU205:EA205)/$E205*100000</f>
        <v>2.9716504546625195</v>
      </c>
      <c r="EB205" s="10">
        <f>AVERAGE('New Cases'!DV205:EB205)/$E205*100000</f>
        <v>1.4858252273312598</v>
      </c>
      <c r="EC205" s="10">
        <f>AVERAGE('New Cases'!DW205:EC205)/$E205*100000</f>
        <v>10.896051667095906</v>
      </c>
      <c r="ED205" s="10">
        <f>AVERAGE('New Cases'!DX205:ED205)/$E205*100000</f>
        <v>18.325177803752204</v>
      </c>
      <c r="EE205" s="10">
        <f>AVERAGE('New Cases'!DY205:EE205)/$E205*100000</f>
        <v>20.30627810686055</v>
      </c>
      <c r="EF205" s="10">
        <f>AVERAGE('New Cases'!DZ205:EF205)/$E205*100000</f>
        <v>22.287378409968895</v>
      </c>
      <c r="EG205" s="10">
        <f>AVERAGE('New Cases'!EA205:EG205)/$E205*100000</f>
        <v>29.716504546625195</v>
      </c>
      <c r="EH205" s="10">
        <f>AVERAGE('New Cases'!EB205:EH205)/$E205*100000</f>
        <v>30.211779622402275</v>
      </c>
      <c r="EI205" s="10">
        <f>AVERAGE('New Cases'!EC205:EI205)/$E205*100000</f>
        <v>32.192879925510631</v>
      </c>
      <c r="EJ205" s="10">
        <f>AVERAGE('New Cases'!ED205:EJ205)/$E205*100000</f>
        <v>22.287378409968895</v>
      </c>
      <c r="EK205" s="10">
        <f>AVERAGE('New Cases'!EE205:EK205)/$E205*100000</f>
        <v>12.381876894427165</v>
      </c>
      <c r="EL205" s="10">
        <f>AVERAGE('New Cases'!EF205:EL205)/$E205*100000</f>
        <v>9.9055015155417312</v>
      </c>
    </row>
    <row r="206" spans="1:142" x14ac:dyDescent="0.2">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c r="DT206" s="10">
        <f>AVERAGE('New Cases'!DN206:DT206)/$E206*100000</f>
        <v>17.224976215512495</v>
      </c>
      <c r="DU206" s="10">
        <f>AVERAGE('New Cases'!DO206:DU206)/$E206*100000</f>
        <v>15.622652846627609</v>
      </c>
      <c r="DV206" s="10">
        <f>AVERAGE('New Cases'!DP206:DV206)/$E206*100000</f>
        <v>15.622652846627609</v>
      </c>
      <c r="DW206" s="10">
        <f>AVERAGE('New Cases'!DQ206:DW206)/$E206*100000</f>
        <v>15.622652846627609</v>
      </c>
      <c r="DX206" s="10">
        <f>AVERAGE('New Cases'!DR206:DX206)/$E206*100000</f>
        <v>14.220619898853336</v>
      </c>
      <c r="DY206" s="10">
        <f>AVERAGE('New Cases'!DS206:DY206)/$E206*100000</f>
        <v>8.6124881077562474</v>
      </c>
      <c r="DZ206" s="10">
        <f>AVERAGE('New Cases'!DT206:DZ206)/$E206*100000</f>
        <v>18.026137899954936</v>
      </c>
      <c r="EA206" s="10">
        <f>AVERAGE('New Cases'!DU206:EA206)/$E206*100000</f>
        <v>19.428170847729209</v>
      </c>
      <c r="EB206" s="10">
        <f>AVERAGE('New Cases'!DV206:EB206)/$E206*100000</f>
        <v>24.635721796605079</v>
      </c>
      <c r="EC206" s="10">
        <f>AVERAGE('New Cases'!DW206:EC206)/$E206*100000</f>
        <v>24.635721796605079</v>
      </c>
      <c r="ED206" s="10">
        <f>AVERAGE('New Cases'!DX206:ED206)/$E206*100000</f>
        <v>24.635721796605079</v>
      </c>
      <c r="EE206" s="10">
        <f>AVERAGE('New Cases'!DY206:EE206)/$E206*100000</f>
        <v>27.039206849932398</v>
      </c>
      <c r="EF206" s="10">
        <f>AVERAGE('New Cases'!DZ206:EF206)/$E206*100000</f>
        <v>29.642982324370337</v>
      </c>
      <c r="EG206" s="10">
        <f>AVERAGE('New Cases'!EA206:EG206)/$E206*100000</f>
        <v>19.428170847729209</v>
      </c>
      <c r="EH206" s="10">
        <f>AVERAGE('New Cases'!EB206:EH206)/$E206*100000</f>
        <v>16.02323368884883</v>
      </c>
      <c r="EI206" s="10">
        <f>AVERAGE('New Cases'!EC206:EI206)/$E206*100000</f>
        <v>18.426718742176153</v>
      </c>
      <c r="EJ206" s="10">
        <f>AVERAGE('New Cases'!ED206:EJ206)/$E206*100000</f>
        <v>18.426718742176153</v>
      </c>
      <c r="EK206" s="10">
        <f>AVERAGE('New Cases'!EE206:EK206)/$E206*100000</f>
        <v>18.426718742176153</v>
      </c>
      <c r="EL206" s="10">
        <f>AVERAGE('New Cases'!EF206:EL206)/$E206*100000</f>
        <v>20.22933253217165</v>
      </c>
    </row>
    <row r="207" spans="1:142" x14ac:dyDescent="0.2">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c r="DT207" s="10">
        <f>AVERAGE('New Cases'!DN207:DT207)/$E207*100000</f>
        <v>2.4324390065919097</v>
      </c>
      <c r="DU207" s="10">
        <f>AVERAGE('New Cases'!DO207:DU207)/$E207*100000</f>
        <v>2.4324390065919097</v>
      </c>
      <c r="DV207" s="10">
        <f>AVERAGE('New Cases'!DP207:DV207)/$E207*100000</f>
        <v>2.4324390065919097</v>
      </c>
      <c r="DW207" s="10">
        <f>AVERAGE('New Cases'!DQ207:DW207)/$E207*100000</f>
        <v>2.4324390065919097</v>
      </c>
      <c r="DX207" s="10">
        <f>AVERAGE('New Cases'!DR207:DX207)/$E207*100000</f>
        <v>2.4324390065919097</v>
      </c>
      <c r="DY207" s="10">
        <f>AVERAGE('New Cases'!DS207:DY207)/$E207*100000</f>
        <v>7.2973170197757291</v>
      </c>
      <c r="DZ207" s="10">
        <f>AVERAGE('New Cases'!DT207:DZ207)/$E207*100000</f>
        <v>7.2973170197757291</v>
      </c>
      <c r="EA207" s="10">
        <f>AVERAGE('New Cases'!DU207:EA207)/$E207*100000</f>
        <v>12.162195032959549</v>
      </c>
      <c r="EB207" s="10">
        <f>AVERAGE('New Cases'!DV207:EB207)/$E207*100000</f>
        <v>12.162195032959549</v>
      </c>
      <c r="EC207" s="10">
        <f>AVERAGE('New Cases'!DW207:EC207)/$E207*100000</f>
        <v>12.162195032959549</v>
      </c>
      <c r="ED207" s="10">
        <f>AVERAGE('New Cases'!DX207:ED207)/$E207*100000</f>
        <v>12.162195032959549</v>
      </c>
      <c r="EE207" s="10">
        <f>AVERAGE('New Cases'!DY207:EE207)/$E207*100000</f>
        <v>12.162195032959549</v>
      </c>
      <c r="EF207" s="10">
        <f>AVERAGE('New Cases'!DZ207:EF207)/$E207*100000</f>
        <v>4.8648780131838194</v>
      </c>
      <c r="EG207" s="10">
        <f>AVERAGE('New Cases'!EA207:EG207)/$E207*100000</f>
        <v>7.2973170197757291</v>
      </c>
      <c r="EH207" s="10">
        <f>AVERAGE('New Cases'!EB207:EH207)/$E207*100000</f>
        <v>0</v>
      </c>
      <c r="EI207" s="10">
        <f>AVERAGE('New Cases'!EC207:EI207)/$E207*100000</f>
        <v>0</v>
      </c>
      <c r="EJ207" s="10">
        <f>AVERAGE('New Cases'!ED207:EJ207)/$E207*100000</f>
        <v>2.4324390065919097</v>
      </c>
      <c r="EK207" s="10">
        <f>AVERAGE('New Cases'!EE207:EK207)/$E207*100000</f>
        <v>2.4324390065919097</v>
      </c>
      <c r="EL207" s="10">
        <f>AVERAGE('New Cases'!EF207:EL207)/$E207*100000</f>
        <v>4.8648780131838194</v>
      </c>
    </row>
    <row r="208" spans="1:142" x14ac:dyDescent="0.2">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c r="DT208" s="10">
        <f>AVERAGE('New Cases'!DN208:DT208)/$E208*100000</f>
        <v>38.819875776397517</v>
      </c>
      <c r="DU208" s="10">
        <f>AVERAGE('New Cases'!DO208:DU208)/$E208*100000</f>
        <v>30.193236714975843</v>
      </c>
      <c r="DV208" s="10">
        <f>AVERAGE('New Cases'!DP208:DV208)/$E208*100000</f>
        <v>30.193236714975843</v>
      </c>
      <c r="DW208" s="10">
        <f>AVERAGE('New Cases'!DQ208:DW208)/$E208*100000</f>
        <v>25.879917184265008</v>
      </c>
      <c r="DX208" s="10">
        <f>AVERAGE('New Cases'!DR208:DX208)/$E208*100000</f>
        <v>4.3133195307108352</v>
      </c>
      <c r="DY208" s="10">
        <f>AVERAGE('New Cases'!DS208:DY208)/$E208*100000</f>
        <v>4.3133195307108352</v>
      </c>
      <c r="DZ208" s="10">
        <f>AVERAGE('New Cases'!DT208:DZ208)/$E208*100000</f>
        <v>0</v>
      </c>
      <c r="EA208" s="10">
        <f>AVERAGE('New Cases'!DU208:EA208)/$E208*100000</f>
        <v>8.6266390614216704</v>
      </c>
      <c r="EB208" s="10">
        <f>AVERAGE('New Cases'!DV208:EB208)/$E208*100000</f>
        <v>12.939958592132504</v>
      </c>
      <c r="EC208" s="10">
        <f>AVERAGE('New Cases'!DW208:EC208)/$E208*100000</f>
        <v>12.939958592132504</v>
      </c>
      <c r="ED208" s="10">
        <f>AVERAGE('New Cases'!DX208:ED208)/$E208*100000</f>
        <v>12.939958592132504</v>
      </c>
      <c r="EE208" s="10">
        <f>AVERAGE('New Cases'!DY208:EE208)/$E208*100000</f>
        <v>17.253278122843341</v>
      </c>
      <c r="EF208" s="10">
        <f>AVERAGE('New Cases'!DZ208:EF208)/$E208*100000</f>
        <v>17.253278122843341</v>
      </c>
      <c r="EG208" s="10">
        <f>AVERAGE('New Cases'!EA208:EG208)/$E208*100000</f>
        <v>21.566597653554176</v>
      </c>
      <c r="EH208" s="10">
        <f>AVERAGE('New Cases'!EB208:EH208)/$E208*100000</f>
        <v>21.566597653554176</v>
      </c>
      <c r="EI208" s="10">
        <f>AVERAGE('New Cases'!EC208:EI208)/$E208*100000</f>
        <v>25.879917184265008</v>
      </c>
      <c r="EJ208" s="10">
        <f>AVERAGE('New Cases'!ED208:EJ208)/$E208*100000</f>
        <v>25.879917184265008</v>
      </c>
      <c r="EK208" s="10">
        <f>AVERAGE('New Cases'!EE208:EK208)/$E208*100000</f>
        <v>25.879917184265008</v>
      </c>
      <c r="EL208" s="10">
        <f>AVERAGE('New Cases'!EF208:EL208)/$E208*100000</f>
        <v>25.879917184265008</v>
      </c>
    </row>
    <row r="209" spans="1:142" x14ac:dyDescent="0.2">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c r="DT209" s="10">
        <f>AVERAGE('New Cases'!DN209:DT209)/$E209*100000</f>
        <v>10.110751617720259</v>
      </c>
      <c r="DU209" s="10">
        <f>AVERAGE('New Cases'!DO209:DU209)/$E209*100000</f>
        <v>20.999253359880537</v>
      </c>
      <c r="DV209" s="10">
        <f>AVERAGE('New Cases'!DP209:DV209)/$E209*100000</f>
        <v>20.999253359880537</v>
      </c>
      <c r="DW209" s="10">
        <f>AVERAGE('New Cases'!DQ209:DW209)/$E209*100000</f>
        <v>20.999253359880537</v>
      </c>
      <c r="DX209" s="10">
        <f>AVERAGE('New Cases'!DR209:DX209)/$E209*100000</f>
        <v>30.332254853160773</v>
      </c>
      <c r="DY209" s="10">
        <f>AVERAGE('New Cases'!DS209:DY209)/$E209*100000</f>
        <v>27.221254355400696</v>
      </c>
      <c r="DZ209" s="10">
        <f>AVERAGE('New Cases'!DT209:DZ209)/$E209*100000</f>
        <v>32.665505226480839</v>
      </c>
      <c r="EA209" s="10">
        <f>AVERAGE('New Cases'!DU209:EA209)/$E209*100000</f>
        <v>34.998755599800901</v>
      </c>
      <c r="EB209" s="10">
        <f>AVERAGE('New Cases'!DV209:EB209)/$E209*100000</f>
        <v>203.7705326032852</v>
      </c>
      <c r="EC209" s="10">
        <f>AVERAGE('New Cases'!DW209:EC209)/$E209*100000</f>
        <v>203.7705326032852</v>
      </c>
      <c r="ED209" s="10">
        <f>AVERAGE('New Cases'!DX209:ED209)/$E209*100000</f>
        <v>203.7705326032852</v>
      </c>
      <c r="EE209" s="10">
        <f>AVERAGE('New Cases'!DY209:EE209)/$E209*100000</f>
        <v>216.99228471876555</v>
      </c>
      <c r="EF209" s="10">
        <f>AVERAGE('New Cases'!DZ209:EF209)/$E209*100000</f>
        <v>216.99228471876555</v>
      </c>
      <c r="EG209" s="10">
        <f>AVERAGE('New Cases'!EA209:EG209)/$E209*100000</f>
        <v>211.54803384768542</v>
      </c>
      <c r="EH209" s="10">
        <f>AVERAGE('New Cases'!EB209:EH209)/$E209*100000</f>
        <v>211.54803384768542</v>
      </c>
      <c r="EI209" s="10">
        <f>AVERAGE('New Cases'!EC209:EI209)/$E209*100000</f>
        <v>35.776505724240913</v>
      </c>
      <c r="EJ209" s="10">
        <f>AVERAGE('New Cases'!ED209:EJ209)/$E209*100000</f>
        <v>35.776505724240913</v>
      </c>
      <c r="EK209" s="10">
        <f>AVERAGE('New Cases'!EE209:EK209)/$E209*100000</f>
        <v>35.776505724240913</v>
      </c>
      <c r="EL209" s="10">
        <f>AVERAGE('New Cases'!EF209:EL209)/$E209*100000</f>
        <v>16.332752613240419</v>
      </c>
    </row>
    <row r="210" spans="1:142" x14ac:dyDescent="0.2">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c r="DT210" s="10">
        <f>AVERAGE('New Cases'!DN210:DT210)/$E210*100000</f>
        <v>16.782043213761273</v>
      </c>
      <c r="DU210" s="10">
        <f>AVERAGE('New Cases'!DO210:DU210)/$E210*100000</f>
        <v>12.586532410320956</v>
      </c>
      <c r="DV210" s="10">
        <f>AVERAGE('New Cases'!DP210:DV210)/$E210*100000</f>
        <v>12.586532410320956</v>
      </c>
      <c r="DW210" s="10">
        <f>AVERAGE('New Cases'!DQ210:DW210)/$E210*100000</f>
        <v>12.586532410320956</v>
      </c>
      <c r="DX210" s="10">
        <f>AVERAGE('New Cases'!DR210:DX210)/$E210*100000</f>
        <v>16.782043213761273</v>
      </c>
      <c r="DY210" s="10">
        <f>AVERAGE('New Cases'!DS210:DY210)/$E210*100000</f>
        <v>16.782043213761273</v>
      </c>
      <c r="DZ210" s="10">
        <f>AVERAGE('New Cases'!DT210:DZ210)/$E210*100000</f>
        <v>12.586532410320956</v>
      </c>
      <c r="EA210" s="10">
        <f>AVERAGE('New Cases'!DU210:EA210)/$E210*100000</f>
        <v>12.586532410320956</v>
      </c>
      <c r="EB210" s="10">
        <f>AVERAGE('New Cases'!DV210:EB210)/$E210*100000</f>
        <v>16.782043213761273</v>
      </c>
      <c r="EC210" s="10">
        <f>AVERAGE('New Cases'!DW210:EC210)/$E210*100000</f>
        <v>16.782043213761273</v>
      </c>
      <c r="ED210" s="10">
        <f>AVERAGE('New Cases'!DX210:ED210)/$E210*100000</f>
        <v>16.782043213761273</v>
      </c>
      <c r="EE210" s="10">
        <f>AVERAGE('New Cases'!DY210:EE210)/$E210*100000</f>
        <v>16.782043213761273</v>
      </c>
      <c r="EF210" s="10">
        <f>AVERAGE('New Cases'!DZ210:EF210)/$E210*100000</f>
        <v>16.782043213761273</v>
      </c>
      <c r="EG210" s="10">
        <f>AVERAGE('New Cases'!EA210:EG210)/$E210*100000</f>
        <v>16.782043213761273</v>
      </c>
      <c r="EH210" s="10">
        <f>AVERAGE('New Cases'!EB210:EH210)/$E210*100000</f>
        <v>12.586532410320956</v>
      </c>
      <c r="EI210" s="10">
        <f>AVERAGE('New Cases'!EC210:EI210)/$E210*100000</f>
        <v>20.977554017201594</v>
      </c>
      <c r="EJ210" s="10">
        <f>AVERAGE('New Cases'!ED210:EJ210)/$E210*100000</f>
        <v>20.977554017201594</v>
      </c>
      <c r="EK210" s="10">
        <f>AVERAGE('New Cases'!EE210:EK210)/$E210*100000</f>
        <v>20.977554017201594</v>
      </c>
      <c r="EL210" s="10">
        <f>AVERAGE('New Cases'!EF210:EL210)/$E210*100000</f>
        <v>37.759597230962875</v>
      </c>
    </row>
    <row r="211" spans="1:142" x14ac:dyDescent="0.2">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c r="DT211" s="10">
        <f>AVERAGE('New Cases'!DN211:DT211)/$E211*100000</f>
        <v>8.3885580068786183</v>
      </c>
      <c r="DU211" s="10">
        <f>AVERAGE('New Cases'!DO211:DU211)/$E211*100000</f>
        <v>4.473897603668596</v>
      </c>
      <c r="DV211" s="10">
        <f>AVERAGE('New Cases'!DP211:DV211)/$E211*100000</f>
        <v>6.7108464055028936</v>
      </c>
      <c r="DW211" s="10">
        <f>AVERAGE('New Cases'!DQ211:DW211)/$E211*100000</f>
        <v>6.7108464055028936</v>
      </c>
      <c r="DX211" s="10">
        <f>AVERAGE('New Cases'!DR211:DX211)/$E211*100000</f>
        <v>6.1516092050443199</v>
      </c>
      <c r="DY211" s="10">
        <f>AVERAGE('New Cases'!DS211:DY211)/$E211*100000</f>
        <v>5.5923720045857452</v>
      </c>
      <c r="DZ211" s="10">
        <f>AVERAGE('New Cases'!DT211:DZ211)/$E211*100000</f>
        <v>6.1516092050443199</v>
      </c>
      <c r="EA211" s="10">
        <f>AVERAGE('New Cases'!DU211:EA211)/$E211*100000</f>
        <v>6.1516092050443199</v>
      </c>
      <c r="EB211" s="10">
        <f>AVERAGE('New Cases'!DV211:EB211)/$E211*100000</f>
        <v>6.1516092050443199</v>
      </c>
      <c r="EC211" s="10">
        <f>AVERAGE('New Cases'!DW211:EC211)/$E211*100000</f>
        <v>5.5923720045857452</v>
      </c>
      <c r="ED211" s="10">
        <f>AVERAGE('New Cases'!DX211:ED211)/$E211*100000</f>
        <v>8.947795207337192</v>
      </c>
      <c r="EE211" s="10">
        <f>AVERAGE('New Cases'!DY211:EE211)/$E211*100000</f>
        <v>8.3885580068786183</v>
      </c>
      <c r="EF211" s="10">
        <f>AVERAGE('New Cases'!DZ211:EF211)/$E211*100000</f>
        <v>13.421692811005787</v>
      </c>
      <c r="EG211" s="10">
        <f>AVERAGE('New Cases'!EA211:EG211)/$E211*100000</f>
        <v>13.980930011464363</v>
      </c>
      <c r="EH211" s="10">
        <f>AVERAGE('New Cases'!EB211:EH211)/$E211*100000</f>
        <v>15.099404412381512</v>
      </c>
      <c r="EI211" s="10">
        <f>AVERAGE('New Cases'!EC211:EI211)/$E211*100000</f>
        <v>15.099404412381512</v>
      </c>
      <c r="EJ211" s="10">
        <f>AVERAGE('New Cases'!ED211:EJ211)/$E211*100000</f>
        <v>13.421692811005787</v>
      </c>
      <c r="EK211" s="10">
        <f>AVERAGE('New Cases'!EE211:EK211)/$E211*100000</f>
        <v>10.625506808712917</v>
      </c>
      <c r="EL211" s="10">
        <f>AVERAGE('New Cases'!EF211:EL211)/$E211*100000</f>
        <v>13.421692811005787</v>
      </c>
    </row>
    <row r="212" spans="1:142" x14ac:dyDescent="0.2">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c r="DT212" s="10">
        <f>AVERAGE('New Cases'!DN212:DT212)/$E212*100000</f>
        <v>0</v>
      </c>
      <c r="DU212" s="10">
        <f>AVERAGE('New Cases'!DO212:DU212)/$E212*100000</f>
        <v>0</v>
      </c>
      <c r="DV212" s="10">
        <f>AVERAGE('New Cases'!DP212:DV212)/$E212*100000</f>
        <v>0</v>
      </c>
      <c r="DW212" s="10">
        <f>AVERAGE('New Cases'!DQ212:DW212)/$E212*100000</f>
        <v>0</v>
      </c>
      <c r="DX212" s="10">
        <f>AVERAGE('New Cases'!DR212:DX212)/$E212*100000</f>
        <v>0</v>
      </c>
      <c r="DY212" s="10">
        <f>AVERAGE('New Cases'!DS212:DY212)/$E212*100000</f>
        <v>0</v>
      </c>
      <c r="DZ212" s="10">
        <f>AVERAGE('New Cases'!DT212:DZ212)/$E212*100000</f>
        <v>8.7214372928658648</v>
      </c>
      <c r="EA212" s="10">
        <f>AVERAGE('New Cases'!DU212:EA212)/$E212*100000</f>
        <v>8.7214372928658648</v>
      </c>
      <c r="EB212" s="10">
        <f>AVERAGE('New Cases'!DV212:EB212)/$E212*100000</f>
        <v>8.7214372928658648</v>
      </c>
      <c r="EC212" s="10">
        <f>AVERAGE('New Cases'!DW212:EC212)/$E212*100000</f>
        <v>8.7214372928658648</v>
      </c>
      <c r="ED212" s="10">
        <f>AVERAGE('New Cases'!DX212:ED212)/$E212*100000</f>
        <v>8.7214372928658648</v>
      </c>
      <c r="EE212" s="10">
        <f>AVERAGE('New Cases'!DY212:EE212)/$E212*100000</f>
        <v>13.082155939298794</v>
      </c>
      <c r="EF212" s="10">
        <f>AVERAGE('New Cases'!DZ212:EF212)/$E212*100000</f>
        <v>13.082155939298794</v>
      </c>
      <c r="EG212" s="10">
        <f>AVERAGE('New Cases'!EA212:EG212)/$E212*100000</f>
        <v>4.3607186464329324</v>
      </c>
      <c r="EH212" s="10">
        <f>AVERAGE('New Cases'!EB212:EH212)/$E212*100000</f>
        <v>4.3607186464329324</v>
      </c>
      <c r="EI212" s="10">
        <f>AVERAGE('New Cases'!EC212:EI212)/$E212*100000</f>
        <v>8.7214372928658648</v>
      </c>
      <c r="EJ212" s="10">
        <f>AVERAGE('New Cases'!ED212:EJ212)/$E212*100000</f>
        <v>8.7214372928658648</v>
      </c>
      <c r="EK212" s="10">
        <f>AVERAGE('New Cases'!EE212:EK212)/$E212*100000</f>
        <v>8.7214372928658648</v>
      </c>
      <c r="EL212" s="10">
        <f>AVERAGE('New Cases'!EF212:EL212)/$E212*100000</f>
        <v>4.3607186464329324</v>
      </c>
    </row>
    <row r="213" spans="1:142" x14ac:dyDescent="0.2">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c r="DT213" s="10">
        <f>AVERAGE('New Cases'!DN213:DT213)/$E213*100000</f>
        <v>14.823806303884384</v>
      </c>
      <c r="DU213" s="10">
        <f>AVERAGE('New Cases'!DO213:DU213)/$E213*100000</f>
        <v>14.823806303884384</v>
      </c>
      <c r="DV213" s="10">
        <f>AVERAGE('New Cases'!DP213:DV213)/$E213*100000</f>
        <v>16.524898830559639</v>
      </c>
      <c r="DW213" s="10">
        <f>AVERAGE('New Cases'!DQ213:DW213)/$E213*100000</f>
        <v>16.524898830559639</v>
      </c>
      <c r="DX213" s="10">
        <f>AVERAGE('New Cases'!DR213:DX213)/$E213*100000</f>
        <v>17.132431875800805</v>
      </c>
      <c r="DY213" s="10">
        <f>AVERAGE('New Cases'!DS213:DY213)/$E213*100000</f>
        <v>29.161586171575838</v>
      </c>
      <c r="DZ213" s="10">
        <f>AVERAGE('New Cases'!DT213:DZ213)/$E213*100000</f>
        <v>30.984185307299331</v>
      </c>
      <c r="EA213" s="10">
        <f>AVERAGE('New Cases'!DU213:EA213)/$E213*100000</f>
        <v>31.652471657064609</v>
      </c>
      <c r="EB213" s="10">
        <f>AVERAGE('New Cases'!DV213:EB213)/$E213*100000</f>
        <v>36.451982714469793</v>
      </c>
      <c r="EC213" s="10">
        <f>AVERAGE('New Cases'!DW213:EC213)/$E213*100000</f>
        <v>32.077744788733419</v>
      </c>
      <c r="ED213" s="10">
        <f>AVERAGE('New Cases'!DX213:ED213)/$E213*100000</f>
        <v>32.077744788733419</v>
      </c>
      <c r="EE213" s="10">
        <f>AVERAGE('New Cases'!DY213:EE213)/$E213*100000</f>
        <v>36.026709582800983</v>
      </c>
      <c r="EF213" s="10">
        <f>AVERAGE('New Cases'!DZ213:EF213)/$E213*100000</f>
        <v>24.362075114170647</v>
      </c>
      <c r="EG213" s="10">
        <f>AVERAGE('New Cases'!EA213:EG213)/$E213*100000</f>
        <v>24.544335027742996</v>
      </c>
      <c r="EH213" s="10">
        <f>AVERAGE('New Cases'!EB213:EH213)/$E213*100000</f>
        <v>30.194392348485813</v>
      </c>
      <c r="EI213" s="10">
        <f>AVERAGE('New Cases'!EC213:EI213)/$E213*100000</f>
        <v>28.128779994665859</v>
      </c>
      <c r="EJ213" s="10">
        <f>AVERAGE('New Cases'!ED213:EJ213)/$E213*100000</f>
        <v>28.128779994665859</v>
      </c>
      <c r="EK213" s="10">
        <f>AVERAGE('New Cases'!EE213:EK213)/$E213*100000</f>
        <v>28.128779994665859</v>
      </c>
      <c r="EL213" s="10">
        <f>AVERAGE('New Cases'!EF213:EL213)/$E213*100000</f>
        <v>28.311039908238211</v>
      </c>
    </row>
    <row r="214" spans="1:142" x14ac:dyDescent="0.2">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c r="DT214" s="10">
        <f>AVERAGE('New Cases'!DN214:DT214)/$E214*100000</f>
        <v>6.1483599249900092</v>
      </c>
      <c r="DU214" s="10">
        <f>AVERAGE('New Cases'!DO214:DU214)/$E214*100000</f>
        <v>9.2225398874850129</v>
      </c>
      <c r="DV214" s="10">
        <f>AVERAGE('New Cases'!DP214:DV214)/$E214*100000</f>
        <v>9.2225398874850129</v>
      </c>
      <c r="DW214" s="10">
        <f>AVERAGE('New Cases'!DQ214:DW214)/$E214*100000</f>
        <v>9.2225398874850129</v>
      </c>
      <c r="DX214" s="10">
        <f>AVERAGE('New Cases'!DR214:DX214)/$E214*100000</f>
        <v>15.370899812475024</v>
      </c>
      <c r="DY214" s="10">
        <f>AVERAGE('New Cases'!DS214:DY214)/$E214*100000</f>
        <v>18.445079774970026</v>
      </c>
      <c r="DZ214" s="10">
        <f>AVERAGE('New Cases'!DT214:DZ214)/$E214*100000</f>
        <v>19.98216975621753</v>
      </c>
      <c r="EA214" s="10">
        <f>AVERAGE('New Cases'!DU214:EA214)/$E214*100000</f>
        <v>21.519259737465031</v>
      </c>
      <c r="EB214" s="10">
        <f>AVERAGE('New Cases'!DV214:EB214)/$E214*100000</f>
        <v>21.519259737465031</v>
      </c>
      <c r="EC214" s="10">
        <f>AVERAGE('New Cases'!DW214:EC214)/$E214*100000</f>
        <v>21.519259737465031</v>
      </c>
      <c r="ED214" s="10">
        <f>AVERAGE('New Cases'!DX214:ED214)/$E214*100000</f>
        <v>21.519259737465031</v>
      </c>
      <c r="EE214" s="10">
        <f>AVERAGE('New Cases'!DY214:EE214)/$E214*100000</f>
        <v>21.519259737465031</v>
      </c>
      <c r="EF214" s="10">
        <f>AVERAGE('New Cases'!DZ214:EF214)/$E214*100000</f>
        <v>15.370899812475024</v>
      </c>
      <c r="EG214" s="10">
        <f>AVERAGE('New Cases'!EA214:EG214)/$E214*100000</f>
        <v>16.907989793722525</v>
      </c>
      <c r="EH214" s="10">
        <f>AVERAGE('New Cases'!EB214:EH214)/$E214*100000</f>
        <v>18.445079774970026</v>
      </c>
      <c r="EI214" s="10">
        <f>AVERAGE('New Cases'!EC214:EI214)/$E214*100000</f>
        <v>15.370899812475024</v>
      </c>
      <c r="EJ214" s="10">
        <f>AVERAGE('New Cases'!ED214:EJ214)/$E214*100000</f>
        <v>15.370899812475024</v>
      </c>
      <c r="EK214" s="10">
        <f>AVERAGE('New Cases'!EE214:EK214)/$E214*100000</f>
        <v>15.370899812475024</v>
      </c>
      <c r="EL214" s="10">
        <f>AVERAGE('New Cases'!EF214:EL214)/$E214*100000</f>
        <v>13.833809831227521</v>
      </c>
    </row>
    <row r="215" spans="1:142" x14ac:dyDescent="0.2">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c r="DT215" s="10">
        <f>AVERAGE('New Cases'!DN215:DT215)/$E215*100000</f>
        <v>60.911420229212325</v>
      </c>
      <c r="DU215" s="10">
        <f>AVERAGE('New Cases'!DO215:DU215)/$E215*100000</f>
        <v>45.904258723464359</v>
      </c>
      <c r="DV215" s="10">
        <f>AVERAGE('New Cases'!DP215:DV215)/$E215*100000</f>
        <v>58.263097610550922</v>
      </c>
      <c r="DW215" s="10">
        <f>AVERAGE('New Cases'!DQ215:DW215)/$E215*100000</f>
        <v>55.835468543444634</v>
      </c>
      <c r="DX215" s="10">
        <f>AVERAGE('New Cases'!DR215:DX215)/$E215*100000</f>
        <v>55.394081440334389</v>
      </c>
      <c r="DY215" s="10">
        <f>AVERAGE('New Cases'!DS215:DY215)/$E215*100000</f>
        <v>44.359403862578539</v>
      </c>
      <c r="DZ215" s="10">
        <f>AVERAGE('New Cases'!DT215:DZ215)/$E215*100000</f>
        <v>43.697323207913186</v>
      </c>
      <c r="EA215" s="10">
        <f>AVERAGE('New Cases'!DU215:EA215)/$E215*100000</f>
        <v>42.814549001692718</v>
      </c>
      <c r="EB215" s="10">
        <f>AVERAGE('New Cases'!DV215:EB215)/$E215*100000</f>
        <v>47.007726481239942</v>
      </c>
      <c r="EC215" s="10">
        <f>AVERAGE('New Cases'!DW215:EC215)/$E215*100000</f>
        <v>42.593855450137603</v>
      </c>
      <c r="ED215" s="10">
        <f>AVERAGE('New Cases'!DX215:ED215)/$E215*100000</f>
        <v>37.73859731592502</v>
      </c>
      <c r="EE215" s="10">
        <f>AVERAGE('New Cases'!DY215:EE215)/$E215*100000</f>
        <v>41.49038769236202</v>
      </c>
      <c r="EF215" s="10">
        <f>AVERAGE('New Cases'!DZ215:EF215)/$E215*100000</f>
        <v>48.111194239015525</v>
      </c>
      <c r="EG215" s="10">
        <f>AVERAGE('New Cases'!EA215:EG215)/$E215*100000</f>
        <v>67.090839672755607</v>
      </c>
      <c r="EH215" s="10">
        <f>AVERAGE('New Cases'!EB215:EH215)/$E215*100000</f>
        <v>75.47719463185004</v>
      </c>
      <c r="EI215" s="10">
        <f>AVERAGE('New Cases'!EC215:EI215)/$E215*100000</f>
        <v>77.463436595846105</v>
      </c>
      <c r="EJ215" s="10">
        <f>AVERAGE('New Cases'!ED215:EJ215)/$E215*100000</f>
        <v>69.077081636751657</v>
      </c>
      <c r="EK215" s="10">
        <f>AVERAGE('New Cases'!EE215:EK215)/$E215*100000</f>
        <v>68.856388085196542</v>
      </c>
      <c r="EL215" s="10">
        <f>AVERAGE('New Cases'!EF215:EL215)/$E215*100000</f>
        <v>91.587823895373603</v>
      </c>
    </row>
    <row r="216" spans="1:142" x14ac:dyDescent="0.2">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c r="DT216" s="10">
        <f>AVERAGE('New Cases'!DN216:DT216)/$E216*100000</f>
        <v>1.4927601134497686</v>
      </c>
      <c r="DU216" s="10">
        <f>AVERAGE('New Cases'!DO216:DU216)/$E216*100000</f>
        <v>1.4927601134497686</v>
      </c>
      <c r="DV216" s="10">
        <f>AVERAGE('New Cases'!DP216:DV216)/$E216*100000</f>
        <v>1.4927601134497686</v>
      </c>
      <c r="DW216" s="10">
        <f>AVERAGE('New Cases'!DQ216:DW216)/$E216*100000</f>
        <v>1.4927601134497686</v>
      </c>
      <c r="DX216" s="10">
        <f>AVERAGE('New Cases'!DR216:DX216)/$E216*100000</f>
        <v>1.4927601134497686</v>
      </c>
      <c r="DY216" s="10">
        <f>AVERAGE('New Cases'!DS216:DY216)/$E216*100000</f>
        <v>4.4782803403493059</v>
      </c>
      <c r="DZ216" s="10">
        <f>AVERAGE('New Cases'!DT216:DZ216)/$E216*100000</f>
        <v>5.9710404537990742</v>
      </c>
      <c r="EA216" s="10">
        <f>AVERAGE('New Cases'!DU216:EA216)/$E216*100000</f>
        <v>7.4638005672488434</v>
      </c>
      <c r="EB216" s="10">
        <f>AVERAGE('New Cases'!DV216:EB216)/$E216*100000</f>
        <v>10.449320794148381</v>
      </c>
      <c r="EC216" s="10">
        <f>AVERAGE('New Cases'!DW216:EC216)/$E216*100000</f>
        <v>10.449320794148381</v>
      </c>
      <c r="ED216" s="10">
        <f>AVERAGE('New Cases'!DX216:ED216)/$E216*100000</f>
        <v>10.449320794148381</v>
      </c>
      <c r="EE216" s="10">
        <f>AVERAGE('New Cases'!DY216:EE216)/$E216*100000</f>
        <v>10.449320794148381</v>
      </c>
      <c r="EF216" s="10">
        <f>AVERAGE('New Cases'!DZ216:EF216)/$E216*100000</f>
        <v>8.9565606806986118</v>
      </c>
      <c r="EG216" s="10">
        <f>AVERAGE('New Cases'!EA216:EG216)/$E216*100000</f>
        <v>8.9565606806986118</v>
      </c>
      <c r="EH216" s="10">
        <f>AVERAGE('New Cases'!EB216:EH216)/$E216*100000</f>
        <v>7.4638005672488434</v>
      </c>
      <c r="EI216" s="10">
        <f>AVERAGE('New Cases'!EC216:EI216)/$E216*100000</f>
        <v>1.4927601134497686</v>
      </c>
      <c r="EJ216" s="10">
        <f>AVERAGE('New Cases'!ED216:EJ216)/$E216*100000</f>
        <v>1.4927601134497686</v>
      </c>
      <c r="EK216" s="10">
        <f>AVERAGE('New Cases'!EE216:EK216)/$E216*100000</f>
        <v>1.4927601134497686</v>
      </c>
      <c r="EL216" s="10">
        <f>AVERAGE('New Cases'!EF216:EL216)/$E216*100000</f>
        <v>2.9855202268995371</v>
      </c>
    </row>
    <row r="217" spans="1:142" x14ac:dyDescent="0.2">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c r="DT217" s="10">
        <f>AVERAGE('New Cases'!DN217:DT217)/$E217*100000</f>
        <v>0</v>
      </c>
      <c r="DU217" s="10">
        <f>AVERAGE('New Cases'!DO217:DU217)/$E217*100000</f>
        <v>0</v>
      </c>
      <c r="DV217" s="10">
        <f>AVERAGE('New Cases'!DP217:DV217)/$E217*100000</f>
        <v>11.410314924691921</v>
      </c>
      <c r="DW217" s="10">
        <f>AVERAGE('New Cases'!DQ217:DW217)/$E217*100000</f>
        <v>11.410314924691921</v>
      </c>
      <c r="DX217" s="10">
        <f>AVERAGE('New Cases'!DR217:DX217)/$E217*100000</f>
        <v>0</v>
      </c>
      <c r="DY217" s="10">
        <f>AVERAGE('New Cases'!DS217:DY217)/$E217*100000</f>
        <v>0</v>
      </c>
      <c r="DZ217" s="10">
        <f>AVERAGE('New Cases'!DT217:DZ217)/$E217*100000</f>
        <v>0</v>
      </c>
      <c r="EA217" s="10">
        <f>AVERAGE('New Cases'!DU217:EA217)/$E217*100000</f>
        <v>0</v>
      </c>
      <c r="EB217" s="10">
        <f>AVERAGE('New Cases'!DV217:EB217)/$E217*100000</f>
        <v>0</v>
      </c>
      <c r="EC217" s="10">
        <f>AVERAGE('New Cases'!DW217:EC217)/$E217*100000</f>
        <v>-11.410314924691921</v>
      </c>
      <c r="ED217" s="10">
        <f>AVERAGE('New Cases'!DX217:ED217)/$E217*100000</f>
        <v>-11.410314924691921</v>
      </c>
      <c r="EE217" s="10">
        <f>AVERAGE('New Cases'!DY217:EE217)/$E217*100000</f>
        <v>0</v>
      </c>
      <c r="EF217" s="10">
        <f>AVERAGE('New Cases'!DZ217:EF217)/$E217*100000</f>
        <v>0</v>
      </c>
      <c r="EG217" s="10">
        <f>AVERAGE('New Cases'!EA217:EG217)/$E217*100000</f>
        <v>0</v>
      </c>
      <c r="EH217" s="10">
        <f>AVERAGE('New Cases'!EB217:EH217)/$E217*100000</f>
        <v>0</v>
      </c>
      <c r="EI217" s="10">
        <f>AVERAGE('New Cases'!EC217:EI217)/$E217*100000</f>
        <v>0</v>
      </c>
      <c r="EJ217" s="10">
        <f>AVERAGE('New Cases'!ED217:EJ217)/$E217*100000</f>
        <v>0</v>
      </c>
      <c r="EK217" s="10">
        <f>AVERAGE('New Cases'!EE217:EK217)/$E217*100000</f>
        <v>0</v>
      </c>
      <c r="EL217" s="10">
        <f>AVERAGE('New Cases'!EF217:EL217)/$E217*100000</f>
        <v>0</v>
      </c>
    </row>
    <row r="218" spans="1:142" x14ac:dyDescent="0.2">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c r="DT218" s="10">
        <f>AVERAGE('New Cases'!DN218:DT218)/$E218*100000</f>
        <v>0</v>
      </c>
      <c r="DU218" s="10">
        <f>AVERAGE('New Cases'!DO218:DU218)/$E218*100000</f>
        <v>0</v>
      </c>
      <c r="DV218" s="10">
        <f>AVERAGE('New Cases'!DP218:DV218)/$E218*100000</f>
        <v>0</v>
      </c>
      <c r="DW218" s="10">
        <f>AVERAGE('New Cases'!DQ218:DW218)/$E218*100000</f>
        <v>0</v>
      </c>
      <c r="DX218" s="10">
        <f>AVERAGE('New Cases'!DR218:DX218)/$E218*100000</f>
        <v>0</v>
      </c>
      <c r="DY218" s="10">
        <f>AVERAGE('New Cases'!DS218:DY218)/$E218*100000</f>
        <v>0</v>
      </c>
      <c r="DZ218" s="10">
        <f>AVERAGE('New Cases'!DT218:DZ218)/$E218*100000</f>
        <v>0</v>
      </c>
      <c r="EA218" s="10">
        <f>AVERAGE('New Cases'!DU218:EA218)/$E218*100000</f>
        <v>0</v>
      </c>
      <c r="EB218" s="10">
        <f>AVERAGE('New Cases'!DV218:EB218)/$E218*100000</f>
        <v>0</v>
      </c>
      <c r="EC218" s="10">
        <f>AVERAGE('New Cases'!DW218:EC218)/$E218*100000</f>
        <v>0</v>
      </c>
      <c r="ED218" s="10">
        <f>AVERAGE('New Cases'!DX218:ED218)/$E218*100000</f>
        <v>0</v>
      </c>
      <c r="EE218" s="10">
        <f>AVERAGE('New Cases'!DY218:EE218)/$E218*100000</f>
        <v>0</v>
      </c>
      <c r="EF218" s="10">
        <f>AVERAGE('New Cases'!DZ218:EF218)/$E218*100000</f>
        <v>0</v>
      </c>
      <c r="EG218" s="10">
        <f>AVERAGE('New Cases'!EA218:EG218)/$E218*100000</f>
        <v>0</v>
      </c>
      <c r="EH218" s="10">
        <f>AVERAGE('New Cases'!EB218:EH218)/$E218*100000</f>
        <v>0</v>
      </c>
      <c r="EI218" s="10">
        <f>AVERAGE('New Cases'!EC218:EI218)/$E218*100000</f>
        <v>37.51993246412156</v>
      </c>
      <c r="EJ218" s="10">
        <f>AVERAGE('New Cases'!ED218:EJ218)/$E218*100000</f>
        <v>37.51993246412156</v>
      </c>
      <c r="EK218" s="10">
        <f>AVERAGE('New Cases'!EE218:EK218)/$E218*100000</f>
        <v>37.51993246412156</v>
      </c>
      <c r="EL218" s="10">
        <f>AVERAGE('New Cases'!EF218:EL218)/$E218*100000</f>
        <v>37.51993246412156</v>
      </c>
    </row>
    <row r="219" spans="1:142" x14ac:dyDescent="0.2">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c r="DT219" s="10">
        <f>AVERAGE('New Cases'!DN219:DT219)/$E219*100000</f>
        <v>26.086672970945969</v>
      </c>
      <c r="DU219" s="10">
        <f>AVERAGE('New Cases'!DO219:DU219)/$E219*100000</f>
        <v>26.086672970945969</v>
      </c>
      <c r="DV219" s="10">
        <f>AVERAGE('New Cases'!DP219:DV219)/$E219*100000</f>
        <v>26.086672970945969</v>
      </c>
      <c r="DW219" s="10">
        <f>AVERAGE('New Cases'!DQ219:DW219)/$E219*100000</f>
        <v>22.825838849577721</v>
      </c>
      <c r="DX219" s="10">
        <f>AVERAGE('New Cases'!DR219:DX219)/$E219*100000</f>
        <v>26.086672970945969</v>
      </c>
      <c r="DY219" s="10">
        <f>AVERAGE('New Cases'!DS219:DY219)/$E219*100000</f>
        <v>26.086672970945969</v>
      </c>
      <c r="DZ219" s="10">
        <f>AVERAGE('New Cases'!DT219:DZ219)/$E219*100000</f>
        <v>32.608341213682465</v>
      </c>
      <c r="EA219" s="10">
        <f>AVERAGE('New Cases'!DU219:EA219)/$E219*100000</f>
        <v>29.347507092314217</v>
      </c>
      <c r="EB219" s="10">
        <f>AVERAGE('New Cases'!DV219:EB219)/$E219*100000</f>
        <v>32.608341213682465</v>
      </c>
      <c r="EC219" s="10">
        <f>AVERAGE('New Cases'!DW219:EC219)/$E219*100000</f>
        <v>32.608341213682465</v>
      </c>
      <c r="ED219" s="10">
        <f>AVERAGE('New Cases'!DX219:ED219)/$E219*100000</f>
        <v>32.608341213682465</v>
      </c>
      <c r="EE219" s="10">
        <f>AVERAGE('New Cases'!DY219:EE219)/$E219*100000</f>
        <v>39.130009456418954</v>
      </c>
      <c r="EF219" s="10">
        <f>AVERAGE('New Cases'!DZ219:EF219)/$E219*100000</f>
        <v>42.390843577787201</v>
      </c>
      <c r="EG219" s="10">
        <f>AVERAGE('New Cases'!EA219:EG219)/$E219*100000</f>
        <v>32.608341213682465</v>
      </c>
      <c r="EH219" s="10">
        <f>AVERAGE('New Cases'!EB219:EH219)/$E219*100000</f>
        <v>52.173345941891938</v>
      </c>
      <c r="EI219" s="10">
        <f>AVERAGE('New Cases'!EC219:EI219)/$E219*100000</f>
        <v>58.695014184628434</v>
      </c>
      <c r="EJ219" s="10">
        <f>AVERAGE('New Cases'!ED219:EJ219)/$E219*100000</f>
        <v>58.695014184628434</v>
      </c>
      <c r="EK219" s="10">
        <f>AVERAGE('New Cases'!EE219:EK219)/$E219*100000</f>
        <v>58.695014184628434</v>
      </c>
      <c r="EL219" s="10">
        <f>AVERAGE('New Cases'!EF219:EL219)/$E219*100000</f>
        <v>68.477516548733163</v>
      </c>
    </row>
    <row r="220" spans="1:142" x14ac:dyDescent="0.2">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c r="DT220" s="10">
        <f>AVERAGE('New Cases'!DN220:DT220)/$E220*100000</f>
        <v>17.341708736367494</v>
      </c>
      <c r="DU220" s="10">
        <f>AVERAGE('New Cases'!DO220:DU220)/$E220*100000</f>
        <v>13.487995683841381</v>
      </c>
      <c r="DV220" s="10">
        <f>AVERAGE('New Cases'!DP220:DV220)/$E220*100000</f>
        <v>13.487995683841381</v>
      </c>
      <c r="DW220" s="10">
        <f>AVERAGE('New Cases'!DQ220:DW220)/$E220*100000</f>
        <v>13.487995683841381</v>
      </c>
      <c r="DX220" s="10">
        <f>AVERAGE('New Cases'!DR220:DX220)/$E220*100000</f>
        <v>25.049134841419711</v>
      </c>
      <c r="DY220" s="10">
        <f>AVERAGE('New Cases'!DS220:DY220)/$E220*100000</f>
        <v>19.268565262630545</v>
      </c>
      <c r="DZ220" s="10">
        <f>AVERAGE('New Cases'!DT220:DZ220)/$E220*100000</f>
        <v>30.829704420208866</v>
      </c>
      <c r="EA220" s="10">
        <f>AVERAGE('New Cases'!DU220:EA220)/$E220*100000</f>
        <v>30.829704420208866</v>
      </c>
      <c r="EB220" s="10">
        <f>AVERAGE('New Cases'!DV220:EB220)/$E220*100000</f>
        <v>28.902847893945818</v>
      </c>
      <c r="EC220" s="10">
        <f>AVERAGE('New Cases'!DW220:EC220)/$E220*100000</f>
        <v>28.902847893945818</v>
      </c>
      <c r="ED220" s="10">
        <f>AVERAGE('New Cases'!DX220:ED220)/$E220*100000</f>
        <v>28.902847893945818</v>
      </c>
      <c r="EE220" s="10">
        <f>AVERAGE('New Cases'!DY220:EE220)/$E220*100000</f>
        <v>26.975991367682763</v>
      </c>
      <c r="EF220" s="10">
        <f>AVERAGE('New Cases'!DZ220:EF220)/$E220*100000</f>
        <v>28.902847893945818</v>
      </c>
      <c r="EG220" s="10">
        <f>AVERAGE('New Cases'!EA220:EG220)/$E220*100000</f>
        <v>21.195421788893601</v>
      </c>
      <c r="EH220" s="10">
        <f>AVERAGE('New Cases'!EB220:EH220)/$E220*100000</f>
        <v>19.268565262630545</v>
      </c>
      <c r="EI220" s="10">
        <f>AVERAGE('New Cases'!EC220:EI220)/$E220*100000</f>
        <v>21.195421788893601</v>
      </c>
      <c r="EJ220" s="10">
        <f>AVERAGE('New Cases'!ED220:EJ220)/$E220*100000</f>
        <v>21.195421788893601</v>
      </c>
      <c r="EK220" s="10">
        <f>AVERAGE('New Cases'!EE220:EK220)/$E220*100000</f>
        <v>23.122278315156652</v>
      </c>
      <c r="EL220" s="10">
        <f>AVERAGE('New Cases'!EF220:EL220)/$E220*100000</f>
        <v>17.341708736367494</v>
      </c>
    </row>
    <row r="221" spans="1:142" x14ac:dyDescent="0.2">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c r="DT221" s="10">
        <f>AVERAGE('New Cases'!DN221:DT221)/$E221*100000</f>
        <v>20.391455979944404</v>
      </c>
      <c r="DU221" s="10">
        <f>AVERAGE('New Cases'!DO221:DU221)/$E221*100000</f>
        <v>18.105747025329723</v>
      </c>
      <c r="DV221" s="10">
        <f>AVERAGE('New Cases'!DP221:DV221)/$E221*100000</f>
        <v>15.593466337604543</v>
      </c>
      <c r="DW221" s="10">
        <f>AVERAGE('New Cases'!DQ221:DW221)/$E221*100000</f>
        <v>16.872930242228506</v>
      </c>
      <c r="DX221" s="10">
        <f>AVERAGE('New Cases'!DR221:DX221)/$E221*100000</f>
        <v>20.584708340538647</v>
      </c>
      <c r="DY221" s="10">
        <f>AVERAGE('New Cases'!DS221:DY221)/$E221*100000</f>
        <v>21.597617265032618</v>
      </c>
      <c r="DZ221" s="10">
        <f>AVERAGE('New Cases'!DT221:DZ221)/$E221*100000</f>
        <v>21.524314645496869</v>
      </c>
      <c r="EA221" s="10">
        <f>AVERAGE('New Cases'!DU221:EA221)/$E221*100000</f>
        <v>21.837516747149614</v>
      </c>
      <c r="EB221" s="10">
        <f>AVERAGE('New Cases'!DV221:EB221)/$E221*100000</f>
        <v>26.062413182209983</v>
      </c>
      <c r="EC221" s="10">
        <f>AVERAGE('New Cases'!DW221:EC221)/$E221*100000</f>
        <v>28.881232097084652</v>
      </c>
      <c r="ED221" s="10">
        <f>AVERAGE('New Cases'!DX221:ED221)/$E221*100000</f>
        <v>27.675070811996445</v>
      </c>
      <c r="EE221" s="10">
        <f>AVERAGE('New Cases'!DY221:EE221)/$E221*100000</f>
        <v>24.356461309378034</v>
      </c>
      <c r="EF221" s="10">
        <f>AVERAGE('New Cases'!DZ221:EF221)/$E221*100000</f>
        <v>22.850425671643581</v>
      </c>
      <c r="EG221" s="10">
        <f>AVERAGE('New Cases'!EA221:EG221)/$E221*100000</f>
        <v>24.596360791495034</v>
      </c>
      <c r="EH221" s="10">
        <f>AVERAGE('New Cases'!EB221:EH221)/$E221*100000</f>
        <v>24.876243520631522</v>
      </c>
      <c r="EI221" s="10">
        <f>AVERAGE('New Cases'!EC221:EI221)/$E221*100000</f>
        <v>23.810023600111553</v>
      </c>
      <c r="EJ221" s="10">
        <f>AVERAGE('New Cases'!ED221:EJ221)/$E221*100000</f>
        <v>22.91040054217283</v>
      </c>
      <c r="EK221" s="10">
        <f>AVERAGE('New Cases'!EE221:EK221)/$E221*100000</f>
        <v>23.030350283231325</v>
      </c>
      <c r="EL221" s="10">
        <f>AVERAGE('New Cases'!EF221:EL221)/$E221*100000</f>
        <v>23.450174376936062</v>
      </c>
    </row>
    <row r="222" spans="1:142" x14ac:dyDescent="0.2">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c r="DT222" s="10">
        <f>AVERAGE('New Cases'!DN222:DT222)/$E222*100000</f>
        <v>12.190137461726554</v>
      </c>
      <c r="DU222" s="10">
        <f>AVERAGE('New Cases'!DO222:DU222)/$E222*100000</f>
        <v>15.058405099779861</v>
      </c>
      <c r="DV222" s="10">
        <f>AVERAGE('New Cases'!DP222:DV222)/$E222*100000</f>
        <v>15.160843229710334</v>
      </c>
      <c r="DW222" s="10">
        <f>AVERAGE('New Cases'!DQ222:DW222)/$E222*100000</f>
        <v>17.824234607902692</v>
      </c>
      <c r="DX222" s="10">
        <f>AVERAGE('New Cases'!DR222:DX222)/$E222*100000</f>
        <v>18.131548997694118</v>
      </c>
      <c r="DY222" s="10">
        <f>AVERAGE('New Cases'!DS222:DY222)/$E222*100000</f>
        <v>17.721796477972216</v>
      </c>
      <c r="DZ222" s="10">
        <f>AVERAGE('New Cases'!DT222:DZ222)/$E222*100000</f>
        <v>17.824234607902692</v>
      </c>
      <c r="EA222" s="10">
        <f>AVERAGE('New Cases'!DU222:EA222)/$E222*100000</f>
        <v>18.029110867763642</v>
      </c>
      <c r="EB222" s="10">
        <f>AVERAGE('New Cases'!DV222:EB222)/$E222*100000</f>
        <v>17.209605828319841</v>
      </c>
      <c r="EC222" s="10">
        <f>AVERAGE('New Cases'!DW222:EC222)/$E222*100000</f>
        <v>21.921759805121702</v>
      </c>
      <c r="ED222" s="10">
        <f>AVERAGE('New Cases'!DX222:ED222)/$E222*100000</f>
        <v>22.946141104426456</v>
      </c>
      <c r="EE222" s="10">
        <f>AVERAGE('New Cases'!DY222:EE222)/$E222*100000</f>
        <v>22.843702974495979</v>
      </c>
      <c r="EF222" s="10">
        <f>AVERAGE('New Cases'!DZ222:EF222)/$E222*100000</f>
        <v>22.63882671463503</v>
      </c>
      <c r="EG222" s="10">
        <f>AVERAGE('New Cases'!EA222:EG222)/$E222*100000</f>
        <v>22.331512324843604</v>
      </c>
      <c r="EH222" s="10">
        <f>AVERAGE('New Cases'!EB222:EH222)/$E222*100000</f>
        <v>21.819321675191226</v>
      </c>
      <c r="EI222" s="10">
        <f>AVERAGE('New Cases'!EC222:EI222)/$E222*100000</f>
        <v>23.048579234356932</v>
      </c>
      <c r="EJ222" s="10">
        <f>AVERAGE('New Cases'!ED222:EJ222)/$E222*100000</f>
        <v>18.746177777276969</v>
      </c>
      <c r="EK222" s="10">
        <f>AVERAGE('New Cases'!EE222:EK222)/$E222*100000</f>
        <v>15.775472009293187</v>
      </c>
      <c r="EL222" s="10">
        <f>AVERAGE('New Cases'!EF222:EL222)/$E222*100000</f>
        <v>15.877910139223662</v>
      </c>
    </row>
    <row r="223" spans="1:142" x14ac:dyDescent="0.2">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c r="DT223" s="10">
        <f>AVERAGE('New Cases'!DN223:DT223)/$E223*100000</f>
        <v>13.553808620222281</v>
      </c>
      <c r="DU223" s="10">
        <f>AVERAGE('New Cases'!DO223:DU223)/$E223*100000</f>
        <v>13.553808620222281</v>
      </c>
      <c r="DV223" s="10">
        <f>AVERAGE('New Cases'!DP223:DV223)/$E223*100000</f>
        <v>13.553808620222281</v>
      </c>
      <c r="DW223" s="10">
        <f>AVERAGE('New Cases'!DQ223:DW223)/$E223*100000</f>
        <v>13.553808620222281</v>
      </c>
      <c r="DX223" s="10">
        <f>AVERAGE('New Cases'!DR223:DX223)/$E223*100000</f>
        <v>0</v>
      </c>
      <c r="DY223" s="10">
        <f>AVERAGE('New Cases'!DS223:DY223)/$E223*100000</f>
        <v>-13.553808620222281</v>
      </c>
      <c r="DZ223" s="10">
        <f>AVERAGE('New Cases'!DT223:DZ223)/$E223*100000</f>
        <v>0</v>
      </c>
      <c r="EA223" s="10">
        <f>AVERAGE('New Cases'!DU223:EA223)/$E223*100000</f>
        <v>0</v>
      </c>
      <c r="EB223" s="10">
        <f>AVERAGE('New Cases'!DV223:EB223)/$E223*100000</f>
        <v>0</v>
      </c>
      <c r="EC223" s="10">
        <f>AVERAGE('New Cases'!DW223:EC223)/$E223*100000</f>
        <v>0</v>
      </c>
      <c r="ED223" s="10">
        <f>AVERAGE('New Cases'!DX223:ED223)/$E223*100000</f>
        <v>0</v>
      </c>
      <c r="EE223" s="10">
        <f>AVERAGE('New Cases'!DY223:EE223)/$E223*100000</f>
        <v>0</v>
      </c>
      <c r="EF223" s="10">
        <f>AVERAGE('New Cases'!DZ223:EF223)/$E223*100000</f>
        <v>0</v>
      </c>
      <c r="EG223" s="10">
        <f>AVERAGE('New Cases'!EA223:EG223)/$E223*100000</f>
        <v>0</v>
      </c>
      <c r="EH223" s="10">
        <f>AVERAGE('New Cases'!EB223:EH223)/$E223*100000</f>
        <v>0</v>
      </c>
      <c r="EI223" s="10">
        <f>AVERAGE('New Cases'!EC223:EI223)/$E223*100000</f>
        <v>0</v>
      </c>
      <c r="EJ223" s="10">
        <f>AVERAGE('New Cases'!ED223:EJ223)/$E223*100000</f>
        <v>0</v>
      </c>
      <c r="EK223" s="10">
        <f>AVERAGE('New Cases'!EE223:EK223)/$E223*100000</f>
        <v>0</v>
      </c>
      <c r="EL223" s="10">
        <f>AVERAGE('New Cases'!EF223:EL223)/$E223*100000</f>
        <v>0</v>
      </c>
    </row>
    <row r="224" spans="1:142" x14ac:dyDescent="0.2">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c r="DT224" s="10">
        <f>AVERAGE('New Cases'!DN224:DT224)/$E224*100000</f>
        <v>5.4776511831726555</v>
      </c>
      <c r="DU224" s="10">
        <f>AVERAGE('New Cases'!DO224:DU224)/$E224*100000</f>
        <v>21.910604732690622</v>
      </c>
      <c r="DV224" s="10">
        <f>AVERAGE('New Cases'!DP224:DV224)/$E224*100000</f>
        <v>21.910604732690622</v>
      </c>
      <c r="DW224" s="10">
        <f>AVERAGE('New Cases'!DQ224:DW224)/$E224*100000</f>
        <v>21.910604732690622</v>
      </c>
      <c r="DX224" s="10">
        <f>AVERAGE('New Cases'!DR224:DX224)/$E224*100000</f>
        <v>24.101665205959684</v>
      </c>
      <c r="DY224" s="10">
        <f>AVERAGE('New Cases'!DS224:DY224)/$E224*100000</f>
        <v>29.579316389132341</v>
      </c>
      <c r="DZ224" s="10">
        <f>AVERAGE('New Cases'!DT224:DZ224)/$E224*100000</f>
        <v>28.48378615249781</v>
      </c>
      <c r="EA224" s="10">
        <f>AVERAGE('New Cases'!DU224:EA224)/$E224*100000</f>
        <v>28.48378615249781</v>
      </c>
      <c r="EB224" s="10">
        <f>AVERAGE('New Cases'!DV224:EB224)/$E224*100000</f>
        <v>13.146362839614373</v>
      </c>
      <c r="EC224" s="10">
        <f>AVERAGE('New Cases'!DW224:EC224)/$E224*100000</f>
        <v>13.146362839614373</v>
      </c>
      <c r="ED224" s="10">
        <f>AVERAGE('New Cases'!DX224:ED224)/$E224*100000</f>
        <v>13.146362839614373</v>
      </c>
      <c r="EE224" s="10">
        <f>AVERAGE('New Cases'!DY224:EE224)/$E224*100000</f>
        <v>18.62401402278703</v>
      </c>
      <c r="EF224" s="10">
        <f>AVERAGE('New Cases'!DZ224:EF224)/$E224*100000</f>
        <v>16.432953549517968</v>
      </c>
      <c r="EG224" s="10">
        <f>AVERAGE('New Cases'!EA224:EG224)/$E224*100000</f>
        <v>14.241893076248905</v>
      </c>
      <c r="EH224" s="10">
        <f>AVERAGE('New Cases'!EB224:EH224)/$E224*100000</f>
        <v>14.241893076248905</v>
      </c>
      <c r="EI224" s="10">
        <f>AVERAGE('New Cases'!EC224:EI224)/$E224*100000</f>
        <v>17.528483786152499</v>
      </c>
      <c r="EJ224" s="10">
        <f>AVERAGE('New Cases'!ED224:EJ224)/$E224*100000</f>
        <v>17.528483786152499</v>
      </c>
      <c r="EK224" s="10">
        <f>AVERAGE('New Cases'!EE224:EK224)/$E224*100000</f>
        <v>17.528483786152499</v>
      </c>
      <c r="EL224" s="10">
        <f>AVERAGE('New Cases'!EF224:EL224)/$E224*100000</f>
        <v>7.6687116564417179</v>
      </c>
    </row>
    <row r="225" spans="1:142" x14ac:dyDescent="0.2">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c r="DT225" s="10">
        <f>AVERAGE('New Cases'!DN225:DT225)/$E225*100000</f>
        <v>9.4046835323991349</v>
      </c>
      <c r="DU225" s="10">
        <f>AVERAGE('New Cases'!DO225:DU225)/$E225*100000</f>
        <v>9.4046835323991349</v>
      </c>
      <c r="DV225" s="10">
        <f>AVERAGE('New Cases'!DP225:DV225)/$E225*100000</f>
        <v>9.4046835323991349</v>
      </c>
      <c r="DW225" s="10">
        <f>AVERAGE('New Cases'!DQ225:DW225)/$E225*100000</f>
        <v>9.4046835323991349</v>
      </c>
      <c r="DX225" s="10">
        <f>AVERAGE('New Cases'!DR225:DX225)/$E225*100000</f>
        <v>9.4046835323991349</v>
      </c>
      <c r="DY225" s="10">
        <f>AVERAGE('New Cases'!DS225:DY225)/$E225*100000</f>
        <v>9.4046835323991349</v>
      </c>
      <c r="DZ225" s="10">
        <f>AVERAGE('New Cases'!DT225:DZ225)/$E225*100000</f>
        <v>9.4046835323991349</v>
      </c>
      <c r="EA225" s="10">
        <f>AVERAGE('New Cases'!DU225:EA225)/$E225*100000</f>
        <v>0</v>
      </c>
      <c r="EB225" s="10">
        <f>AVERAGE('New Cases'!DV225:EB225)/$E225*100000</f>
        <v>0</v>
      </c>
      <c r="EC225" s="10">
        <f>AVERAGE('New Cases'!DW225:EC225)/$E225*100000</f>
        <v>0</v>
      </c>
      <c r="ED225" s="10">
        <f>AVERAGE('New Cases'!DX225:ED225)/$E225*100000</f>
        <v>0</v>
      </c>
      <c r="EE225" s="10">
        <f>AVERAGE('New Cases'!DY225:EE225)/$E225*100000</f>
        <v>9.4046835323991349</v>
      </c>
      <c r="EF225" s="10">
        <f>AVERAGE('New Cases'!DZ225:EF225)/$E225*100000</f>
        <v>9.4046835323991349</v>
      </c>
      <c r="EG225" s="10">
        <f>AVERAGE('New Cases'!EA225:EG225)/$E225*100000</f>
        <v>9.4046835323991349</v>
      </c>
      <c r="EH225" s="10">
        <f>AVERAGE('New Cases'!EB225:EH225)/$E225*100000</f>
        <v>9.4046835323991349</v>
      </c>
      <c r="EI225" s="10">
        <f>AVERAGE('New Cases'!EC225:EI225)/$E225*100000</f>
        <v>9.4046835323991349</v>
      </c>
      <c r="EJ225" s="10">
        <f>AVERAGE('New Cases'!ED225:EJ225)/$E225*100000</f>
        <v>9.4046835323991349</v>
      </c>
      <c r="EK225" s="10">
        <f>AVERAGE('New Cases'!EE225:EK225)/$E225*100000</f>
        <v>9.4046835323991349</v>
      </c>
      <c r="EL225" s="10">
        <f>AVERAGE('New Cases'!EF225:EL225)/$E225*100000</f>
        <v>0</v>
      </c>
    </row>
    <row r="226" spans="1:142" x14ac:dyDescent="0.2">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c r="DT226" s="10">
        <f>AVERAGE('New Cases'!DN226:DT226)/$E226*100000</f>
        <v>23.843482709139856</v>
      </c>
      <c r="DU226" s="10">
        <f>AVERAGE('New Cases'!DO226:DU226)/$E226*100000</f>
        <v>23.409964841700951</v>
      </c>
      <c r="DV226" s="10">
        <f>AVERAGE('New Cases'!DP226:DV226)/$E226*100000</f>
        <v>25.577554178895483</v>
      </c>
      <c r="DW226" s="10">
        <f>AVERAGE('New Cases'!DQ226:DW226)/$E226*100000</f>
        <v>19.508304034750793</v>
      </c>
      <c r="DX226" s="10">
        <f>AVERAGE('New Cases'!DR226:DX226)/$E226*100000</f>
        <v>60.692501441446908</v>
      </c>
      <c r="DY226" s="10">
        <f>AVERAGE('New Cases'!DS226:DY226)/$E226*100000</f>
        <v>57.657876369374563</v>
      </c>
      <c r="DZ226" s="10">
        <f>AVERAGE('New Cases'!DT226:DZ226)/$E226*100000</f>
        <v>54.623251297302211</v>
      </c>
      <c r="EA226" s="10">
        <f>AVERAGE('New Cases'!DU226:EA226)/$E226*100000</f>
        <v>51.588626225229881</v>
      </c>
      <c r="EB226" s="10">
        <f>AVERAGE('New Cases'!DV226:EB226)/$E226*100000</f>
        <v>51.155108357790965</v>
      </c>
      <c r="EC226" s="10">
        <f>AVERAGE('New Cases'!DW226:EC226)/$E226*100000</f>
        <v>55.490287032180035</v>
      </c>
      <c r="ED226" s="10">
        <f>AVERAGE('New Cases'!DX226:ED226)/$E226*100000</f>
        <v>62.86009077864145</v>
      </c>
      <c r="EE226" s="10">
        <f>AVERAGE('New Cases'!DY226:EE226)/$E226*100000</f>
        <v>32.08032219047908</v>
      </c>
      <c r="EF226" s="10">
        <f>AVERAGE('New Cases'!DZ226:EF226)/$E226*100000</f>
        <v>32.94735792535689</v>
      </c>
      <c r="EG226" s="10">
        <f>AVERAGE('New Cases'!EA226:EG226)/$E226*100000</f>
        <v>38.14957233462377</v>
      </c>
      <c r="EH226" s="10">
        <f>AVERAGE('New Cases'!EB226:EH226)/$E226*100000</f>
        <v>51.155108357790965</v>
      </c>
      <c r="EI226" s="10">
        <f>AVERAGE('New Cases'!EC226:EI226)/$E226*100000</f>
        <v>50.288072622913155</v>
      </c>
      <c r="EJ226" s="10">
        <f>AVERAGE('New Cases'!ED226:EJ226)/$E226*100000</f>
        <v>46.386411815962994</v>
      </c>
      <c r="EK226" s="10">
        <f>AVERAGE('New Cases'!EE226:EK226)/$E226*100000</f>
        <v>42.051233141573931</v>
      </c>
      <c r="EL226" s="10">
        <f>AVERAGE('New Cases'!EF226:EL226)/$E226*100000</f>
        <v>34.247911527673615</v>
      </c>
    </row>
    <row r="227" spans="1:142" x14ac:dyDescent="0.2">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c r="DT227" s="10">
        <f>AVERAGE('New Cases'!DN227:DT227)/$E227*100000</f>
        <v>16.687294016214491</v>
      </c>
      <c r="DU227" s="10">
        <f>AVERAGE('New Cases'!DO227:DU227)/$E227*100000</f>
        <v>19.352625699359855</v>
      </c>
      <c r="DV227" s="10">
        <f>AVERAGE('New Cases'!DP227:DV227)/$E227*100000</f>
        <v>19.236741713136148</v>
      </c>
      <c r="DW227" s="10">
        <f>AVERAGE('New Cases'!DQ227:DW227)/$E227*100000</f>
        <v>26.65331683145369</v>
      </c>
      <c r="DX227" s="10">
        <f>AVERAGE('New Cases'!DR227:DX227)/$E227*100000</f>
        <v>26.769200817677408</v>
      </c>
      <c r="DY227" s="10">
        <f>AVERAGE('New Cases'!DS227:DY227)/$E227*100000</f>
        <v>32.795168101310416</v>
      </c>
      <c r="DZ227" s="10">
        <f>AVERAGE('New Cases'!DT227:DZ227)/$E227*100000</f>
        <v>31.288676280402161</v>
      </c>
      <c r="EA227" s="10">
        <f>AVERAGE('New Cases'!DU227:EA227)/$E227*100000</f>
        <v>31.172792294178457</v>
      </c>
      <c r="EB227" s="10">
        <f>AVERAGE('New Cases'!DV227:EB227)/$E227*100000</f>
        <v>30.36160439061247</v>
      </c>
      <c r="EC227" s="10">
        <f>AVERAGE('New Cases'!DW227:EC227)/$E227*100000</f>
        <v>32.331632156415566</v>
      </c>
      <c r="ED227" s="10">
        <f>AVERAGE('New Cases'!DX227:ED227)/$E227*100000</f>
        <v>28.27569263858566</v>
      </c>
      <c r="EE227" s="10">
        <f>AVERAGE('New Cases'!DY227:EE227)/$E227*100000</f>
        <v>61.997932629685771</v>
      </c>
      <c r="EF227" s="10">
        <f>AVERAGE('New Cases'!DZ227:EF227)/$E227*100000</f>
        <v>65.474452216397125</v>
      </c>
      <c r="EG227" s="10">
        <f>AVERAGE('New Cases'!EA227:EG227)/$E227*100000</f>
        <v>70.805115582687861</v>
      </c>
      <c r="EH227" s="10">
        <f>AVERAGE('New Cases'!EB227:EH227)/$E227*100000</f>
        <v>81.350558329045626</v>
      </c>
      <c r="EI227" s="10">
        <f>AVERAGE('New Cases'!EC227:EI227)/$E227*100000</f>
        <v>53.886053594025945</v>
      </c>
      <c r="EJ227" s="10">
        <f>AVERAGE('New Cases'!ED227:EJ227)/$E227*100000</f>
        <v>52.379561773117693</v>
      </c>
      <c r="EK227" s="10">
        <f>AVERAGE('New Cases'!EE227:EK227)/$E227*100000</f>
        <v>51.916025828222843</v>
      </c>
      <c r="EL227" s="10">
        <f>AVERAGE('New Cases'!EF227:EL227)/$E227*100000</f>
        <v>18.657321782017586</v>
      </c>
    </row>
    <row r="228" spans="1:142" x14ac:dyDescent="0.2">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c r="DT228" s="10">
        <f>AVERAGE('New Cases'!DN228:DT228)/$E228*100000</f>
        <v>39.798622069497377</v>
      </c>
      <c r="DU228" s="10">
        <f>AVERAGE('New Cases'!DO228:DU228)/$E228*100000</f>
        <v>43.271875913250071</v>
      </c>
      <c r="DV228" s="10">
        <f>AVERAGE('New Cases'!DP228:DV228)/$E228*100000</f>
        <v>36.56871722116685</v>
      </c>
      <c r="DW228" s="10">
        <f>AVERAGE('New Cases'!DQ228:DW228)/$E228*100000</f>
        <v>35.595321239478196</v>
      </c>
      <c r="DX228" s="10">
        <f>AVERAGE('New Cases'!DR228:DX228)/$E228*100000</f>
        <v>32.708317248333444</v>
      </c>
      <c r="DY228" s="10">
        <f>AVERAGE('New Cases'!DS228:DY228)/$E228*100000</f>
        <v>31.867657082329607</v>
      </c>
      <c r="DZ228" s="10">
        <f>AVERAGE('New Cases'!DT228:DZ228)/$E228*100000</f>
        <v>33.593222686232217</v>
      </c>
      <c r="EA228" s="10">
        <f>AVERAGE('New Cases'!DU228:EA228)/$E228*100000</f>
        <v>35.053316658765198</v>
      </c>
      <c r="EB228" s="10">
        <f>AVERAGE('New Cases'!DV228:EB228)/$E228*100000</f>
        <v>36.447042723455766</v>
      </c>
      <c r="EC228" s="10">
        <f>AVERAGE('New Cases'!DW228:EC228)/$E228*100000</f>
        <v>38.615061046307765</v>
      </c>
      <c r="ED228" s="10">
        <f>AVERAGE('New Cases'!DX228:ED228)/$E228*100000</f>
        <v>34.389637580341116</v>
      </c>
      <c r="EE228" s="10">
        <f>AVERAGE('New Cases'!DY228:EE228)/$E228*100000</f>
        <v>38.924777949572338</v>
      </c>
      <c r="EF228" s="10">
        <f>AVERAGE('New Cases'!DZ228:EF228)/$E228*100000</f>
        <v>39.710131525707503</v>
      </c>
      <c r="EG228" s="10">
        <f>AVERAGE('New Cases'!EA228:EG228)/$E228*100000</f>
        <v>37.708032972461517</v>
      </c>
      <c r="EH228" s="10">
        <f>AVERAGE('New Cases'!EB228:EH228)/$E228*100000</f>
        <v>34.500250760078458</v>
      </c>
      <c r="EI228" s="10">
        <f>AVERAGE('New Cases'!EC228:EI228)/$E228*100000</f>
        <v>32.199496621541655</v>
      </c>
      <c r="EJ228" s="10">
        <f>AVERAGE('New Cases'!ED228:EJ228)/$E228*100000</f>
        <v>31.325652501616609</v>
      </c>
      <c r="EK228" s="10">
        <f>AVERAGE('New Cases'!EE228:EK228)/$E228*100000</f>
        <v>31.613246768933713</v>
      </c>
      <c r="EL228" s="10">
        <f>AVERAGE('New Cases'!EF228:EL228)/$E228*100000</f>
        <v>25.949851966381559</v>
      </c>
    </row>
    <row r="229" spans="1:142" x14ac:dyDescent="0.2">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c r="DT229" s="10">
        <f>AVERAGE('New Cases'!DN229:DT229)/$E229*100000</f>
        <v>14.051851331412914</v>
      </c>
      <c r="DU229" s="10">
        <f>AVERAGE('New Cases'!DO229:DU229)/$E229*100000</f>
        <v>12.044443998353925</v>
      </c>
      <c r="DV229" s="10">
        <f>AVERAGE('New Cases'!DP229:DV229)/$E229*100000</f>
        <v>16.059258664471901</v>
      </c>
      <c r="DW229" s="10">
        <f>AVERAGE('New Cases'!DQ229:DW229)/$E229*100000</f>
        <v>16.059258664471901</v>
      </c>
      <c r="DX229" s="10">
        <f>AVERAGE('New Cases'!DR229:DX229)/$E229*100000</f>
        <v>16.059258664471901</v>
      </c>
      <c r="DY229" s="10">
        <f>AVERAGE('New Cases'!DS229:DY229)/$E229*100000</f>
        <v>12.044443998353925</v>
      </c>
      <c r="DZ229" s="10">
        <f>AVERAGE('New Cases'!DT229:DZ229)/$E229*100000</f>
        <v>13.04814766488342</v>
      </c>
      <c r="EA229" s="10">
        <f>AVERAGE('New Cases'!DU229:EA229)/$E229*100000</f>
        <v>14.051851331412914</v>
      </c>
      <c r="EB229" s="10">
        <f>AVERAGE('New Cases'!DV229:EB229)/$E229*100000</f>
        <v>16.059258664471901</v>
      </c>
      <c r="EC229" s="10">
        <f>AVERAGE('New Cases'!DW229:EC229)/$E229*100000</f>
        <v>21.077776997119368</v>
      </c>
      <c r="ED229" s="10">
        <f>AVERAGE('New Cases'!DX229:ED229)/$E229*100000</f>
        <v>33.122220995473299</v>
      </c>
      <c r="EE229" s="10">
        <f>AVERAGE('New Cases'!DY229:EE229)/$E229*100000</f>
        <v>35.129628328532284</v>
      </c>
      <c r="EF229" s="10">
        <f>AVERAGE('New Cases'!DZ229:EF229)/$E229*100000</f>
        <v>36.133331995061781</v>
      </c>
      <c r="EG229" s="10">
        <f>AVERAGE('New Cases'!EA229:EG229)/$E229*100000</f>
        <v>37.137035661591277</v>
      </c>
      <c r="EH229" s="10">
        <f>AVERAGE('New Cases'!EB229:EH229)/$E229*100000</f>
        <v>39.144442994650255</v>
      </c>
      <c r="EI229" s="10">
        <f>AVERAGE('New Cases'!EC229:EI229)/$E229*100000</f>
        <v>37.137035661591277</v>
      </c>
      <c r="EJ229" s="10">
        <f>AVERAGE('New Cases'!ED229:EJ229)/$E229*100000</f>
        <v>28.103702662825828</v>
      </c>
      <c r="EK229" s="10">
        <f>AVERAGE('New Cases'!EE229:EK229)/$E229*100000</f>
        <v>21.077776997119368</v>
      </c>
      <c r="EL229" s="10">
        <f>AVERAGE('New Cases'!EF229:EL229)/$E229*100000</f>
        <v>21.077776997119368</v>
      </c>
    </row>
    <row r="230" spans="1:142" x14ac:dyDescent="0.2">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c r="DT230" s="10">
        <f>AVERAGE('New Cases'!DN230:DT230)/$E230*100000</f>
        <v>4.0160373759211785</v>
      </c>
      <c r="DU230" s="10">
        <f>AVERAGE('New Cases'!DO230:DU230)/$E230*100000</f>
        <v>4.0160373759211785</v>
      </c>
      <c r="DV230" s="10">
        <f>AVERAGE('New Cases'!DP230:DV230)/$E230*100000</f>
        <v>1.3386791253070593</v>
      </c>
      <c r="DW230" s="10">
        <f>AVERAGE('New Cases'!DQ230:DW230)/$E230*100000</f>
        <v>1.3386791253070593</v>
      </c>
      <c r="DX230" s="10">
        <f>AVERAGE('New Cases'!DR230:DX230)/$E230*100000</f>
        <v>3.3466978132676486</v>
      </c>
      <c r="DY230" s="10">
        <f>AVERAGE('New Cases'!DS230:DY230)/$E230*100000</f>
        <v>3.3466978132676486</v>
      </c>
      <c r="DZ230" s="10">
        <f>AVERAGE('New Cases'!DT230:DZ230)/$E230*100000</f>
        <v>3.3466978132676486</v>
      </c>
      <c r="EA230" s="10">
        <f>AVERAGE('New Cases'!DU230:EA230)/$E230*100000</f>
        <v>6.0240560638817682</v>
      </c>
      <c r="EB230" s="10">
        <f>AVERAGE('New Cases'!DV230:EB230)/$E230*100000</f>
        <v>6.0240560638817682</v>
      </c>
      <c r="EC230" s="10">
        <f>AVERAGE('New Cases'!DW230:EC230)/$E230*100000</f>
        <v>6.6933956265352972</v>
      </c>
      <c r="ED230" s="10">
        <f>AVERAGE('New Cases'!DX230:ED230)/$E230*100000</f>
        <v>6.6933956265352972</v>
      </c>
      <c r="EE230" s="10">
        <f>AVERAGE('New Cases'!DY230:EE230)/$E230*100000</f>
        <v>10.040093439802947</v>
      </c>
      <c r="EF230" s="10">
        <f>AVERAGE('New Cases'!DZ230:EF230)/$E230*100000</f>
        <v>10.040093439802947</v>
      </c>
      <c r="EG230" s="10">
        <f>AVERAGE('New Cases'!EA230:EG230)/$E230*100000</f>
        <v>10.040093439802947</v>
      </c>
      <c r="EH230" s="10">
        <f>AVERAGE('New Cases'!EB230:EH230)/$E230*100000</f>
        <v>7.3627351891888271</v>
      </c>
      <c r="EI230" s="10">
        <f>AVERAGE('New Cases'!EC230:EI230)/$E230*100000</f>
        <v>8.032074751842357</v>
      </c>
      <c r="EJ230" s="10">
        <f>AVERAGE('New Cases'!ED230:EJ230)/$E230*100000</f>
        <v>8.032074751842357</v>
      </c>
      <c r="EK230" s="10">
        <f>AVERAGE('New Cases'!EE230:EK230)/$E230*100000</f>
        <v>8.032074751842357</v>
      </c>
      <c r="EL230" s="10">
        <f>AVERAGE('New Cases'!EF230:EL230)/$E230*100000</f>
        <v>2.6773582506141187</v>
      </c>
    </row>
    <row r="231" spans="1:142" x14ac:dyDescent="0.2">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c r="DT231" s="10">
        <f>AVERAGE('New Cases'!DN231:DT231)/$E231*100000</f>
        <v>6.5161102251487559</v>
      </c>
      <c r="DU231" s="10">
        <f>AVERAGE('New Cases'!DO231:DU231)/$E231*100000</f>
        <v>6.8590633948934272</v>
      </c>
      <c r="DV231" s="10">
        <f>AVERAGE('New Cases'!DP231:DV231)/$E231*100000</f>
        <v>8.2308760738721123</v>
      </c>
      <c r="DW231" s="10">
        <f>AVERAGE('New Cases'!DQ231:DW231)/$E231*100000</f>
        <v>8.5738292436167853</v>
      </c>
      <c r="DX231" s="10">
        <f>AVERAGE('New Cases'!DR231:DX231)/$E231*100000</f>
        <v>7.8879229041274401</v>
      </c>
      <c r="DY231" s="10">
        <f>AVERAGE('New Cases'!DS231:DY231)/$E231*100000</f>
        <v>6.8590633948934272</v>
      </c>
      <c r="DZ231" s="10">
        <f>AVERAGE('New Cases'!DT231:DZ231)/$E231*100000</f>
        <v>6.8590633948934272</v>
      </c>
      <c r="EA231" s="10">
        <f>AVERAGE('New Cases'!DU231:EA231)/$E231*100000</f>
        <v>7.2020165646380985</v>
      </c>
      <c r="EB231" s="10">
        <f>AVERAGE('New Cases'!DV231:EB231)/$E231*100000</f>
        <v>8.2308760738721123</v>
      </c>
      <c r="EC231" s="10">
        <f>AVERAGE('New Cases'!DW231:EC231)/$E231*100000</f>
        <v>8.5738292436167853</v>
      </c>
      <c r="ED231" s="10">
        <f>AVERAGE('New Cases'!DX231:ED231)/$E231*100000</f>
        <v>9.9456419225954704</v>
      </c>
      <c r="EE231" s="10">
        <f>AVERAGE('New Cases'!DY231:EE231)/$E231*100000</f>
        <v>10.631548262084813</v>
      </c>
      <c r="EF231" s="10">
        <f>AVERAGE('New Cases'!DZ231:EF231)/$E231*100000</f>
        <v>10.631548262084813</v>
      </c>
      <c r="EG231" s="10">
        <f>AVERAGE('New Cases'!EA231:EG231)/$E231*100000</f>
        <v>10.631548262084813</v>
      </c>
      <c r="EH231" s="10">
        <f>AVERAGE('New Cases'!EB231:EH231)/$E231*100000</f>
        <v>9.2597355831061261</v>
      </c>
      <c r="EI231" s="10">
        <f>AVERAGE('New Cases'!EC231:EI231)/$E231*100000</f>
        <v>10.631548262084813</v>
      </c>
      <c r="EJ231" s="10">
        <f>AVERAGE('New Cases'!ED231:EJ231)/$E231*100000</f>
        <v>9.6026887528507974</v>
      </c>
      <c r="EK231" s="10">
        <f>AVERAGE('New Cases'!EE231:EK231)/$E231*100000</f>
        <v>10.288595092340142</v>
      </c>
      <c r="EL231" s="10">
        <f>AVERAGE('New Cases'!EF231:EL231)/$E231*100000</f>
        <v>9.9456419225954704</v>
      </c>
    </row>
    <row r="232" spans="1:142" x14ac:dyDescent="0.2">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c r="DT232" s="10">
        <f>AVERAGE('New Cases'!DN232:DT232)/$E232*100000</f>
        <v>14.346687708475304</v>
      </c>
      <c r="DU232" s="10">
        <f>AVERAGE('New Cases'!DO232:DU232)/$E232*100000</f>
        <v>14.346687708475304</v>
      </c>
      <c r="DV232" s="10">
        <f>AVERAGE('New Cases'!DP232:DV232)/$E232*100000</f>
        <v>14.346687708475304</v>
      </c>
      <c r="DW232" s="10">
        <f>AVERAGE('New Cases'!DQ232:DW232)/$E232*100000</f>
        <v>14.346687708475304</v>
      </c>
      <c r="DX232" s="10">
        <f>AVERAGE('New Cases'!DR232:DX232)/$E232*100000</f>
        <v>14.346687708475304</v>
      </c>
      <c r="DY232" s="10">
        <f>AVERAGE('New Cases'!DS232:DY232)/$E232*100000</f>
        <v>14.346687708475304</v>
      </c>
      <c r="DZ232" s="10">
        <f>AVERAGE('New Cases'!DT232:DZ232)/$E232*100000</f>
        <v>21.520031562712958</v>
      </c>
      <c r="EA232" s="10">
        <f>AVERAGE('New Cases'!DU232:EA232)/$E232*100000</f>
        <v>17.933359635594133</v>
      </c>
      <c r="EB232" s="10">
        <f>AVERAGE('New Cases'!DV232:EB232)/$E232*100000</f>
        <v>14.346687708475304</v>
      </c>
      <c r="EC232" s="10">
        <f>AVERAGE('New Cases'!DW232:EC232)/$E232*100000</f>
        <v>14.346687708475304</v>
      </c>
      <c r="ED232" s="10">
        <f>AVERAGE('New Cases'!DX232:ED232)/$E232*100000</f>
        <v>14.346687708475304</v>
      </c>
      <c r="EE232" s="10">
        <f>AVERAGE('New Cases'!DY232:EE232)/$E232*100000</f>
        <v>10.760015781356479</v>
      </c>
      <c r="EF232" s="10">
        <f>AVERAGE('New Cases'!DZ232:EF232)/$E232*100000</f>
        <v>10.760015781356479</v>
      </c>
      <c r="EG232" s="10">
        <f>AVERAGE('New Cases'!EA232:EG232)/$E232*100000</f>
        <v>0</v>
      </c>
      <c r="EH232" s="10">
        <f>AVERAGE('New Cases'!EB232:EH232)/$E232*100000</f>
        <v>7.1733438542376522</v>
      </c>
      <c r="EI232" s="10">
        <f>AVERAGE('New Cases'!EC232:EI232)/$E232*100000</f>
        <v>3.5866719271188261</v>
      </c>
      <c r="EJ232" s="10">
        <f>AVERAGE('New Cases'!ED232:EJ232)/$E232*100000</f>
        <v>3.5866719271188261</v>
      </c>
      <c r="EK232" s="10">
        <f>AVERAGE('New Cases'!EE232:EK232)/$E232*100000</f>
        <v>10.760015781356479</v>
      </c>
      <c r="EL232" s="10">
        <f>AVERAGE('New Cases'!EF232:EL232)/$E232*100000</f>
        <v>10.760015781356479</v>
      </c>
    </row>
    <row r="233" spans="1:142" x14ac:dyDescent="0.2">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c r="DT233" s="10">
        <f>AVERAGE('New Cases'!DN233:DT233)/$E233*100000</f>
        <v>19.942830552416403</v>
      </c>
      <c r="DU233" s="10">
        <f>AVERAGE('New Cases'!DO233:DU233)/$E233*100000</f>
        <v>38.351597216185397</v>
      </c>
      <c r="DV233" s="10">
        <f>AVERAGE('New Cases'!DP233:DV233)/$E233*100000</f>
        <v>40.908370363931091</v>
      </c>
      <c r="DW233" s="10">
        <f>AVERAGE('New Cases'!DQ233:DW233)/$E233*100000</f>
        <v>44.999207400324195</v>
      </c>
      <c r="DX233" s="10">
        <f>AVERAGE('New Cases'!DR233:DX233)/$E233*100000</f>
        <v>47.044625918520751</v>
      </c>
      <c r="DY233" s="10">
        <f>AVERAGE('New Cases'!DS233:DY233)/$E233*100000</f>
        <v>48.067335177619029</v>
      </c>
      <c r="DZ233" s="10">
        <f>AVERAGE('New Cases'!DT233:DZ233)/$E233*100000</f>
        <v>47.55598054806989</v>
      </c>
      <c r="EA233" s="10">
        <f>AVERAGE('New Cases'!DU233:EA233)/$E233*100000</f>
        <v>56.249009250405251</v>
      </c>
      <c r="EB233" s="10">
        <f>AVERAGE('New Cases'!DV233:EB233)/$E233*100000</f>
        <v>44.487852770775064</v>
      </c>
      <c r="EC233" s="10">
        <f>AVERAGE('New Cases'!DW233:EC233)/$E233*100000</f>
        <v>44.487852770775064</v>
      </c>
      <c r="ED233" s="10">
        <f>AVERAGE('New Cases'!DX233:ED233)/$E233*100000</f>
        <v>50.112753695815584</v>
      </c>
      <c r="EE233" s="10">
        <f>AVERAGE('New Cases'!DY233:EE233)/$E233*100000</f>
        <v>44.487852770775064</v>
      </c>
      <c r="EF233" s="10">
        <f>AVERAGE('New Cases'!DZ233:EF233)/$E233*100000</f>
        <v>41.931079623029369</v>
      </c>
      <c r="EG233" s="10">
        <f>AVERAGE('New Cases'!EA233:EG233)/$E233*100000</f>
        <v>44.999207400324195</v>
      </c>
      <c r="EH233" s="10">
        <f>AVERAGE('New Cases'!EB233:EH233)/$E233*100000</f>
        <v>49.601399066266445</v>
      </c>
      <c r="EI233" s="10">
        <f>AVERAGE('New Cases'!EC233:EI233)/$E233*100000</f>
        <v>42.95378888212764</v>
      </c>
      <c r="EJ233" s="10">
        <f>AVERAGE('New Cases'!ED233:EJ233)/$E233*100000</f>
        <v>39.885661104832806</v>
      </c>
      <c r="EK233" s="10">
        <f>AVERAGE('New Cases'!EE233:EK233)/$E233*100000</f>
        <v>33.749405550243154</v>
      </c>
      <c r="EL233" s="10">
        <f>AVERAGE('New Cases'!EF233:EL233)/$E233*100000</f>
        <v>39.885661104832806</v>
      </c>
    </row>
    <row r="234" spans="1:142" x14ac:dyDescent="0.2">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c r="DT234" s="10">
        <f>AVERAGE('New Cases'!DN234:DT234)/$E234*100000</f>
        <v>0</v>
      </c>
      <c r="DU234" s="10">
        <f>AVERAGE('New Cases'!DO234:DU234)/$E234*100000</f>
        <v>52.402367284343534</v>
      </c>
      <c r="DV234" s="10">
        <f>AVERAGE('New Cases'!DP234:DV234)/$E234*100000</f>
        <v>52.402367284343534</v>
      </c>
      <c r="DW234" s="10">
        <f>AVERAGE('New Cases'!DQ234:DW234)/$E234*100000</f>
        <v>52.402367284343534</v>
      </c>
      <c r="DX234" s="10">
        <f>AVERAGE('New Cases'!DR234:DX234)/$E234*100000</f>
        <v>52.402367284343534</v>
      </c>
      <c r="DY234" s="10">
        <f>AVERAGE('New Cases'!DS234:DY234)/$E234*100000</f>
        <v>82.600341651592345</v>
      </c>
      <c r="DZ234" s="10">
        <f>AVERAGE('New Cases'!DT234:DZ234)/$E234*100000</f>
        <v>82.600341651592345</v>
      </c>
      <c r="EA234" s="10">
        <f>AVERAGE('New Cases'!DU234:EA234)/$E234*100000</f>
        <v>116.94313603003218</v>
      </c>
      <c r="EB234" s="10">
        <f>AVERAGE('New Cases'!DV234:EB234)/$E234*100000</f>
        <v>64.540768745688638</v>
      </c>
      <c r="EC234" s="10">
        <f>AVERAGE('New Cases'!DW234:EC234)/$E234*100000</f>
        <v>64.540768745688638</v>
      </c>
      <c r="ED234" s="10">
        <f>AVERAGE('New Cases'!DX234:ED234)/$E234*100000</f>
        <v>64.540768745688638</v>
      </c>
      <c r="EE234" s="10">
        <f>AVERAGE('New Cases'!DY234:EE234)/$E234*100000</f>
        <v>64.540768745688638</v>
      </c>
      <c r="EF234" s="10">
        <f>AVERAGE('New Cases'!DZ234:EF234)/$E234*100000</f>
        <v>79.935814501540989</v>
      </c>
      <c r="EG234" s="10">
        <f>AVERAGE('New Cases'!EA234:EG234)/$E234*100000</f>
        <v>79.935814501540989</v>
      </c>
      <c r="EH234" s="10">
        <f>AVERAGE('New Cases'!EB234:EH234)/$E234*100000</f>
        <v>45.593020123101155</v>
      </c>
      <c r="EI234" s="10">
        <f>AVERAGE('New Cases'!EC234:EI234)/$E234*100000</f>
        <v>45.593020123101155</v>
      </c>
      <c r="EJ234" s="10">
        <f>AVERAGE('New Cases'!ED234:EJ234)/$E234*100000</f>
        <v>45.593020123101155</v>
      </c>
      <c r="EK234" s="10">
        <f>AVERAGE('New Cases'!EE234:EK234)/$E234*100000</f>
        <v>45.593020123101155</v>
      </c>
      <c r="EL234" s="10">
        <f>AVERAGE('New Cases'!EF234:EL234)/$E234*100000</f>
        <v>45.593020123101155</v>
      </c>
    </row>
    <row r="235" spans="1:142" x14ac:dyDescent="0.2">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c r="DT235" s="10">
        <f>AVERAGE('New Cases'!DN235:DT235)/$E235*100000</f>
        <v>7.7263233260276651</v>
      </c>
      <c r="DU235" s="10">
        <f>AVERAGE('New Cases'!DO235:DU235)/$E235*100000</f>
        <v>7.7263233260276651</v>
      </c>
      <c r="DV235" s="10">
        <f>AVERAGE('New Cases'!DP235:DV235)/$E235*100000</f>
        <v>8.7564997694980189</v>
      </c>
      <c r="DW235" s="10">
        <f>AVERAGE('New Cases'!DQ235:DW235)/$E235*100000</f>
        <v>8.7564997694980189</v>
      </c>
      <c r="DX235" s="10">
        <f>AVERAGE('New Cases'!DR235:DX235)/$E235*100000</f>
        <v>10.816852656438732</v>
      </c>
      <c r="DY235" s="10">
        <f>AVERAGE('New Cases'!DS235:DY235)/$E235*100000</f>
        <v>15.195102541187744</v>
      </c>
      <c r="DZ235" s="10">
        <f>AVERAGE('New Cases'!DT235:DZ235)/$E235*100000</f>
        <v>15.45264665205533</v>
      </c>
      <c r="EA235" s="10">
        <f>AVERAGE('New Cases'!DU235:EA235)/$E235*100000</f>
        <v>16.997911317260865</v>
      </c>
      <c r="EB235" s="10">
        <f>AVERAGE('New Cases'!DV235:EB235)/$E235*100000</f>
        <v>20.861072980274695</v>
      </c>
      <c r="EC235" s="10">
        <f>AVERAGE('New Cases'!DW235:EC235)/$E235*100000</f>
        <v>18.028087760731218</v>
      </c>
      <c r="ED235" s="10">
        <f>AVERAGE('New Cases'!DX235:ED235)/$E235*100000</f>
        <v>18.028087760731218</v>
      </c>
      <c r="EE235" s="10">
        <f>AVERAGE('New Cases'!DY235:EE235)/$E235*100000</f>
        <v>21.118617091142283</v>
      </c>
      <c r="EF235" s="10">
        <f>AVERAGE('New Cases'!DZ235:EF235)/$E235*100000</f>
        <v>16.997911317260865</v>
      </c>
      <c r="EG235" s="10">
        <f>AVERAGE('New Cases'!EA235:EG235)/$E235*100000</f>
        <v>16.225278984658097</v>
      </c>
      <c r="EH235" s="10">
        <f>AVERAGE('New Cases'!EB235:EH235)/$E235*100000</f>
        <v>15.967734873790508</v>
      </c>
      <c r="EI235" s="10">
        <f>AVERAGE('New Cases'!EC235:EI235)/$E235*100000</f>
        <v>15.967734873790508</v>
      </c>
      <c r="EJ235" s="10">
        <f>AVERAGE('New Cases'!ED235:EJ235)/$E235*100000</f>
        <v>15.967734873790508</v>
      </c>
      <c r="EK235" s="10">
        <f>AVERAGE('New Cases'!EE235:EK235)/$E235*100000</f>
        <v>15.967734873790508</v>
      </c>
      <c r="EL235" s="10">
        <f>AVERAGE('New Cases'!EF235:EL235)/$E235*100000</f>
        <v>14.164926097717386</v>
      </c>
    </row>
    <row r="236" spans="1:142" x14ac:dyDescent="0.2">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c r="DT236" s="10">
        <f>AVERAGE('New Cases'!DN236:DT236)/$E236*100000</f>
        <v>61.530996422140639</v>
      </c>
      <c r="DU236" s="10">
        <f>AVERAGE('New Cases'!DO236:DU236)/$E236*100000</f>
        <v>85.208006921871714</v>
      </c>
      <c r="DV236" s="10">
        <f>AVERAGE('New Cases'!DP236:DV236)/$E236*100000</f>
        <v>85.208006921871714</v>
      </c>
      <c r="DW236" s="10">
        <f>AVERAGE('New Cases'!DQ236:DW236)/$E236*100000</f>
        <v>85.208006921871714</v>
      </c>
      <c r="DX236" s="10">
        <f>AVERAGE('New Cases'!DR236:DX236)/$E236*100000</f>
        <v>111.07733320861492</v>
      </c>
      <c r="DY236" s="10">
        <f>AVERAGE('New Cases'!DS236:DY236)/$E236*100000</f>
        <v>93.100343755115404</v>
      </c>
      <c r="DZ236" s="10">
        <f>AVERAGE('New Cases'!DT236:DZ236)/$E236*100000</f>
        <v>79.069522718237735</v>
      </c>
      <c r="EA236" s="10">
        <f>AVERAGE('New Cases'!DU236:EA236)/$E236*100000</f>
        <v>117.80043495545215</v>
      </c>
      <c r="EB236" s="10">
        <f>AVERAGE('New Cases'!DV236:EB236)/$E236*100000</f>
        <v>78.338750789233671</v>
      </c>
      <c r="EC236" s="10">
        <f>AVERAGE('New Cases'!DW236:EC236)/$E236*100000</f>
        <v>78.338750789233671</v>
      </c>
      <c r="ED236" s="10">
        <f>AVERAGE('New Cases'!DX236:ED236)/$E236*100000</f>
        <v>78.338750789233671</v>
      </c>
      <c r="EE236" s="10">
        <f>AVERAGE('New Cases'!DY236:EE236)/$E236*100000</f>
        <v>52.469424502490469</v>
      </c>
      <c r="EF236" s="10">
        <f>AVERAGE('New Cases'!DZ236:EF236)/$E236*100000</f>
        <v>96.023431471131602</v>
      </c>
      <c r="EG236" s="10">
        <f>AVERAGE('New Cases'!EA236:EG236)/$E236*100000</f>
        <v>96.023431471131602</v>
      </c>
      <c r="EH236" s="10">
        <f>AVERAGE('New Cases'!EB236:EH236)/$E236*100000</f>
        <v>86.084933236676562</v>
      </c>
      <c r="EI236" s="10">
        <f>AVERAGE('New Cases'!EC236:EI236)/$E236*100000</f>
        <v>86.084933236676562</v>
      </c>
      <c r="EJ236" s="10">
        <f>AVERAGE('New Cases'!ED236:EJ236)/$E236*100000</f>
        <v>86.084933236676562</v>
      </c>
      <c r="EK236" s="10">
        <f>AVERAGE('New Cases'!EE236:EK236)/$E236*100000</f>
        <v>86.084933236676562</v>
      </c>
      <c r="EL236" s="10">
        <f>AVERAGE('New Cases'!EF236:EL236)/$E236*100000</f>
        <v>143.08514369899211</v>
      </c>
    </row>
    <row r="237" spans="1:142" x14ac:dyDescent="0.2">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c r="DT237" s="10">
        <f>AVERAGE('New Cases'!DN237:DT237)/$E237*100000</f>
        <v>25.097542564466899</v>
      </c>
      <c r="DU237" s="10">
        <f>AVERAGE('New Cases'!DO237:DU237)/$E237*100000</f>
        <v>22.973904347473546</v>
      </c>
      <c r="DV237" s="10">
        <f>AVERAGE('New Cases'!DP237:DV237)/$E237*100000</f>
        <v>22.008614248840203</v>
      </c>
      <c r="DW237" s="10">
        <f>AVERAGE('New Cases'!DQ237:DW237)/$E237*100000</f>
        <v>22.008614248840203</v>
      </c>
      <c r="DX237" s="10">
        <f>AVERAGE('New Cases'!DR237:DX237)/$E237*100000</f>
        <v>20.850266130480193</v>
      </c>
      <c r="DY237" s="10">
        <f>AVERAGE('New Cases'!DS237:DY237)/$E237*100000</f>
        <v>23.36002038692688</v>
      </c>
      <c r="DZ237" s="10">
        <f>AVERAGE('New Cases'!DT237:DZ237)/$E237*100000</f>
        <v>23.939194446106892</v>
      </c>
      <c r="EA237" s="10">
        <f>AVERAGE('New Cases'!DU237:EA237)/$E237*100000</f>
        <v>22.008614248840203</v>
      </c>
      <c r="EB237" s="10">
        <f>AVERAGE('New Cases'!DV237:EB237)/$E237*100000</f>
        <v>27.607296820913589</v>
      </c>
      <c r="EC237" s="10">
        <f>AVERAGE('New Cases'!DW237:EC237)/$E237*100000</f>
        <v>30.503167116813618</v>
      </c>
      <c r="ED237" s="10">
        <f>AVERAGE('New Cases'!DX237:ED237)/$E237*100000</f>
        <v>31.082341175993619</v>
      </c>
      <c r="EE237" s="10">
        <f>AVERAGE('New Cases'!DY237:EE237)/$E237*100000</f>
        <v>75.485685713127367</v>
      </c>
      <c r="EF237" s="10">
        <f>AVERAGE('New Cases'!DZ237:EF237)/$E237*100000</f>
        <v>66.798074825427292</v>
      </c>
      <c r="EG237" s="10">
        <f>AVERAGE('New Cases'!EA237:EG237)/$E237*100000</f>
        <v>65.832784726793946</v>
      </c>
      <c r="EH237" s="10">
        <f>AVERAGE('New Cases'!EB237:EH237)/$E237*100000</f>
        <v>66.991132845153956</v>
      </c>
      <c r="EI237" s="10">
        <f>AVERAGE('New Cases'!EC237:EI237)/$E237*100000</f>
        <v>66.605016805700615</v>
      </c>
      <c r="EJ237" s="10">
        <f>AVERAGE('New Cases'!ED237:EJ237)/$E237*100000</f>
        <v>66.991132845153956</v>
      </c>
      <c r="EK237" s="10">
        <f>AVERAGE('New Cases'!EE237:EK237)/$E237*100000</f>
        <v>67.570306904333961</v>
      </c>
      <c r="EL237" s="10">
        <f>AVERAGE('New Cases'!EF237:EL237)/$E237*100000</f>
        <v>27.993412860366931</v>
      </c>
    </row>
    <row r="238" spans="1:142" x14ac:dyDescent="0.2">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c r="DT238" s="10">
        <f>AVERAGE('New Cases'!DN238:DT238)/$E238*100000</f>
        <v>9.2927119794321307</v>
      </c>
      <c r="DU238" s="10">
        <f>AVERAGE('New Cases'!DO238:DU238)/$E238*100000</f>
        <v>12.671879971952908</v>
      </c>
      <c r="DV238" s="10">
        <f>AVERAGE('New Cases'!DP238:DV238)/$E238*100000</f>
        <v>8.4479199813019363</v>
      </c>
      <c r="DW238" s="10">
        <f>AVERAGE('New Cases'!DQ238:DW238)/$E238*100000</f>
        <v>10.419101310272389</v>
      </c>
      <c r="DX238" s="10">
        <f>AVERAGE('New Cases'!DR238:DX238)/$E238*100000</f>
        <v>12.108685306532777</v>
      </c>
      <c r="DY238" s="10">
        <f>AVERAGE('New Cases'!DS238:DY238)/$E238*100000</f>
        <v>13.798269302793162</v>
      </c>
      <c r="DZ238" s="10">
        <f>AVERAGE('New Cases'!DT238:DZ238)/$E238*100000</f>
        <v>15.769450631763616</v>
      </c>
      <c r="EA238" s="10">
        <f>AVERAGE('New Cases'!DU238:EA238)/$E238*100000</f>
        <v>17.177437295313936</v>
      </c>
      <c r="EB238" s="10">
        <f>AVERAGE('New Cases'!DV238:EB238)/$E238*100000</f>
        <v>16.051047964473678</v>
      </c>
      <c r="EC238" s="10">
        <f>AVERAGE('New Cases'!DW238:EC238)/$E238*100000</f>
        <v>20.27500795512465</v>
      </c>
      <c r="ED238" s="10">
        <f>AVERAGE('New Cases'!DX238:ED238)/$E238*100000</f>
        <v>18.867021291574325</v>
      </c>
      <c r="EE238" s="10">
        <f>AVERAGE('New Cases'!DY238:EE238)/$E238*100000</f>
        <v>17.459034628024003</v>
      </c>
      <c r="EF238" s="10">
        <f>AVERAGE('New Cases'!DZ238:EF238)/$E238*100000</f>
        <v>18.022229293444131</v>
      </c>
      <c r="EG238" s="10">
        <f>AVERAGE('New Cases'!EA238:EG238)/$E238*100000</f>
        <v>16.614242629893809</v>
      </c>
      <c r="EH238" s="10">
        <f>AVERAGE('New Cases'!EB238:EH238)/$E238*100000</f>
        <v>14.92465863363342</v>
      </c>
      <c r="EI238" s="10">
        <f>AVERAGE('New Cases'!EC238:EI238)/$E238*100000</f>
        <v>14.361463968213291</v>
      </c>
      <c r="EJ238" s="10">
        <f>AVERAGE('New Cases'!ED238:EJ238)/$E238*100000</f>
        <v>11.545490641112647</v>
      </c>
      <c r="EK238" s="10">
        <f>AVERAGE('New Cases'!EE238:EK238)/$E238*100000</f>
        <v>12.671879971952908</v>
      </c>
      <c r="EL238" s="10">
        <f>AVERAGE('New Cases'!EF238:EL238)/$E238*100000</f>
        <v>14.07986663550323</v>
      </c>
    </row>
    <row r="239" spans="1:142" x14ac:dyDescent="0.2">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c r="DT239" s="10">
        <f>AVERAGE('New Cases'!DN239:DT239)/$E239*100000</f>
        <v>9.4593458336836811</v>
      </c>
      <c r="DU239" s="10">
        <f>AVERAGE('New Cases'!DO239:DU239)/$E239*100000</f>
        <v>8.4083074077188265</v>
      </c>
      <c r="DV239" s="10">
        <f>AVERAGE('New Cases'!DP239:DV239)/$E239*100000</f>
        <v>10.510384259648532</v>
      </c>
      <c r="DW239" s="10">
        <f>AVERAGE('New Cases'!DQ239:DW239)/$E239*100000</f>
        <v>10.510384259648532</v>
      </c>
      <c r="DX239" s="10">
        <f>AVERAGE('New Cases'!DR239:DX239)/$E239*100000</f>
        <v>10.510384259648532</v>
      </c>
      <c r="DY239" s="10">
        <f>AVERAGE('New Cases'!DS239:DY239)/$E239*100000</f>
        <v>9.4593458336836811</v>
      </c>
      <c r="DZ239" s="10">
        <f>AVERAGE('New Cases'!DT239:DZ239)/$E239*100000</f>
        <v>11.561422685613387</v>
      </c>
      <c r="EA239" s="10">
        <f>AVERAGE('New Cases'!DU239:EA239)/$E239*100000</f>
        <v>15.7655763894728</v>
      </c>
      <c r="EB239" s="10">
        <f>AVERAGE('New Cases'!DV239:EB239)/$E239*100000</f>
        <v>25.224922223156476</v>
      </c>
      <c r="EC239" s="10">
        <f>AVERAGE('New Cases'!DW239:EC239)/$E239*100000</f>
        <v>23.122845371226774</v>
      </c>
      <c r="ED239" s="10">
        <f>AVERAGE('New Cases'!DX239:ED239)/$E239*100000</f>
        <v>25.224922223156476</v>
      </c>
      <c r="EE239" s="10">
        <f>AVERAGE('New Cases'!DY239:EE239)/$E239*100000</f>
        <v>25.224922223156476</v>
      </c>
      <c r="EF239" s="10">
        <f>AVERAGE('New Cases'!DZ239:EF239)/$E239*100000</f>
        <v>27.326999075086185</v>
      </c>
      <c r="EG239" s="10">
        <f>AVERAGE('New Cases'!EA239:EG239)/$E239*100000</f>
        <v>28.37803750105104</v>
      </c>
      <c r="EH239" s="10">
        <f>AVERAGE('New Cases'!EB239:EH239)/$E239*100000</f>
        <v>28.37803750105104</v>
      </c>
      <c r="EI239" s="10">
        <f>AVERAGE('New Cases'!EC239:EI239)/$E239*100000</f>
        <v>22.071806945261919</v>
      </c>
      <c r="EJ239" s="10">
        <f>AVERAGE('New Cases'!ED239:EJ239)/$E239*100000</f>
        <v>22.071806945261919</v>
      </c>
      <c r="EK239" s="10">
        <f>AVERAGE('New Cases'!EE239:EK239)/$E239*100000</f>
        <v>19.969730093332213</v>
      </c>
      <c r="EL239" s="10">
        <f>AVERAGE('New Cases'!EF239:EL239)/$E239*100000</f>
        <v>14.714537963507945</v>
      </c>
    </row>
    <row r="240" spans="1:142" x14ac:dyDescent="0.2">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c r="DT240" s="10">
        <f>AVERAGE('New Cases'!DN240:DT240)/$E240*100000</f>
        <v>14.222727919214906</v>
      </c>
      <c r="DU240" s="10">
        <f>AVERAGE('New Cases'!DO240:DU240)/$E240*100000</f>
        <v>11.784545990206638</v>
      </c>
      <c r="DV240" s="10">
        <f>AVERAGE('New Cases'!DP240:DV240)/$E240*100000</f>
        <v>11.378182335371925</v>
      </c>
      <c r="DW240" s="10">
        <f>AVERAGE('New Cases'!DQ240:DW240)/$E240*100000</f>
        <v>17.88000081272731</v>
      </c>
      <c r="DX240" s="10">
        <f>AVERAGE('New Cases'!DR240:DX240)/$E240*100000</f>
        <v>17.067273503057887</v>
      </c>
      <c r="DY240" s="10">
        <f>AVERAGE('New Cases'!DS240:DY240)/$E240*100000</f>
        <v>23.569091980413276</v>
      </c>
      <c r="DZ240" s="10">
        <f>AVERAGE('New Cases'!DT240:DZ240)/$E240*100000</f>
        <v>25.194546599752115</v>
      </c>
      <c r="EA240" s="10">
        <f>AVERAGE('New Cases'!DU240:EA240)/$E240*100000</f>
        <v>27.226364873925679</v>
      </c>
      <c r="EB240" s="10">
        <f>AVERAGE('New Cases'!DV240:EB240)/$E240*100000</f>
        <v>24.381819290082692</v>
      </c>
      <c r="EC240" s="10">
        <f>AVERAGE('New Cases'!DW240:EC240)/$E240*100000</f>
        <v>24.381819290082692</v>
      </c>
      <c r="ED240" s="10">
        <f>AVERAGE('New Cases'!DX240:ED240)/$E240*100000</f>
        <v>16.660909848223174</v>
      </c>
      <c r="EE240" s="10">
        <f>AVERAGE('New Cases'!DY240:EE240)/$E240*100000</f>
        <v>19.505455432066153</v>
      </c>
      <c r="EF240" s="10">
        <f>AVERAGE('New Cases'!DZ240:EF240)/$E240*100000</f>
        <v>13.816364264380192</v>
      </c>
      <c r="EG240" s="10">
        <f>AVERAGE('New Cases'!EA240:EG240)/$E240*100000</f>
        <v>12.190909645041346</v>
      </c>
      <c r="EH240" s="10">
        <f>AVERAGE('New Cases'!EB240:EH240)/$E240*100000</f>
        <v>12.190909645041346</v>
      </c>
      <c r="EI240" s="10">
        <f>AVERAGE('New Cases'!EC240:EI240)/$E240*100000</f>
        <v>12.190909645041346</v>
      </c>
      <c r="EJ240" s="10">
        <f>AVERAGE('New Cases'!ED240:EJ240)/$E240*100000</f>
        <v>15.441818883719041</v>
      </c>
      <c r="EK240" s="10">
        <f>AVERAGE('New Cases'!EE240:EK240)/$E240*100000</f>
        <v>15.441818883719041</v>
      </c>
      <c r="EL240" s="10">
        <f>AVERAGE('New Cases'!EF240:EL240)/$E240*100000</f>
        <v>15.84818253855375</v>
      </c>
    </row>
    <row r="241" spans="1:142" x14ac:dyDescent="0.2">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c r="DT241" s="10">
        <f>AVERAGE('New Cases'!DN241:DT241)/$E241*100000</f>
        <v>31.138773928880486</v>
      </c>
      <c r="DU241" s="10">
        <f>AVERAGE('New Cases'!DO241:DU241)/$E241*100000</f>
        <v>29.018026867278991</v>
      </c>
      <c r="DV241" s="10">
        <f>AVERAGE('New Cases'!DP241:DV241)/$E241*100000</f>
        <v>29.431831171981727</v>
      </c>
      <c r="DW241" s="10">
        <f>AVERAGE('New Cases'!DQ241:DW241)/$E241*100000</f>
        <v>21.259196154102792</v>
      </c>
      <c r="DX241" s="10">
        <f>AVERAGE('New Cases'!DR241:DX241)/$E241*100000</f>
        <v>23.638570906143496</v>
      </c>
      <c r="DY241" s="10">
        <f>AVERAGE('New Cases'!DS241:DY241)/$E241*100000</f>
        <v>28.604222562576261</v>
      </c>
      <c r="DZ241" s="10">
        <f>AVERAGE('New Cases'!DT241:DZ241)/$E241*100000</f>
        <v>28.914575791103314</v>
      </c>
      <c r="EA241" s="10">
        <f>AVERAGE('New Cases'!DU241:EA241)/$E241*100000</f>
        <v>36.311327737664627</v>
      </c>
      <c r="EB241" s="10">
        <f>AVERAGE('New Cases'!DV241:EB241)/$E241*100000</f>
        <v>40.0355664799892</v>
      </c>
      <c r="EC241" s="10">
        <f>AVERAGE('New Cases'!DW241:EC241)/$E241*100000</f>
        <v>46.08745443626664</v>
      </c>
      <c r="ED241" s="10">
        <f>AVERAGE('New Cases'!DX241:ED241)/$E241*100000</f>
        <v>52.346244544895448</v>
      </c>
      <c r="EE241" s="10">
        <f>AVERAGE('New Cases'!DY241:EE241)/$E241*100000</f>
        <v>53.846285149442842</v>
      </c>
      <c r="EF241" s="10">
        <f>AVERAGE('New Cases'!DZ241:EF241)/$E241*100000</f>
        <v>57.932602658382308</v>
      </c>
      <c r="EG241" s="10">
        <f>AVERAGE('New Cases'!EA241:EG241)/$E241*100000</f>
        <v>62.587901086288021</v>
      </c>
      <c r="EH241" s="10">
        <f>AVERAGE('New Cases'!EB241:EH241)/$E241*100000</f>
        <v>60.467154024686536</v>
      </c>
      <c r="EI241" s="10">
        <f>AVERAGE('New Cases'!EC241:EI241)/$E241*100000</f>
        <v>58.449858039260718</v>
      </c>
      <c r="EJ241" s="10">
        <f>AVERAGE('New Cases'!ED241:EJ241)/$E241*100000</f>
        <v>57.260170663240366</v>
      </c>
      <c r="EK241" s="10">
        <f>AVERAGE('New Cases'!EE241:EK241)/$E241*100000</f>
        <v>55.346325753990243</v>
      </c>
      <c r="EL241" s="10">
        <f>AVERAGE('New Cases'!EF241:EL241)/$E241*100000</f>
        <v>58.449858039260718</v>
      </c>
    </row>
    <row r="242" spans="1:142" x14ac:dyDescent="0.2">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c r="DT242" s="10">
        <f>AVERAGE('New Cases'!DN242:DT242)/$E242*100000</f>
        <v>21.458715815073557</v>
      </c>
      <c r="DU242" s="10">
        <f>AVERAGE('New Cases'!DO242:DU242)/$E242*100000</f>
        <v>16.690112300612764</v>
      </c>
      <c r="DV242" s="10">
        <f>AVERAGE('New Cases'!DP242:DV242)/$E242*100000</f>
        <v>13.965196006635169</v>
      </c>
      <c r="DW242" s="10">
        <f>AVERAGE('New Cases'!DQ242:DW242)/$E242*100000</f>
        <v>14.987039616876769</v>
      </c>
      <c r="DX242" s="10">
        <f>AVERAGE('New Cases'!DR242:DX242)/$E242*100000</f>
        <v>16.008883227118368</v>
      </c>
      <c r="DY242" s="10">
        <f>AVERAGE('New Cases'!DS242:DY242)/$E242*100000</f>
        <v>16.349497763865568</v>
      </c>
      <c r="DZ242" s="10">
        <f>AVERAGE('New Cases'!DT242:DZ242)/$E242*100000</f>
        <v>16.008883227118368</v>
      </c>
      <c r="EA242" s="10">
        <f>AVERAGE('New Cases'!DU242:EA242)/$E242*100000</f>
        <v>29.292850160259142</v>
      </c>
      <c r="EB242" s="10">
        <f>AVERAGE('New Cases'!DV242:EB242)/$E242*100000</f>
        <v>33.380224601225528</v>
      </c>
      <c r="EC242" s="10">
        <f>AVERAGE('New Cases'!DW242:EC242)/$E242*100000</f>
        <v>37.126984505444725</v>
      </c>
      <c r="ED242" s="10">
        <f>AVERAGE('New Cases'!DX242:ED242)/$E242*100000</f>
        <v>38.489442652433524</v>
      </c>
      <c r="EE242" s="10">
        <f>AVERAGE('New Cases'!DY242:EE242)/$E242*100000</f>
        <v>39.170671725927917</v>
      </c>
      <c r="EF242" s="10">
        <f>AVERAGE('New Cases'!DZ242:EF242)/$E242*100000</f>
        <v>39.851900799422317</v>
      </c>
      <c r="EG242" s="10">
        <f>AVERAGE('New Cases'!EA242:EG242)/$E242*100000</f>
        <v>40.192515336169514</v>
      </c>
      <c r="EH242" s="10">
        <f>AVERAGE('New Cases'!EB242:EH242)/$E242*100000</f>
        <v>25.88670479278715</v>
      </c>
      <c r="EI242" s="10">
        <f>AVERAGE('New Cases'!EC242:EI242)/$E242*100000</f>
        <v>22.82117396206235</v>
      </c>
      <c r="EJ242" s="10">
        <f>AVERAGE('New Cases'!ED242:EJ242)/$E242*100000</f>
        <v>21.799330351820753</v>
      </c>
      <c r="EK242" s="10">
        <f>AVERAGE('New Cases'!EE242:EK242)/$E242*100000</f>
        <v>24.18363210905115</v>
      </c>
      <c r="EL242" s="10">
        <f>AVERAGE('New Cases'!EF242:EL242)/$E242*100000</f>
        <v>27.249162939775943</v>
      </c>
    </row>
    <row r="243" spans="1:142" x14ac:dyDescent="0.2">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c r="DT243" s="10">
        <f>AVERAGE('New Cases'!DN243:DT243)/$E243*100000</f>
        <v>7.4108841184753338</v>
      </c>
      <c r="DU243" s="10">
        <f>AVERAGE('New Cases'!DO243:DU243)/$E243*100000</f>
        <v>7.4108841184753338</v>
      </c>
      <c r="DV243" s="10">
        <f>AVERAGE('New Cases'!DP243:DV243)/$E243*100000</f>
        <v>7.4108841184753338</v>
      </c>
      <c r="DW243" s="10">
        <f>AVERAGE('New Cases'!DQ243:DW243)/$E243*100000</f>
        <v>7.4108841184753338</v>
      </c>
      <c r="DX243" s="10">
        <f>AVERAGE('New Cases'!DR243:DX243)/$E243*100000</f>
        <v>7.4108841184753338</v>
      </c>
      <c r="DY243" s="10">
        <f>AVERAGE('New Cases'!DS243:DY243)/$E243*100000</f>
        <v>7.4108841184753338</v>
      </c>
      <c r="DZ243" s="10">
        <f>AVERAGE('New Cases'!DT243:DZ243)/$E243*100000</f>
        <v>2.4702947061584446</v>
      </c>
      <c r="EA243" s="10">
        <f>AVERAGE('New Cases'!DU243:EA243)/$E243*100000</f>
        <v>0</v>
      </c>
      <c r="EB243" s="10">
        <f>AVERAGE('New Cases'!DV243:EB243)/$E243*100000</f>
        <v>2.4702947061584446</v>
      </c>
      <c r="EC243" s="10">
        <f>AVERAGE('New Cases'!DW243:EC243)/$E243*100000</f>
        <v>2.4702947061584446</v>
      </c>
      <c r="ED243" s="10">
        <f>AVERAGE('New Cases'!DX243:ED243)/$E243*100000</f>
        <v>2.4702947061584446</v>
      </c>
      <c r="EE243" s="10">
        <f>AVERAGE('New Cases'!DY243:EE243)/$E243*100000</f>
        <v>9.8811788246337784</v>
      </c>
      <c r="EF243" s="10">
        <f>AVERAGE('New Cases'!DZ243:EF243)/$E243*100000</f>
        <v>7.4108841184753338</v>
      </c>
      <c r="EG243" s="10">
        <f>AVERAGE('New Cases'!EA243:EG243)/$E243*100000</f>
        <v>7.4108841184753338</v>
      </c>
      <c r="EH243" s="10">
        <f>AVERAGE('New Cases'!EB243:EH243)/$E243*100000</f>
        <v>14.821768236950668</v>
      </c>
      <c r="EI243" s="10">
        <f>AVERAGE('New Cases'!EC243:EI243)/$E243*100000</f>
        <v>14.821768236950668</v>
      </c>
      <c r="EJ243" s="10">
        <f>AVERAGE('New Cases'!ED243:EJ243)/$E243*100000</f>
        <v>14.821768236950668</v>
      </c>
      <c r="EK243" s="10">
        <f>AVERAGE('New Cases'!EE243:EK243)/$E243*100000</f>
        <v>17.292062943109116</v>
      </c>
      <c r="EL243" s="10">
        <f>AVERAGE('New Cases'!EF243:EL243)/$E243*100000</f>
        <v>9.8811788246337784</v>
      </c>
    </row>
    <row r="244" spans="1:142" x14ac:dyDescent="0.2">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c r="DT244" s="10">
        <f>AVERAGE('New Cases'!DN244:DT244)/$E244*100000</f>
        <v>16.095007757793738</v>
      </c>
      <c r="DU244" s="10">
        <f>AVERAGE('New Cases'!DO244:DU244)/$E244*100000</f>
        <v>16.631508016386864</v>
      </c>
      <c r="DV244" s="10">
        <f>AVERAGE('New Cases'!DP244:DV244)/$E244*100000</f>
        <v>14.59280703373299</v>
      </c>
      <c r="DW244" s="10">
        <f>AVERAGE('New Cases'!DQ244:DW244)/$E244*100000</f>
        <v>15.236607344044739</v>
      </c>
      <c r="DX244" s="10">
        <f>AVERAGE('New Cases'!DR244:DX244)/$E244*100000</f>
        <v>15.66580755091924</v>
      </c>
      <c r="DY244" s="10">
        <f>AVERAGE('New Cases'!DS244:DY244)/$E244*100000</f>
        <v>15.987707706075115</v>
      </c>
      <c r="DZ244" s="10">
        <f>AVERAGE('New Cases'!DT244:DZ244)/$E244*100000</f>
        <v>16.202307809512366</v>
      </c>
      <c r="EA244" s="10">
        <f>AVERAGE('New Cases'!DU244:EA244)/$E244*100000</f>
        <v>15.773107602637864</v>
      </c>
      <c r="EB244" s="10">
        <f>AVERAGE('New Cases'!DV244:EB244)/$E244*100000</f>
        <v>17.168008274979989</v>
      </c>
      <c r="EC244" s="10">
        <f>AVERAGE('New Cases'!DW244:EC244)/$E244*100000</f>
        <v>17.704508533573115</v>
      </c>
      <c r="ED244" s="10">
        <f>AVERAGE('New Cases'!DX244:ED244)/$E244*100000</f>
        <v>17.382608378417238</v>
      </c>
      <c r="EE244" s="10">
        <f>AVERAGE('New Cases'!DY244:EE244)/$E244*100000</f>
        <v>18.45560889560349</v>
      </c>
      <c r="EF244" s="10">
        <f>AVERAGE('New Cases'!DZ244:EF244)/$E244*100000</f>
        <v>14.59280703373299</v>
      </c>
      <c r="EG244" s="10">
        <f>AVERAGE('New Cases'!EA244:EG244)/$E244*100000</f>
        <v>12.661406102797741</v>
      </c>
      <c r="EH244" s="10">
        <f>AVERAGE('New Cases'!EB244:EH244)/$E244*100000</f>
        <v>12.124905844204617</v>
      </c>
      <c r="EI244" s="10">
        <f>AVERAGE('New Cases'!EC244:EI244)/$E244*100000</f>
        <v>13.305206413109492</v>
      </c>
      <c r="EJ244" s="10">
        <f>AVERAGE('New Cases'!ED244:EJ244)/$E244*100000</f>
        <v>11.588405585611493</v>
      </c>
      <c r="EK244" s="10">
        <f>AVERAGE('New Cases'!EE244:EK244)/$E244*100000</f>
        <v>11.266505430455618</v>
      </c>
      <c r="EL244" s="10">
        <f>AVERAGE('New Cases'!EF244:EL244)/$E244*100000</f>
        <v>12.339505947641866</v>
      </c>
    </row>
    <row r="245" spans="1:142" x14ac:dyDescent="0.2">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c r="DT245" s="10">
        <f>AVERAGE('New Cases'!DN245:DT245)/$E245*100000</f>
        <v>2.1913965770385464</v>
      </c>
      <c r="DU245" s="10">
        <f>AVERAGE('New Cases'!DO245:DU245)/$E245*100000</f>
        <v>3.2870948655578203</v>
      </c>
      <c r="DV245" s="10">
        <f>AVERAGE('New Cases'!DP245:DV245)/$E245*100000</f>
        <v>3.2870948655578203</v>
      </c>
      <c r="DW245" s="10">
        <f>AVERAGE('New Cases'!DQ245:DW245)/$E245*100000</f>
        <v>3.2870948655578203</v>
      </c>
      <c r="DX245" s="10">
        <f>AVERAGE('New Cases'!DR245:DX245)/$E245*100000</f>
        <v>3.2870948655578203</v>
      </c>
      <c r="DY245" s="10">
        <f>AVERAGE('New Cases'!DS245:DY245)/$E245*100000</f>
        <v>6.5741897311156405</v>
      </c>
      <c r="DZ245" s="10">
        <f>AVERAGE('New Cases'!DT245:DZ245)/$E245*100000</f>
        <v>7.6698880196349135</v>
      </c>
      <c r="EA245" s="10">
        <f>AVERAGE('New Cases'!DU245:EA245)/$E245*100000</f>
        <v>6.5741897311156405</v>
      </c>
      <c r="EB245" s="10">
        <f>AVERAGE('New Cases'!DV245:EB245)/$E245*100000</f>
        <v>5.4784914425963667</v>
      </c>
      <c r="EC245" s="10">
        <f>AVERAGE('New Cases'!DW245:EC245)/$E245*100000</f>
        <v>5.4784914425963667</v>
      </c>
      <c r="ED245" s="10">
        <f>AVERAGE('New Cases'!DX245:ED245)/$E245*100000</f>
        <v>5.4784914425963667</v>
      </c>
      <c r="EE245" s="10">
        <f>AVERAGE('New Cases'!DY245:EE245)/$E245*100000</f>
        <v>6.5741897311156405</v>
      </c>
      <c r="EF245" s="10">
        <f>AVERAGE('New Cases'!DZ245:EF245)/$E245*100000</f>
        <v>4.3827931540770928</v>
      </c>
      <c r="EG245" s="10">
        <f>AVERAGE('New Cases'!EA245:EG245)/$E245*100000</f>
        <v>3.2870948655578203</v>
      </c>
      <c r="EH245" s="10">
        <f>AVERAGE('New Cases'!EB245:EH245)/$E245*100000</f>
        <v>4.3827931540770928</v>
      </c>
      <c r="EI245" s="10">
        <f>AVERAGE('New Cases'!EC245:EI245)/$E245*100000</f>
        <v>6.5741897311156405</v>
      </c>
      <c r="EJ245" s="10">
        <f>AVERAGE('New Cases'!ED245:EJ245)/$E245*100000</f>
        <v>6.5741897311156405</v>
      </c>
      <c r="EK245" s="10">
        <f>AVERAGE('New Cases'!EE245:EK245)/$E245*100000</f>
        <v>6.5741897311156405</v>
      </c>
      <c r="EL245" s="10">
        <f>AVERAGE('New Cases'!EF245:EL245)/$E245*100000</f>
        <v>8.7655863081541856</v>
      </c>
    </row>
    <row r="246" spans="1:142" x14ac:dyDescent="0.2">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c r="DT246" s="10">
        <f>AVERAGE('New Cases'!DN246:DT246)/$E246*100000</f>
        <v>52.924395564677482</v>
      </c>
      <c r="DU246" s="10">
        <f>AVERAGE('New Cases'!DO246:DU246)/$E246*100000</f>
        <v>56.796912313312426</v>
      </c>
      <c r="DV246" s="10">
        <f>AVERAGE('New Cases'!DP246:DV246)/$E246*100000</f>
        <v>59.378590145735707</v>
      </c>
      <c r="DW246" s="10">
        <f>AVERAGE('New Cases'!DQ246:DW246)/$E246*100000</f>
        <v>52.924395564677482</v>
      </c>
      <c r="DX246" s="10">
        <f>AVERAGE('New Cases'!DR246:DX246)/$E246*100000</f>
        <v>56.796912313312426</v>
      </c>
      <c r="DY246" s="10">
        <f>AVERAGE('New Cases'!DS246:DY246)/$E246*100000</f>
        <v>56.151492855206598</v>
      </c>
      <c r="DZ246" s="10">
        <f>AVERAGE('New Cases'!DT246:DZ246)/$E246*100000</f>
        <v>53.569815022783317</v>
      </c>
      <c r="EA246" s="10">
        <f>AVERAGE('New Cases'!DU246:EA246)/$E246*100000</f>
        <v>31.625553447185325</v>
      </c>
      <c r="EB246" s="10">
        <f>AVERAGE('New Cases'!DV246:EB246)/$E246*100000</f>
        <v>32.270972905291146</v>
      </c>
      <c r="EC246" s="10">
        <f>AVERAGE('New Cases'!DW246:EC246)/$E246*100000</f>
        <v>61.960267978158996</v>
      </c>
      <c r="ED246" s="10">
        <f>AVERAGE('New Cases'!DX246:ED246)/$E246*100000</f>
        <v>72.932398765957998</v>
      </c>
      <c r="EE246" s="10">
        <f>AVERAGE('New Cases'!DY246:EE246)/$E246*100000</f>
        <v>73.577818224063819</v>
      </c>
      <c r="EF246" s="10">
        <f>AVERAGE('New Cases'!DZ246:EF246)/$E246*100000</f>
        <v>107.78504950367245</v>
      </c>
      <c r="EG246" s="10">
        <f>AVERAGE('New Cases'!EA246:EG246)/$E246*100000</f>
        <v>121.98427758200056</v>
      </c>
      <c r="EH246" s="10">
        <f>AVERAGE('New Cases'!EB246:EH246)/$E246*100000</f>
        <v>132.95640836979953</v>
      </c>
      <c r="EI246" s="10">
        <f>AVERAGE('New Cases'!EC246:EI246)/$E246*100000</f>
        <v>131.66556945358789</v>
      </c>
      <c r="EJ246" s="10">
        <f>AVERAGE('New Cases'!ED246:EJ246)/$E246*100000</f>
        <v>95.522079799661796</v>
      </c>
      <c r="EK246" s="10">
        <f>AVERAGE('New Cases'!EE246:EK246)/$E246*100000</f>
        <v>82.613690637545332</v>
      </c>
      <c r="EL246" s="10">
        <f>AVERAGE('New Cases'!EF246:EL246)/$E246*100000</f>
        <v>91.004143592921039</v>
      </c>
    </row>
    <row r="247" spans="1:142" x14ac:dyDescent="0.2">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c r="DT247" s="10">
        <f>AVERAGE('New Cases'!DN247:DT247)/$E247*100000</f>
        <v>16.612590987838907</v>
      </c>
      <c r="DU247" s="10">
        <f>AVERAGE('New Cases'!DO247:DU247)/$E247*100000</f>
        <v>16.927406852039933</v>
      </c>
      <c r="DV247" s="10">
        <f>AVERAGE('New Cases'!DP247:DV247)/$E247*100000</f>
        <v>14.990078456956679</v>
      </c>
      <c r="DW247" s="10">
        <f>AVERAGE('New Cases'!DQ247:DW247)/$E247*100000</f>
        <v>10.897472222343307</v>
      </c>
      <c r="DX247" s="10">
        <f>AVERAGE('New Cases'!DR247:DX247)/$E247*100000</f>
        <v>25.451651790406249</v>
      </c>
      <c r="DY247" s="10">
        <f>AVERAGE('New Cases'!DS247:DY247)/$E247*100000</f>
        <v>22.303493148395969</v>
      </c>
      <c r="DZ247" s="10">
        <f>AVERAGE('New Cases'!DT247:DZ247)/$E247*100000</f>
        <v>26.710915247210369</v>
      </c>
      <c r="EA247" s="10">
        <f>AVERAGE('New Cases'!DU247:EA247)/$E247*100000</f>
        <v>29.762207469466492</v>
      </c>
      <c r="EB247" s="10">
        <f>AVERAGE('New Cases'!DV247:EB247)/$E247*100000</f>
        <v>28.696676852170704</v>
      </c>
      <c r="EC247" s="10">
        <f>AVERAGE('New Cases'!DW247:EC247)/$E247*100000</f>
        <v>30.900387901577904</v>
      </c>
      <c r="ED247" s="10">
        <f>AVERAGE('New Cases'!DX247:ED247)/$E247*100000</f>
        <v>32.474467222583051</v>
      </c>
      <c r="EE247" s="10">
        <f>AVERAGE('New Cases'!DY247:EE247)/$E247*100000</f>
        <v>21.576995000239744</v>
      </c>
      <c r="EF247" s="10">
        <f>AVERAGE('New Cases'!DZ247:EF247)/$E247*100000</f>
        <v>24.265038148417759</v>
      </c>
      <c r="EG247" s="10">
        <f>AVERAGE('New Cases'!EA247:EG247)/$E247*100000</f>
        <v>21.431695370608502</v>
      </c>
      <c r="EH247" s="10">
        <f>AVERAGE('New Cases'!EB247:EH247)/$E247*100000</f>
        <v>19.445933765648164</v>
      </c>
      <c r="EI247" s="10">
        <f>AVERAGE('New Cases'!EC247:EI247)/$E247*100000</f>
        <v>20.245081728620008</v>
      </c>
      <c r="EJ247" s="10">
        <f>AVERAGE('New Cases'!ED247:EJ247)/$E247*100000</f>
        <v>22.787825247166776</v>
      </c>
      <c r="EK247" s="10">
        <f>AVERAGE('New Cases'!EE247:EK247)/$E247*100000</f>
        <v>23.780706049646945</v>
      </c>
      <c r="EL247" s="10">
        <f>AVERAGE('New Cases'!EF247:EL247)/$E247*100000</f>
        <v>20.487247778005415</v>
      </c>
    </row>
    <row r="248" spans="1:142" x14ac:dyDescent="0.2">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c r="DT248" s="10">
        <f>AVERAGE('New Cases'!DN248:DT248)/$E248*100000</f>
        <v>8.2732602712526262</v>
      </c>
      <c r="DU248" s="10">
        <f>AVERAGE('New Cases'!DO248:DU248)/$E248*100000</f>
        <v>12.134115064503852</v>
      </c>
      <c r="DV248" s="10">
        <f>AVERAGE('New Cases'!DP248:DV248)/$E248*100000</f>
        <v>12.685665749254026</v>
      </c>
      <c r="DW248" s="10">
        <f>AVERAGE('New Cases'!DQ248:DW248)/$E248*100000</f>
        <v>12.685665749254026</v>
      </c>
      <c r="DX248" s="10">
        <f>AVERAGE('New Cases'!DR248:DX248)/$E248*100000</f>
        <v>12.685665749254026</v>
      </c>
      <c r="DY248" s="10">
        <f>AVERAGE('New Cases'!DS248:DY248)/$E248*100000</f>
        <v>12.40989040687894</v>
      </c>
      <c r="DZ248" s="10">
        <f>AVERAGE('New Cases'!DT248:DZ248)/$E248*100000</f>
        <v>15.167643830629816</v>
      </c>
      <c r="EA248" s="10">
        <f>AVERAGE('New Cases'!DU248:EA248)/$E248*100000</f>
        <v>16.546520542505252</v>
      </c>
      <c r="EB248" s="10">
        <f>AVERAGE('New Cases'!DV248:EB248)/$E248*100000</f>
        <v>15.994969857755081</v>
      </c>
      <c r="EC248" s="10">
        <f>AVERAGE('New Cases'!DW248:EC248)/$E248*100000</f>
        <v>19.028498623881045</v>
      </c>
      <c r="ED248" s="10">
        <f>AVERAGE('New Cases'!DX248:ED248)/$E248*100000</f>
        <v>19.028498623881045</v>
      </c>
      <c r="EE248" s="10">
        <f>AVERAGE('New Cases'!DY248:EE248)/$E248*100000</f>
        <v>16.270745200130168</v>
      </c>
      <c r="EF248" s="10">
        <f>AVERAGE('New Cases'!DZ248:EF248)/$E248*100000</f>
        <v>20.40737533575648</v>
      </c>
      <c r="EG248" s="10">
        <f>AVERAGE('New Cases'!EA248:EG248)/$E248*100000</f>
        <v>17.649621912005603</v>
      </c>
      <c r="EH248" s="10">
        <f>AVERAGE('New Cases'!EB248:EH248)/$E248*100000</f>
        <v>19.028498623881045</v>
      </c>
      <c r="EI248" s="10">
        <f>AVERAGE('New Cases'!EC248:EI248)/$E248*100000</f>
        <v>42.46940272576348</v>
      </c>
      <c r="EJ248" s="10">
        <f>AVERAGE('New Cases'!ED248:EJ248)/$E248*100000</f>
        <v>41.642076698638228</v>
      </c>
      <c r="EK248" s="10">
        <f>AVERAGE('New Cases'!EE248:EK248)/$E248*100000</f>
        <v>41.642076698638228</v>
      </c>
      <c r="EL248" s="10">
        <f>AVERAGE('New Cases'!EF248:EL248)/$E248*100000</f>
        <v>44.399830122389098</v>
      </c>
    </row>
    <row r="249" spans="1:142" x14ac:dyDescent="0.2">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c r="DT249" s="10">
        <f>AVERAGE('New Cases'!DN249:DT249)/$E249*100000</f>
        <v>21.51694459386767</v>
      </c>
      <c r="DU249" s="10">
        <f>AVERAGE('New Cases'!DO249:DU249)/$E249*100000</f>
        <v>23.053869207715362</v>
      </c>
      <c r="DV249" s="10">
        <f>AVERAGE('New Cases'!DP249:DV249)/$E249*100000</f>
        <v>23.053869207715362</v>
      </c>
      <c r="DW249" s="10">
        <f>AVERAGE('New Cases'!DQ249:DW249)/$E249*100000</f>
        <v>19.980019980019978</v>
      </c>
      <c r="DX249" s="10">
        <f>AVERAGE('New Cases'!DR249:DX249)/$E249*100000</f>
        <v>24.590793821563054</v>
      </c>
      <c r="DY249" s="10">
        <f>AVERAGE('New Cases'!DS249:DY249)/$E249*100000</f>
        <v>21.51694459386767</v>
      </c>
      <c r="DZ249" s="10">
        <f>AVERAGE('New Cases'!DT249:DZ249)/$E249*100000</f>
        <v>21.51694459386767</v>
      </c>
      <c r="EA249" s="10">
        <f>AVERAGE('New Cases'!DU249:EA249)/$E249*100000</f>
        <v>21.51694459386767</v>
      </c>
      <c r="EB249" s="10">
        <f>AVERAGE('New Cases'!DV249:EB249)/$E249*100000</f>
        <v>16.906170752324599</v>
      </c>
      <c r="EC249" s="10">
        <f>AVERAGE('New Cases'!DW249:EC249)/$E249*100000</f>
        <v>16.906170752324599</v>
      </c>
      <c r="ED249" s="10">
        <f>AVERAGE('New Cases'!DX249:ED249)/$E249*100000</f>
        <v>18.443095366172287</v>
      </c>
      <c r="EE249" s="10">
        <f>AVERAGE('New Cases'!DY249:EE249)/$E249*100000</f>
        <v>12.295396910781527</v>
      </c>
      <c r="EF249" s="10">
        <f>AVERAGE('New Cases'!DZ249:EF249)/$E249*100000</f>
        <v>13.832321524629219</v>
      </c>
      <c r="EG249" s="10">
        <f>AVERAGE('New Cases'!EA249:EG249)/$E249*100000</f>
        <v>13.832321524629219</v>
      </c>
      <c r="EH249" s="10">
        <f>AVERAGE('New Cases'!EB249:EH249)/$E249*100000</f>
        <v>18.443095366172287</v>
      </c>
      <c r="EI249" s="10">
        <f>AVERAGE('New Cases'!EC249:EI249)/$E249*100000</f>
        <v>23.053869207715362</v>
      </c>
      <c r="EJ249" s="10">
        <f>AVERAGE('New Cases'!ED249:EJ249)/$E249*100000</f>
        <v>23.053869207715362</v>
      </c>
      <c r="EK249" s="10">
        <f>AVERAGE('New Cases'!EE249:EK249)/$E249*100000</f>
        <v>21.51694459386767</v>
      </c>
      <c r="EL249" s="10">
        <f>AVERAGE('New Cases'!EF249:EL249)/$E249*100000</f>
        <v>16.906170752324599</v>
      </c>
    </row>
    <row r="250" spans="1:142" x14ac:dyDescent="0.2">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c r="DT250" s="10">
        <f>AVERAGE('New Cases'!DN250:DT250)/$E250*100000</f>
        <v>8.0321459506044732</v>
      </c>
      <c r="DU250" s="10">
        <f>AVERAGE('New Cases'!DO250:DU250)/$E250*100000</f>
        <v>9.7688261561405749</v>
      </c>
      <c r="DV250" s="10">
        <f>AVERAGE('New Cases'!DP250:DV250)/$E250*100000</f>
        <v>9.7688261561405749</v>
      </c>
      <c r="DW250" s="10">
        <f>AVERAGE('New Cases'!DQ250:DW250)/$E250*100000</f>
        <v>9.7688261561405749</v>
      </c>
      <c r="DX250" s="10">
        <f>AVERAGE('New Cases'!DR250:DX250)/$E250*100000</f>
        <v>9.7688261561405749</v>
      </c>
      <c r="DY250" s="10">
        <f>AVERAGE('New Cases'!DS250:DY250)/$E250*100000</f>
        <v>10.85425128460064</v>
      </c>
      <c r="DZ250" s="10">
        <f>AVERAGE('New Cases'!DT250:DZ250)/$E250*100000</f>
        <v>10.420081233216614</v>
      </c>
      <c r="EA250" s="10">
        <f>AVERAGE('New Cases'!DU250:EA250)/$E250*100000</f>
        <v>10.637166258908627</v>
      </c>
      <c r="EB250" s="10">
        <f>AVERAGE('New Cases'!DV250:EB250)/$E250*100000</f>
        <v>10.637166258908627</v>
      </c>
      <c r="EC250" s="10">
        <f>AVERAGE('New Cases'!DW250:EC250)/$E250*100000</f>
        <v>10.637166258908627</v>
      </c>
      <c r="ED250" s="10">
        <f>AVERAGE('New Cases'!DX250:ED250)/$E250*100000</f>
        <v>10.637166258908627</v>
      </c>
      <c r="EE250" s="10">
        <f>AVERAGE('New Cases'!DY250:EE250)/$E250*100000</f>
        <v>11.505506361676678</v>
      </c>
      <c r="EF250" s="10">
        <f>AVERAGE('New Cases'!DZ250:EF250)/$E250*100000</f>
        <v>11.505506361676678</v>
      </c>
      <c r="EG250" s="10">
        <f>AVERAGE('New Cases'!EA250:EG250)/$E250*100000</f>
        <v>10.202996207524601</v>
      </c>
      <c r="EH250" s="10">
        <f>AVERAGE('New Cases'!EB250:EH250)/$E250*100000</f>
        <v>9.9859111818325879</v>
      </c>
      <c r="EI250" s="10">
        <f>AVERAGE('New Cases'!EC250:EI250)/$E250*100000</f>
        <v>7.5979758992204482</v>
      </c>
      <c r="EJ250" s="10">
        <f>AVERAGE('New Cases'!ED250:EJ250)/$E250*100000</f>
        <v>7.5979758992204482</v>
      </c>
      <c r="EK250" s="10">
        <f>AVERAGE('New Cases'!EE250:EK250)/$E250*100000</f>
        <v>7.5979758992204482</v>
      </c>
      <c r="EL250" s="10">
        <f>AVERAGE('New Cases'!EF250:EL250)/$E250*100000</f>
        <v>8.683401027680512</v>
      </c>
    </row>
    <row r="251" spans="1:142" x14ac:dyDescent="0.2">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c r="DT251" s="10">
        <f>AVERAGE('New Cases'!DN251:DT251)/$E251*100000</f>
        <v>5.0466181350222685</v>
      </c>
      <c r="DU251" s="10">
        <f>AVERAGE('New Cases'!DO251:DU251)/$E251*100000</f>
        <v>5.0466181350222685</v>
      </c>
      <c r="DV251" s="10">
        <f>AVERAGE('New Cases'!DP251:DV251)/$E251*100000</f>
        <v>5.6774454019000515</v>
      </c>
      <c r="DW251" s="10">
        <f>AVERAGE('New Cases'!DQ251:DW251)/$E251*100000</f>
        <v>5.6774454019000515</v>
      </c>
      <c r="DX251" s="10">
        <f>AVERAGE('New Cases'!DR251:DX251)/$E251*100000</f>
        <v>7.8853408359722952</v>
      </c>
      <c r="DY251" s="10">
        <f>AVERAGE('New Cases'!DS251:DY251)/$E251*100000</f>
        <v>7.2545135690945095</v>
      </c>
      <c r="DZ251" s="10">
        <f>AVERAGE('New Cases'!DT251:DZ251)/$E251*100000</f>
        <v>8.2007544694111871</v>
      </c>
      <c r="EA251" s="10">
        <f>AVERAGE('New Cases'!DU251:EA251)/$E251*100000</f>
        <v>8.2007544694111871</v>
      </c>
      <c r="EB251" s="10">
        <f>AVERAGE('New Cases'!DV251:EB251)/$E251*100000</f>
        <v>9.146995369727863</v>
      </c>
      <c r="EC251" s="10">
        <f>AVERAGE('New Cases'!DW251:EC251)/$E251*100000</f>
        <v>7.8853408359722952</v>
      </c>
      <c r="ED251" s="10">
        <f>AVERAGE('New Cases'!DX251:ED251)/$E251*100000</f>
        <v>7.8853408359722952</v>
      </c>
      <c r="EE251" s="10">
        <f>AVERAGE('New Cases'!DY251:EE251)/$E251*100000</f>
        <v>11.670304437238995</v>
      </c>
      <c r="EF251" s="10">
        <f>AVERAGE('New Cases'!DZ251:EF251)/$E251*100000</f>
        <v>12.301131704116777</v>
      </c>
      <c r="EG251" s="10">
        <f>AVERAGE('New Cases'!EA251:EG251)/$E251*100000</f>
        <v>14.193613504750129</v>
      </c>
      <c r="EH251" s="10">
        <f>AVERAGE('New Cases'!EB251:EH251)/$E251*100000</f>
        <v>15.139854405066803</v>
      </c>
      <c r="EI251" s="10">
        <f>AVERAGE('New Cases'!EC251:EI251)/$E251*100000</f>
        <v>16.086095305383481</v>
      </c>
      <c r="EJ251" s="10">
        <f>AVERAGE('New Cases'!ED251:EJ251)/$E251*100000</f>
        <v>16.086095305383481</v>
      </c>
      <c r="EK251" s="10">
        <f>AVERAGE('New Cases'!EE251:EK251)/$E251*100000</f>
        <v>16.086095305383481</v>
      </c>
      <c r="EL251" s="10">
        <f>AVERAGE('New Cases'!EF251:EL251)/$E251*100000</f>
        <v>15.455268038505697</v>
      </c>
    </row>
    <row r="252" spans="1:142" x14ac:dyDescent="0.2">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c r="DT252" s="10">
        <f>AVERAGE('New Cases'!DN252:DT252)/$E252*100000</f>
        <v>13.937282229965156</v>
      </c>
      <c r="DU252" s="10">
        <f>AVERAGE('New Cases'!DO252:DU252)/$E252*100000</f>
        <v>26.325977545489742</v>
      </c>
      <c r="DV252" s="10">
        <f>AVERAGE('New Cases'!DP252:DV252)/$E252*100000</f>
        <v>26.325977545489742</v>
      </c>
      <c r="DW252" s="10">
        <f>AVERAGE('New Cases'!DQ252:DW252)/$E252*100000</f>
        <v>26.325977545489742</v>
      </c>
      <c r="DX252" s="10">
        <f>AVERAGE('New Cases'!DR252:DX252)/$E252*100000</f>
        <v>23.228803716608596</v>
      </c>
      <c r="DY252" s="10">
        <f>AVERAGE('New Cases'!DS252:DY252)/$E252*100000</f>
        <v>24.777390631049169</v>
      </c>
      <c r="DZ252" s="10">
        <f>AVERAGE('New Cases'!DT252:DZ252)/$E252*100000</f>
        <v>15.485869144405729</v>
      </c>
      <c r="EA252" s="10">
        <f>AVERAGE('New Cases'!DU252:EA252)/$E252*100000</f>
        <v>15.485869144405729</v>
      </c>
      <c r="EB252" s="10">
        <f>AVERAGE('New Cases'!DV252:EB252)/$E252*100000</f>
        <v>6.1943476577622922</v>
      </c>
      <c r="EC252" s="10">
        <f>AVERAGE('New Cases'!DW252:EC252)/$E252*100000</f>
        <v>6.1943476577622922</v>
      </c>
      <c r="ED252" s="10">
        <f>AVERAGE('New Cases'!DX252:ED252)/$E252*100000</f>
        <v>6.1943476577622922</v>
      </c>
      <c r="EE252" s="10">
        <f>AVERAGE('New Cases'!DY252:EE252)/$E252*100000</f>
        <v>7.7429345722028646</v>
      </c>
      <c r="EF252" s="10">
        <f>AVERAGE('New Cases'!DZ252:EF252)/$E252*100000</f>
        <v>6.1943476577622922</v>
      </c>
      <c r="EG252" s="10">
        <f>AVERAGE('New Cases'!EA252:EG252)/$E252*100000</f>
        <v>7.7429345722028646</v>
      </c>
      <c r="EH252" s="10">
        <f>AVERAGE('New Cases'!EB252:EH252)/$E252*100000</f>
        <v>15.485869144405729</v>
      </c>
      <c r="EI252" s="10">
        <f>AVERAGE('New Cases'!EC252:EI252)/$E252*100000</f>
        <v>21.680216802168022</v>
      </c>
      <c r="EJ252" s="10">
        <f>AVERAGE('New Cases'!ED252:EJ252)/$E252*100000</f>
        <v>21.680216802168022</v>
      </c>
      <c r="EK252" s="10">
        <f>AVERAGE('New Cases'!EE252:EK252)/$E252*100000</f>
        <v>21.680216802168022</v>
      </c>
      <c r="EL252" s="10">
        <f>AVERAGE('New Cases'!EF252:EL252)/$E252*100000</f>
        <v>17.034456058846303</v>
      </c>
    </row>
    <row r="253" spans="1:142" x14ac:dyDescent="0.2">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c r="DT253" s="10">
        <f>AVERAGE('New Cases'!DN253:DT253)/$E253*100000</f>
        <v>8.3979722714224643</v>
      </c>
      <c r="DU253" s="10">
        <f>AVERAGE('New Cases'!DO253:DU253)/$E253*100000</f>
        <v>9.1614242960972323</v>
      </c>
      <c r="DV253" s="10">
        <f>AVERAGE('New Cases'!DP253:DV253)/$E253*100000</f>
        <v>9.1614242960972323</v>
      </c>
      <c r="DW253" s="10">
        <f>AVERAGE('New Cases'!DQ253:DW253)/$E253*100000</f>
        <v>9.1614242960972323</v>
      </c>
      <c r="DX253" s="10">
        <f>AVERAGE('New Cases'!DR253:DX253)/$E253*100000</f>
        <v>7.6345202467476954</v>
      </c>
      <c r="DY253" s="10">
        <f>AVERAGE('New Cases'!DS253:DY253)/$E253*100000</f>
        <v>9.9248763207720021</v>
      </c>
      <c r="DZ253" s="10">
        <f>AVERAGE('New Cases'!DT253:DZ253)/$E253*100000</f>
        <v>9.1614242960972323</v>
      </c>
      <c r="EA253" s="10">
        <f>AVERAGE('New Cases'!DU253:EA253)/$E253*100000</f>
        <v>9.9248763207720021</v>
      </c>
      <c r="EB253" s="10">
        <f>AVERAGE('New Cases'!DV253:EB253)/$E253*100000</f>
        <v>14.505588468820621</v>
      </c>
      <c r="EC253" s="10">
        <f>AVERAGE('New Cases'!DW253:EC253)/$E253*100000</f>
        <v>14.505588468820621</v>
      </c>
      <c r="ED253" s="10">
        <f>AVERAGE('New Cases'!DX253:ED253)/$E253*100000</f>
        <v>14.505588468820621</v>
      </c>
      <c r="EE253" s="10">
        <f>AVERAGE('New Cases'!DY253:EE253)/$E253*100000</f>
        <v>21.376656690893544</v>
      </c>
      <c r="EF253" s="10">
        <f>AVERAGE('New Cases'!DZ253:EF253)/$E253*100000</f>
        <v>19.849752641544004</v>
      </c>
      <c r="EG253" s="10">
        <f>AVERAGE('New Cases'!EA253:EG253)/$E253*100000</f>
        <v>19.849752641544004</v>
      </c>
      <c r="EH253" s="10">
        <f>AVERAGE('New Cases'!EB253:EH253)/$E253*100000</f>
        <v>16.795944542844929</v>
      </c>
      <c r="EI253" s="10">
        <f>AVERAGE('New Cases'!EC253:EI253)/$E253*100000</f>
        <v>13.742136444145853</v>
      </c>
      <c r="EJ253" s="10">
        <f>AVERAGE('New Cases'!ED253:EJ253)/$E253*100000</f>
        <v>13.742136444145853</v>
      </c>
      <c r="EK253" s="10">
        <f>AVERAGE('New Cases'!EE253:EK253)/$E253*100000</f>
        <v>13.742136444145853</v>
      </c>
      <c r="EL253" s="10">
        <f>AVERAGE('New Cases'!EF253:EL253)/$E253*100000</f>
        <v>8.3979722714224643</v>
      </c>
    </row>
    <row r="254" spans="1:142" x14ac:dyDescent="0.2">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c r="DT254" s="10">
        <f>AVERAGE('New Cases'!DN254:DT254)/$E254*100000</f>
        <v>12.88876991562813</v>
      </c>
      <c r="DU254" s="10">
        <f>AVERAGE('New Cases'!DO254:DU254)/$E254*100000</f>
        <v>11.897326075964427</v>
      </c>
      <c r="DV254" s="10">
        <f>AVERAGE('New Cases'!DP254:DV254)/$E254*100000</f>
        <v>10.905882236300723</v>
      </c>
      <c r="DW254" s="10">
        <f>AVERAGE('New Cases'!DQ254:DW254)/$E254*100000</f>
        <v>12.88876991562813</v>
      </c>
      <c r="DX254" s="10">
        <f>AVERAGE('New Cases'!DR254:DX254)/$E254*100000</f>
        <v>14.871657594955535</v>
      </c>
      <c r="DY254" s="10">
        <f>AVERAGE('New Cases'!DS254:DY254)/$E254*100000</f>
        <v>10.905882236300723</v>
      </c>
      <c r="DZ254" s="10">
        <f>AVERAGE('New Cases'!DT254:DZ254)/$E254*100000</f>
        <v>8.9229945569733218</v>
      </c>
      <c r="EA254" s="10">
        <f>AVERAGE('New Cases'!DU254:EA254)/$E254*100000</f>
        <v>10.905882236300723</v>
      </c>
      <c r="EB254" s="10">
        <f>AVERAGE('New Cases'!DV254:EB254)/$E254*100000</f>
        <v>9.9144383966370224</v>
      </c>
      <c r="EC254" s="10">
        <f>AVERAGE('New Cases'!DW254:EC254)/$E254*100000</f>
        <v>19.828876793274045</v>
      </c>
      <c r="ED254" s="10">
        <f>AVERAGE('New Cases'!DX254:ED254)/$E254*100000</f>
        <v>22.803208312265152</v>
      </c>
      <c r="EE254" s="10">
        <f>AVERAGE('New Cases'!DY254:EE254)/$E254*100000</f>
        <v>23.794652151928855</v>
      </c>
      <c r="EF254" s="10">
        <f>AVERAGE('New Cases'!DZ254:EF254)/$E254*100000</f>
        <v>39.65775358654809</v>
      </c>
      <c r="EG254" s="10">
        <f>AVERAGE('New Cases'!EA254:EG254)/$E254*100000</f>
        <v>47.589304303857709</v>
      </c>
      <c r="EH254" s="10">
        <f>AVERAGE('New Cases'!EB254:EH254)/$E254*100000</f>
        <v>45.606416624530304</v>
      </c>
      <c r="EI254" s="10">
        <f>AVERAGE('New Cases'!EC254:EI254)/$E254*100000</f>
        <v>46.597860464194007</v>
      </c>
      <c r="EJ254" s="10">
        <f>AVERAGE('New Cases'!ED254:EJ254)/$E254*100000</f>
        <v>36.683422067556982</v>
      </c>
      <c r="EK254" s="10">
        <f>AVERAGE('New Cases'!EE254:EK254)/$E254*100000</f>
        <v>31.72620286923847</v>
      </c>
      <c r="EL254" s="10">
        <f>AVERAGE('New Cases'!EF254:EL254)/$E254*100000</f>
        <v>28.75187135024737</v>
      </c>
    </row>
    <row r="255" spans="1:142" x14ac:dyDescent="0.2">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c r="DT255" s="10">
        <f>AVERAGE('New Cases'!DN255:DT255)/$E255*100000</f>
        <v>5.6322797215400904</v>
      </c>
      <c r="DU255" s="10">
        <f>AVERAGE('New Cases'!DO255:DU255)/$E255*100000</f>
        <v>6.7587356658481088</v>
      </c>
      <c r="DV255" s="10">
        <f>AVERAGE('New Cases'!DP255:DV255)/$E255*100000</f>
        <v>6.7587356658481088</v>
      </c>
      <c r="DW255" s="10">
        <f>AVERAGE('New Cases'!DQ255:DW255)/$E255*100000</f>
        <v>6.7587356658481088</v>
      </c>
      <c r="DX255" s="10">
        <f>AVERAGE('New Cases'!DR255:DX255)/$E255*100000</f>
        <v>9.0116475544641439</v>
      </c>
      <c r="DY255" s="10">
        <f>AVERAGE('New Cases'!DS255:DY255)/$E255*100000</f>
        <v>9.0116475544641439</v>
      </c>
      <c r="DZ255" s="10">
        <f>AVERAGE('New Cases'!DT255:DZ255)/$E255*100000</f>
        <v>20.276206997544328</v>
      </c>
      <c r="EA255" s="10">
        <f>AVERAGE('New Cases'!DU255:EA255)/$E255*100000</f>
        <v>25.908486719084419</v>
      </c>
      <c r="EB255" s="10">
        <f>AVERAGE('New Cases'!DV255:EB255)/$E255*100000</f>
        <v>27.034942663392435</v>
      </c>
      <c r="EC255" s="10">
        <f>AVERAGE('New Cases'!DW255:EC255)/$E255*100000</f>
        <v>39.425958050780629</v>
      </c>
      <c r="ED255" s="10">
        <f>AVERAGE('New Cases'!DX255:ED255)/$E255*100000</f>
        <v>39.425958050780629</v>
      </c>
      <c r="EE255" s="10">
        <f>AVERAGE('New Cases'!DY255:EE255)/$E255*100000</f>
        <v>34.920134273548562</v>
      </c>
      <c r="EF255" s="10">
        <f>AVERAGE('New Cases'!DZ255:EF255)/$E255*100000</f>
        <v>46.184693716628743</v>
      </c>
      <c r="EG255" s="10">
        <f>AVERAGE('New Cases'!EA255:EG255)/$E255*100000</f>
        <v>42.80532588370469</v>
      </c>
      <c r="EH255" s="10">
        <f>AVERAGE('New Cases'!EB255:EH255)/$E255*100000</f>
        <v>43.931781828012703</v>
      </c>
      <c r="EI255" s="10">
        <f>AVERAGE('New Cases'!EC255:EI255)/$E255*100000</f>
        <v>46.184693716628743</v>
      </c>
      <c r="EJ255" s="10">
        <f>AVERAGE('New Cases'!ED255:EJ255)/$E255*100000</f>
        <v>39.425958050780629</v>
      </c>
      <c r="EK255" s="10">
        <f>AVERAGE('New Cases'!EE255:EK255)/$E255*100000</f>
        <v>39.425958050780629</v>
      </c>
      <c r="EL255" s="10">
        <f>AVERAGE('New Cases'!EF255:EL255)/$E255*100000</f>
        <v>50.690517493860817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EL255"/>
  <sheetViews>
    <sheetView tabSelected="1" topLeftCell="EA1" workbookViewId="0">
      <selection activeCell="EK1" sqref="EK1:EL255"/>
    </sheetView>
  </sheetViews>
  <sheetFormatPr baseColWidth="10" defaultRowHeight="15" x14ac:dyDescent="0.2"/>
  <sheetData>
    <row r="1" spans="1:142" x14ac:dyDescent="0.2">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c r="DT1" s="9">
        <v>44015</v>
      </c>
      <c r="DU1" s="9">
        <v>44016</v>
      </c>
      <c r="DV1" s="9">
        <v>44017</v>
      </c>
      <c r="DW1" s="9">
        <v>44018</v>
      </c>
      <c r="DX1" s="9">
        <v>44019</v>
      </c>
      <c r="DY1" s="9">
        <v>44020</v>
      </c>
      <c r="DZ1" s="9">
        <v>44021</v>
      </c>
      <c r="EA1" s="9">
        <v>44022</v>
      </c>
      <c r="EB1" s="9">
        <v>44023</v>
      </c>
      <c r="EC1" s="9">
        <v>44024</v>
      </c>
      <c r="ED1" s="9">
        <v>44025</v>
      </c>
      <c r="EE1" s="9">
        <v>44026</v>
      </c>
      <c r="EF1" s="9">
        <v>44027</v>
      </c>
      <c r="EG1" s="9">
        <v>44028</v>
      </c>
      <c r="EH1" s="9">
        <v>44029</v>
      </c>
      <c r="EI1" s="9">
        <v>44030</v>
      </c>
      <c r="EJ1" s="9">
        <v>44031</v>
      </c>
      <c r="EK1" s="9">
        <v>44032</v>
      </c>
      <c r="EL1" s="9">
        <v>44033</v>
      </c>
    </row>
    <row r="2" spans="1:142" x14ac:dyDescent="0.2">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c r="DT2" s="12">
        <v>13.500477425974427</v>
      </c>
      <c r="DU2" s="12">
        <v>13.009550974120812</v>
      </c>
      <c r="DV2" s="12">
        <v>16.200572911169314</v>
      </c>
      <c r="DW2" s="12">
        <v>16.200572911169314</v>
      </c>
      <c r="DX2" s="12">
        <v>18.655205170437391</v>
      </c>
      <c r="DY2" s="12">
        <v>27.491881303802469</v>
      </c>
      <c r="DZ2" s="12">
        <v>115.36771618559966</v>
      </c>
      <c r="EA2" s="12">
        <v>169.12416266357056</v>
      </c>
      <c r="EB2" s="12">
        <v>178.20630202286242</v>
      </c>
      <c r="EC2" s="12">
        <v>175.26074331174075</v>
      </c>
      <c r="ED2" s="12">
        <v>198.33428654886069</v>
      </c>
      <c r="EE2" s="12">
        <v>198.57974977478747</v>
      </c>
      <c r="EF2" s="12">
        <v>194.40687493403175</v>
      </c>
      <c r="EG2" s="12">
        <v>103.83094456703969</v>
      </c>
      <c r="EH2" s="12">
        <v>59.402100674287475</v>
      </c>
      <c r="EI2" s="12">
        <v>54.247372929824522</v>
      </c>
      <c r="EJ2" s="12">
        <v>54.247372929824522</v>
      </c>
      <c r="EK2" s="12">
        <v>30.682903240850973</v>
      </c>
      <c r="EL2" s="12">
        <v>32.892072274192245</v>
      </c>
    </row>
    <row r="3" spans="1:142" x14ac:dyDescent="0.2">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c r="DT3" s="12">
        <v>21.811230217534945</v>
      </c>
      <c r="DU3" s="12">
        <v>22.452736988638915</v>
      </c>
      <c r="DV3" s="12">
        <v>19.24520313311907</v>
      </c>
      <c r="DW3" s="12">
        <v>19.24520313311907</v>
      </c>
      <c r="DX3" s="12">
        <v>17.96218959091113</v>
      </c>
      <c r="DY3" s="12">
        <v>24.377257301950824</v>
      </c>
      <c r="DZ3" s="12">
        <v>27.584791157470669</v>
      </c>
      <c r="EA3" s="12">
        <v>26.943284386366699</v>
      </c>
      <c r="EB3" s="12">
        <v>36.56588595292623</v>
      </c>
      <c r="EC3" s="12">
        <v>42.339446892861957</v>
      </c>
      <c r="ED3" s="12">
        <v>42.339446892861957</v>
      </c>
      <c r="EE3" s="12">
        <v>42.98095366396592</v>
      </c>
      <c r="EF3" s="12">
        <v>34.641365639614328</v>
      </c>
      <c r="EG3" s="12">
        <v>28.226297928574638</v>
      </c>
      <c r="EH3" s="12">
        <v>31.43383178409448</v>
      </c>
      <c r="EI3" s="12">
        <v>20.528216675327005</v>
      </c>
      <c r="EJ3" s="12">
        <v>12.83013542207938</v>
      </c>
      <c r="EK3" s="12">
        <v>12.83013542207938</v>
      </c>
      <c r="EL3" s="12">
        <v>17.96218959091113</v>
      </c>
    </row>
    <row r="4" spans="1:142" x14ac:dyDescent="0.2">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c r="DT4" s="12">
        <v>12.163163307053528</v>
      </c>
      <c r="DU4" s="12">
        <v>12.163163307053528</v>
      </c>
      <c r="DV4" s="12">
        <v>12.163163307053528</v>
      </c>
      <c r="DW4" s="12">
        <v>12.163163307053528</v>
      </c>
      <c r="DX4" s="12">
        <v>21.167063417469777</v>
      </c>
      <c r="DY4" s="12">
        <v>16.270205462681993</v>
      </c>
      <c r="DZ4" s="12">
        <v>19.903358138814866</v>
      </c>
      <c r="EA4" s="12">
        <v>22.430768696124691</v>
      </c>
      <c r="EB4" s="12">
        <v>31.908558286036531</v>
      </c>
      <c r="EC4" s="12">
        <v>31.908558286036531</v>
      </c>
      <c r="ED4" s="12">
        <v>31.908558286036531</v>
      </c>
      <c r="EE4" s="12">
        <v>35.383747802337538</v>
      </c>
      <c r="EF4" s="12">
        <v>35.383747802337538</v>
      </c>
      <c r="EG4" s="12">
        <v>46.599132150399889</v>
      </c>
      <c r="EH4" s="12">
        <v>50.074321666700889</v>
      </c>
      <c r="EI4" s="12">
        <v>40.596532076789053</v>
      </c>
      <c r="EJ4" s="12">
        <v>40.596532076789053</v>
      </c>
      <c r="EK4" s="12">
        <v>40.596532076789053</v>
      </c>
      <c r="EL4" s="12">
        <v>26.221884532089426</v>
      </c>
    </row>
    <row r="5" spans="1:142" x14ac:dyDescent="0.2">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c r="DT5" s="12">
        <v>9.7992191569577027</v>
      </c>
      <c r="DU5" s="12">
        <v>9.2834707802757208</v>
      </c>
      <c r="DV5" s="12">
        <v>9.2834707802757208</v>
      </c>
      <c r="DW5" s="12">
        <v>11.862212663685639</v>
      </c>
      <c r="DX5" s="12">
        <v>10.830715910321672</v>
      </c>
      <c r="DY5" s="12">
        <v>11.346464287003657</v>
      </c>
      <c r="DZ5" s="12">
        <v>10.830715910321672</v>
      </c>
      <c r="EA5" s="12">
        <v>9.7992191569577027</v>
      </c>
      <c r="EB5" s="12">
        <v>8.2519740269117499</v>
      </c>
      <c r="EC5" s="12">
        <v>10.314967533639688</v>
      </c>
      <c r="ED5" s="12">
        <v>6.704728896865797</v>
      </c>
      <c r="EE5" s="12">
        <v>6.704728896865797</v>
      </c>
      <c r="EF5" s="12">
        <v>9.7992191569577027</v>
      </c>
      <c r="EG5" s="12">
        <v>13.409457793731594</v>
      </c>
      <c r="EH5" s="12">
        <v>15.988199677141518</v>
      </c>
      <c r="EI5" s="12">
        <v>18.051193183869454</v>
      </c>
      <c r="EJ5" s="12">
        <v>18.566941560551442</v>
      </c>
      <c r="EK5" s="12">
        <v>18.566941560551442</v>
      </c>
      <c r="EL5" s="12">
        <v>25.271670457417233</v>
      </c>
    </row>
    <row r="6" spans="1:142" x14ac:dyDescent="0.2">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c r="DT6" s="12">
        <v>5.1362827009998631</v>
      </c>
      <c r="DU6" s="12">
        <v>3.4241884673332419</v>
      </c>
      <c r="DV6" s="12">
        <v>3.4241884673332419</v>
      </c>
      <c r="DW6" s="12">
        <v>3.4241884673332419</v>
      </c>
      <c r="DX6" s="12">
        <v>5.1362827009998631</v>
      </c>
      <c r="DY6" s="12">
        <v>6.8483769346664838</v>
      </c>
      <c r="DZ6" s="12">
        <v>5.1362827009998631</v>
      </c>
      <c r="EA6" s="12">
        <v>3.4241884673332419</v>
      </c>
      <c r="EB6" s="12">
        <v>3.4241884673332419</v>
      </c>
      <c r="EC6" s="12">
        <v>3.4241884673332419</v>
      </c>
      <c r="ED6" s="12">
        <v>3.4241884673332419</v>
      </c>
      <c r="EE6" s="12">
        <v>3.4241884673332419</v>
      </c>
      <c r="EF6" s="12">
        <v>1.7120942336666209</v>
      </c>
      <c r="EG6" s="12">
        <v>1.7120942336666209</v>
      </c>
      <c r="EH6" s="12">
        <v>3.4241884673332419</v>
      </c>
      <c r="EI6" s="12">
        <v>3.4241884673332419</v>
      </c>
      <c r="EJ6" s="12">
        <v>3.4241884673332419</v>
      </c>
      <c r="EK6" s="12">
        <v>3.4241884673332419</v>
      </c>
      <c r="EL6" s="12">
        <v>1.7120942336666209</v>
      </c>
    </row>
    <row r="7" spans="1:142" x14ac:dyDescent="0.2">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row>
    <row r="8" spans="1:142" x14ac:dyDescent="0.2">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c r="DT8" s="12">
        <v>8.5442523365773937</v>
      </c>
      <c r="DU8" s="12">
        <v>13.229810069539189</v>
      </c>
      <c r="DV8" s="12">
        <v>12.40294694019299</v>
      </c>
      <c r="DW8" s="12">
        <v>12.40294694019299</v>
      </c>
      <c r="DX8" s="12">
        <v>11.576083810846791</v>
      </c>
      <c r="DY8" s="12">
        <v>12.12732589707759</v>
      </c>
      <c r="DZ8" s="12">
        <v>19.844715104308786</v>
      </c>
      <c r="EA8" s="12">
        <v>22.325304492347382</v>
      </c>
      <c r="EB8" s="12">
        <v>19.844715104308786</v>
      </c>
      <c r="EC8" s="12">
        <v>38.586946036155972</v>
      </c>
      <c r="ED8" s="12">
        <v>38.586946036155972</v>
      </c>
      <c r="EE8" s="12">
        <v>35.003872475655768</v>
      </c>
      <c r="EF8" s="12">
        <v>37.760082906809771</v>
      </c>
      <c r="EG8" s="12">
        <v>28.66458848400158</v>
      </c>
      <c r="EH8" s="12">
        <v>28.388967440886177</v>
      </c>
      <c r="EI8" s="12">
        <v>40.791914381079167</v>
      </c>
      <c r="EJ8" s="12">
        <v>22.049683449231981</v>
      </c>
      <c r="EK8" s="12">
        <v>22.049683449231981</v>
      </c>
      <c r="EL8" s="12">
        <v>26.183999095962978</v>
      </c>
    </row>
    <row r="9" spans="1:142" x14ac:dyDescent="0.2">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c r="DT9" s="12">
        <v>7.9881962652832978</v>
      </c>
      <c r="DU9" s="12">
        <v>9.3978779591568227</v>
      </c>
      <c r="DV9" s="12">
        <v>6.5785145714097748</v>
      </c>
      <c r="DW9" s="12">
        <v>10.807559653030346</v>
      </c>
      <c r="DX9" s="12">
        <v>13.626923040777395</v>
      </c>
      <c r="DY9" s="12">
        <v>15.506498632608757</v>
      </c>
      <c r="DZ9" s="12">
        <v>20.675331510145011</v>
      </c>
      <c r="EA9" s="12">
        <v>22.085013204018534</v>
      </c>
      <c r="EB9" s="12">
        <v>22.085013204018534</v>
      </c>
      <c r="EC9" s="12">
        <v>23.024800999934214</v>
      </c>
      <c r="ED9" s="12">
        <v>19.73554371422933</v>
      </c>
      <c r="EE9" s="12">
        <v>18.795755918313645</v>
      </c>
      <c r="EF9" s="12">
        <v>16.916180326482284</v>
      </c>
      <c r="EG9" s="12">
        <v>12.687135244861711</v>
      </c>
      <c r="EH9" s="12">
        <v>12.217241346903869</v>
      </c>
      <c r="EI9" s="12">
        <v>12.687135244861711</v>
      </c>
      <c r="EJ9" s="12">
        <v>12.687135244861711</v>
      </c>
      <c r="EK9" s="12">
        <v>12.217241346903869</v>
      </c>
      <c r="EL9" s="12">
        <v>11.747347448946028</v>
      </c>
    </row>
    <row r="10" spans="1:142" x14ac:dyDescent="0.2">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c r="DT10" s="12">
        <v>26.001040041601666</v>
      </c>
      <c r="DU10" s="12">
        <v>16.714954312458215</v>
      </c>
      <c r="DV10" s="12">
        <v>16.714954312458215</v>
      </c>
      <c r="DW10" s="12">
        <v>16.714954312458215</v>
      </c>
      <c r="DX10" s="12">
        <v>26.001040041601666</v>
      </c>
      <c r="DY10" s="12">
        <v>16.714954312458215</v>
      </c>
      <c r="DZ10" s="12">
        <v>18.572171458286903</v>
      </c>
      <c r="EA10" s="12">
        <v>18.572171458286903</v>
      </c>
      <c r="EB10" s="12">
        <v>18.572171458286903</v>
      </c>
      <c r="EC10" s="12">
        <v>18.572171458286903</v>
      </c>
      <c r="ED10" s="12">
        <v>18.572171458286903</v>
      </c>
      <c r="EE10" s="12">
        <v>7.4288685833147605</v>
      </c>
      <c r="EF10" s="12">
        <v>5.5716514374860706</v>
      </c>
      <c r="EG10" s="12">
        <v>11.143302874972141</v>
      </c>
      <c r="EH10" s="12">
        <v>13.000520020800833</v>
      </c>
      <c r="EI10" s="12">
        <v>14.857737166629521</v>
      </c>
      <c r="EJ10" s="12">
        <v>14.857737166629521</v>
      </c>
      <c r="EK10" s="12">
        <v>24.143822895772974</v>
      </c>
      <c r="EL10" s="12">
        <v>26.001040041601666</v>
      </c>
    </row>
    <row r="11" spans="1:142" x14ac:dyDescent="0.2">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c r="DT11" s="12">
        <v>4.7067683328626568</v>
      </c>
      <c r="DU11" s="12">
        <v>7.3963502373556027</v>
      </c>
      <c r="DV11" s="12">
        <v>7.3963502373556027</v>
      </c>
      <c r="DW11" s="12">
        <v>7.3963502373556027</v>
      </c>
      <c r="DX11" s="12">
        <v>7.3963502373556027</v>
      </c>
      <c r="DY11" s="12">
        <v>4.0343728567394193</v>
      </c>
      <c r="DZ11" s="12">
        <v>7.3963502373556027</v>
      </c>
      <c r="EA11" s="12">
        <v>10.085932141848549</v>
      </c>
      <c r="EB11" s="12">
        <v>11.430723094095022</v>
      </c>
      <c r="EC11" s="12">
        <v>11.430723094095022</v>
      </c>
      <c r="ED11" s="12">
        <v>11.430723094095022</v>
      </c>
      <c r="EE11" s="12">
        <v>11.430723094095022</v>
      </c>
      <c r="EF11" s="12">
        <v>12.775514046341497</v>
      </c>
      <c r="EG11" s="12">
        <v>9.4135366657253137</v>
      </c>
      <c r="EH11" s="12">
        <v>6.0515592851091302</v>
      </c>
      <c r="EI11" s="12">
        <v>2.0171864283697096</v>
      </c>
      <c r="EJ11" s="12">
        <v>2.6895819044929463</v>
      </c>
      <c r="EK11" s="12">
        <v>2.6895819044929463</v>
      </c>
      <c r="EL11" s="12">
        <v>4.7067683328626568</v>
      </c>
    </row>
    <row r="12" spans="1:142" x14ac:dyDescent="0.2">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c r="DT12" s="12">
        <v>8.295519589869512</v>
      </c>
      <c r="DU12" s="12">
        <v>8.793250765261682</v>
      </c>
      <c r="DV12" s="12">
        <v>8.4614299816669014</v>
      </c>
      <c r="DW12" s="12">
        <v>13.77056251918339</v>
      </c>
      <c r="DX12" s="12">
        <v>13.27283134379122</v>
      </c>
      <c r="DY12" s="12">
        <v>28.702497780948512</v>
      </c>
      <c r="DZ12" s="12">
        <v>33.347988751275437</v>
      </c>
      <c r="EA12" s="12">
        <v>38.491210896994538</v>
      </c>
      <c r="EB12" s="12">
        <v>42.970791475524067</v>
      </c>
      <c r="EC12" s="12">
        <v>44.1321642181058</v>
      </c>
      <c r="ED12" s="12">
        <v>35.338913452844118</v>
      </c>
      <c r="EE12" s="12">
        <v>46.123088919674487</v>
      </c>
      <c r="EF12" s="12">
        <v>40.316225206765829</v>
      </c>
      <c r="EG12" s="12">
        <v>36.334375803628461</v>
      </c>
      <c r="EH12" s="12">
        <v>43.634433042713631</v>
      </c>
      <c r="EI12" s="12">
        <v>37.329838154412805</v>
      </c>
      <c r="EJ12" s="12">
        <v>44.298074609903196</v>
      </c>
      <c r="EK12" s="12">
        <v>49.607207147419672</v>
      </c>
      <c r="EL12" s="12">
        <v>40.813956382157997</v>
      </c>
    </row>
    <row r="13" spans="1:142" x14ac:dyDescent="0.2">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c r="DT13" s="12">
        <v>-3.9419741406496374</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3.9419741406496374</v>
      </c>
    </row>
    <row r="14" spans="1:142" x14ac:dyDescent="0.2">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c r="DT14" s="12">
        <v>6.635837670820977</v>
      </c>
      <c r="DU14" s="12">
        <v>6.635837670820977</v>
      </c>
      <c r="DV14" s="12">
        <v>10.783236215084088</v>
      </c>
      <c r="DW14" s="12">
        <v>16.174854322626132</v>
      </c>
      <c r="DX14" s="12">
        <v>18.663293449184</v>
      </c>
      <c r="DY14" s="12">
        <v>21.151732575741867</v>
      </c>
      <c r="DZ14" s="12">
        <v>34.838147771810135</v>
      </c>
      <c r="EA14" s="12">
        <v>32.349708645252264</v>
      </c>
      <c r="EB14" s="12">
        <v>31.520228936399647</v>
      </c>
      <c r="EC14" s="12">
        <v>31.934968790825955</v>
      </c>
      <c r="ED14" s="12">
        <v>25.299131120004976</v>
      </c>
      <c r="EE14" s="12">
        <v>25.299131120004976</v>
      </c>
      <c r="EF14" s="12">
        <v>31.105489081973332</v>
      </c>
      <c r="EG14" s="12">
        <v>17.004334031478752</v>
      </c>
      <c r="EH14" s="12">
        <v>22.810691993447112</v>
      </c>
      <c r="EI14" s="12">
        <v>34.423407917383827</v>
      </c>
      <c r="EJ14" s="12">
        <v>30.69074922754702</v>
      </c>
      <c r="EK14" s="12">
        <v>35.667627480662752</v>
      </c>
      <c r="EL14" s="12">
        <v>48.109823113452094</v>
      </c>
    </row>
    <row r="15" spans="1:142" x14ac:dyDescent="0.2">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c r="DT15" s="12">
        <v>16.280177409496556</v>
      </c>
      <c r="DU15" s="12">
        <v>15.9569977090599</v>
      </c>
      <c r="DV15" s="12">
        <v>15.9569977090599</v>
      </c>
      <c r="DW15" s="12">
        <v>15.9569977090599</v>
      </c>
      <c r="DX15" s="12">
        <v>17.734486061461507</v>
      </c>
      <c r="DY15" s="12">
        <v>16.926536810369864</v>
      </c>
      <c r="DZ15" s="12">
        <v>18.502037849998565</v>
      </c>
      <c r="EA15" s="12">
        <v>20.683500827945991</v>
      </c>
      <c r="EB15" s="12">
        <v>22.622579030565934</v>
      </c>
      <c r="EC15" s="12">
        <v>22.622579030565934</v>
      </c>
      <c r="ED15" s="12">
        <v>22.622579030565934</v>
      </c>
      <c r="EE15" s="12">
        <v>24.925234396177107</v>
      </c>
      <c r="EF15" s="12">
        <v>26.743120211133299</v>
      </c>
      <c r="EG15" s="12">
        <v>25.410003946832092</v>
      </c>
      <c r="EH15" s="12">
        <v>23.228540968884662</v>
      </c>
      <c r="EI15" s="12">
        <v>22.501386642902187</v>
      </c>
      <c r="EJ15" s="12">
        <v>22.501386642902187</v>
      </c>
      <c r="EK15" s="12">
        <v>22.501386642902187</v>
      </c>
      <c r="EL15" s="12">
        <v>22.016617092247202</v>
      </c>
    </row>
    <row r="16" spans="1:142" x14ac:dyDescent="0.2">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c r="DT16" s="12">
        <v>30.202298076892895</v>
      </c>
      <c r="DU16" s="12">
        <v>36.541641708486544</v>
      </c>
      <c r="DV16" s="12">
        <v>33.443620170549494</v>
      </c>
      <c r="DW16" s="12">
        <v>31.416940882515785</v>
      </c>
      <c r="DX16" s="12">
        <v>29.376613922508795</v>
      </c>
      <c r="DY16" s="12">
        <v>26.032934289052506</v>
      </c>
      <c r="DZ16" s="12">
        <v>28.803411699630573</v>
      </c>
      <c r="EA16" s="12">
        <v>32.76123657188495</v>
      </c>
      <c r="EB16" s="12">
        <v>29.956639981373655</v>
      </c>
      <c r="EC16" s="12">
        <v>31.280464162782881</v>
      </c>
      <c r="ED16" s="12">
        <v>33.416324826602917</v>
      </c>
      <c r="EE16" s="12">
        <v>34.876625727745044</v>
      </c>
      <c r="EF16" s="12">
        <v>10.768013186926567</v>
      </c>
      <c r="EG16" s="12">
        <v>8.0998933161481848</v>
      </c>
      <c r="EH16" s="12">
        <v>37.53792176253679</v>
      </c>
      <c r="EI16" s="12">
        <v>34.371661864733284</v>
      </c>
      <c r="EJ16" s="12">
        <v>36.637175412299584</v>
      </c>
      <c r="EK16" s="12">
        <v>46.695509656615016</v>
      </c>
      <c r="EL16" s="12">
        <v>45.36486163921915</v>
      </c>
    </row>
    <row r="17" spans="1:142" x14ac:dyDescent="0.2">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c r="DT17" s="12">
        <v>6.2090204649314531</v>
      </c>
      <c r="DU17" s="12">
        <v>6.2090204649314531</v>
      </c>
      <c r="DV17" s="12">
        <v>6.2090204649314531</v>
      </c>
      <c r="DW17" s="12">
        <v>4.9672163719451623</v>
      </c>
      <c r="DX17" s="12">
        <v>4.9672163719451623</v>
      </c>
      <c r="DY17" s="12">
        <v>27.31969004569839</v>
      </c>
      <c r="DZ17" s="12">
        <v>26.077885952712101</v>
      </c>
      <c r="EA17" s="12">
        <v>22.352473673753231</v>
      </c>
      <c r="EB17" s="12">
        <v>22.352473673753231</v>
      </c>
      <c r="EC17" s="12">
        <v>22.352473673753231</v>
      </c>
      <c r="ED17" s="12">
        <v>22.352473673753231</v>
      </c>
      <c r="EE17" s="12">
        <v>22.352473673753231</v>
      </c>
      <c r="EF17" s="12">
        <v>9.9344327438903246</v>
      </c>
      <c r="EG17" s="12">
        <v>21.110669580766938</v>
      </c>
      <c r="EH17" s="12">
        <v>23.59427776673952</v>
      </c>
      <c r="EI17" s="12">
        <v>23.59427776673952</v>
      </c>
      <c r="EJ17" s="12">
        <v>29.803298231670968</v>
      </c>
      <c r="EK17" s="12">
        <v>33.528710510629843</v>
      </c>
      <c r="EL17" s="12">
        <v>33.528710510629843</v>
      </c>
    </row>
    <row r="18" spans="1:142" x14ac:dyDescent="0.2">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row>
    <row r="19" spans="1:142" x14ac:dyDescent="0.2">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c r="DT19" s="12">
        <v>4.8248964657633389</v>
      </c>
      <c r="DU19" s="12">
        <v>4.8248964657633389</v>
      </c>
      <c r="DV19" s="12">
        <v>4.8248964657633389</v>
      </c>
      <c r="DW19" s="12">
        <v>4.0207470548027828</v>
      </c>
      <c r="DX19" s="12">
        <v>4.0207470548027828</v>
      </c>
      <c r="DY19" s="12">
        <v>15.278838808250574</v>
      </c>
      <c r="DZ19" s="12">
        <v>16.887137630171686</v>
      </c>
      <c r="EA19" s="12">
        <v>16.887137630171686</v>
      </c>
      <c r="EB19" s="12">
        <v>20.103735274013911</v>
      </c>
      <c r="EC19" s="12">
        <v>20.103735274013911</v>
      </c>
      <c r="ED19" s="12">
        <v>18.4954364520928</v>
      </c>
      <c r="EE19" s="12">
        <v>18.4954364520928</v>
      </c>
      <c r="EF19" s="12">
        <v>8.0414941096055657</v>
      </c>
      <c r="EG19" s="12">
        <v>8.0414941096055657</v>
      </c>
      <c r="EH19" s="12">
        <v>15.278838808250574</v>
      </c>
      <c r="EI19" s="12">
        <v>12.062241164408347</v>
      </c>
      <c r="EJ19" s="12">
        <v>18.4954364520928</v>
      </c>
      <c r="EK19" s="12">
        <v>27.341079972658918</v>
      </c>
      <c r="EL19" s="12">
        <v>28.145229383619476</v>
      </c>
    </row>
    <row r="20" spans="1:142" x14ac:dyDescent="0.2">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c r="DT20" s="12">
        <v>4.4753777064460873</v>
      </c>
      <c r="DU20" s="12">
        <v>4.7840244448216795</v>
      </c>
      <c r="DV20" s="12">
        <v>6.1729347675118449</v>
      </c>
      <c r="DW20" s="12">
        <v>4.7840244448216795</v>
      </c>
      <c r="DX20" s="12">
        <v>5.4013179215728639</v>
      </c>
      <c r="DY20" s="12">
        <v>4.4753777064460873</v>
      </c>
      <c r="DZ20" s="12">
        <v>4.9383478140094752</v>
      </c>
      <c r="EA20" s="12">
        <v>6.1729347675118449</v>
      </c>
      <c r="EB20" s="12">
        <v>7.2531983518264171</v>
      </c>
      <c r="EC20" s="12">
        <v>7.0988749826386206</v>
      </c>
      <c r="ED20" s="12">
        <v>8.6421086745165816</v>
      </c>
      <c r="EE20" s="12">
        <v>10.956959212333523</v>
      </c>
      <c r="EF20" s="12">
        <v>10.648312473957931</v>
      </c>
      <c r="EG20" s="12">
        <v>13.42613311933826</v>
      </c>
      <c r="EH20" s="12">
        <v>12.808839642587078</v>
      </c>
      <c r="EI20" s="12">
        <v>15.43233691877961</v>
      </c>
      <c r="EJ20" s="12">
        <v>16.358277133906387</v>
      </c>
      <c r="EK20" s="12">
        <v>16.821247241469774</v>
      </c>
      <c r="EL20" s="12">
        <v>14.969366811216222</v>
      </c>
    </row>
    <row r="21" spans="1:142" x14ac:dyDescent="0.2">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c r="DT21" s="12">
        <v>20.143796299850667</v>
      </c>
      <c r="DU21" s="12">
        <v>21.360025510407691</v>
      </c>
      <c r="DV21" s="12">
        <v>21.055968207768434</v>
      </c>
      <c r="DW21" s="12">
        <v>23.260383651903037</v>
      </c>
      <c r="DX21" s="12">
        <v>24.932698816418938</v>
      </c>
      <c r="DY21" s="12">
        <v>26.605013980934849</v>
      </c>
      <c r="DZ21" s="12">
        <v>26.9090712835741</v>
      </c>
      <c r="EA21" s="12">
        <v>28.733415099409633</v>
      </c>
      <c r="EB21" s="12">
        <v>27.821243191491867</v>
      </c>
      <c r="EC21" s="12">
        <v>28.239321982620844</v>
      </c>
      <c r="ED21" s="12">
        <v>27.40316440036289</v>
      </c>
      <c r="EE21" s="12">
        <v>34.548511012385397</v>
      </c>
      <c r="EF21" s="12">
        <v>36.182819014071391</v>
      </c>
      <c r="EG21" s="12">
        <v>39.679477994422832</v>
      </c>
      <c r="EH21" s="12">
        <v>41.313785996108827</v>
      </c>
      <c r="EI21" s="12">
        <v>45.114502279099526</v>
      </c>
      <c r="EJ21" s="12">
        <v>46.25471716399673</v>
      </c>
      <c r="EK21" s="12">
        <v>46.25471716399673</v>
      </c>
      <c r="EL21" s="12">
        <v>40.363606925361154</v>
      </c>
    </row>
    <row r="22" spans="1:142" x14ac:dyDescent="0.2">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c r="DT22" s="12">
        <v>45.769582842944942</v>
      </c>
      <c r="DU22" s="12">
        <v>44.5864235585695</v>
      </c>
      <c r="DV22" s="12">
        <v>42.406919613667355</v>
      </c>
      <c r="DW22" s="12">
        <v>41.223760329291906</v>
      </c>
      <c r="DX22" s="12">
        <v>36.67793781563887</v>
      </c>
      <c r="DY22" s="12">
        <v>38.670627136692261</v>
      </c>
      <c r="DZ22" s="12">
        <v>35.930679320243854</v>
      </c>
      <c r="EA22" s="12">
        <v>35.868407778960943</v>
      </c>
      <c r="EB22" s="12">
        <v>35.494778531263428</v>
      </c>
      <c r="EC22" s="12">
        <v>34.872063118434241</v>
      </c>
      <c r="ED22" s="12">
        <v>32.505744549683349</v>
      </c>
      <c r="EE22" s="12">
        <v>33.253003045078373</v>
      </c>
      <c r="EF22" s="12">
        <v>30.762141393761635</v>
      </c>
      <c r="EG22" s="12">
        <v>30.886684476327478</v>
      </c>
      <c r="EH22" s="12">
        <v>27.959922036030314</v>
      </c>
      <c r="EI22" s="12">
        <v>25.655875008562337</v>
      </c>
      <c r="EJ22" s="12">
        <v>25.655875008562337</v>
      </c>
      <c r="EK22" s="12">
        <v>24.348172641621051</v>
      </c>
      <c r="EL22" s="12">
        <v>21.234595577475137</v>
      </c>
    </row>
    <row r="23" spans="1:142" x14ac:dyDescent="0.2">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c r="DT23" s="12">
        <v>90.722810530102777</v>
      </c>
      <c r="DU23" s="12">
        <v>90.722810530102777</v>
      </c>
      <c r="DV23" s="12">
        <v>90.722810530102777</v>
      </c>
      <c r="DW23" s="12">
        <v>90.722810530102777</v>
      </c>
      <c r="DX23" s="12">
        <v>25.026982215200761</v>
      </c>
      <c r="DY23" s="12">
        <v>17.206050272950524</v>
      </c>
      <c r="DZ23" s="12">
        <v>9.3851183307002852</v>
      </c>
      <c r="EA23" s="12">
        <v>10.949304719150334</v>
      </c>
      <c r="EB23" s="12">
        <v>10.949304719150334</v>
      </c>
      <c r="EC23" s="12">
        <v>10.949304719150334</v>
      </c>
      <c r="ED23" s="12">
        <v>10.949304719150334</v>
      </c>
      <c r="EE23" s="12">
        <v>10.949304719150334</v>
      </c>
      <c r="EF23" s="12">
        <v>18.77023666140057</v>
      </c>
      <c r="EG23" s="12">
        <v>18.77023666140057</v>
      </c>
      <c r="EH23" s="12">
        <v>15.641863884500477</v>
      </c>
      <c r="EI23" s="12">
        <v>17.206050272950524</v>
      </c>
      <c r="EJ23" s="12">
        <v>17.206050272950524</v>
      </c>
      <c r="EK23" s="12">
        <v>17.206050272950524</v>
      </c>
      <c r="EL23" s="12">
        <v>14.077677496050431</v>
      </c>
    </row>
    <row r="24" spans="1:142" x14ac:dyDescent="0.2">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c r="DT24" s="12">
        <v>9.110787172011662</v>
      </c>
      <c r="DU24" s="12">
        <v>45.55393586005831</v>
      </c>
      <c r="DV24" s="12">
        <v>45.55393586005831</v>
      </c>
      <c r="DW24" s="12">
        <v>45.55393586005831</v>
      </c>
      <c r="DX24" s="12">
        <v>54.664723032069972</v>
      </c>
      <c r="DY24" s="12">
        <v>45.55393586005831</v>
      </c>
      <c r="DZ24" s="12">
        <v>54.664723032069972</v>
      </c>
      <c r="EA24" s="12">
        <v>54.664723032069972</v>
      </c>
      <c r="EB24" s="12">
        <v>18.221574344023324</v>
      </c>
      <c r="EC24" s="12">
        <v>18.221574344023324</v>
      </c>
      <c r="ED24" s="12">
        <v>18.221574344023324</v>
      </c>
      <c r="EE24" s="12">
        <v>9.110787172011662</v>
      </c>
      <c r="EF24" s="12">
        <v>9.110787172011662</v>
      </c>
      <c r="EG24" s="12">
        <v>0</v>
      </c>
      <c r="EH24" s="12">
        <v>0</v>
      </c>
      <c r="EI24" s="12">
        <v>0</v>
      </c>
      <c r="EJ24" s="12">
        <v>0</v>
      </c>
      <c r="EK24" s="12">
        <v>0</v>
      </c>
      <c r="EL24" s="12">
        <v>0</v>
      </c>
    </row>
    <row r="25" spans="1:142" x14ac:dyDescent="0.2">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c r="DT25" s="12">
        <v>5.9731209556993523</v>
      </c>
      <c r="DU25" s="12">
        <v>11.946241911398705</v>
      </c>
      <c r="DV25" s="12">
        <v>11.946241911398705</v>
      </c>
      <c r="DW25" s="12">
        <v>13.937282229965156</v>
      </c>
      <c r="DX25" s="12">
        <v>15.928322548531607</v>
      </c>
      <c r="DY25" s="12">
        <v>29.86560477849676</v>
      </c>
      <c r="DZ25" s="12">
        <v>45.793927327028371</v>
      </c>
      <c r="EA25" s="12">
        <v>57.740169238427086</v>
      </c>
      <c r="EB25" s="12">
        <v>55.749128919860624</v>
      </c>
      <c r="EC25" s="12">
        <v>63.713290194126429</v>
      </c>
      <c r="ED25" s="12">
        <v>61.722249875559982</v>
      </c>
      <c r="EE25" s="12">
        <v>59.73120955699352</v>
      </c>
      <c r="EF25" s="12">
        <v>53.758088601294176</v>
      </c>
      <c r="EG25" s="12">
        <v>47.784967645594818</v>
      </c>
      <c r="EH25" s="12">
        <v>35.838725734196125</v>
      </c>
      <c r="EI25" s="12">
        <v>35.838725734196125</v>
      </c>
      <c r="EJ25" s="12">
        <v>29.86560477849676</v>
      </c>
      <c r="EK25" s="12">
        <v>29.86560477849676</v>
      </c>
      <c r="EL25" s="12">
        <v>29.86560477849676</v>
      </c>
    </row>
    <row r="26" spans="1:142" x14ac:dyDescent="0.2">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c r="DT26" s="12">
        <v>6.9734751028587576</v>
      </c>
      <c r="DU26" s="12">
        <v>11.377775167822184</v>
      </c>
      <c r="DV26" s="12">
        <v>11.377775167822184</v>
      </c>
      <c r="DW26" s="12">
        <v>11.377775167822184</v>
      </c>
      <c r="DX26" s="12">
        <v>9.5426501407540893</v>
      </c>
      <c r="DY26" s="12">
        <v>14.681000216544755</v>
      </c>
      <c r="DZ26" s="12">
        <v>26.058775384366935</v>
      </c>
      <c r="EA26" s="12">
        <v>25.324725373539703</v>
      </c>
      <c r="EB26" s="12">
        <v>26.425800389780559</v>
      </c>
      <c r="EC26" s="12">
        <v>26.425800389780559</v>
      </c>
      <c r="ED26" s="12">
        <v>26.425800389780559</v>
      </c>
      <c r="EE26" s="12">
        <v>50.649450747079406</v>
      </c>
      <c r="EF26" s="12">
        <v>45.144075665875114</v>
      </c>
      <c r="EG26" s="12">
        <v>33.766300498052935</v>
      </c>
      <c r="EH26" s="12">
        <v>41.473825611738931</v>
      </c>
      <c r="EI26" s="12">
        <v>37.436550552189118</v>
      </c>
      <c r="EJ26" s="12">
        <v>37.436550552189118</v>
      </c>
      <c r="EK26" s="12">
        <v>37.436550552189118</v>
      </c>
      <c r="EL26" s="12">
        <v>19.085300281508179</v>
      </c>
    </row>
    <row r="27" spans="1:142" x14ac:dyDescent="0.2">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c r="DT27" s="12">
        <v>13.706803412187767</v>
      </c>
      <c r="DU27" s="12">
        <v>13.706803412187767</v>
      </c>
      <c r="DV27" s="12">
        <v>10.481673197555351</v>
      </c>
      <c r="DW27" s="12">
        <v>13.706803412187767</v>
      </c>
      <c r="DX27" s="12">
        <v>13.706803412187767</v>
      </c>
      <c r="DY27" s="12">
        <v>29.832454485349846</v>
      </c>
      <c r="DZ27" s="12">
        <v>37.895280021930887</v>
      </c>
      <c r="EA27" s="12">
        <v>38.701562575588987</v>
      </c>
      <c r="EB27" s="12">
        <v>49.183235773144339</v>
      </c>
      <c r="EC27" s="12">
        <v>51.602083434118647</v>
      </c>
      <c r="ED27" s="12">
        <v>47.570670665828132</v>
      </c>
      <c r="EE27" s="12">
        <v>49.183235773144339</v>
      </c>
      <c r="EF27" s="12">
        <v>29.026171931691742</v>
      </c>
      <c r="EG27" s="12">
        <v>23.382194056085016</v>
      </c>
      <c r="EH27" s="12">
        <v>38.701562575588987</v>
      </c>
      <c r="EI27" s="12">
        <v>27.413606824375535</v>
      </c>
      <c r="EJ27" s="12">
        <v>26.607324270717431</v>
      </c>
      <c r="EK27" s="12">
        <v>35.476432360956572</v>
      </c>
      <c r="EL27" s="12">
        <v>34.670149807298472</v>
      </c>
    </row>
    <row r="28" spans="1:142" x14ac:dyDescent="0.2">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c r="DT28" s="12">
        <v>8.2994439372562034</v>
      </c>
      <c r="DU28" s="12">
        <v>8.5958526493010687</v>
      </c>
      <c r="DV28" s="12">
        <v>8.2994439372562034</v>
      </c>
      <c r="DW28" s="12">
        <v>15.413253026332949</v>
      </c>
      <c r="DX28" s="12">
        <v>15.413253026332949</v>
      </c>
      <c r="DY28" s="12">
        <v>20.15579241905078</v>
      </c>
      <c r="DZ28" s="12">
        <v>21.934244691319968</v>
      </c>
      <c r="EA28" s="12">
        <v>21.934244691319968</v>
      </c>
      <c r="EB28" s="12">
        <v>25.194740523813476</v>
      </c>
      <c r="EC28" s="12">
        <v>27.566010220172391</v>
      </c>
      <c r="ED28" s="12">
        <v>17.191705298602137</v>
      </c>
      <c r="EE28" s="12">
        <v>22.23065340336483</v>
      </c>
      <c r="EF28" s="12">
        <v>22.23065340336483</v>
      </c>
      <c r="EG28" s="12">
        <v>21.341427267230241</v>
      </c>
      <c r="EH28" s="12">
        <v>30.530097340621033</v>
      </c>
      <c r="EI28" s="12">
        <v>26.676784084037802</v>
      </c>
      <c r="EJ28" s="12">
        <v>26.676784084037802</v>
      </c>
      <c r="EK28" s="12">
        <v>27.269601508127526</v>
      </c>
      <c r="EL28" s="12">
        <v>26.38037537199293</v>
      </c>
    </row>
    <row r="29" spans="1:142" x14ac:dyDescent="0.2">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c r="DT29" s="12">
        <v>27.743009406815752</v>
      </c>
      <c r="DU29" s="12">
        <v>43.227479773410586</v>
      </c>
      <c r="DV29" s="12">
        <v>41.937107242861018</v>
      </c>
      <c r="DW29" s="12">
        <v>37.743396518574912</v>
      </c>
      <c r="DX29" s="12">
        <v>36.453023988025343</v>
      </c>
      <c r="DY29" s="12">
        <v>62.260474599016746</v>
      </c>
      <c r="DZ29" s="12">
        <v>65.486405925390656</v>
      </c>
      <c r="EA29" s="12">
        <v>71.293082312863731</v>
      </c>
      <c r="EB29" s="12">
        <v>67.099371588577625</v>
      </c>
      <c r="EC29" s="12">
        <v>69.357523517039368</v>
      </c>
      <c r="ED29" s="12">
        <v>70.325302914951536</v>
      </c>
      <c r="EE29" s="12">
        <v>84.196807618359415</v>
      </c>
      <c r="EF29" s="12">
        <v>67.744557853852413</v>
      </c>
      <c r="EG29" s="12">
        <v>61.937881466379345</v>
      </c>
      <c r="EH29" s="12">
        <v>69.680116649676762</v>
      </c>
      <c r="EI29" s="12">
        <v>56.453798211543678</v>
      </c>
      <c r="EJ29" s="12">
        <v>59.034543272642807</v>
      </c>
      <c r="EK29" s="12">
        <v>56.131205078906284</v>
      </c>
      <c r="EL29" s="12">
        <v>51.614901221982784</v>
      </c>
    </row>
    <row r="30" spans="1:142" x14ac:dyDescent="0.2">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c r="DT30" s="12">
        <v>16.887665749311982</v>
      </c>
      <c r="DU30" s="12">
        <v>15.636727545659246</v>
      </c>
      <c r="DV30" s="12">
        <v>15.636727545659246</v>
      </c>
      <c r="DW30" s="12">
        <v>15.636727545659246</v>
      </c>
      <c r="DX30" s="12">
        <v>22.516887665749312</v>
      </c>
      <c r="DY30" s="12">
        <v>14.385789342006504</v>
      </c>
      <c r="DZ30" s="12">
        <v>20.015011258443831</v>
      </c>
      <c r="EA30" s="12">
        <v>29.39704778583938</v>
      </c>
      <c r="EB30" s="12">
        <v>35.026269702276707</v>
      </c>
      <c r="EC30" s="12">
        <v>35.651738804103076</v>
      </c>
      <c r="ED30" s="12">
        <v>35.651738804103076</v>
      </c>
      <c r="EE30" s="12">
        <v>33.775331498623963</v>
      </c>
      <c r="EF30" s="12">
        <v>40.030022516887662</v>
      </c>
      <c r="EG30" s="12">
        <v>35.651738804103076</v>
      </c>
      <c r="EH30" s="12">
        <v>29.39704778583938</v>
      </c>
      <c r="EI30" s="12">
        <v>36.90267700775582</v>
      </c>
      <c r="EJ30" s="12">
        <v>39.404553415061294</v>
      </c>
      <c r="EK30" s="12">
        <v>39.404553415061294</v>
      </c>
      <c r="EL30" s="12">
        <v>58.79409557167876</v>
      </c>
    </row>
    <row r="31" spans="1:142" x14ac:dyDescent="0.2">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c r="DT31" s="12">
        <v>2.1233225751656191</v>
      </c>
      <c r="DU31" s="12">
        <v>3.1849838627484282</v>
      </c>
      <c r="DV31" s="12">
        <v>3.1849838627484282</v>
      </c>
      <c r="DW31" s="12">
        <v>3.1849838627484282</v>
      </c>
      <c r="DX31" s="12">
        <v>8.4932903006624763</v>
      </c>
      <c r="DY31" s="12">
        <v>8.4932903006624763</v>
      </c>
      <c r="DZ31" s="12">
        <v>8.4932903006624763</v>
      </c>
      <c r="EA31" s="12">
        <v>8.4932903006624763</v>
      </c>
      <c r="EB31" s="12">
        <v>8.4932903006624763</v>
      </c>
      <c r="EC31" s="12">
        <v>8.4932903006624763</v>
      </c>
      <c r="ED31" s="12">
        <v>8.4932903006624763</v>
      </c>
      <c r="EE31" s="12">
        <v>4.2466451503312381</v>
      </c>
      <c r="EF31" s="12">
        <v>3.1849838627484282</v>
      </c>
      <c r="EG31" s="12">
        <v>5.3083064379140481</v>
      </c>
      <c r="EH31" s="12">
        <v>5.3083064379140481</v>
      </c>
      <c r="EI31" s="12">
        <v>5.3083064379140481</v>
      </c>
      <c r="EJ31" s="12">
        <v>5.3083064379140481</v>
      </c>
      <c r="EK31" s="12">
        <v>5.3083064379140481</v>
      </c>
      <c r="EL31" s="12">
        <v>8.4932903006624763</v>
      </c>
    </row>
    <row r="32" spans="1:142" x14ac:dyDescent="0.2">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c r="DT32" s="12">
        <v>21.334369669537626</v>
      </c>
      <c r="DU32" s="12">
        <v>20.265981830061559</v>
      </c>
      <c r="DV32" s="12">
        <v>19.898723510241666</v>
      </c>
      <c r="DW32" s="12">
        <v>19.898723510241666</v>
      </c>
      <c r="DX32" s="12">
        <v>19.498078070438144</v>
      </c>
      <c r="DY32" s="12">
        <v>19.965497750208922</v>
      </c>
      <c r="DZ32" s="12">
        <v>20.366143190012441</v>
      </c>
      <c r="EA32" s="12">
        <v>21.200821189603115</v>
      </c>
      <c r="EB32" s="12">
        <v>26.843244466836076</v>
      </c>
      <c r="EC32" s="12">
        <v>35.891153982398983</v>
      </c>
      <c r="ED32" s="12">
        <v>35.891153982398983</v>
      </c>
      <c r="EE32" s="12">
        <v>43.236320378796911</v>
      </c>
      <c r="EF32" s="12">
        <v>53.185682133917751</v>
      </c>
      <c r="EG32" s="12">
        <v>59.596009170774124</v>
      </c>
      <c r="EH32" s="12">
        <v>66.573917247352142</v>
      </c>
      <c r="EI32" s="12">
        <v>69.077951246124172</v>
      </c>
      <c r="EJ32" s="12">
        <v>68.009563406648113</v>
      </c>
      <c r="EK32" s="12">
        <v>68.009563406648113</v>
      </c>
      <c r="EL32" s="12">
        <v>68.042950526631742</v>
      </c>
    </row>
    <row r="33" spans="1:142" x14ac:dyDescent="0.2">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c r="DT33" s="12">
        <v>6.4340403628798759</v>
      </c>
      <c r="DU33" s="12">
        <v>6.4340403628798759</v>
      </c>
      <c r="DV33" s="12">
        <v>6.4340403628798759</v>
      </c>
      <c r="DW33" s="12">
        <v>6.4340403628798759</v>
      </c>
      <c r="DX33" s="12">
        <v>9.6510605443198152</v>
      </c>
      <c r="DY33" s="12">
        <v>10.723400604799794</v>
      </c>
      <c r="DZ33" s="12">
        <v>10.723400604799794</v>
      </c>
      <c r="EA33" s="12">
        <v>8.5787204838398345</v>
      </c>
      <c r="EB33" s="12">
        <v>8.5787204838398345</v>
      </c>
      <c r="EC33" s="12">
        <v>15.012760846719713</v>
      </c>
      <c r="ED33" s="12">
        <v>20.374461149119607</v>
      </c>
      <c r="EE33" s="12">
        <v>19.30212108863963</v>
      </c>
      <c r="EF33" s="12">
        <v>17.157440967679669</v>
      </c>
      <c r="EG33" s="12">
        <v>23.591481330559546</v>
      </c>
      <c r="EH33" s="12">
        <v>34.314881935359338</v>
      </c>
      <c r="EI33" s="12">
        <v>34.314881935359338</v>
      </c>
      <c r="EJ33" s="12">
        <v>28.953181632959446</v>
      </c>
      <c r="EK33" s="12">
        <v>26.808501511999488</v>
      </c>
      <c r="EL33" s="12">
        <v>27.880841572479468</v>
      </c>
    </row>
    <row r="34" spans="1:142" x14ac:dyDescent="0.2">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c r="DT34" s="12">
        <v>2.4634789249377973</v>
      </c>
      <c r="DU34" s="12">
        <v>2.4634789249377973</v>
      </c>
      <c r="DV34" s="12">
        <v>2.4634789249377973</v>
      </c>
      <c r="DW34" s="12">
        <v>2.4634789249377973</v>
      </c>
      <c r="DX34" s="12">
        <v>2.4634789249377973</v>
      </c>
      <c r="DY34" s="12">
        <v>2.4634789249377973</v>
      </c>
      <c r="DZ34" s="12">
        <v>7.3904367748133906</v>
      </c>
      <c r="EA34" s="12">
        <v>7.3904367748133906</v>
      </c>
      <c r="EB34" s="12">
        <v>7.3904367748133906</v>
      </c>
      <c r="EC34" s="12">
        <v>7.3904367748133906</v>
      </c>
      <c r="ED34" s="12">
        <v>7.3904367748133906</v>
      </c>
      <c r="EE34" s="12">
        <v>7.3904367748133906</v>
      </c>
      <c r="EF34" s="12">
        <v>7.3904367748133906</v>
      </c>
      <c r="EG34" s="12">
        <v>0</v>
      </c>
      <c r="EH34" s="12">
        <v>0</v>
      </c>
      <c r="EI34" s="12">
        <v>0</v>
      </c>
      <c r="EJ34" s="12">
        <v>0</v>
      </c>
      <c r="EK34" s="12">
        <v>0</v>
      </c>
      <c r="EL34" s="12">
        <v>0</v>
      </c>
    </row>
    <row r="35" spans="1:142" x14ac:dyDescent="0.2">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c r="DT35" s="12">
        <v>3.297391763115376</v>
      </c>
      <c r="DU35" s="12">
        <v>4.2395036954340553</v>
      </c>
      <c r="DV35" s="12">
        <v>5.1816156277527332</v>
      </c>
      <c r="DW35" s="12">
        <v>5.1816156277527332</v>
      </c>
      <c r="DX35" s="12">
        <v>5.6526715939120722</v>
      </c>
      <c r="DY35" s="12">
        <v>5.1816156277527332</v>
      </c>
      <c r="DZ35" s="12">
        <v>3.7684477292747149</v>
      </c>
      <c r="EA35" s="12">
        <v>3.7684477292747149</v>
      </c>
      <c r="EB35" s="12">
        <v>2.8263357969560361</v>
      </c>
      <c r="EC35" s="12">
        <v>4.7105596615933942</v>
      </c>
      <c r="ED35" s="12">
        <v>6.1237275600714121</v>
      </c>
      <c r="EE35" s="12">
        <v>9.4211193231867885</v>
      </c>
      <c r="EF35" s="12">
        <v>9.4211193231867885</v>
      </c>
      <c r="EG35" s="12">
        <v>10.834287221664805</v>
      </c>
      <c r="EH35" s="12">
        <v>13.189567052461504</v>
      </c>
      <c r="EI35" s="12">
        <v>15.07379091709886</v>
      </c>
      <c r="EJ35" s="12">
        <v>14.13167898478018</v>
      </c>
      <c r="EK35" s="12">
        <v>13.189567052461504</v>
      </c>
      <c r="EL35" s="12">
        <v>10.363231255505466</v>
      </c>
    </row>
    <row r="36" spans="1:142" x14ac:dyDescent="0.2">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c r="DT36" s="12">
        <v>48.269342933569312</v>
      </c>
      <c r="DU36" s="12">
        <v>50.280565555801374</v>
      </c>
      <c r="DV36" s="12">
        <v>50.280565555801374</v>
      </c>
      <c r="DW36" s="12">
        <v>50.280565555801374</v>
      </c>
      <c r="DX36" s="12">
        <v>66.370346533657809</v>
      </c>
      <c r="DY36" s="12">
        <v>40.224452444641102</v>
      </c>
      <c r="DZ36" s="12">
        <v>34.190784577944932</v>
      </c>
      <c r="EA36" s="12">
        <v>30.168339333480819</v>
      </c>
      <c r="EB36" s="12">
        <v>42.235675066873149</v>
      </c>
      <c r="EC36" s="12">
        <v>42.235675066873149</v>
      </c>
      <c r="ED36" s="12">
        <v>42.235675066873149</v>
      </c>
      <c r="EE36" s="12">
        <v>26.145894089016714</v>
      </c>
      <c r="EF36" s="12">
        <v>46.258120311337258</v>
      </c>
      <c r="EG36" s="12">
        <v>50.280565555801374</v>
      </c>
      <c r="EH36" s="12">
        <v>52.291788178033428</v>
      </c>
      <c r="EI36" s="12">
        <v>44.246897689105204</v>
      </c>
      <c r="EJ36" s="12">
        <v>44.246897689105204</v>
      </c>
      <c r="EK36" s="12">
        <v>50.280565555801374</v>
      </c>
      <c r="EL36" s="12">
        <v>50.280565555801374</v>
      </c>
    </row>
    <row r="37" spans="1:142" x14ac:dyDescent="0.2">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c r="DT37" s="12">
        <v>51.984877126654062</v>
      </c>
      <c r="DU37" s="12">
        <v>34.431541992978666</v>
      </c>
      <c r="DV37" s="12">
        <v>27.005130974885226</v>
      </c>
      <c r="DW37" s="12">
        <v>27.005130974885226</v>
      </c>
      <c r="DX37" s="12">
        <v>56.035646772886849</v>
      </c>
      <c r="DY37" s="12">
        <v>49.284364029165538</v>
      </c>
      <c r="DZ37" s="12">
        <v>45.571158520118821</v>
      </c>
      <c r="EA37" s="12">
        <v>66.162570888468821</v>
      </c>
      <c r="EB37" s="12">
        <v>68.525519848771268</v>
      </c>
      <c r="EC37" s="12">
        <v>80.340264650283558</v>
      </c>
      <c r="ED37" s="12">
        <v>80.340264650283558</v>
      </c>
      <c r="EE37" s="12">
        <v>45.908722657304885</v>
      </c>
      <c r="EF37" s="12">
        <v>55.360518498514722</v>
      </c>
      <c r="EG37" s="12">
        <v>56.035646772886849</v>
      </c>
      <c r="EH37" s="12">
        <v>36.119362678908992</v>
      </c>
      <c r="EI37" s="12">
        <v>48.271671617607339</v>
      </c>
      <c r="EJ37" s="12">
        <v>36.456926816095063</v>
      </c>
      <c r="EK37" s="12">
        <v>36.456926816095063</v>
      </c>
      <c r="EL37" s="12">
        <v>48.946799891979481</v>
      </c>
    </row>
    <row r="38" spans="1:142" x14ac:dyDescent="0.2">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c r="DT38" s="12">
        <v>26.00986732229785</v>
      </c>
      <c r="DU38" s="12">
        <v>29.295324247219682</v>
      </c>
      <c r="DV38" s="12">
        <v>29.295324247219682</v>
      </c>
      <c r="DW38" s="12">
        <v>22.450622320299196</v>
      </c>
      <c r="DX38" s="12">
        <v>27.926383861835582</v>
      </c>
      <c r="DY38" s="12">
        <v>33.675933480448798</v>
      </c>
      <c r="DZ38" s="12">
        <v>31.211840786757413</v>
      </c>
      <c r="EA38" s="12">
        <v>39.151695021985184</v>
      </c>
      <c r="EB38" s="12">
        <v>39.699271176138822</v>
      </c>
      <c r="EC38" s="12">
        <v>41.615787715676561</v>
      </c>
      <c r="ED38" s="12">
        <v>41.615787715676561</v>
      </c>
      <c r="EE38" s="12">
        <v>31.211840786757413</v>
      </c>
      <c r="EF38" s="12">
        <v>40.246847330292461</v>
      </c>
      <c r="EG38" s="12">
        <v>41.889575792753377</v>
      </c>
      <c r="EH38" s="12">
        <v>37.235178482447445</v>
      </c>
      <c r="EI38" s="12">
        <v>36.140026174140175</v>
      </c>
      <c r="EJ38" s="12">
        <v>34.223509634602436</v>
      </c>
      <c r="EK38" s="12">
        <v>41.615787715676561</v>
      </c>
      <c r="EL38" s="12">
        <v>41.615787715676561</v>
      </c>
    </row>
    <row r="39" spans="1:142" x14ac:dyDescent="0.2">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c r="DT39" s="12">
        <v>-2.0228992191609012</v>
      </c>
      <c r="DU39" s="12">
        <v>0</v>
      </c>
      <c r="DV39" s="12">
        <v>0</v>
      </c>
      <c r="DW39" s="12">
        <v>0</v>
      </c>
      <c r="DX39" s="12">
        <v>0</v>
      </c>
      <c r="DY39" s="12">
        <v>0</v>
      </c>
      <c r="DZ39" s="12">
        <v>0</v>
      </c>
      <c r="EA39" s="12">
        <v>0</v>
      </c>
      <c r="EB39" s="12">
        <v>0</v>
      </c>
      <c r="EC39" s="12">
        <v>0</v>
      </c>
      <c r="ED39" s="12">
        <v>0</v>
      </c>
      <c r="EE39" s="12">
        <v>0</v>
      </c>
      <c r="EF39" s="12">
        <v>0</v>
      </c>
      <c r="EG39" s="12">
        <v>2.0228992191609012</v>
      </c>
      <c r="EH39" s="12">
        <v>0</v>
      </c>
      <c r="EI39" s="12">
        <v>4.0457984383218024</v>
      </c>
      <c r="EJ39" s="12">
        <v>4.0457984383218024</v>
      </c>
      <c r="EK39" s="12">
        <v>4.0457984383218024</v>
      </c>
      <c r="EL39" s="12">
        <v>4.0457984383218024</v>
      </c>
    </row>
    <row r="40" spans="1:142" x14ac:dyDescent="0.2">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c r="DT40" s="12">
        <v>5.8386489366360621</v>
      </c>
      <c r="DU40" s="12">
        <v>4.3789867024770466</v>
      </c>
      <c r="DV40" s="12">
        <v>4.3789867024770466</v>
      </c>
      <c r="DW40" s="12">
        <v>4.3789867024770466</v>
      </c>
      <c r="DX40" s="12">
        <v>2.9193244683180311</v>
      </c>
      <c r="DY40" s="12">
        <v>7.2983111707950776</v>
      </c>
      <c r="DZ40" s="12">
        <v>7.2983111707950776</v>
      </c>
      <c r="EA40" s="12">
        <v>7.2983111707950776</v>
      </c>
      <c r="EB40" s="12">
        <v>10.217635639113109</v>
      </c>
      <c r="EC40" s="12">
        <v>10.217635639113109</v>
      </c>
      <c r="ED40" s="12">
        <v>10.217635639113109</v>
      </c>
      <c r="EE40" s="12">
        <v>14.596622341590155</v>
      </c>
      <c r="EF40" s="12">
        <v>8.7579734049540932</v>
      </c>
      <c r="EG40" s="12">
        <v>8.7579734049540932</v>
      </c>
      <c r="EH40" s="12">
        <v>8.7579734049540932</v>
      </c>
      <c r="EI40" s="12">
        <v>4.3789867024770466</v>
      </c>
      <c r="EJ40" s="12">
        <v>4.3789867024770466</v>
      </c>
      <c r="EK40" s="12">
        <v>4.3789867024770466</v>
      </c>
      <c r="EL40" s="12">
        <v>0</v>
      </c>
    </row>
    <row r="41" spans="1:142" x14ac:dyDescent="0.2">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c r="DT41" s="12">
        <v>0</v>
      </c>
      <c r="DU41" s="12">
        <v>0</v>
      </c>
      <c r="DV41" s="12">
        <v>0</v>
      </c>
      <c r="DW41" s="12">
        <v>0</v>
      </c>
      <c r="DX41" s="12">
        <v>8.5338795016214366</v>
      </c>
      <c r="DY41" s="12">
        <v>12.800819252432156</v>
      </c>
      <c r="DZ41" s="12">
        <v>17.067759003242873</v>
      </c>
      <c r="EA41" s="12">
        <v>21.334698754053594</v>
      </c>
      <c r="EB41" s="12">
        <v>21.334698754053594</v>
      </c>
      <c r="EC41" s="12">
        <v>21.334698754053594</v>
      </c>
      <c r="ED41" s="12">
        <v>21.334698754053594</v>
      </c>
      <c r="EE41" s="12">
        <v>12.800819252432156</v>
      </c>
      <c r="EF41" s="12">
        <v>17.067759003242873</v>
      </c>
      <c r="EG41" s="12">
        <v>12.800819252432156</v>
      </c>
      <c r="EH41" s="12">
        <v>8.5338795016214366</v>
      </c>
      <c r="EI41" s="12">
        <v>12.800819252432156</v>
      </c>
      <c r="EJ41" s="12">
        <v>12.800819252432156</v>
      </c>
      <c r="EK41" s="12">
        <v>12.800819252432156</v>
      </c>
      <c r="EL41" s="12">
        <v>12.800819252432156</v>
      </c>
    </row>
    <row r="42" spans="1:142" x14ac:dyDescent="0.2">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c r="DT42" s="12">
        <v>0</v>
      </c>
      <c r="DU42" s="12">
        <v>0</v>
      </c>
      <c r="DV42" s="12">
        <v>0</v>
      </c>
      <c r="DW42" s="12">
        <v>0</v>
      </c>
      <c r="DX42" s="12">
        <v>0</v>
      </c>
      <c r="DY42" s="12">
        <v>0</v>
      </c>
      <c r="DZ42" s="12">
        <v>0</v>
      </c>
      <c r="EA42" s="12">
        <v>4.4434570095534323</v>
      </c>
      <c r="EB42" s="12">
        <v>4.4434570095534323</v>
      </c>
      <c r="EC42" s="12">
        <v>4.4434570095534323</v>
      </c>
      <c r="ED42" s="12">
        <v>4.4434570095534323</v>
      </c>
      <c r="EE42" s="12">
        <v>0</v>
      </c>
      <c r="EF42" s="12">
        <v>0</v>
      </c>
      <c r="EG42" s="12">
        <v>4.4434570095534323</v>
      </c>
      <c r="EH42" s="12">
        <v>13.330371028660299</v>
      </c>
      <c r="EI42" s="12">
        <v>13.330371028660299</v>
      </c>
      <c r="EJ42" s="12">
        <v>13.330371028660299</v>
      </c>
      <c r="EK42" s="12">
        <v>13.330371028660299</v>
      </c>
      <c r="EL42" s="12">
        <v>22.217285047767163</v>
      </c>
    </row>
    <row r="43" spans="1:142" x14ac:dyDescent="0.2">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c r="DT43" s="12">
        <v>0</v>
      </c>
      <c r="DU43" s="12">
        <v>0</v>
      </c>
      <c r="DV43" s="12">
        <v>0</v>
      </c>
      <c r="DW43" s="12">
        <v>0</v>
      </c>
      <c r="DX43" s="12">
        <v>0</v>
      </c>
      <c r="DY43" s="12">
        <v>1.68503353216729</v>
      </c>
      <c r="DZ43" s="12">
        <v>1.68503353216729</v>
      </c>
      <c r="EA43" s="12">
        <v>3.37006706433458</v>
      </c>
      <c r="EB43" s="12">
        <v>3.37006706433458</v>
      </c>
      <c r="EC43" s="12">
        <v>3.37006706433458</v>
      </c>
      <c r="ED43" s="12">
        <v>3.37006706433458</v>
      </c>
      <c r="EE43" s="12">
        <v>3.37006706433458</v>
      </c>
      <c r="EF43" s="12">
        <v>1.68503353216729</v>
      </c>
      <c r="EG43" s="12">
        <v>1.68503353216729</v>
      </c>
      <c r="EH43" s="12">
        <v>3.37006706433458</v>
      </c>
      <c r="EI43" s="12">
        <v>3.37006706433458</v>
      </c>
      <c r="EJ43" s="12">
        <v>3.37006706433458</v>
      </c>
      <c r="EK43" s="12">
        <v>3.37006706433458</v>
      </c>
      <c r="EL43" s="12">
        <v>3.37006706433458</v>
      </c>
    </row>
    <row r="44" spans="1:142" x14ac:dyDescent="0.2">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c r="DT44" s="12">
        <v>9.7999019460021284</v>
      </c>
      <c r="DU44" s="12">
        <v>10.844491774748498</v>
      </c>
      <c r="DV44" s="12">
        <v>10.143517021247645</v>
      </c>
      <c r="DW44" s="12">
        <v>10.418409081444057</v>
      </c>
      <c r="DX44" s="12">
        <v>11.339297483102042</v>
      </c>
      <c r="DY44" s="12">
        <v>11.380531292131504</v>
      </c>
      <c r="DZ44" s="12">
        <v>11.462998910190427</v>
      </c>
      <c r="EA44" s="12">
        <v>12.493844135926977</v>
      </c>
      <c r="EB44" s="12">
        <v>13.565923170692987</v>
      </c>
      <c r="EC44" s="12">
        <v>14.43183316031169</v>
      </c>
      <c r="ED44" s="12">
        <v>13.909538245938506</v>
      </c>
      <c r="EE44" s="12">
        <v>13.442221743604604</v>
      </c>
      <c r="EF44" s="12">
        <v>13.40098793457514</v>
      </c>
      <c r="EG44" s="12">
        <v>13.552178567683166</v>
      </c>
      <c r="EH44" s="12">
        <v>13.346009522535859</v>
      </c>
      <c r="EI44" s="12">
        <v>11.627934146308275</v>
      </c>
      <c r="EJ44" s="12">
        <v>11.435509704170787</v>
      </c>
      <c r="EK44" s="12">
        <v>11.559211131259172</v>
      </c>
      <c r="EL44" s="12">
        <v>10.597088920571725</v>
      </c>
    </row>
    <row r="45" spans="1:142" x14ac:dyDescent="0.2">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c r="DT45" s="12">
        <v>4.4503782821539826</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row>
    <row r="46" spans="1:142" x14ac:dyDescent="0.2">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c r="DT46" s="12">
        <v>19.474719799074617</v>
      </c>
      <c r="DU46" s="12">
        <v>14.773925364815227</v>
      </c>
      <c r="DV46" s="12">
        <v>11.416215054629946</v>
      </c>
      <c r="DW46" s="12">
        <v>14.10238330277817</v>
      </c>
      <c r="DX46" s="12">
        <v>14.773925364815227</v>
      </c>
      <c r="DY46" s="12">
        <v>12.087757116667003</v>
      </c>
      <c r="DZ46" s="12">
        <v>32.234018977778668</v>
      </c>
      <c r="EA46" s="12">
        <v>34.920187225926895</v>
      </c>
      <c r="EB46" s="12">
        <v>38.277897536112171</v>
      </c>
      <c r="EC46" s="12">
        <v>42.307149908334509</v>
      </c>
      <c r="ED46" s="12">
        <v>41.635607846297454</v>
      </c>
      <c r="EE46" s="12">
        <v>47.007944342593895</v>
      </c>
      <c r="EF46" s="12">
        <v>47.67948640463095</v>
      </c>
      <c r="EG46" s="12">
        <v>25.518598357408116</v>
      </c>
      <c r="EH46" s="12">
        <v>21.489345985185782</v>
      </c>
      <c r="EI46" s="12">
        <v>18.803177737037561</v>
      </c>
      <c r="EJ46" s="12">
        <v>17.460093612963448</v>
      </c>
      <c r="EK46" s="12">
        <v>18.131635675000506</v>
      </c>
      <c r="EL46" s="12">
        <v>24.175514233334006</v>
      </c>
    </row>
    <row r="47" spans="1:142" x14ac:dyDescent="0.2">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c r="DT47" s="12">
        <v>23.271373301916977</v>
      </c>
      <c r="DU47" s="12">
        <v>24.725834133286792</v>
      </c>
      <c r="DV47" s="12">
        <v>21.332092193423897</v>
      </c>
      <c r="DW47" s="12">
        <v>21.332092193423897</v>
      </c>
      <c r="DX47" s="12">
        <v>27.149935518903142</v>
      </c>
      <c r="DY47" s="12">
        <v>21.816912470547173</v>
      </c>
      <c r="DZ47" s="12">
        <v>21.913876525971823</v>
      </c>
      <c r="EA47" s="12">
        <v>22.398696803095095</v>
      </c>
      <c r="EB47" s="12">
        <v>25.404582521259375</v>
      </c>
      <c r="EC47" s="12">
        <v>27.828683906875721</v>
      </c>
      <c r="ED47" s="12">
        <v>27.828683906875721</v>
      </c>
      <c r="EE47" s="12">
        <v>25.889402798382644</v>
      </c>
      <c r="EF47" s="12">
        <v>31.707246123861886</v>
      </c>
      <c r="EG47" s="12">
        <v>28.31350418399899</v>
      </c>
      <c r="EH47" s="12">
        <v>32.095102345560498</v>
      </c>
      <c r="EI47" s="12">
        <v>33.743491287779619</v>
      </c>
      <c r="EJ47" s="12">
        <v>31.319389902163273</v>
      </c>
      <c r="EK47" s="12">
        <v>31.319389902163273</v>
      </c>
      <c r="EL47" s="12">
        <v>35.197952119149427</v>
      </c>
    </row>
    <row r="48" spans="1:142" x14ac:dyDescent="0.2">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c r="DT48" s="12">
        <v>7.6481835564053533</v>
      </c>
      <c r="DU48" s="12">
        <v>7.6481835564053533</v>
      </c>
      <c r="DV48" s="12">
        <v>7.6481835564053533</v>
      </c>
      <c r="DW48" s="12">
        <v>7.6481835564053533</v>
      </c>
      <c r="DX48" s="12">
        <v>4.3703906036602014</v>
      </c>
      <c r="DY48" s="12">
        <v>7.6481835564053533</v>
      </c>
      <c r="DZ48" s="12">
        <v>6.5555859054903021</v>
      </c>
      <c r="EA48" s="12">
        <v>5.4629882545752535</v>
      </c>
      <c r="EB48" s="12">
        <v>5.4629882545752535</v>
      </c>
      <c r="EC48" s="12">
        <v>5.4629882545752535</v>
      </c>
      <c r="ED48" s="12">
        <v>5.4629882545752535</v>
      </c>
      <c r="EE48" s="12">
        <v>12.018574160065556</v>
      </c>
      <c r="EF48" s="12">
        <v>9.8333788582354558</v>
      </c>
      <c r="EG48" s="12">
        <v>9.8333788582354558</v>
      </c>
      <c r="EH48" s="12">
        <v>9.8333788582354558</v>
      </c>
      <c r="EI48" s="12">
        <v>19.666757716470912</v>
      </c>
      <c r="EJ48" s="12">
        <v>19.666757716470912</v>
      </c>
      <c r="EK48" s="12">
        <v>19.666757716470912</v>
      </c>
      <c r="EL48" s="12">
        <v>19.666757716470912</v>
      </c>
    </row>
    <row r="49" spans="1:142" x14ac:dyDescent="0.2">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c r="DT49" s="12">
        <v>13.779324124151708</v>
      </c>
      <c r="DU49" s="12">
        <v>13.779324124151708</v>
      </c>
      <c r="DV49" s="12">
        <v>13.779324124151708</v>
      </c>
      <c r="DW49" s="12">
        <v>13.779324124151708</v>
      </c>
      <c r="DX49" s="12">
        <v>6.8896620620758542</v>
      </c>
      <c r="DY49" s="12">
        <v>6.8896620620758542</v>
      </c>
      <c r="DZ49" s="12">
        <v>13.779324124151708</v>
      </c>
      <c r="EA49" s="12">
        <v>13.779324124151708</v>
      </c>
      <c r="EB49" s="12">
        <v>6.8896620620758542</v>
      </c>
      <c r="EC49" s="12">
        <v>6.8896620620758542</v>
      </c>
      <c r="ED49" s="12">
        <v>13.779324124151708</v>
      </c>
      <c r="EE49" s="12">
        <v>13.779324124151708</v>
      </c>
      <c r="EF49" s="12">
        <v>13.779324124151708</v>
      </c>
      <c r="EG49" s="12">
        <v>13.779324124151708</v>
      </c>
      <c r="EH49" s="12">
        <v>13.779324124151708</v>
      </c>
      <c r="EI49" s="12">
        <v>13.779324124151708</v>
      </c>
      <c r="EJ49" s="12">
        <v>13.779324124151708</v>
      </c>
      <c r="EK49" s="12">
        <v>6.8896620620758542</v>
      </c>
      <c r="EL49" s="12">
        <v>13.779324124151708</v>
      </c>
    </row>
    <row r="50" spans="1:142" x14ac:dyDescent="0.2">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c r="DT50" s="12">
        <v>10.787913222026042</v>
      </c>
      <c r="DU50" s="12">
        <v>9.3495247924225708</v>
      </c>
      <c r="DV50" s="12">
        <v>9.3495247924225708</v>
      </c>
      <c r="DW50" s="12">
        <v>9.3495247924225708</v>
      </c>
      <c r="DX50" s="12">
        <v>8.9899276850217031</v>
      </c>
      <c r="DY50" s="12">
        <v>11.507107436827779</v>
      </c>
      <c r="DZ50" s="12">
        <v>14.383884296034722</v>
      </c>
      <c r="EA50" s="12">
        <v>9.3495247924225708</v>
      </c>
      <c r="EB50" s="12">
        <v>9.3495247924225708</v>
      </c>
      <c r="EC50" s="12">
        <v>9.3495247924225708</v>
      </c>
      <c r="ED50" s="12">
        <v>9.3495247924225708</v>
      </c>
      <c r="EE50" s="12">
        <v>10.787913222026042</v>
      </c>
      <c r="EF50" s="12">
        <v>8.9899276850217031</v>
      </c>
      <c r="EG50" s="12">
        <v>8.6303305776208319</v>
      </c>
      <c r="EH50" s="12">
        <v>12.226301651629514</v>
      </c>
      <c r="EI50" s="12">
        <v>11.866704544228647</v>
      </c>
      <c r="EJ50" s="12">
        <v>11.866704544228647</v>
      </c>
      <c r="EK50" s="12">
        <v>11.866704544228647</v>
      </c>
      <c r="EL50" s="12">
        <v>19.777840907047743</v>
      </c>
    </row>
    <row r="51" spans="1:142" x14ac:dyDescent="0.2">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c r="DT51" s="12">
        <v>1.641679693699051</v>
      </c>
      <c r="DU51" s="12">
        <v>1.8240885485545011</v>
      </c>
      <c r="DV51" s="12">
        <v>1.641679693699051</v>
      </c>
      <c r="DW51" s="12">
        <v>1.0944531291327007</v>
      </c>
      <c r="DX51" s="12">
        <v>0.91204427427725054</v>
      </c>
      <c r="DY51" s="12">
        <v>4.0129948068199024</v>
      </c>
      <c r="DZ51" s="12">
        <v>3.8305859519644523</v>
      </c>
      <c r="EA51" s="12">
        <v>6.931536484507105</v>
      </c>
      <c r="EB51" s="12">
        <v>11.309349001037907</v>
      </c>
      <c r="EC51" s="12">
        <v>11.856575565604258</v>
      </c>
      <c r="ED51" s="12">
        <v>12.403802130170607</v>
      </c>
      <c r="EE51" s="12">
        <v>14.592708388436009</v>
      </c>
      <c r="EF51" s="12">
        <v>11.856575565604258</v>
      </c>
      <c r="EG51" s="12">
        <v>12.038984420459707</v>
      </c>
      <c r="EH51" s="12">
        <v>9.4852604524834057</v>
      </c>
      <c r="EI51" s="12">
        <v>5.107447935952603</v>
      </c>
      <c r="EJ51" s="12">
        <v>6.3843099199407538</v>
      </c>
      <c r="EK51" s="12">
        <v>5.8370833553744035</v>
      </c>
      <c r="EL51" s="12">
        <v>5.2898567908080532</v>
      </c>
    </row>
    <row r="52" spans="1:142" x14ac:dyDescent="0.2">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c r="DT52" s="12">
        <v>0</v>
      </c>
      <c r="DU52" s="12">
        <v>0</v>
      </c>
      <c r="DV52" s="12">
        <v>0</v>
      </c>
      <c r="DW52" s="12">
        <v>0</v>
      </c>
      <c r="DX52" s="12">
        <v>0</v>
      </c>
      <c r="DY52" s="12">
        <v>0</v>
      </c>
      <c r="DZ52" s="12">
        <v>0</v>
      </c>
      <c r="EA52" s="12">
        <v>0</v>
      </c>
      <c r="EB52" s="12">
        <v>0</v>
      </c>
      <c r="EC52" s="12">
        <v>0</v>
      </c>
      <c r="ED52" s="12">
        <v>0</v>
      </c>
      <c r="EE52" s="12">
        <v>0</v>
      </c>
      <c r="EF52" s="12">
        <v>0</v>
      </c>
      <c r="EG52" s="12">
        <v>9.460737937559129</v>
      </c>
      <c r="EH52" s="12">
        <v>9.460737937559129</v>
      </c>
      <c r="EI52" s="12">
        <v>18.921475875118258</v>
      </c>
      <c r="EJ52" s="12">
        <v>18.921475875118258</v>
      </c>
      <c r="EK52" s="12">
        <v>18.921475875118258</v>
      </c>
      <c r="EL52" s="12">
        <v>18.921475875118258</v>
      </c>
    </row>
    <row r="53" spans="1:142" x14ac:dyDescent="0.2">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c r="DT53" s="12">
        <v>18.406460667694361</v>
      </c>
      <c r="DU53" s="12">
        <v>23.008075834617951</v>
      </c>
      <c r="DV53" s="12">
        <v>23.008075834617951</v>
      </c>
      <c r="DW53" s="12">
        <v>23.008075834617951</v>
      </c>
      <c r="DX53" s="12">
        <v>16.105653084232568</v>
      </c>
      <c r="DY53" s="12">
        <v>11.504037917308976</v>
      </c>
      <c r="DZ53" s="12">
        <v>11.504037917308976</v>
      </c>
      <c r="EA53" s="12">
        <v>11.504037917308976</v>
      </c>
      <c r="EB53" s="12">
        <v>9.2032303338471806</v>
      </c>
      <c r="EC53" s="12">
        <v>9.2032303338471806</v>
      </c>
      <c r="ED53" s="12">
        <v>9.2032303338471806</v>
      </c>
      <c r="EE53" s="12">
        <v>6.9024227503853846</v>
      </c>
      <c r="EF53" s="12">
        <v>4.6016151669235903</v>
      </c>
      <c r="EG53" s="12">
        <v>4.6016151669235903</v>
      </c>
      <c r="EH53" s="12">
        <v>4.6016151669235903</v>
      </c>
      <c r="EI53" s="12">
        <v>2.3008075834617951</v>
      </c>
      <c r="EJ53" s="12">
        <v>2.3008075834617951</v>
      </c>
      <c r="EK53" s="12">
        <v>2.3008075834617951</v>
      </c>
      <c r="EL53" s="12">
        <v>2.3008075834617951</v>
      </c>
    </row>
    <row r="54" spans="1:142" x14ac:dyDescent="0.2">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c r="DT54" s="12">
        <v>28.288543140028288</v>
      </c>
      <c r="DU54" s="12">
        <v>21.216407355021214</v>
      </c>
      <c r="DV54" s="12">
        <v>21.216407355021214</v>
      </c>
      <c r="DW54" s="12">
        <v>17.680339462517679</v>
      </c>
      <c r="DX54" s="12">
        <v>21.216407355021214</v>
      </c>
      <c r="DY54" s="12">
        <v>21.216407355021214</v>
      </c>
      <c r="DZ54" s="12">
        <v>24.752475247524753</v>
      </c>
      <c r="EA54" s="12">
        <v>56.577086280056577</v>
      </c>
      <c r="EB54" s="12">
        <v>77.793493635077795</v>
      </c>
      <c r="EC54" s="12">
        <v>77.793493635077795</v>
      </c>
      <c r="ED54" s="12">
        <v>88.401697312588411</v>
      </c>
      <c r="EE54" s="12">
        <v>91.937765205091935</v>
      </c>
      <c r="EF54" s="12">
        <v>88.401697312588411</v>
      </c>
      <c r="EG54" s="12">
        <v>187.41159830268739</v>
      </c>
      <c r="EH54" s="12">
        <v>194.48373408769447</v>
      </c>
      <c r="EI54" s="12">
        <v>215.70014144271568</v>
      </c>
      <c r="EJ54" s="12">
        <v>215.70014144271568</v>
      </c>
      <c r="EK54" s="12">
        <v>229.84441301272983</v>
      </c>
      <c r="EL54" s="12">
        <v>261.66902404526166</v>
      </c>
    </row>
    <row r="55" spans="1:142" x14ac:dyDescent="0.2">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c r="DT55" s="12">
        <v>24.310466760961809</v>
      </c>
      <c r="DU55" s="12">
        <v>24.310466760961809</v>
      </c>
      <c r="DV55" s="12">
        <v>24.310466760961809</v>
      </c>
      <c r="DW55" s="12">
        <v>24.310466760961809</v>
      </c>
      <c r="DX55" s="12">
        <v>15.470297029702971</v>
      </c>
      <c r="DY55" s="12">
        <v>11.050212164073551</v>
      </c>
      <c r="DZ55" s="12">
        <v>17.680339462517679</v>
      </c>
      <c r="EA55" s="12">
        <v>15.470297029702971</v>
      </c>
      <c r="EB55" s="12">
        <v>19.890381895332393</v>
      </c>
      <c r="EC55" s="12">
        <v>19.890381895332393</v>
      </c>
      <c r="ED55" s="12">
        <v>19.890381895332393</v>
      </c>
      <c r="EE55" s="12">
        <v>15.470297029702971</v>
      </c>
      <c r="EF55" s="12">
        <v>11.050212164073551</v>
      </c>
      <c r="EG55" s="12">
        <v>2.2100424328147099</v>
      </c>
      <c r="EH55" s="12">
        <v>4.4200848656294198</v>
      </c>
      <c r="EI55" s="12">
        <v>2.2100424328147099</v>
      </c>
      <c r="EJ55" s="12">
        <v>2.2100424328147099</v>
      </c>
      <c r="EK55" s="12">
        <v>2.2100424328147099</v>
      </c>
      <c r="EL55" s="12">
        <v>2.2100424328147099</v>
      </c>
    </row>
    <row r="56" spans="1:142" x14ac:dyDescent="0.2">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c r="DT56" s="12">
        <v>0</v>
      </c>
      <c r="DU56" s="12">
        <v>0</v>
      </c>
      <c r="DV56" s="12">
        <v>0</v>
      </c>
      <c r="DW56" s="12">
        <v>0</v>
      </c>
      <c r="DX56" s="12">
        <v>6.363347120585428</v>
      </c>
      <c r="DY56" s="12">
        <v>6.363347120585428</v>
      </c>
      <c r="DZ56" s="12">
        <v>19.090041361756285</v>
      </c>
      <c r="EA56" s="12">
        <v>19.090041361756285</v>
      </c>
      <c r="EB56" s="12">
        <v>19.090041361756285</v>
      </c>
      <c r="EC56" s="12">
        <v>19.090041361756285</v>
      </c>
      <c r="ED56" s="12">
        <v>19.090041361756285</v>
      </c>
      <c r="EE56" s="12">
        <v>19.090041361756285</v>
      </c>
      <c r="EF56" s="12">
        <v>19.090041361756285</v>
      </c>
      <c r="EG56" s="12">
        <v>12.726694241170856</v>
      </c>
      <c r="EH56" s="12">
        <v>31.816735602927139</v>
      </c>
      <c r="EI56" s="12">
        <v>44.543429844098</v>
      </c>
      <c r="EJ56" s="12">
        <v>44.543429844098</v>
      </c>
      <c r="EK56" s="12">
        <v>44.543429844098</v>
      </c>
      <c r="EL56" s="12">
        <v>38.180082723512569</v>
      </c>
    </row>
    <row r="57" spans="1:142" x14ac:dyDescent="0.2">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c r="DT57" s="12">
        <v>31.58372648492864</v>
      </c>
      <c r="DU57" s="12">
        <v>13.81788033715628</v>
      </c>
      <c r="DV57" s="12">
        <v>13.81788033715628</v>
      </c>
      <c r="DW57" s="12">
        <v>13.81788033715628</v>
      </c>
      <c r="DX57" s="12">
        <v>37.505675200852764</v>
      </c>
      <c r="DY57" s="12">
        <v>37.505675200852764</v>
      </c>
      <c r="DZ57" s="12">
        <v>25.661777769004523</v>
      </c>
      <c r="EA57" s="12">
        <v>49.349572632701012</v>
      </c>
      <c r="EB57" s="12">
        <v>49.349572632701012</v>
      </c>
      <c r="EC57" s="12">
        <v>49.349572632701012</v>
      </c>
      <c r="ED57" s="12">
        <v>49.349572632701012</v>
      </c>
      <c r="EE57" s="12">
        <v>47.375589727392963</v>
      </c>
      <c r="EF57" s="12">
        <v>49.349572632701012</v>
      </c>
      <c r="EG57" s="12">
        <v>59.219487159241197</v>
      </c>
      <c r="EH57" s="12">
        <v>37.505675200852764</v>
      </c>
      <c r="EI57" s="12">
        <v>59.219487159241197</v>
      </c>
      <c r="EJ57" s="12">
        <v>59.219487159241197</v>
      </c>
      <c r="EK57" s="12">
        <v>65.141435875165314</v>
      </c>
      <c r="EL57" s="12">
        <v>47.375589727392963</v>
      </c>
    </row>
    <row r="58" spans="1:142" x14ac:dyDescent="0.2">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c r="DT58" s="12">
        <v>21.171676748206011</v>
      </c>
      <c r="DU58" s="12">
        <v>24.249198368317892</v>
      </c>
      <c r="DV58" s="12">
        <v>27.081145258132221</v>
      </c>
      <c r="DW58" s="12">
        <v>29.651842434864044</v>
      </c>
      <c r="DX58" s="12">
        <v>33.006288750843382</v>
      </c>
      <c r="DY58" s="12">
        <v>35.493386019388808</v>
      </c>
      <c r="DZ58" s="12">
        <v>38.02750823628908</v>
      </c>
      <c r="EA58" s="12">
        <v>40.603430407282559</v>
      </c>
      <c r="EB58" s="12">
        <v>41.016204953952908</v>
      </c>
      <c r="EC58" s="12">
        <v>41.005754965429603</v>
      </c>
      <c r="ED58" s="12">
        <v>41.590954322734412</v>
      </c>
      <c r="EE58" s="12">
        <v>41.068454896569413</v>
      </c>
      <c r="EF58" s="12">
        <v>40.666130338422356</v>
      </c>
      <c r="EG58" s="12">
        <v>40.801980189225262</v>
      </c>
      <c r="EH58" s="12">
        <v>39.89283118769815</v>
      </c>
      <c r="EI58" s="12">
        <v>40.054806009809298</v>
      </c>
      <c r="EJ58" s="12">
        <v>39.689056411493794</v>
      </c>
      <c r="EK58" s="12">
        <v>39.009807157479294</v>
      </c>
      <c r="EL58" s="12">
        <v>38.550007662454085</v>
      </c>
    </row>
    <row r="59" spans="1:142" x14ac:dyDescent="0.2">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c r="DT59" s="12">
        <v>14.714537963507945</v>
      </c>
      <c r="DU59" s="12">
        <v>26.27596064912133</v>
      </c>
      <c r="DV59" s="12">
        <v>26.27596064912133</v>
      </c>
      <c r="DW59" s="12">
        <v>26.27596064912133</v>
      </c>
      <c r="DX59" s="12">
        <v>18.918691667367362</v>
      </c>
      <c r="DY59" s="12">
        <v>18.918691667367362</v>
      </c>
      <c r="DZ59" s="12">
        <v>16.816614815437653</v>
      </c>
      <c r="EA59" s="12">
        <v>16.816614815437653</v>
      </c>
      <c r="EB59" s="12">
        <v>13.663499537543093</v>
      </c>
      <c r="EC59" s="12">
        <v>13.663499537543093</v>
      </c>
      <c r="ED59" s="12">
        <v>13.663499537543093</v>
      </c>
      <c r="EE59" s="12">
        <v>23.122845371226774</v>
      </c>
      <c r="EF59" s="12">
        <v>25.224922223156476</v>
      </c>
      <c r="EG59" s="12">
        <v>24.173883797191625</v>
      </c>
      <c r="EH59" s="12">
        <v>31.5311527789456</v>
      </c>
      <c r="EI59" s="12">
        <v>24.173883797191625</v>
      </c>
      <c r="EJ59" s="12">
        <v>24.173883797191625</v>
      </c>
      <c r="EK59" s="12">
        <v>24.173883797191625</v>
      </c>
      <c r="EL59" s="12">
        <v>14.714537963507945</v>
      </c>
    </row>
    <row r="60" spans="1:142" x14ac:dyDescent="0.2">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c r="DT60" s="12">
        <v>41.731954866497112</v>
      </c>
      <c r="DU60" s="12">
        <v>53.542885489090636</v>
      </c>
      <c r="DV60" s="12">
        <v>53.542885489090636</v>
      </c>
      <c r="DW60" s="12">
        <v>53.542885489090636</v>
      </c>
      <c r="DX60" s="12">
        <v>62.204234612325891</v>
      </c>
      <c r="DY60" s="12">
        <v>61.416839237486322</v>
      </c>
      <c r="DZ60" s="12">
        <v>60.629443862646745</v>
      </c>
      <c r="EA60" s="12">
        <v>51.968094739411498</v>
      </c>
      <c r="EB60" s="12">
        <v>42.519350241336689</v>
      </c>
      <c r="EC60" s="12">
        <v>42.519350241336689</v>
      </c>
      <c r="ED60" s="12">
        <v>42.519350241336689</v>
      </c>
      <c r="EE60" s="12">
        <v>30.708419618743161</v>
      </c>
      <c r="EF60" s="12">
        <v>32.283210368422296</v>
      </c>
      <c r="EG60" s="12">
        <v>23.621861245187045</v>
      </c>
      <c r="EH60" s="12">
        <v>22.834465870347479</v>
      </c>
      <c r="EI60" s="12">
        <v>23.621861245187045</v>
      </c>
      <c r="EJ60" s="12">
        <v>23.621861245187045</v>
      </c>
      <c r="EK60" s="12">
        <v>29.921024243903592</v>
      </c>
      <c r="EL60" s="12">
        <v>45.668931740694958</v>
      </c>
    </row>
    <row r="61" spans="1:142" x14ac:dyDescent="0.2">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c r="DT61" s="12">
        <v>5.3235380233703316</v>
      </c>
      <c r="DU61" s="12">
        <v>5.3235380233703316</v>
      </c>
      <c r="DV61" s="12">
        <v>5.3235380233703316</v>
      </c>
      <c r="DW61" s="12">
        <v>2.6617690116851658</v>
      </c>
      <c r="DX61" s="12">
        <v>2.6617690116851658</v>
      </c>
      <c r="DY61" s="12">
        <v>2.6617690116851658</v>
      </c>
      <c r="DZ61" s="12">
        <v>0</v>
      </c>
      <c r="EA61" s="12">
        <v>0</v>
      </c>
      <c r="EB61" s="12">
        <v>0</v>
      </c>
      <c r="EC61" s="12">
        <v>2.6617690116851658</v>
      </c>
      <c r="ED61" s="12">
        <v>2.6617690116851658</v>
      </c>
      <c r="EE61" s="12">
        <v>5.3235380233703316</v>
      </c>
      <c r="EF61" s="12">
        <v>5.3235380233703316</v>
      </c>
      <c r="EG61" s="12">
        <v>5.3235380233703316</v>
      </c>
      <c r="EH61" s="12">
        <v>5.3235380233703316</v>
      </c>
      <c r="EI61" s="12">
        <v>5.3235380233703316</v>
      </c>
      <c r="EJ61" s="12">
        <v>5.3235380233703316</v>
      </c>
      <c r="EK61" s="12">
        <v>7.9853070350554978</v>
      </c>
      <c r="EL61" s="12">
        <v>5.3235380233703316</v>
      </c>
    </row>
    <row r="62" spans="1:142" x14ac:dyDescent="0.2">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c r="DT62" s="12">
        <v>8.5591498505091987</v>
      </c>
      <c r="DU62" s="12">
        <v>9.5932478807751789</v>
      </c>
      <c r="DV62" s="12">
        <v>10.325071102194181</v>
      </c>
      <c r="DW62" s="12">
        <v>10.627345911041159</v>
      </c>
      <c r="DX62" s="12">
        <v>10.547799908713007</v>
      </c>
      <c r="DY62" s="12">
        <v>9.7682490858971143</v>
      </c>
      <c r="DZ62" s="12">
        <v>10.038705493812833</v>
      </c>
      <c r="EA62" s="12">
        <v>10.579618309644269</v>
      </c>
      <c r="EB62" s="12">
        <v>9.9591594914846802</v>
      </c>
      <c r="EC62" s="12">
        <v>10.468253906384856</v>
      </c>
      <c r="ED62" s="12">
        <v>11.31144153106327</v>
      </c>
      <c r="EE62" s="12">
        <v>12.075083153413534</v>
      </c>
      <c r="EF62" s="12">
        <v>13.634184799045322</v>
      </c>
      <c r="EG62" s="12">
        <v>14.079642412082974</v>
      </c>
      <c r="EH62" s="12">
        <v>14.445554022792477</v>
      </c>
      <c r="EI62" s="12">
        <v>15.193286444677105</v>
      </c>
      <c r="EJ62" s="12">
        <v>15.113740442348957</v>
      </c>
      <c r="EK62" s="12">
        <v>14.62055522791441</v>
      </c>
      <c r="EL62" s="12">
        <v>14.891011635830129</v>
      </c>
    </row>
    <row r="63" spans="1:142" x14ac:dyDescent="0.2">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c r="DT63" s="12">
        <v>32.203155909279104</v>
      </c>
      <c r="DU63" s="12">
        <v>26.288290538187027</v>
      </c>
      <c r="DV63" s="12">
        <v>26.288290538187027</v>
      </c>
      <c r="DW63" s="12">
        <v>26.288290538187027</v>
      </c>
      <c r="DX63" s="12">
        <v>35.48919222655249</v>
      </c>
      <c r="DY63" s="12">
        <v>26.288290538187027</v>
      </c>
      <c r="DZ63" s="12">
        <v>40.089643070735214</v>
      </c>
      <c r="EA63" s="12">
        <v>23.002254220913649</v>
      </c>
      <c r="EB63" s="12">
        <v>41.404057597644567</v>
      </c>
      <c r="EC63" s="12">
        <v>41.404057597644567</v>
      </c>
      <c r="ED63" s="12">
        <v>41.404057597644567</v>
      </c>
      <c r="EE63" s="12">
        <v>51.262166549464702</v>
      </c>
      <c r="EF63" s="12">
        <v>51.262166549464702</v>
      </c>
      <c r="EG63" s="12">
        <v>37.460814016916515</v>
      </c>
      <c r="EH63" s="12">
        <v>98.581089518201352</v>
      </c>
      <c r="EI63" s="12">
        <v>96.609467727837327</v>
      </c>
      <c r="EJ63" s="12">
        <v>96.609467727837327</v>
      </c>
      <c r="EK63" s="12">
        <v>96.609467727837327</v>
      </c>
      <c r="EL63" s="12">
        <v>78.207664351106416</v>
      </c>
    </row>
    <row r="64" spans="1:142" x14ac:dyDescent="0.2">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c r="DT64" s="12">
        <v>0</v>
      </c>
      <c r="DU64" s="12">
        <v>0</v>
      </c>
      <c r="DV64" s="12">
        <v>0</v>
      </c>
      <c r="DW64" s="12">
        <v>0</v>
      </c>
      <c r="DX64" s="12">
        <v>0</v>
      </c>
      <c r="DY64" s="12">
        <v>0</v>
      </c>
      <c r="DZ64" s="12">
        <v>0</v>
      </c>
      <c r="EA64" s="12">
        <v>0</v>
      </c>
      <c r="EB64" s="12">
        <v>0</v>
      </c>
      <c r="EC64" s="12">
        <v>0</v>
      </c>
      <c r="ED64" s="12">
        <v>0</v>
      </c>
      <c r="EE64" s="12">
        <v>0</v>
      </c>
      <c r="EF64" s="12">
        <v>0</v>
      </c>
      <c r="EG64" s="12">
        <v>13.142331449599158</v>
      </c>
      <c r="EH64" s="12">
        <v>13.142331449599158</v>
      </c>
      <c r="EI64" s="12">
        <v>13.142331449599158</v>
      </c>
      <c r="EJ64" s="12">
        <v>13.142331449599158</v>
      </c>
      <c r="EK64" s="12">
        <v>13.142331449599158</v>
      </c>
      <c r="EL64" s="12">
        <v>13.142331449599158</v>
      </c>
    </row>
    <row r="65" spans="1:142" x14ac:dyDescent="0.2">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c r="DT65" s="12">
        <v>4.8661208501113125</v>
      </c>
      <c r="DU65" s="12">
        <v>2.4330604250556562</v>
      </c>
      <c r="DV65" s="12">
        <v>2.4330604250556562</v>
      </c>
      <c r="DW65" s="12">
        <v>2.4330604250556562</v>
      </c>
      <c r="DX65" s="12">
        <v>6.0826510626391403</v>
      </c>
      <c r="DY65" s="12">
        <v>6.0826510626391403</v>
      </c>
      <c r="DZ65" s="12">
        <v>14.598362550333936</v>
      </c>
      <c r="EA65" s="12">
        <v>20.681013612973075</v>
      </c>
      <c r="EB65" s="12">
        <v>21.897543825500907</v>
      </c>
      <c r="EC65" s="12">
        <v>30.413255313195705</v>
      </c>
      <c r="ED65" s="12">
        <v>30.413255313195705</v>
      </c>
      <c r="EE65" s="12">
        <v>24.330604250556561</v>
      </c>
      <c r="EF65" s="12">
        <v>25.54713446308439</v>
      </c>
      <c r="EG65" s="12">
        <v>18.247953187917421</v>
      </c>
      <c r="EH65" s="12">
        <v>23.114074038028736</v>
      </c>
      <c r="EI65" s="12">
        <v>29.196725100667873</v>
      </c>
      <c r="EJ65" s="12">
        <v>21.897543825500907</v>
      </c>
      <c r="EK65" s="12">
        <v>21.897543825500907</v>
      </c>
      <c r="EL65" s="12">
        <v>26.763664675612219</v>
      </c>
    </row>
    <row r="66" spans="1:142" x14ac:dyDescent="0.2">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c r="DT66" s="12">
        <v>0</v>
      </c>
      <c r="DU66" s="12">
        <v>0</v>
      </c>
      <c r="DV66" s="12">
        <v>0</v>
      </c>
      <c r="DW66" s="12">
        <v>0</v>
      </c>
      <c r="DX66" s="12">
        <v>4.1893590280687052</v>
      </c>
      <c r="DY66" s="12">
        <v>4.1893590280687052</v>
      </c>
      <c r="DZ66" s="12">
        <v>4.1893590280687052</v>
      </c>
      <c r="EA66" s="12">
        <v>4.1893590280687052</v>
      </c>
      <c r="EB66" s="12">
        <v>20.946795140343529</v>
      </c>
      <c r="EC66" s="12">
        <v>20.946795140343529</v>
      </c>
      <c r="ED66" s="12">
        <v>20.946795140343529</v>
      </c>
      <c r="EE66" s="12">
        <v>20.946795140343529</v>
      </c>
      <c r="EF66" s="12">
        <v>20.946795140343529</v>
      </c>
      <c r="EG66" s="12">
        <v>25.136154168412233</v>
      </c>
      <c r="EH66" s="12">
        <v>25.136154168412233</v>
      </c>
      <c r="EI66" s="12">
        <v>12.568077084206116</v>
      </c>
      <c r="EJ66" s="12">
        <v>12.568077084206116</v>
      </c>
      <c r="EK66" s="12">
        <v>12.568077084206116</v>
      </c>
      <c r="EL66" s="12">
        <v>8.3787180561374104</v>
      </c>
    </row>
    <row r="67" spans="1:142" x14ac:dyDescent="0.2">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c r="DT67" s="12">
        <v>54.497892748147073</v>
      </c>
      <c r="DU67" s="12">
        <v>55.708957031439226</v>
      </c>
      <c r="DV67" s="12">
        <v>50.864699898270601</v>
      </c>
      <c r="DW67" s="12">
        <v>50.864699898270601</v>
      </c>
      <c r="DX67" s="12">
        <v>29.065542799011769</v>
      </c>
      <c r="DY67" s="12">
        <v>20.588092815966668</v>
      </c>
      <c r="DZ67" s="12">
        <v>19.377028532674512</v>
      </c>
      <c r="EA67" s="12">
        <v>24.221285665843144</v>
      </c>
      <c r="EB67" s="12">
        <v>23.010221382550984</v>
      </c>
      <c r="EC67" s="12">
        <v>27.854478515719613</v>
      </c>
      <c r="ED67" s="12">
        <v>25.4323499491353</v>
      </c>
      <c r="EE67" s="12">
        <v>29.065542799011769</v>
      </c>
      <c r="EF67" s="12">
        <v>26.643414232427457</v>
      </c>
      <c r="EG67" s="12">
        <v>29.065542799011769</v>
      </c>
      <c r="EH67" s="12">
        <v>27.854478515719613</v>
      </c>
      <c r="EI67" s="12">
        <v>26.643414232427457</v>
      </c>
      <c r="EJ67" s="12">
        <v>30.276607082303933</v>
      </c>
      <c r="EK67" s="12">
        <v>26.643414232427457</v>
      </c>
      <c r="EL67" s="12">
        <v>20.588092815966668</v>
      </c>
    </row>
    <row r="68" spans="1:142" x14ac:dyDescent="0.2">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c r="DT68" s="12">
        <v>2.3541413269509945</v>
      </c>
      <c r="DU68" s="12">
        <v>1.569427551300663</v>
      </c>
      <c r="DV68" s="12">
        <v>1.569427551300663</v>
      </c>
      <c r="DW68" s="12">
        <v>1.569427551300663</v>
      </c>
      <c r="DX68" s="12">
        <v>0.78471377565033151</v>
      </c>
      <c r="DY68" s="12">
        <v>2.3541413269509945</v>
      </c>
      <c r="DZ68" s="12">
        <v>5.4929964295523206</v>
      </c>
      <c r="EA68" s="12">
        <v>4.7082826539019891</v>
      </c>
      <c r="EB68" s="12">
        <v>7.0624239808529836</v>
      </c>
      <c r="EC68" s="12">
        <v>7.0624239808529836</v>
      </c>
      <c r="ED68" s="12">
        <v>7.0624239808529836</v>
      </c>
      <c r="EE68" s="12">
        <v>7.0624239808529836</v>
      </c>
      <c r="EF68" s="12">
        <v>5.4929964295523206</v>
      </c>
      <c r="EG68" s="12">
        <v>3.1388551026013261</v>
      </c>
      <c r="EH68" s="12">
        <v>4.7082826539019891</v>
      </c>
      <c r="EI68" s="12">
        <v>7.0624239808529836</v>
      </c>
      <c r="EJ68" s="12">
        <v>7.0624239808529836</v>
      </c>
      <c r="EK68" s="12">
        <v>7.0624239808529836</v>
      </c>
      <c r="EL68" s="12">
        <v>10.985992859104641</v>
      </c>
    </row>
    <row r="69" spans="1:142" x14ac:dyDescent="0.2">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c r="DT69" s="12">
        <v>18.394187436769982</v>
      </c>
      <c r="DU69" s="12">
        <v>16.384738389055613</v>
      </c>
      <c r="DV69" s="12">
        <v>16.384738389055613</v>
      </c>
      <c r="DW69" s="12">
        <v>16.384738389055613</v>
      </c>
      <c r="DX69" s="12">
        <v>29.987162712045183</v>
      </c>
      <c r="DY69" s="12">
        <v>29.987162712045183</v>
      </c>
      <c r="DZ69" s="12">
        <v>33.619628298298075</v>
      </c>
      <c r="EA69" s="12">
        <v>29.909876210210008</v>
      </c>
      <c r="EB69" s="12">
        <v>39.957121448781848</v>
      </c>
      <c r="EC69" s="12">
        <v>39.957121448781848</v>
      </c>
      <c r="ED69" s="12">
        <v>39.957121448781848</v>
      </c>
      <c r="EE69" s="12">
        <v>32.769476778111226</v>
      </c>
      <c r="EF69" s="12">
        <v>32.769476778111226</v>
      </c>
      <c r="EG69" s="12">
        <v>31.378319745078201</v>
      </c>
      <c r="EH69" s="12">
        <v>31.378319745078201</v>
      </c>
      <c r="EI69" s="12">
        <v>26.277410623957113</v>
      </c>
      <c r="EJ69" s="12">
        <v>26.277410623957113</v>
      </c>
      <c r="EK69" s="12">
        <v>26.277410623957113</v>
      </c>
      <c r="EL69" s="12">
        <v>21.099215001000861</v>
      </c>
    </row>
    <row r="70" spans="1:142" x14ac:dyDescent="0.2">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c r="DT70" s="12">
        <v>0</v>
      </c>
      <c r="DU70" s="12">
        <v>0</v>
      </c>
      <c r="DV70" s="12">
        <v>0</v>
      </c>
      <c r="DW70" s="12">
        <v>0</v>
      </c>
      <c r="DX70" s="12">
        <v>0</v>
      </c>
      <c r="DY70" s="12">
        <v>0</v>
      </c>
      <c r="DZ70" s="12">
        <v>0</v>
      </c>
      <c r="EA70" s="12">
        <v>0</v>
      </c>
      <c r="EB70" s="12">
        <v>14.350290593384516</v>
      </c>
      <c r="EC70" s="12">
        <v>57.401162373538064</v>
      </c>
      <c r="ED70" s="12">
        <v>57.401162373538064</v>
      </c>
      <c r="EE70" s="12">
        <v>57.401162373538064</v>
      </c>
      <c r="EF70" s="12">
        <v>57.401162373538064</v>
      </c>
      <c r="EG70" s="12">
        <v>64.576307670230335</v>
      </c>
      <c r="EH70" s="12">
        <v>78.926598263614835</v>
      </c>
      <c r="EI70" s="12">
        <v>64.576307670230335</v>
      </c>
      <c r="EJ70" s="12">
        <v>28.700581186769032</v>
      </c>
      <c r="EK70" s="12">
        <v>28.700581186769032</v>
      </c>
      <c r="EL70" s="12">
        <v>35.875726483461293</v>
      </c>
    </row>
    <row r="71" spans="1:142" x14ac:dyDescent="0.2">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c r="DT71" s="12">
        <v>23.63254764490409</v>
      </c>
      <c r="DU71" s="12">
        <v>26.928243064771667</v>
      </c>
      <c r="DV71" s="12">
        <v>26.928243064771667</v>
      </c>
      <c r="DW71" s="12">
        <v>26.928243064771667</v>
      </c>
      <c r="DX71" s="12">
        <v>29.098579072977149</v>
      </c>
      <c r="DY71" s="12">
        <v>39.307196593054769</v>
      </c>
      <c r="DZ71" s="12">
        <v>42.040212307091288</v>
      </c>
      <c r="EA71" s="12">
        <v>40.75408726519175</v>
      </c>
      <c r="EB71" s="12">
        <v>37.29762621508673</v>
      </c>
      <c r="EC71" s="12">
        <v>37.29762621508673</v>
      </c>
      <c r="ED71" s="12">
        <v>37.29762621508673</v>
      </c>
      <c r="EE71" s="12">
        <v>43.969399869940602</v>
      </c>
      <c r="EF71" s="12">
        <v>36.976094954611838</v>
      </c>
      <c r="EG71" s="12">
        <v>33.198102644031934</v>
      </c>
      <c r="EH71" s="12">
        <v>37.940688736036506</v>
      </c>
      <c r="EI71" s="12">
        <v>37.136860584849288</v>
      </c>
      <c r="EJ71" s="12">
        <v>37.136860584849288</v>
      </c>
      <c r="EK71" s="12">
        <v>37.136860584849288</v>
      </c>
      <c r="EL71" s="12">
        <v>29.018196257858424</v>
      </c>
    </row>
    <row r="72" spans="1:142" x14ac:dyDescent="0.2">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c r="DT72" s="12">
        <v>23.610594765231117</v>
      </c>
      <c r="DU72" s="12">
        <v>26.464085154675484</v>
      </c>
      <c r="DV72" s="12">
        <v>21.833277894091481</v>
      </c>
      <c r="DW72" s="12">
        <v>27.980511475923066</v>
      </c>
      <c r="DX72" s="12">
        <v>27.94790015718656</v>
      </c>
      <c r="DY72" s="12">
        <v>31.160115052732504</v>
      </c>
      <c r="DZ72" s="12">
        <v>32.546096099034052</v>
      </c>
      <c r="EA72" s="12">
        <v>33.932077145335597</v>
      </c>
      <c r="EB72" s="12">
        <v>34.991945004272083</v>
      </c>
      <c r="EC72" s="12">
        <v>41.693571004624282</v>
      </c>
      <c r="ED72" s="12">
        <v>36.769261875411722</v>
      </c>
      <c r="EE72" s="12">
        <v>37.682378800033916</v>
      </c>
      <c r="EF72" s="12">
        <v>36.899707150357742</v>
      </c>
      <c r="EG72" s="12">
        <v>36.736650556675208</v>
      </c>
      <c r="EH72" s="12">
        <v>34.192967695227658</v>
      </c>
      <c r="EI72" s="12">
        <v>33.149405495659437</v>
      </c>
      <c r="EJ72" s="12">
        <v>33.638575276707037</v>
      </c>
      <c r="EK72" s="12">
        <v>33.475518683024504</v>
      </c>
      <c r="EL72" s="12">
        <v>34.046216760913374</v>
      </c>
    </row>
    <row r="73" spans="1:142" x14ac:dyDescent="0.2">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c r="DT73" s="12">
        <v>22.017187166732029</v>
      </c>
      <c r="DU73" s="12">
        <v>26.489428309974471</v>
      </c>
      <c r="DV73" s="12">
        <v>26.489428309974471</v>
      </c>
      <c r="DW73" s="12">
        <v>26.489428309974471</v>
      </c>
      <c r="DX73" s="12">
        <v>25.113354112053724</v>
      </c>
      <c r="DY73" s="12">
        <v>32.337743651137671</v>
      </c>
      <c r="DZ73" s="12">
        <v>33.369799299578233</v>
      </c>
      <c r="EA73" s="12">
        <v>25.45737266153391</v>
      </c>
      <c r="EB73" s="12">
        <v>24.081298463613159</v>
      </c>
      <c r="EC73" s="12">
        <v>24.081298463613159</v>
      </c>
      <c r="ED73" s="12">
        <v>24.081298463613159</v>
      </c>
      <c r="EE73" s="12">
        <v>26.145409760494289</v>
      </c>
      <c r="EF73" s="12">
        <v>24.425317013093341</v>
      </c>
      <c r="EG73" s="12">
        <v>22.705224265692408</v>
      </c>
      <c r="EH73" s="12">
        <v>23.049242815172594</v>
      </c>
      <c r="EI73" s="12">
        <v>24.081298463613159</v>
      </c>
      <c r="EJ73" s="12">
        <v>24.081298463613159</v>
      </c>
      <c r="EK73" s="12">
        <v>24.081298463613159</v>
      </c>
      <c r="EL73" s="12">
        <v>22.017187166732029</v>
      </c>
    </row>
    <row r="74" spans="1:142" x14ac:dyDescent="0.2">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c r="DT74" s="12">
        <v>5.1625781915488593</v>
      </c>
      <c r="DU74" s="12">
        <v>7.7438672873232894</v>
      </c>
      <c r="DV74" s="12">
        <v>6.8834375887318124</v>
      </c>
      <c r="DW74" s="12">
        <v>6.0230078901403363</v>
      </c>
      <c r="DX74" s="12">
        <v>5.1625781915488593</v>
      </c>
      <c r="DY74" s="12">
        <v>11.185586081689197</v>
      </c>
      <c r="DZ74" s="12">
        <v>12.906445478872149</v>
      </c>
      <c r="EA74" s="12">
        <v>16.348164273238059</v>
      </c>
      <c r="EB74" s="12">
        <v>18.929453369012485</v>
      </c>
      <c r="EC74" s="12">
        <v>18.929453369012485</v>
      </c>
      <c r="ED74" s="12">
        <v>18.069023670421007</v>
      </c>
      <c r="EE74" s="12">
        <v>18.929453369012485</v>
      </c>
      <c r="EF74" s="12">
        <v>11.185586081689197</v>
      </c>
      <c r="EG74" s="12">
        <v>12.046015780280673</v>
      </c>
      <c r="EH74" s="12">
        <v>13.766875177463625</v>
      </c>
      <c r="EI74" s="12">
        <v>8.6042969859147664</v>
      </c>
      <c r="EJ74" s="12">
        <v>10.325156383097719</v>
      </c>
      <c r="EK74" s="12">
        <v>10.325156383097719</v>
      </c>
      <c r="EL74" s="12">
        <v>15.487734574646579</v>
      </c>
    </row>
    <row r="75" spans="1:142" x14ac:dyDescent="0.2">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c r="DT75" s="12">
        <v>11.148778382931633</v>
      </c>
      <c r="DU75" s="12">
        <v>12.387531536590703</v>
      </c>
      <c r="DV75" s="12">
        <v>12.387531536590703</v>
      </c>
      <c r="DW75" s="12">
        <v>12.387531536590703</v>
      </c>
      <c r="DX75" s="12">
        <v>14.039202408136129</v>
      </c>
      <c r="DY75" s="12">
        <v>12.80044925447706</v>
      </c>
      <c r="DZ75" s="12">
        <v>14.039202408136129</v>
      </c>
      <c r="EA75" s="12">
        <v>10.735860665045276</v>
      </c>
      <c r="EB75" s="12">
        <v>10.32294294715892</v>
      </c>
      <c r="EC75" s="12">
        <v>10.32294294715892</v>
      </c>
      <c r="ED75" s="12">
        <v>10.32294294715892</v>
      </c>
      <c r="EE75" s="12">
        <v>9.497107511386206</v>
      </c>
      <c r="EF75" s="12">
        <v>11.56169610081799</v>
      </c>
      <c r="EG75" s="12">
        <v>9.497107511386206</v>
      </c>
      <c r="EH75" s="12">
        <v>12.387531536590703</v>
      </c>
      <c r="EI75" s="12">
        <v>11.56169610081799</v>
      </c>
      <c r="EJ75" s="12">
        <v>11.56169610081799</v>
      </c>
      <c r="EK75" s="12">
        <v>11.56169610081799</v>
      </c>
      <c r="EL75" s="12">
        <v>12.387531536590703</v>
      </c>
    </row>
    <row r="76" spans="1:142" x14ac:dyDescent="0.2">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c r="DT76" s="12">
        <v>11.500421682128344</v>
      </c>
      <c r="DU76" s="12">
        <v>15.881534703891525</v>
      </c>
      <c r="DV76" s="12">
        <v>13.143339065289537</v>
      </c>
      <c r="DW76" s="12">
        <v>9.8575042989671537</v>
      </c>
      <c r="DX76" s="12">
        <v>9.8575042989671537</v>
      </c>
      <c r="DY76" s="12">
        <v>24.096121619697485</v>
      </c>
      <c r="DZ76" s="12">
        <v>22.45320423653629</v>
      </c>
      <c r="EA76" s="12">
        <v>25.191399875138281</v>
      </c>
      <c r="EB76" s="12">
        <v>25.739039002858675</v>
      </c>
      <c r="EC76" s="12">
        <v>28.477234641460665</v>
      </c>
      <c r="ED76" s="12">
        <v>29.572512896901461</v>
      </c>
      <c r="EE76" s="12">
        <v>38.334738940427819</v>
      </c>
      <c r="EF76" s="12">
        <v>24.643760747417883</v>
      </c>
      <c r="EG76" s="12">
        <v>33.40598679094424</v>
      </c>
      <c r="EH76" s="12">
        <v>35.048904174105431</v>
      </c>
      <c r="EI76" s="12">
        <v>30.120152024621852</v>
      </c>
      <c r="EJ76" s="12">
        <v>33.40598679094424</v>
      </c>
      <c r="EK76" s="12">
        <v>31.76306940778305</v>
      </c>
      <c r="EL76" s="12">
        <v>27.381956386019869</v>
      </c>
    </row>
    <row r="77" spans="1:142" x14ac:dyDescent="0.2">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c r="DT77" s="12">
        <v>28.678974726653518</v>
      </c>
      <c r="DU77" s="12">
        <v>17.924359204158449</v>
      </c>
      <c r="DV77" s="12">
        <v>21.509231044990141</v>
      </c>
      <c r="DW77" s="12">
        <v>21.509231044990141</v>
      </c>
      <c r="DX77" s="12">
        <v>21.509231044990141</v>
      </c>
      <c r="DY77" s="12">
        <v>21.509231044990141</v>
      </c>
      <c r="DZ77" s="12">
        <v>10.754615522495071</v>
      </c>
      <c r="EA77" s="12">
        <v>3.5848718408316897</v>
      </c>
      <c r="EB77" s="12">
        <v>10.754615522495071</v>
      </c>
      <c r="EC77" s="12">
        <v>7.1697436816633795</v>
      </c>
      <c r="ED77" s="12">
        <v>7.1697436816633795</v>
      </c>
      <c r="EE77" s="12">
        <v>10.754615522495071</v>
      </c>
      <c r="EF77" s="12">
        <v>17.924359204158449</v>
      </c>
      <c r="EG77" s="12">
        <v>17.924359204158449</v>
      </c>
      <c r="EH77" s="12">
        <v>17.924359204158449</v>
      </c>
      <c r="EI77" s="12">
        <v>32.26384656748521</v>
      </c>
      <c r="EJ77" s="12">
        <v>32.26384656748521</v>
      </c>
      <c r="EK77" s="12">
        <v>32.26384656748521</v>
      </c>
      <c r="EL77" s="12">
        <v>28.678974726653518</v>
      </c>
    </row>
    <row r="78" spans="1:142" x14ac:dyDescent="0.2">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c r="DT78" s="12">
        <v>29.628166510295785</v>
      </c>
      <c r="DU78" s="12">
        <v>34.566194262011756</v>
      </c>
      <c r="DV78" s="12">
        <v>34.566194262011756</v>
      </c>
      <c r="DW78" s="12">
        <v>34.566194262011756</v>
      </c>
      <c r="DX78" s="12">
        <v>44.442249765443684</v>
      </c>
      <c r="DY78" s="12">
        <v>44.442249765443684</v>
      </c>
      <c r="DZ78" s="12">
        <v>37.035208137869738</v>
      </c>
      <c r="EA78" s="12">
        <v>39.504222013727713</v>
      </c>
      <c r="EB78" s="12">
        <v>39.504222013727713</v>
      </c>
      <c r="EC78" s="12">
        <v>39.504222013727713</v>
      </c>
      <c r="ED78" s="12">
        <v>39.504222013727713</v>
      </c>
      <c r="EE78" s="12">
        <v>17.283097131005878</v>
      </c>
      <c r="EF78" s="12">
        <v>29.628166510295785</v>
      </c>
      <c r="EG78" s="12">
        <v>29.628166510295785</v>
      </c>
      <c r="EH78" s="12">
        <v>24.690138758579824</v>
      </c>
      <c r="EI78" s="12">
        <v>22.221124882721842</v>
      </c>
      <c r="EJ78" s="12">
        <v>22.221124882721842</v>
      </c>
      <c r="EK78" s="12">
        <v>24.690138758579824</v>
      </c>
      <c r="EL78" s="12">
        <v>24.690138758579824</v>
      </c>
    </row>
    <row r="79" spans="1:142" x14ac:dyDescent="0.2">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c r="DT79" s="12">
        <v>0</v>
      </c>
      <c r="DU79" s="12">
        <v>0</v>
      </c>
      <c r="DV79" s="12">
        <v>0</v>
      </c>
      <c r="DW79" s="12">
        <v>0</v>
      </c>
      <c r="DX79" s="12">
        <v>0</v>
      </c>
      <c r="DY79" s="12">
        <v>0</v>
      </c>
      <c r="DZ79" s="12">
        <v>0</v>
      </c>
      <c r="EA79" s="12">
        <v>11.52073732718894</v>
      </c>
      <c r="EB79" s="12">
        <v>11.52073732718894</v>
      </c>
      <c r="EC79" s="12">
        <v>11.52073732718894</v>
      </c>
      <c r="ED79" s="12">
        <v>11.52073732718894</v>
      </c>
      <c r="EE79" s="12">
        <v>11.52073732718894</v>
      </c>
      <c r="EF79" s="12">
        <v>11.52073732718894</v>
      </c>
      <c r="EG79" s="12">
        <v>11.52073732718894</v>
      </c>
      <c r="EH79" s="12">
        <v>0</v>
      </c>
      <c r="EI79" s="12">
        <v>0</v>
      </c>
      <c r="EJ79" s="12">
        <v>0</v>
      </c>
      <c r="EK79" s="12">
        <v>0</v>
      </c>
      <c r="EL79" s="12">
        <v>11.52073732718894</v>
      </c>
    </row>
    <row r="80" spans="1:142" x14ac:dyDescent="0.2">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c r="DT80" s="12">
        <v>10.233429281648963</v>
      </c>
      <c r="DU80" s="12">
        <v>8.0745496823642142</v>
      </c>
      <c r="DV80" s="12">
        <v>6.8676169930003006</v>
      </c>
      <c r="DW80" s="12">
        <v>6.8676169930003006</v>
      </c>
      <c r="DX80" s="12">
        <v>9.5874653070598246</v>
      </c>
      <c r="DY80" s="12">
        <v>9.5874653070598246</v>
      </c>
      <c r="DZ80" s="12">
        <v>9.2644833197652563</v>
      </c>
      <c r="EA80" s="12">
        <v>8.9245022805078147</v>
      </c>
      <c r="EB80" s="12">
        <v>8.4485288255473989</v>
      </c>
      <c r="EC80" s="12">
        <v>10.845395152312355</v>
      </c>
      <c r="ED80" s="12">
        <v>11.542356282790109</v>
      </c>
      <c r="EE80" s="12">
        <v>12.39230888093371</v>
      </c>
      <c r="EF80" s="12">
        <v>14.704179947884306</v>
      </c>
      <c r="EG80" s="12">
        <v>14.806174259661539</v>
      </c>
      <c r="EH80" s="12">
        <v>14.398197012552611</v>
      </c>
      <c r="EI80" s="12">
        <v>18.222983704198818</v>
      </c>
      <c r="EJ80" s="12">
        <v>20.755842446666747</v>
      </c>
      <c r="EK80" s="12">
        <v>20.058881316188998</v>
      </c>
      <c r="EL80" s="12">
        <v>16.659070923614589</v>
      </c>
    </row>
    <row r="81" spans="1:142" x14ac:dyDescent="0.2">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c r="DT81" s="12">
        <v>14.385102264999738</v>
      </c>
      <c r="DU81" s="12">
        <v>11.769629125908878</v>
      </c>
      <c r="DV81" s="12">
        <v>11.769629125908878</v>
      </c>
      <c r="DW81" s="12">
        <v>11.769629125908878</v>
      </c>
      <c r="DX81" s="12">
        <v>15.692838834545169</v>
      </c>
      <c r="DY81" s="12">
        <v>15.692838834545169</v>
      </c>
      <c r="DZ81" s="12">
        <v>7.8464194172725845</v>
      </c>
      <c r="EA81" s="12">
        <v>6.5386828477271539</v>
      </c>
      <c r="EB81" s="12">
        <v>6.5386828477271539</v>
      </c>
      <c r="EC81" s="12">
        <v>9.1541559868180169</v>
      </c>
      <c r="ED81" s="12">
        <v>10.461892556363445</v>
      </c>
      <c r="EE81" s="12">
        <v>10.461892556363445</v>
      </c>
      <c r="EF81" s="12">
        <v>10.461892556363445</v>
      </c>
      <c r="EG81" s="12">
        <v>15.692838834545169</v>
      </c>
      <c r="EH81" s="12">
        <v>15.692838834545169</v>
      </c>
      <c r="EI81" s="12">
        <v>14.385102264999738</v>
      </c>
      <c r="EJ81" s="12">
        <v>13.077365695454308</v>
      </c>
      <c r="EK81" s="12">
        <v>11.769629125908878</v>
      </c>
      <c r="EL81" s="12">
        <v>9.1541559868180169</v>
      </c>
    </row>
    <row r="82" spans="1:142" x14ac:dyDescent="0.2">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c r="DT82" s="12">
        <v>7.1932096101280392</v>
      </c>
      <c r="DU82" s="12">
        <v>9.3511724931664517</v>
      </c>
      <c r="DV82" s="12">
        <v>9.3511724931664517</v>
      </c>
      <c r="DW82" s="12">
        <v>7.9125305711408433</v>
      </c>
      <c r="DX82" s="12">
        <v>7.9125305711408433</v>
      </c>
      <c r="DY82" s="12">
        <v>21.579628830384117</v>
      </c>
      <c r="DZ82" s="12">
        <v>23.737591713422528</v>
      </c>
      <c r="EA82" s="12">
        <v>25.89555459646094</v>
      </c>
      <c r="EB82" s="12">
        <v>28.772838440512157</v>
      </c>
      <c r="EC82" s="12">
        <v>28.772838440512157</v>
      </c>
      <c r="ED82" s="12">
        <v>24.456912674435333</v>
      </c>
      <c r="EE82" s="12">
        <v>27.33419651848655</v>
      </c>
      <c r="EF82" s="12">
        <v>17.263703064307293</v>
      </c>
      <c r="EG82" s="12">
        <v>19.421665947345705</v>
      </c>
      <c r="EH82" s="12">
        <v>17.263703064307293</v>
      </c>
      <c r="EI82" s="12">
        <v>14.386419220256078</v>
      </c>
      <c r="EJ82" s="12">
        <v>15.825061142281687</v>
      </c>
      <c r="EK82" s="12">
        <v>16.544382103294488</v>
      </c>
      <c r="EL82" s="12">
        <v>20.860307869371315</v>
      </c>
    </row>
    <row r="83" spans="1:142" x14ac:dyDescent="0.2">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c r="DT83" s="12">
        <v>37.100191922146678</v>
      </c>
      <c r="DU83" s="12">
        <v>37.100191922146678</v>
      </c>
      <c r="DV83" s="12">
        <v>39.240587609962823</v>
      </c>
      <c r="DW83" s="12">
        <v>39.240587609962823</v>
      </c>
      <c r="DX83" s="12">
        <v>32.819400546514366</v>
      </c>
      <c r="DY83" s="12">
        <v>14.982769814713079</v>
      </c>
      <c r="DZ83" s="12">
        <v>48.515635590499492</v>
      </c>
      <c r="EA83" s="12">
        <v>52.082961736859751</v>
      </c>
      <c r="EB83" s="12">
        <v>74.913849073565402</v>
      </c>
      <c r="EC83" s="12">
        <v>73.486918615021295</v>
      </c>
      <c r="ED83" s="12">
        <v>73.486918615021295</v>
      </c>
      <c r="EE83" s="12">
        <v>69.919592468661037</v>
      </c>
      <c r="EF83" s="12">
        <v>72.773453385749249</v>
      </c>
      <c r="EG83" s="12">
        <v>34.959796234330518</v>
      </c>
      <c r="EH83" s="12">
        <v>31.392470087970263</v>
      </c>
      <c r="EI83" s="12">
        <v>7.8481175219925658</v>
      </c>
      <c r="EJ83" s="12">
        <v>28.538609170882062</v>
      </c>
      <c r="EK83" s="12">
        <v>28.538609170882062</v>
      </c>
      <c r="EL83" s="12">
        <v>31.392470087970263</v>
      </c>
    </row>
    <row r="84" spans="1:142" x14ac:dyDescent="0.2">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c r="DT84" s="12">
        <v>7.1037863181075513</v>
      </c>
      <c r="DU84" s="12">
        <v>8.3953838304907418</v>
      </c>
      <c r="DV84" s="12">
        <v>8.3953838304907418</v>
      </c>
      <c r="DW84" s="12">
        <v>8.3953838304907418</v>
      </c>
      <c r="DX84" s="12">
        <v>9.0411825866823392</v>
      </c>
      <c r="DY84" s="12">
        <v>12.915975123831911</v>
      </c>
      <c r="DZ84" s="12">
        <v>8.3953838304907418</v>
      </c>
      <c r="EA84" s="12">
        <v>8.3953838304907418</v>
      </c>
      <c r="EB84" s="12">
        <v>9.6869813428739331</v>
      </c>
      <c r="EC84" s="12">
        <v>9.6869813428739331</v>
      </c>
      <c r="ED84" s="12">
        <v>9.6869813428739331</v>
      </c>
      <c r="EE84" s="12">
        <v>9.6869813428739331</v>
      </c>
      <c r="EF84" s="12">
        <v>6.4579875619159557</v>
      </c>
      <c r="EG84" s="12">
        <v>6.4579875619159557</v>
      </c>
      <c r="EH84" s="12">
        <v>9.6869813428739331</v>
      </c>
      <c r="EI84" s="12">
        <v>9.0411825866823392</v>
      </c>
      <c r="EJ84" s="12">
        <v>9.0411825866823392</v>
      </c>
      <c r="EK84" s="12">
        <v>9.0411825866823392</v>
      </c>
      <c r="EL84" s="12">
        <v>9.6869813428739331</v>
      </c>
    </row>
    <row r="85" spans="1:142" x14ac:dyDescent="0.2">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c r="DT85" s="12">
        <v>54.818828397359695</v>
      </c>
      <c r="DU85" s="12">
        <v>53.210058671831888</v>
      </c>
      <c r="DV85" s="12">
        <v>47.016295228549872</v>
      </c>
      <c r="DW85" s="12">
        <v>42.913932428453982</v>
      </c>
      <c r="DX85" s="12">
        <v>61.294126542609071</v>
      </c>
      <c r="DY85" s="12">
        <v>60.972372597503515</v>
      </c>
      <c r="DZ85" s="12">
        <v>60.248426221015997</v>
      </c>
      <c r="EA85" s="12">
        <v>62.018072919096575</v>
      </c>
      <c r="EB85" s="12">
        <v>65.959558746639686</v>
      </c>
      <c r="EC85" s="12">
        <v>75.732834829221048</v>
      </c>
      <c r="ED85" s="12">
        <v>75.732834829221048</v>
      </c>
      <c r="EE85" s="12">
        <v>64.954077668184809</v>
      </c>
      <c r="EF85" s="12">
        <v>60.248426221015997</v>
      </c>
      <c r="EG85" s="12">
        <v>55.864528718952755</v>
      </c>
      <c r="EH85" s="12">
        <v>52.566550781620776</v>
      </c>
      <c r="EI85" s="12">
        <v>51.520850460027702</v>
      </c>
      <c r="EJ85" s="12">
        <v>50.354492409020047</v>
      </c>
      <c r="EK85" s="12">
        <v>50.354492409020047</v>
      </c>
      <c r="EL85" s="12">
        <v>46.37278733833876</v>
      </c>
    </row>
    <row r="86" spans="1:142" x14ac:dyDescent="0.2">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c r="DT86" s="12">
        <v>2.1057951482479784</v>
      </c>
      <c r="DU86" s="12">
        <v>0</v>
      </c>
      <c r="DV86" s="12">
        <v>0</v>
      </c>
      <c r="DW86" s="12">
        <v>0</v>
      </c>
      <c r="DX86" s="12">
        <v>4.2115902964959568</v>
      </c>
      <c r="DY86" s="12">
        <v>12.634770889487868</v>
      </c>
      <c r="DZ86" s="12">
        <v>14.740566037735848</v>
      </c>
      <c r="EA86" s="12">
        <v>16.846361185983827</v>
      </c>
      <c r="EB86" s="12">
        <v>18.952156334231809</v>
      </c>
      <c r="EC86" s="12">
        <v>18.952156334231809</v>
      </c>
      <c r="ED86" s="12">
        <v>18.952156334231809</v>
      </c>
      <c r="EE86" s="12">
        <v>16.846361185983827</v>
      </c>
      <c r="EF86" s="12">
        <v>44.221698113207552</v>
      </c>
      <c r="EG86" s="12">
        <v>82.126010781671155</v>
      </c>
      <c r="EH86" s="12">
        <v>80.020215633423192</v>
      </c>
      <c r="EI86" s="12">
        <v>82.126010781671155</v>
      </c>
      <c r="EJ86" s="12">
        <v>82.126010781671155</v>
      </c>
      <c r="EK86" s="12">
        <v>82.126010781671155</v>
      </c>
      <c r="EL86" s="12">
        <v>126.34770889487869</v>
      </c>
    </row>
    <row r="87" spans="1:142" x14ac:dyDescent="0.2">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c r="DT87" s="12">
        <v>4.9089927292363251</v>
      </c>
      <c r="DU87" s="12">
        <v>6.5453236389817659</v>
      </c>
      <c r="DV87" s="12">
        <v>6.5453236389817659</v>
      </c>
      <c r="DW87" s="12">
        <v>6.5453236389817659</v>
      </c>
      <c r="DX87" s="12">
        <v>3.818105456072697</v>
      </c>
      <c r="DY87" s="12">
        <v>5.9998800023999515</v>
      </c>
      <c r="DZ87" s="12">
        <v>7.636210912145394</v>
      </c>
      <c r="EA87" s="12">
        <v>11.454316368218091</v>
      </c>
      <c r="EB87" s="12">
        <v>10.908872731636277</v>
      </c>
      <c r="EC87" s="12">
        <v>10.908872731636277</v>
      </c>
      <c r="ED87" s="12">
        <v>10.908872731636277</v>
      </c>
      <c r="EE87" s="12">
        <v>8.7270981853090195</v>
      </c>
      <c r="EF87" s="12">
        <v>9.2725418218908349</v>
      </c>
      <c r="EG87" s="12">
        <v>9.8179854584726503</v>
      </c>
      <c r="EH87" s="12">
        <v>9.2725418218908349</v>
      </c>
      <c r="EI87" s="12">
        <v>29.999400011999757</v>
      </c>
      <c r="EJ87" s="12">
        <v>31.635730921745207</v>
      </c>
      <c r="EK87" s="12">
        <v>31.635730921745207</v>
      </c>
      <c r="EL87" s="12">
        <v>32.181174558327015</v>
      </c>
    </row>
    <row r="88" spans="1:142" x14ac:dyDescent="0.2">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c r="DT88" s="12">
        <v>0</v>
      </c>
      <c r="DU88" s="12">
        <v>0</v>
      </c>
      <c r="DV88" s="12">
        <v>0</v>
      </c>
      <c r="DW88" s="12">
        <v>0</v>
      </c>
      <c r="DX88" s="12">
        <v>0</v>
      </c>
      <c r="DY88" s="12">
        <v>10.465724751439037</v>
      </c>
      <c r="DZ88" s="12">
        <v>10.465724751439037</v>
      </c>
      <c r="EA88" s="12">
        <v>10.465724751439037</v>
      </c>
      <c r="EB88" s="12">
        <v>10.465724751439037</v>
      </c>
      <c r="EC88" s="12">
        <v>10.465724751439037</v>
      </c>
      <c r="ED88" s="12">
        <v>10.465724751439037</v>
      </c>
      <c r="EE88" s="12">
        <v>10.465724751439037</v>
      </c>
      <c r="EF88" s="12">
        <v>0</v>
      </c>
      <c r="EG88" s="12">
        <v>0</v>
      </c>
      <c r="EH88" s="12">
        <v>0</v>
      </c>
      <c r="EI88" s="12">
        <v>0</v>
      </c>
      <c r="EJ88" s="12">
        <v>0</v>
      </c>
      <c r="EK88" s="12">
        <v>0</v>
      </c>
      <c r="EL88" s="12">
        <v>0</v>
      </c>
    </row>
    <row r="89" spans="1:142" x14ac:dyDescent="0.2">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c r="DT89" s="12">
        <v>12.95840352468576</v>
      </c>
      <c r="DU89" s="12">
        <v>5.553601510579611</v>
      </c>
      <c r="DV89" s="12">
        <v>5.553601510579611</v>
      </c>
      <c r="DW89" s="12">
        <v>3.7024010070530737</v>
      </c>
      <c r="DX89" s="12">
        <v>1.8512005035265369</v>
      </c>
      <c r="DY89" s="12">
        <v>1.8512005035265369</v>
      </c>
      <c r="DZ89" s="12">
        <v>11.107203021159222</v>
      </c>
      <c r="EA89" s="12">
        <v>22.214406042318444</v>
      </c>
      <c r="EB89" s="12">
        <v>27.768007552898052</v>
      </c>
      <c r="EC89" s="12">
        <v>33.321609063477666</v>
      </c>
      <c r="ED89" s="12">
        <v>35.172809567004201</v>
      </c>
      <c r="EE89" s="12">
        <v>33.321609063477666</v>
      </c>
      <c r="EF89" s="12">
        <v>33.321609063477666</v>
      </c>
      <c r="EG89" s="12">
        <v>18.512005035265371</v>
      </c>
      <c r="EH89" s="12">
        <v>7.4048020141061475</v>
      </c>
      <c r="EI89" s="12">
        <v>1.8512005035265369</v>
      </c>
      <c r="EJ89" s="12">
        <v>-3.7024010070530737</v>
      </c>
      <c r="EK89" s="12">
        <v>-3.7024010070530737</v>
      </c>
      <c r="EL89" s="12">
        <v>1.8512005035265369</v>
      </c>
    </row>
    <row r="90" spans="1:142" x14ac:dyDescent="0.2">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c r="DT90" s="12">
        <v>38.145206084494973</v>
      </c>
      <c r="DU90" s="12">
        <v>39.483634368161475</v>
      </c>
      <c r="DV90" s="12">
        <v>38.814420226328231</v>
      </c>
      <c r="DW90" s="12">
        <v>39.483634368161475</v>
      </c>
      <c r="DX90" s="12">
        <v>36.137563658995241</v>
      </c>
      <c r="DY90" s="12">
        <v>35.468349517161997</v>
      </c>
      <c r="DZ90" s="12">
        <v>12.715068694831659</v>
      </c>
      <c r="EA90" s="12">
        <v>11.376640411165168</v>
      </c>
      <c r="EB90" s="12">
        <v>11.376640411165168</v>
      </c>
      <c r="EC90" s="12">
        <v>28.106993956996302</v>
      </c>
      <c r="ED90" s="12">
        <v>27.437779815163054</v>
      </c>
      <c r="EE90" s="12">
        <v>22.753280822330336</v>
      </c>
      <c r="EF90" s="12">
        <v>27.437779815163054</v>
      </c>
      <c r="EG90" s="12">
        <v>48.183418211993661</v>
      </c>
      <c r="EH90" s="12">
        <v>68.929056608824254</v>
      </c>
      <c r="EI90" s="12">
        <v>72.944341459823718</v>
      </c>
      <c r="EJ90" s="12">
        <v>56.883202055825848</v>
      </c>
      <c r="EK90" s="12">
        <v>56.883202055825848</v>
      </c>
      <c r="EL90" s="12">
        <v>85.65941015465539</v>
      </c>
    </row>
    <row r="91" spans="1:142" x14ac:dyDescent="0.2">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c r="DT91" s="12">
        <v>3.5343182300134304</v>
      </c>
      <c r="DU91" s="12">
        <v>4.1233712683490022</v>
      </c>
      <c r="DV91" s="12">
        <v>4.1233712683490022</v>
      </c>
      <c r="DW91" s="12">
        <v>4.1233712683490022</v>
      </c>
      <c r="DX91" s="12">
        <v>4.7124243066845732</v>
      </c>
      <c r="DY91" s="12">
        <v>5.301477345020146</v>
      </c>
      <c r="DZ91" s="12">
        <v>5.301477345020146</v>
      </c>
      <c r="EA91" s="12">
        <v>6.4795834216912898</v>
      </c>
      <c r="EB91" s="12">
        <v>7.0686364600268607</v>
      </c>
      <c r="EC91" s="12">
        <v>7.0686364600268607</v>
      </c>
      <c r="ED91" s="12">
        <v>7.0686364600268607</v>
      </c>
      <c r="EE91" s="12">
        <v>6.4795834216912898</v>
      </c>
      <c r="EF91" s="12">
        <v>5.301477345020146</v>
      </c>
      <c r="EG91" s="12">
        <v>6.4795834216912898</v>
      </c>
      <c r="EH91" s="12">
        <v>4.7124243066845732</v>
      </c>
      <c r="EI91" s="12">
        <v>3.5343182300134304</v>
      </c>
      <c r="EJ91" s="12">
        <v>3.5343182300134304</v>
      </c>
      <c r="EK91" s="12">
        <v>4.1233712683490022</v>
      </c>
      <c r="EL91" s="12">
        <v>4.1233712683490022</v>
      </c>
    </row>
    <row r="92" spans="1:142" x14ac:dyDescent="0.2">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c r="DT92" s="12">
        <v>7.2670477347419116</v>
      </c>
      <c r="DU92" s="12">
        <v>7.8093647298719056</v>
      </c>
      <c r="DV92" s="12">
        <v>7.5924379318199069</v>
      </c>
      <c r="DW92" s="12">
        <v>7.2670477347419116</v>
      </c>
      <c r="DX92" s="12">
        <v>8.2432183259758993</v>
      </c>
      <c r="DY92" s="12">
        <v>11.714047094807857</v>
      </c>
      <c r="DZ92" s="12">
        <v>10.954803301625866</v>
      </c>
      <c r="EA92" s="12">
        <v>9.8701693113658795</v>
      </c>
      <c r="EB92" s="12">
        <v>10.954803301625866</v>
      </c>
      <c r="EC92" s="12">
        <v>11.171730099677864</v>
      </c>
      <c r="ED92" s="12">
        <v>11.930973892859855</v>
      </c>
      <c r="EE92" s="12">
        <v>11.49712029675586</v>
      </c>
      <c r="EF92" s="12">
        <v>9.0024621191578902</v>
      </c>
      <c r="EG92" s="12">
        <v>10.62941310454787</v>
      </c>
      <c r="EH92" s="12">
        <v>12.581754287015849</v>
      </c>
      <c r="EI92" s="12">
        <v>12.256364089937851</v>
      </c>
      <c r="EJ92" s="12">
        <v>12.147900690911852</v>
      </c>
      <c r="EK92" s="12">
        <v>11.49712029675586</v>
      </c>
      <c r="EL92" s="12">
        <v>11.714047094807857</v>
      </c>
    </row>
    <row r="93" spans="1:142" x14ac:dyDescent="0.2">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c r="DT93" s="12">
        <v>7.7263069389053634</v>
      </c>
      <c r="DU93" s="12">
        <v>7.7263069389053634</v>
      </c>
      <c r="DV93" s="12">
        <v>8.8625285475679174</v>
      </c>
      <c r="DW93" s="12">
        <v>8.8625285475679174</v>
      </c>
      <c r="DX93" s="12">
        <v>13.180170660485622</v>
      </c>
      <c r="DY93" s="12">
        <v>31.473338559952733</v>
      </c>
      <c r="DZ93" s="12">
        <v>33.291293133812822</v>
      </c>
      <c r="EA93" s="12">
        <v>37.381690924998011</v>
      </c>
      <c r="EB93" s="12">
        <v>41.244844394450688</v>
      </c>
      <c r="EC93" s="12">
        <v>39.199645498858096</v>
      </c>
      <c r="ED93" s="12">
        <v>39.199645498858096</v>
      </c>
      <c r="EE93" s="12">
        <v>41.585710877049458</v>
      </c>
      <c r="EF93" s="12">
        <v>26.928452125302517</v>
      </c>
      <c r="EG93" s="12">
        <v>27.837429412232563</v>
      </c>
      <c r="EH93" s="12">
        <v>25.224119712308688</v>
      </c>
      <c r="EI93" s="12">
        <v>27.95105157309882</v>
      </c>
      <c r="EJ93" s="12">
        <v>27.95105157309882</v>
      </c>
      <c r="EK93" s="12">
        <v>27.95105157309882</v>
      </c>
      <c r="EL93" s="12">
        <v>29.087273181761368</v>
      </c>
    </row>
    <row r="94" spans="1:142" x14ac:dyDescent="0.2">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c r="DT94" s="12">
        <v>105.17999111155005</v>
      </c>
      <c r="DU94" s="12">
        <v>106.66139943706484</v>
      </c>
      <c r="DV94" s="12">
        <v>105.17999111155005</v>
      </c>
      <c r="DW94" s="12">
        <v>100.24196335983407</v>
      </c>
      <c r="DX94" s="12">
        <v>30.615772060638982</v>
      </c>
      <c r="DY94" s="12">
        <v>38.516616463384523</v>
      </c>
      <c r="DZ94" s="12">
        <v>45.923658090958469</v>
      </c>
      <c r="EA94" s="12">
        <v>45.923658090958469</v>
      </c>
      <c r="EB94" s="12">
        <v>41.973235889585695</v>
      </c>
      <c r="EC94" s="12">
        <v>43.948446990272082</v>
      </c>
      <c r="ED94" s="12">
        <v>43.948446990272082</v>
      </c>
      <c r="EE94" s="12">
        <v>40.985630339242505</v>
      </c>
      <c r="EF94" s="12">
        <v>36.541405362698136</v>
      </c>
      <c r="EG94" s="12">
        <v>28.146758184781</v>
      </c>
      <c r="EH94" s="12">
        <v>28.640560959952595</v>
      </c>
      <c r="EI94" s="12">
        <v>29.628166510295785</v>
      </c>
      <c r="EJ94" s="12">
        <v>37.529010913041333</v>
      </c>
      <c r="EK94" s="12">
        <v>39.010419238556118</v>
      </c>
      <c r="EL94" s="12">
        <v>39.998024788899308</v>
      </c>
    </row>
    <row r="95" spans="1:142" x14ac:dyDescent="0.2">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c r="DT95" s="12">
        <v>15.689735892242558</v>
      </c>
      <c r="DU95" s="12">
        <v>17.871196497581096</v>
      </c>
      <c r="DV95" s="12">
        <v>17.703391835631979</v>
      </c>
      <c r="DW95" s="12">
        <v>18.458512814403008</v>
      </c>
      <c r="DX95" s="12">
        <v>16.612661532962708</v>
      </c>
      <c r="DY95" s="12">
        <v>16.444856871013592</v>
      </c>
      <c r="DZ95" s="12">
        <v>16.109247547115352</v>
      </c>
      <c r="EA95" s="12">
        <v>16.612661532962708</v>
      </c>
      <c r="EB95" s="12">
        <v>13.843884610802258</v>
      </c>
      <c r="EC95" s="12">
        <v>16.360954540039032</v>
      </c>
      <c r="ED95" s="12">
        <v>15.605833561268</v>
      </c>
      <c r="EE95" s="12">
        <v>12.41754498423475</v>
      </c>
      <c r="EF95" s="12">
        <v>17.955098828555656</v>
      </c>
      <c r="EG95" s="12">
        <v>20.136559433894192</v>
      </c>
      <c r="EH95" s="12">
        <v>19.045829131224924</v>
      </c>
      <c r="EI95" s="12">
        <v>22.401922370207291</v>
      </c>
      <c r="EJ95" s="12">
        <v>21.143387405588904</v>
      </c>
      <c r="EK95" s="12">
        <v>21.143387405588904</v>
      </c>
      <c r="EL95" s="12">
        <v>26.848745911858927</v>
      </c>
    </row>
    <row r="96" spans="1:142" x14ac:dyDescent="0.2">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c r="DT96" s="12">
        <v>82.611202423261929</v>
      </c>
      <c r="DU96" s="12">
        <v>114.02067001127297</v>
      </c>
      <c r="DV96" s="12">
        <v>114.02067001127297</v>
      </c>
      <c r="DW96" s="12">
        <v>114.02067001127297</v>
      </c>
      <c r="DX96" s="12">
        <v>132.09187054136152</v>
      </c>
      <c r="DY96" s="12">
        <v>125.6378703520442</v>
      </c>
      <c r="DZ96" s="12">
        <v>125.6378703520442</v>
      </c>
      <c r="EA96" s="12">
        <v>120.47467020059032</v>
      </c>
      <c r="EB96" s="12">
        <v>113.16013665269733</v>
      </c>
      <c r="EC96" s="12">
        <v>113.16013665269733</v>
      </c>
      <c r="ED96" s="12">
        <v>113.16013665269733</v>
      </c>
      <c r="EE96" s="12">
        <v>79.169068988959353</v>
      </c>
      <c r="EF96" s="12">
        <v>92.937602726169686</v>
      </c>
      <c r="EG96" s="12">
        <v>80.029602347535004</v>
      </c>
      <c r="EH96" s="12">
        <v>70.563735403202898</v>
      </c>
      <c r="EI96" s="12">
        <v>52.922801552402184</v>
      </c>
      <c r="EJ96" s="12">
        <v>73.575602158217649</v>
      </c>
      <c r="EK96" s="12">
        <v>73.575602158217649</v>
      </c>
      <c r="EL96" s="12">
        <v>67.982135327475973</v>
      </c>
    </row>
    <row r="97" spans="1:142" x14ac:dyDescent="0.2">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row>
    <row r="98" spans="1:142" x14ac:dyDescent="0.2">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c r="DT98" s="12">
        <v>3.4758428919012858</v>
      </c>
      <c r="DU98" s="12">
        <v>5.2137643378519289</v>
      </c>
      <c r="DV98" s="12">
        <v>5.2137643378519289</v>
      </c>
      <c r="DW98" s="12">
        <v>3.4758428919012858</v>
      </c>
      <c r="DX98" s="12">
        <v>3.4758428919012858</v>
      </c>
      <c r="DY98" s="12">
        <v>10.427528675703858</v>
      </c>
      <c r="DZ98" s="12">
        <v>13.903371567605143</v>
      </c>
      <c r="EA98" s="12">
        <v>12.165450121654501</v>
      </c>
      <c r="EB98" s="12">
        <v>17.379214459506432</v>
      </c>
      <c r="EC98" s="12">
        <v>17.379214459506432</v>
      </c>
      <c r="ED98" s="12">
        <v>17.379214459506432</v>
      </c>
      <c r="EE98" s="12">
        <v>20.855057351407716</v>
      </c>
      <c r="EF98" s="12">
        <v>22.592978797358359</v>
      </c>
      <c r="EG98" s="12">
        <v>19.117135905457072</v>
      </c>
      <c r="EH98" s="12">
        <v>22.592978797358359</v>
      </c>
      <c r="EI98" s="12">
        <v>15.641293013555789</v>
      </c>
      <c r="EJ98" s="12">
        <v>22.592978797358359</v>
      </c>
      <c r="EK98" s="12">
        <v>22.592978797358359</v>
      </c>
      <c r="EL98" s="12">
        <v>22.592978797358359</v>
      </c>
    </row>
    <row r="99" spans="1:142" x14ac:dyDescent="0.2">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c r="DT99" s="12">
        <v>9.8183603338242502</v>
      </c>
      <c r="DU99" s="12">
        <v>7.3637702503681881</v>
      </c>
      <c r="DV99" s="12">
        <v>7.3637702503681881</v>
      </c>
      <c r="DW99" s="12">
        <v>7.3637702503681881</v>
      </c>
      <c r="DX99" s="12">
        <v>7.3637702503681881</v>
      </c>
      <c r="DY99" s="12">
        <v>7.3637702503681881</v>
      </c>
      <c r="DZ99" s="12">
        <v>0</v>
      </c>
      <c r="EA99" s="12">
        <v>2.4545900834560626</v>
      </c>
      <c r="EB99" s="12">
        <v>9.8183603338242502</v>
      </c>
      <c r="EC99" s="12">
        <v>9.8183603338242502</v>
      </c>
      <c r="ED99" s="12">
        <v>9.8183603338242502</v>
      </c>
      <c r="EE99" s="12">
        <v>17.182130584192443</v>
      </c>
      <c r="EF99" s="12">
        <v>22.091310751104569</v>
      </c>
      <c r="EG99" s="12">
        <v>27.000490918016691</v>
      </c>
      <c r="EH99" s="12">
        <v>24.545900834560626</v>
      </c>
      <c r="EI99" s="12">
        <v>19.6367206676485</v>
      </c>
      <c r="EJ99" s="12">
        <v>19.6367206676485</v>
      </c>
      <c r="EK99" s="12">
        <v>19.6367206676485</v>
      </c>
      <c r="EL99" s="12">
        <v>14.727540500736376</v>
      </c>
    </row>
    <row r="100" spans="1:142" x14ac:dyDescent="0.2">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c r="DT100" s="12">
        <v>3.6913990402362495</v>
      </c>
      <c r="DU100" s="12">
        <v>3.6913990402362495</v>
      </c>
      <c r="DV100" s="12">
        <v>3.6913990402362495</v>
      </c>
      <c r="DW100" s="12">
        <v>3.6913990402362495</v>
      </c>
      <c r="DX100" s="12">
        <v>0</v>
      </c>
      <c r="DY100" s="12">
        <v>0</v>
      </c>
      <c r="DZ100" s="12">
        <v>0</v>
      </c>
      <c r="EA100" s="12">
        <v>0</v>
      </c>
      <c r="EB100" s="12">
        <v>0</v>
      </c>
      <c r="EC100" s="12">
        <v>0</v>
      </c>
      <c r="ED100" s="12">
        <v>0</v>
      </c>
      <c r="EE100" s="12">
        <v>3.6913990402362495</v>
      </c>
      <c r="EF100" s="12">
        <v>3.6913990402362495</v>
      </c>
      <c r="EG100" s="12">
        <v>3.6913990402362495</v>
      </c>
      <c r="EH100" s="12">
        <v>3.6913990402362495</v>
      </c>
      <c r="EI100" s="12">
        <v>3.6913990402362495</v>
      </c>
      <c r="EJ100" s="12">
        <v>3.6913990402362495</v>
      </c>
      <c r="EK100" s="12">
        <v>3.6913990402362495</v>
      </c>
      <c r="EL100" s="12">
        <v>7.3827980804724991</v>
      </c>
    </row>
    <row r="101" spans="1:142" x14ac:dyDescent="0.2">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c r="DT101" s="12">
        <v>12.139544058957718</v>
      </c>
      <c r="DU101" s="12">
        <v>10.875008219482957</v>
      </c>
      <c r="DV101" s="12">
        <v>10.875008219482957</v>
      </c>
      <c r="DW101" s="12">
        <v>10.875008219482957</v>
      </c>
      <c r="DX101" s="12">
        <v>10.875008219482957</v>
      </c>
      <c r="DY101" s="12">
        <v>12.392451226852673</v>
      </c>
      <c r="DZ101" s="12">
        <v>12.392451226852673</v>
      </c>
      <c r="EA101" s="12">
        <v>27.566881300549817</v>
      </c>
      <c r="EB101" s="12">
        <v>36.41863217687316</v>
      </c>
      <c r="EC101" s="12">
        <v>36.41863217687316</v>
      </c>
      <c r="ED101" s="12">
        <v>36.41863217687316</v>
      </c>
      <c r="EE101" s="12">
        <v>32.625024658448865</v>
      </c>
      <c r="EF101" s="12">
        <v>46.787826060566211</v>
      </c>
      <c r="EG101" s="12">
        <v>46.02910455688135</v>
      </c>
      <c r="EH101" s="12">
        <v>39.200611023717634</v>
      </c>
      <c r="EI101" s="12">
        <v>30.348860147394294</v>
      </c>
      <c r="EJ101" s="12">
        <v>30.348860147394294</v>
      </c>
      <c r="EK101" s="12">
        <v>30.348860147394294</v>
      </c>
      <c r="EL101" s="12">
        <v>41.476775534772209</v>
      </c>
    </row>
    <row r="102" spans="1:142" x14ac:dyDescent="0.2">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c r="DT102" s="12">
        <v>20.34608428259968</v>
      </c>
      <c r="DU102" s="12">
        <v>20.260005798820522</v>
      </c>
      <c r="DV102" s="12">
        <v>19.367658850309947</v>
      </c>
      <c r="DW102" s="12">
        <v>21.006019324906539</v>
      </c>
      <c r="DX102" s="12">
        <v>20.219835839723583</v>
      </c>
      <c r="DY102" s="12">
        <v>22.635771951125211</v>
      </c>
      <c r="DZ102" s="12">
        <v>20.523979815743267</v>
      </c>
      <c r="EA102" s="12">
        <v>19.542685100660897</v>
      </c>
      <c r="EB102" s="12">
        <v>19.178286185995805</v>
      </c>
      <c r="EC102" s="12">
        <v>23.028863693716691</v>
      </c>
      <c r="ED102" s="12">
        <v>25.166479374232377</v>
      </c>
      <c r="EE102" s="12">
        <v>27.525029829781232</v>
      </c>
      <c r="EF102" s="12">
        <v>27.877951613275769</v>
      </c>
      <c r="EG102" s="12">
        <v>29.720031166149695</v>
      </c>
      <c r="EH102" s="12">
        <v>31.705574858655542</v>
      </c>
      <c r="EI102" s="12">
        <v>33.154562668937992</v>
      </c>
      <c r="EJ102" s="12">
        <v>31.180496107602693</v>
      </c>
      <c r="EK102" s="12">
        <v>29.843410326233151</v>
      </c>
      <c r="EL102" s="12">
        <v>27.90664444120215</v>
      </c>
    </row>
    <row r="103" spans="1:142" x14ac:dyDescent="0.2">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c r="DT103" s="12">
        <v>9.0009189310257494</v>
      </c>
      <c r="DU103" s="12">
        <v>9.2102426270961146</v>
      </c>
      <c r="DV103" s="12">
        <v>10.675508499588679</v>
      </c>
      <c r="DW103" s="12">
        <v>15.489953509207103</v>
      </c>
      <c r="DX103" s="12">
        <v>15.699277205277468</v>
      </c>
      <c r="DY103" s="12">
        <v>15.699277205277468</v>
      </c>
      <c r="DZ103" s="12">
        <v>14.024687636714539</v>
      </c>
      <c r="EA103" s="12">
        <v>14.861982420996004</v>
      </c>
      <c r="EB103" s="12">
        <v>14.443335028855271</v>
      </c>
      <c r="EC103" s="12">
        <v>18.001837862051499</v>
      </c>
      <c r="ED103" s="12">
        <v>13.815363940644174</v>
      </c>
      <c r="EE103" s="12">
        <v>14.234011332784906</v>
      </c>
      <c r="EF103" s="12">
        <v>14.443335028855271</v>
      </c>
      <c r="EG103" s="12">
        <v>19.885751126684795</v>
      </c>
      <c r="EH103" s="12">
        <v>20.72304591096626</v>
      </c>
      <c r="EI103" s="12">
        <v>21.560340695247721</v>
      </c>
      <c r="EJ103" s="12">
        <v>16.7458956856293</v>
      </c>
      <c r="EK103" s="12">
        <v>17.583190469910768</v>
      </c>
      <c r="EL103" s="12">
        <v>14.234011332784906</v>
      </c>
    </row>
    <row r="104" spans="1:142" x14ac:dyDescent="0.2">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c r="DT104" s="12">
        <v>35.319880383338436</v>
      </c>
      <c r="DU104" s="12">
        <v>32.965221691115872</v>
      </c>
      <c r="DV104" s="12">
        <v>32.965221691115872</v>
      </c>
      <c r="DW104" s="12">
        <v>32.965221691115872</v>
      </c>
      <c r="DX104" s="12">
        <v>23.546586922225625</v>
      </c>
      <c r="DY104" s="12">
        <v>28.255904306670747</v>
      </c>
      <c r="DZ104" s="12">
        <v>32.965221691115872</v>
      </c>
      <c r="EA104" s="12">
        <v>44.738515152228686</v>
      </c>
      <c r="EB104" s="12">
        <v>44.738515152228686</v>
      </c>
      <c r="EC104" s="12">
        <v>44.738515152228686</v>
      </c>
      <c r="ED104" s="12">
        <v>44.738515152228686</v>
      </c>
      <c r="EE104" s="12">
        <v>54.157149921118936</v>
      </c>
      <c r="EF104" s="12">
        <v>49.447832536673815</v>
      </c>
      <c r="EG104" s="12">
        <v>32.965221691115872</v>
      </c>
      <c r="EH104" s="12">
        <v>14.127952153335373</v>
      </c>
      <c r="EI104" s="12">
        <v>28.255904306670747</v>
      </c>
      <c r="EJ104" s="12">
        <v>28.255904306670747</v>
      </c>
      <c r="EK104" s="12">
        <v>35.319880383338436</v>
      </c>
      <c r="EL104" s="12">
        <v>28.255904306670747</v>
      </c>
    </row>
    <row r="105" spans="1:142" x14ac:dyDescent="0.2">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c r="DT105" s="12">
        <v>2.3052629152354824</v>
      </c>
      <c r="DU105" s="12">
        <v>2.3052629152354824</v>
      </c>
      <c r="DV105" s="12">
        <v>2.3052629152354824</v>
      </c>
      <c r="DW105" s="12">
        <v>2.3052629152354824</v>
      </c>
      <c r="DX105" s="12">
        <v>2.3052629152354824</v>
      </c>
      <c r="DY105" s="12">
        <v>2.3052629152354824</v>
      </c>
      <c r="DZ105" s="12">
        <v>4.6105258304709649</v>
      </c>
      <c r="EA105" s="12">
        <v>2.3052629152354824</v>
      </c>
      <c r="EB105" s="12">
        <v>2.3052629152354824</v>
      </c>
      <c r="EC105" s="12">
        <v>2.3052629152354824</v>
      </c>
      <c r="ED105" s="12">
        <v>2.3052629152354824</v>
      </c>
      <c r="EE105" s="12">
        <v>4.6105258304709649</v>
      </c>
      <c r="EF105" s="12">
        <v>25.35789206759031</v>
      </c>
      <c r="EG105" s="12">
        <v>27.663154982825791</v>
      </c>
      <c r="EH105" s="12">
        <v>59.936835796122551</v>
      </c>
      <c r="EI105" s="12">
        <v>41.494732474238688</v>
      </c>
      <c r="EJ105" s="12">
        <v>41.494732474238688</v>
      </c>
      <c r="EK105" s="12">
        <v>41.494732474238688</v>
      </c>
      <c r="EL105" s="12">
        <v>39.1894695590032</v>
      </c>
    </row>
    <row r="106" spans="1:142" x14ac:dyDescent="0.2">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c r="DT106" s="12">
        <v>47.133321007716482</v>
      </c>
      <c r="DU106" s="12">
        <v>39.652806834878895</v>
      </c>
      <c r="DV106" s="12">
        <v>37.64583961777614</v>
      </c>
      <c r="DW106" s="12">
        <v>30.530228575320866</v>
      </c>
      <c r="DX106" s="12">
        <v>32.354744227232473</v>
      </c>
      <c r="DY106" s="12">
        <v>25.786487880350698</v>
      </c>
      <c r="DZ106" s="12">
        <v>24.570144112409626</v>
      </c>
      <c r="EA106" s="12">
        <v>21.833370634542216</v>
      </c>
      <c r="EB106" s="12">
        <v>26.394659764321229</v>
      </c>
      <c r="EC106" s="12">
        <v>27.124466025085873</v>
      </c>
      <c r="ED106" s="12">
        <v>28.401626981423995</v>
      </c>
      <c r="EE106" s="12">
        <v>27.367734778674091</v>
      </c>
      <c r="EF106" s="12">
        <v>27.732637909056404</v>
      </c>
      <c r="EG106" s="12">
        <v>26.820380083100606</v>
      </c>
      <c r="EH106" s="12">
        <v>24.752595677600787</v>
      </c>
      <c r="EI106" s="12">
        <v>22.137456576527484</v>
      </c>
      <c r="EJ106" s="12">
        <v>20.130489359424718</v>
      </c>
      <c r="EK106" s="12">
        <v>18.853328403086593</v>
      </c>
      <c r="EL106" s="12">
        <v>20.434575301409986</v>
      </c>
    </row>
    <row r="107" spans="1:142" x14ac:dyDescent="0.2">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c r="DT107" s="12">
        <v>24.609326934908331</v>
      </c>
      <c r="DU107" s="12">
        <v>24.609326934908331</v>
      </c>
      <c r="DV107" s="12">
        <v>24.609326934908331</v>
      </c>
      <c r="DW107" s="12">
        <v>24.609326934908331</v>
      </c>
      <c r="DX107" s="12">
        <v>24.609326934908331</v>
      </c>
      <c r="DY107" s="12">
        <v>27.685492801771876</v>
      </c>
      <c r="DZ107" s="12">
        <v>24.609326934908331</v>
      </c>
      <c r="EA107" s="12">
        <v>18.456995201181247</v>
      </c>
      <c r="EB107" s="12">
        <v>15.380829334317708</v>
      </c>
      <c r="EC107" s="12">
        <v>15.380829334317708</v>
      </c>
      <c r="ED107" s="12">
        <v>15.380829334317708</v>
      </c>
      <c r="EE107" s="12">
        <v>21.533161068044787</v>
      </c>
      <c r="EF107" s="12">
        <v>15.380829334317708</v>
      </c>
      <c r="EG107" s="12">
        <v>12.304663467454166</v>
      </c>
      <c r="EH107" s="12">
        <v>6.1523317337270829</v>
      </c>
      <c r="EI107" s="12">
        <v>9.2284976005906234</v>
      </c>
      <c r="EJ107" s="12">
        <v>9.2284976005906234</v>
      </c>
      <c r="EK107" s="12">
        <v>9.2284976005906234</v>
      </c>
      <c r="EL107" s="12">
        <v>3.0761658668635414</v>
      </c>
    </row>
    <row r="108" spans="1:142" x14ac:dyDescent="0.2">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c r="DT108" s="12">
        <v>7.567051999725475</v>
      </c>
      <c r="DU108" s="12">
        <v>7.567051999725475</v>
      </c>
      <c r="DV108" s="12">
        <v>8.9748756275813761</v>
      </c>
      <c r="DW108" s="12">
        <v>8.9748756275813761</v>
      </c>
      <c r="DX108" s="12">
        <v>11.966500836775168</v>
      </c>
      <c r="DY108" s="12">
        <v>13.726280371595045</v>
      </c>
      <c r="DZ108" s="12">
        <v>14.430192185522996</v>
      </c>
      <c r="EA108" s="12">
        <v>12.494434697221131</v>
      </c>
      <c r="EB108" s="12">
        <v>17.069861487752814</v>
      </c>
      <c r="EC108" s="12">
        <v>15.486059906414924</v>
      </c>
      <c r="ED108" s="12">
        <v>15.486059906414924</v>
      </c>
      <c r="EE108" s="12">
        <v>21.6452882782845</v>
      </c>
      <c r="EF108" s="12">
        <v>21.117354417838531</v>
      </c>
      <c r="EG108" s="12">
        <v>20.413442603910585</v>
      </c>
      <c r="EH108" s="12">
        <v>23.933001673550336</v>
      </c>
      <c r="EI108" s="12">
        <v>21.821266231766486</v>
      </c>
      <c r="EJ108" s="12">
        <v>21.821266231766486</v>
      </c>
      <c r="EK108" s="12">
        <v>21.821266231766486</v>
      </c>
      <c r="EL108" s="12">
        <v>19.533552836500643</v>
      </c>
    </row>
    <row r="109" spans="1:142" x14ac:dyDescent="0.2">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c r="DT109" s="12">
        <v>29.65911549197202</v>
      </c>
      <c r="DU109" s="12">
        <v>31.28404766336395</v>
      </c>
      <c r="DV109" s="12">
        <v>31.28404766336395</v>
      </c>
      <c r="DW109" s="12">
        <v>33.663998823483453</v>
      </c>
      <c r="DX109" s="12">
        <v>29.59346166686527</v>
      </c>
      <c r="DY109" s="12">
        <v>24.045713445345324</v>
      </c>
      <c r="DZ109" s="12">
        <v>25.11258810332993</v>
      </c>
      <c r="EA109" s="12">
        <v>25.276722666096791</v>
      </c>
      <c r="EB109" s="12">
        <v>41.624525117676278</v>
      </c>
      <c r="EC109" s="12">
        <v>48.075013434413968</v>
      </c>
      <c r="ED109" s="12">
        <v>44.234264665669386</v>
      </c>
      <c r="EE109" s="12">
        <v>44.234264665669386</v>
      </c>
      <c r="EF109" s="12">
        <v>45.137004760887123</v>
      </c>
      <c r="EG109" s="12">
        <v>46.138225593764986</v>
      </c>
      <c r="EH109" s="12">
        <v>52.260444784968946</v>
      </c>
      <c r="EI109" s="12">
        <v>51.833694921775113</v>
      </c>
      <c r="EJ109" s="12">
        <v>52.785675385822913</v>
      </c>
      <c r="EK109" s="12">
        <v>69.314025856445951</v>
      </c>
      <c r="EL109" s="12">
        <v>77.91467694542952</v>
      </c>
    </row>
    <row r="110" spans="1:142" x14ac:dyDescent="0.2">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c r="DT110" s="12">
        <v>6.8078698976016279</v>
      </c>
      <c r="DU110" s="12">
        <v>7.2083328327546647</v>
      </c>
      <c r="DV110" s="12">
        <v>6.8078698976016279</v>
      </c>
      <c r="DW110" s="12">
        <v>6.4074069624485901</v>
      </c>
      <c r="DX110" s="12">
        <v>6.4074069624485901</v>
      </c>
      <c r="DY110" s="12">
        <v>18.821757952192733</v>
      </c>
      <c r="DZ110" s="12">
        <v>22.425924368570065</v>
      </c>
      <c r="EA110" s="12">
        <v>25.62962784979436</v>
      </c>
      <c r="EB110" s="12">
        <v>26.831016655253475</v>
      </c>
      <c r="EC110" s="12">
        <v>27.631942525559545</v>
      </c>
      <c r="ED110" s="12">
        <v>25.229164914641323</v>
      </c>
      <c r="EE110" s="12">
        <v>28.833331331018659</v>
      </c>
      <c r="EF110" s="12">
        <v>24.027776109182213</v>
      </c>
      <c r="EG110" s="12">
        <v>20.824072627957921</v>
      </c>
      <c r="EH110" s="12">
        <v>22.025461433417028</v>
      </c>
      <c r="EI110" s="12">
        <v>20.423609692804881</v>
      </c>
      <c r="EJ110" s="12">
        <v>22.826387303723102</v>
      </c>
      <c r="EK110" s="12">
        <v>23.627313174029176</v>
      </c>
      <c r="EL110" s="12">
        <v>22.425924368570065</v>
      </c>
    </row>
    <row r="111" spans="1:142" x14ac:dyDescent="0.2">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c r="DT111" s="12">
        <v>13.916916011411871</v>
      </c>
      <c r="DU111" s="12">
        <v>18.555888015215828</v>
      </c>
      <c r="DV111" s="12">
        <v>18.555888015215828</v>
      </c>
      <c r="DW111" s="12">
        <v>18.555888015215828</v>
      </c>
      <c r="DX111" s="12">
        <v>27.833832022823742</v>
      </c>
      <c r="DY111" s="12">
        <v>26.674089021872753</v>
      </c>
      <c r="DZ111" s="12">
        <v>23.194860019019785</v>
      </c>
      <c r="EA111" s="12">
        <v>22.61498851854429</v>
      </c>
      <c r="EB111" s="12">
        <v>23.194860019019785</v>
      </c>
      <c r="EC111" s="12">
        <v>23.194860019019785</v>
      </c>
      <c r="ED111" s="12">
        <v>23.194860019019785</v>
      </c>
      <c r="EE111" s="12">
        <v>13.337044510936376</v>
      </c>
      <c r="EF111" s="12">
        <v>8.6980725071324194</v>
      </c>
      <c r="EG111" s="12">
        <v>11.597430009509893</v>
      </c>
      <c r="EH111" s="12">
        <v>12.757173010460882</v>
      </c>
      <c r="EI111" s="12">
        <v>11.597430009509893</v>
      </c>
      <c r="EJ111" s="12">
        <v>11.597430009509893</v>
      </c>
      <c r="EK111" s="12">
        <v>12.177301509985387</v>
      </c>
      <c r="EL111" s="12">
        <v>12.757173010460882</v>
      </c>
    </row>
    <row r="112" spans="1:142" x14ac:dyDescent="0.2">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c r="DT112" s="12">
        <v>11.449423996531069</v>
      </c>
      <c r="DU112" s="12">
        <v>17.539543143622062</v>
      </c>
      <c r="DV112" s="12">
        <v>17.539543143622062</v>
      </c>
      <c r="DW112" s="12">
        <v>17.539543143622062</v>
      </c>
      <c r="DX112" s="12">
        <v>18.757566973040262</v>
      </c>
      <c r="DY112" s="12">
        <v>21.19361463187666</v>
      </c>
      <c r="DZ112" s="12">
        <v>19.244776504807543</v>
      </c>
      <c r="EA112" s="12">
        <v>18.757566973040262</v>
      </c>
      <c r="EB112" s="12">
        <v>15.834309782436584</v>
      </c>
      <c r="EC112" s="12">
        <v>15.834309782436584</v>
      </c>
      <c r="ED112" s="12">
        <v>15.834309782436584</v>
      </c>
      <c r="EE112" s="12">
        <v>19.001171738923897</v>
      </c>
      <c r="EF112" s="12">
        <v>15.590705016552944</v>
      </c>
      <c r="EG112" s="12">
        <v>14.859890718902022</v>
      </c>
      <c r="EH112" s="12">
        <v>17.539543143622062</v>
      </c>
      <c r="EI112" s="12">
        <v>14.859890718902022</v>
      </c>
      <c r="EJ112" s="12">
        <v>14.859890718902022</v>
      </c>
      <c r="EK112" s="12">
        <v>14.859890718902022</v>
      </c>
      <c r="EL112" s="12">
        <v>10.23140016711287</v>
      </c>
    </row>
    <row r="113" spans="1:142" x14ac:dyDescent="0.2">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c r="DT113" s="12">
        <v>6.5566183276766417</v>
      </c>
      <c r="DU113" s="12">
        <v>6.1709348966368403</v>
      </c>
      <c r="DV113" s="12">
        <v>6.1709348966368403</v>
      </c>
      <c r="DW113" s="12">
        <v>6.1709348966368403</v>
      </c>
      <c r="DX113" s="12">
        <v>7.3279851897562489</v>
      </c>
      <c r="DY113" s="12">
        <v>5.785251465597038</v>
      </c>
      <c r="DZ113" s="12">
        <v>3.0854674483184201</v>
      </c>
      <c r="EA113" s="12">
        <v>3.8568343103980252</v>
      </c>
      <c r="EB113" s="12">
        <v>3.4711508793582229</v>
      </c>
      <c r="EC113" s="12">
        <v>4.6282011724776302</v>
      </c>
      <c r="ED113" s="12">
        <v>6.1709348966368403</v>
      </c>
      <c r="EE113" s="12">
        <v>5.0138846035174334</v>
      </c>
      <c r="EF113" s="12">
        <v>8.0993520518358526</v>
      </c>
      <c r="EG113" s="12">
        <v>14.655970379512498</v>
      </c>
      <c r="EH113" s="12">
        <v>15.041653810552297</v>
      </c>
      <c r="EI113" s="12">
        <v>17.355754396791117</v>
      </c>
      <c r="EJ113" s="12">
        <v>16.198704103671705</v>
      </c>
      <c r="EK113" s="12">
        <v>16.58438753471151</v>
      </c>
      <c r="EL113" s="12">
        <v>18.512804689910521</v>
      </c>
    </row>
    <row r="114" spans="1:142" x14ac:dyDescent="0.2">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c r="DT114" s="12">
        <v>3.78931413414172</v>
      </c>
      <c r="DU114" s="12">
        <v>6.9470759125931529</v>
      </c>
      <c r="DV114" s="12">
        <v>6.9470759125931529</v>
      </c>
      <c r="DW114" s="12">
        <v>6.9470759125931529</v>
      </c>
      <c r="DX114" s="12">
        <v>7.5786282682834401</v>
      </c>
      <c r="DY114" s="12">
        <v>7.5786282682834401</v>
      </c>
      <c r="DZ114" s="12">
        <v>6.3155235569028667</v>
      </c>
      <c r="EA114" s="12">
        <v>6.3155235569028667</v>
      </c>
      <c r="EB114" s="12">
        <v>3.1577617784514334</v>
      </c>
      <c r="EC114" s="12">
        <v>8.8417329796640143</v>
      </c>
      <c r="ED114" s="12">
        <v>10.104837691044587</v>
      </c>
      <c r="EE114" s="12">
        <v>10.104837691044587</v>
      </c>
      <c r="EF114" s="12">
        <v>11.367942402425161</v>
      </c>
      <c r="EG114" s="12">
        <v>12.631047113805733</v>
      </c>
      <c r="EH114" s="12">
        <v>16.420361247947454</v>
      </c>
      <c r="EI114" s="12">
        <v>17.051913603637743</v>
      </c>
      <c r="EJ114" s="12">
        <v>15.15725653656688</v>
      </c>
      <c r="EK114" s="12">
        <v>18.946570670708603</v>
      </c>
      <c r="EL114" s="12">
        <v>18.315018315018317</v>
      </c>
    </row>
    <row r="115" spans="1:142" x14ac:dyDescent="0.2">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c r="DT115" s="12">
        <v>2.7715034020204259</v>
      </c>
      <c r="DU115" s="12">
        <v>3.1179413272729795</v>
      </c>
      <c r="DV115" s="12">
        <v>3.1179413272729795</v>
      </c>
      <c r="DW115" s="12">
        <v>3.1179413272729795</v>
      </c>
      <c r="DX115" s="12">
        <v>5.1965688787882991</v>
      </c>
      <c r="DY115" s="12">
        <v>6.9287585050510661</v>
      </c>
      <c r="DZ115" s="12">
        <v>7.2751964303036178</v>
      </c>
      <c r="EA115" s="12">
        <v>7.6216343555561714</v>
      </c>
      <c r="EB115" s="12">
        <v>8.3145102060612768</v>
      </c>
      <c r="EC115" s="12">
        <v>8.3145102060612768</v>
      </c>
      <c r="ED115" s="12">
        <v>8.3145102060612768</v>
      </c>
      <c r="EE115" s="12">
        <v>5.5430068040408518</v>
      </c>
      <c r="EF115" s="12">
        <v>5.5430068040408518</v>
      </c>
      <c r="EG115" s="12">
        <v>5.5430068040408518</v>
      </c>
      <c r="EH115" s="12">
        <v>7.2751964303036178</v>
      </c>
      <c r="EI115" s="12">
        <v>7.9680722808087241</v>
      </c>
      <c r="EJ115" s="12">
        <v>7.9680722808087241</v>
      </c>
      <c r="EK115" s="12">
        <v>7.9680722808087241</v>
      </c>
      <c r="EL115" s="12">
        <v>9.3538239818189375</v>
      </c>
    </row>
    <row r="116" spans="1:142" x14ac:dyDescent="0.2">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c r="DT116" s="12">
        <v>4.2016806722689068</v>
      </c>
      <c r="DU116" s="12">
        <v>4.2016806722689068</v>
      </c>
      <c r="DV116" s="12">
        <v>4.2016806722689068</v>
      </c>
      <c r="DW116" s="12">
        <v>4.2016806722689068</v>
      </c>
      <c r="DX116" s="12">
        <v>4.2016806722689068</v>
      </c>
      <c r="DY116" s="12">
        <v>4.2016806722689068</v>
      </c>
      <c r="DZ116" s="12">
        <v>0</v>
      </c>
      <c r="EA116" s="12">
        <v>4.2016806722689068</v>
      </c>
      <c r="EB116" s="12">
        <v>4.2016806722689068</v>
      </c>
      <c r="EC116" s="12">
        <v>4.2016806722689068</v>
      </c>
      <c r="ED116" s="12">
        <v>4.2016806722689068</v>
      </c>
      <c r="EE116" s="12">
        <v>8.4033613445378137</v>
      </c>
      <c r="EF116" s="12">
        <v>8.4033613445378137</v>
      </c>
      <c r="EG116" s="12">
        <v>8.4033613445378137</v>
      </c>
      <c r="EH116" s="12">
        <v>4.2016806722689068</v>
      </c>
      <c r="EI116" s="12">
        <v>4.2016806722689068</v>
      </c>
      <c r="EJ116" s="12">
        <v>4.2016806722689068</v>
      </c>
      <c r="EK116" s="12">
        <v>4.2016806722689068</v>
      </c>
      <c r="EL116" s="12">
        <v>0</v>
      </c>
    </row>
    <row r="117" spans="1:142" x14ac:dyDescent="0.2">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c r="DT117" s="12">
        <v>21.130939892217221</v>
      </c>
      <c r="DU117" s="12">
        <v>25.327154906274544</v>
      </c>
      <c r="DV117" s="12">
        <v>21.130939892217221</v>
      </c>
      <c r="DW117" s="12">
        <v>21.130939892217221</v>
      </c>
      <c r="DX117" s="12">
        <v>33.569720112458562</v>
      </c>
      <c r="DY117" s="12">
        <v>24.577830796621448</v>
      </c>
      <c r="DZ117" s="12">
        <v>23.528777043107116</v>
      </c>
      <c r="EA117" s="12">
        <v>24.128236330829591</v>
      </c>
      <c r="EB117" s="12">
        <v>24.577830796621448</v>
      </c>
      <c r="EC117" s="12">
        <v>28.02472170102568</v>
      </c>
      <c r="ED117" s="12">
        <v>28.02472170102568</v>
      </c>
      <c r="EE117" s="12">
        <v>15.585941480784332</v>
      </c>
      <c r="EF117" s="12">
        <v>22.779452933454024</v>
      </c>
      <c r="EG117" s="12">
        <v>21.730399179939695</v>
      </c>
      <c r="EH117" s="12">
        <v>19.932021316772271</v>
      </c>
      <c r="EI117" s="12">
        <v>18.882967563257939</v>
      </c>
      <c r="EJ117" s="12">
        <v>19.482426850980417</v>
      </c>
      <c r="EK117" s="12">
        <v>19.482426850980417</v>
      </c>
      <c r="EL117" s="12">
        <v>19.482426850980417</v>
      </c>
    </row>
    <row r="118" spans="1:142" x14ac:dyDescent="0.2">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c r="DT118" s="12">
        <v>7.987911627071032</v>
      </c>
      <c r="DU118" s="12">
        <v>8.6535709293269516</v>
      </c>
      <c r="DV118" s="12">
        <v>8.6535709293269516</v>
      </c>
      <c r="DW118" s="12">
        <v>8.6535709293269516</v>
      </c>
      <c r="DX118" s="12">
        <v>5.3252744180473552</v>
      </c>
      <c r="DY118" s="12">
        <v>3.3282965112795968</v>
      </c>
      <c r="DZ118" s="12">
        <v>1.996977906767758</v>
      </c>
      <c r="EA118" s="12">
        <v>2.6626372090236776</v>
      </c>
      <c r="EB118" s="12">
        <v>1.996977906767758</v>
      </c>
      <c r="EC118" s="12">
        <v>1.996977906767758</v>
      </c>
      <c r="ED118" s="12">
        <v>1.996977906767758</v>
      </c>
      <c r="EE118" s="12">
        <v>7.3222523248151132</v>
      </c>
      <c r="EF118" s="12">
        <v>9.3192302315828712</v>
      </c>
      <c r="EG118" s="12">
        <v>9.9848895338387891</v>
      </c>
      <c r="EH118" s="12">
        <v>9.9848895338387891</v>
      </c>
      <c r="EI118" s="12">
        <v>11.98186744060655</v>
      </c>
      <c r="EJ118" s="12">
        <v>11.98186744060655</v>
      </c>
      <c r="EK118" s="12">
        <v>11.98186744060655</v>
      </c>
      <c r="EL118" s="12">
        <v>9.3192302315828712</v>
      </c>
    </row>
    <row r="119" spans="1:142" x14ac:dyDescent="0.2">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c r="DT119" s="12">
        <v>9.4732853353543014</v>
      </c>
      <c r="DU119" s="12">
        <v>0</v>
      </c>
      <c r="DV119" s="12">
        <v>0</v>
      </c>
      <c r="DW119" s="12">
        <v>0</v>
      </c>
      <c r="DX119" s="12">
        <v>0</v>
      </c>
      <c r="DY119" s="12">
        <v>0</v>
      </c>
      <c r="DZ119" s="12">
        <v>9.4732853353543014</v>
      </c>
      <c r="EA119" s="12">
        <v>9.4732853353543014</v>
      </c>
      <c r="EB119" s="12">
        <v>9.4732853353543014</v>
      </c>
      <c r="EC119" s="12">
        <v>9.4732853353543014</v>
      </c>
      <c r="ED119" s="12">
        <v>9.4732853353543014</v>
      </c>
      <c r="EE119" s="12">
        <v>9.4732853353543014</v>
      </c>
      <c r="EF119" s="12">
        <v>9.4732853353543014</v>
      </c>
      <c r="EG119" s="12">
        <v>9.4732853353543014</v>
      </c>
      <c r="EH119" s="12">
        <v>9.4732853353543014</v>
      </c>
      <c r="EI119" s="12">
        <v>9.4732853353543014</v>
      </c>
      <c r="EJ119" s="12">
        <v>9.4732853353543014</v>
      </c>
      <c r="EK119" s="12">
        <v>9.4732853353543014</v>
      </c>
      <c r="EL119" s="12">
        <v>9.4732853353543014</v>
      </c>
    </row>
    <row r="120" spans="1:142" x14ac:dyDescent="0.2">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c r="DT120" s="12">
        <v>6.4633929581333716</v>
      </c>
      <c r="DU120" s="12">
        <v>8.0792411976667164</v>
      </c>
      <c r="DV120" s="12">
        <v>8.0792411976667164</v>
      </c>
      <c r="DW120" s="12">
        <v>8.0792411976667164</v>
      </c>
      <c r="DX120" s="12">
        <v>4.8475447186000284</v>
      </c>
      <c r="DY120" s="12">
        <v>1.6158482395333429</v>
      </c>
      <c r="DZ120" s="12">
        <v>1.6158482395333429</v>
      </c>
      <c r="EA120" s="12">
        <v>1.6158482395333429</v>
      </c>
      <c r="EB120" s="12">
        <v>0</v>
      </c>
      <c r="EC120" s="12">
        <v>0</v>
      </c>
      <c r="ED120" s="12">
        <v>0</v>
      </c>
      <c r="EE120" s="12">
        <v>1.6158482395333429</v>
      </c>
      <c r="EF120" s="12">
        <v>1.6158482395333429</v>
      </c>
      <c r="EG120" s="12">
        <v>1.6158482395333429</v>
      </c>
      <c r="EH120" s="12">
        <v>3.2316964790666858</v>
      </c>
      <c r="EI120" s="12">
        <v>3.2316964790666858</v>
      </c>
      <c r="EJ120" s="12">
        <v>3.2316964790666858</v>
      </c>
      <c r="EK120" s="12">
        <v>3.2316964790666858</v>
      </c>
      <c r="EL120" s="12">
        <v>9.6950894372000569</v>
      </c>
    </row>
    <row r="121" spans="1:142" x14ac:dyDescent="0.2">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c r="DT121" s="12">
        <v>7.1882328628035905</v>
      </c>
      <c r="DU121" s="12">
        <v>12.579407509906282</v>
      </c>
      <c r="DV121" s="12">
        <v>11.680878402055836</v>
      </c>
      <c r="DW121" s="12">
        <v>11.680878402055836</v>
      </c>
      <c r="DX121" s="12">
        <v>24.260285911962118</v>
      </c>
      <c r="DY121" s="12">
        <v>18.869111264859427</v>
      </c>
      <c r="DZ121" s="12">
        <v>23.361756804111671</v>
      </c>
      <c r="EA121" s="12">
        <v>28.752931451214362</v>
      </c>
      <c r="EB121" s="12">
        <v>32.34704788261616</v>
      </c>
      <c r="EC121" s="12">
        <v>32.34704788261616</v>
      </c>
      <c r="ED121" s="12">
        <v>32.34704788261616</v>
      </c>
      <c r="EE121" s="12">
        <v>19.767640372709874</v>
      </c>
      <c r="EF121" s="12">
        <v>26.057344127663018</v>
      </c>
      <c r="EG121" s="12">
        <v>43.129397176821541</v>
      </c>
      <c r="EH121" s="12">
        <v>45.824984500372885</v>
      </c>
      <c r="EI121" s="12">
        <v>76.374974167288144</v>
      </c>
      <c r="EJ121" s="12">
        <v>52.114688255326037</v>
      </c>
      <c r="EK121" s="12">
        <v>52.114688255326037</v>
      </c>
      <c r="EL121" s="12">
        <v>53.91174647102693</v>
      </c>
    </row>
    <row r="122" spans="1:142" x14ac:dyDescent="0.2">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c r="DT122" s="12">
        <v>6.8362320297577153</v>
      </c>
      <c r="DU122" s="12">
        <v>6.8362320297577153</v>
      </c>
      <c r="DV122" s="12">
        <v>4.0213129586810092</v>
      </c>
      <c r="DW122" s="12">
        <v>4.0213129586810092</v>
      </c>
      <c r="DX122" s="12">
        <v>7.2383633256258166</v>
      </c>
      <c r="DY122" s="12">
        <v>6.8362320297577153</v>
      </c>
      <c r="DZ122" s="12">
        <v>7.2383633256258166</v>
      </c>
      <c r="EA122" s="12">
        <v>4.0213129586810092</v>
      </c>
      <c r="EB122" s="12">
        <v>4.0213129586810092</v>
      </c>
      <c r="EC122" s="12">
        <v>4.0213129586810092</v>
      </c>
      <c r="ED122" s="12">
        <v>4.0213129586810092</v>
      </c>
      <c r="EE122" s="12">
        <v>4.4234442545491097</v>
      </c>
      <c r="EF122" s="12">
        <v>7.6404946214939189</v>
      </c>
      <c r="EG122" s="12">
        <v>8.444757213230119</v>
      </c>
      <c r="EH122" s="12">
        <v>8.444757213230119</v>
      </c>
      <c r="EI122" s="12">
        <v>8.8468885090982194</v>
      </c>
      <c r="EJ122" s="12">
        <v>8.444757213230119</v>
      </c>
      <c r="EK122" s="12">
        <v>8.8468885090982194</v>
      </c>
      <c r="EL122" s="12">
        <v>6.0319694380215143</v>
      </c>
    </row>
    <row r="123" spans="1:142" x14ac:dyDescent="0.2">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c r="DT123" s="12">
        <v>20.282604286390374</v>
      </c>
      <c r="DU123" s="12">
        <v>20.282604286390374</v>
      </c>
      <c r="DV123" s="12">
        <v>20.282604286390374</v>
      </c>
      <c r="DW123" s="12">
        <v>20.282604286390374</v>
      </c>
      <c r="DX123" s="12">
        <v>0</v>
      </c>
      <c r="DY123" s="12">
        <v>0</v>
      </c>
      <c r="DZ123" s="12">
        <v>6.7608680954634561</v>
      </c>
      <c r="EA123" s="12">
        <v>6.7608680954634561</v>
      </c>
      <c r="EB123" s="12">
        <v>6.7608680954634561</v>
      </c>
      <c r="EC123" s="12">
        <v>6.7608680954634561</v>
      </c>
      <c r="ED123" s="12">
        <v>6.7608680954634561</v>
      </c>
      <c r="EE123" s="12">
        <v>6.7608680954634561</v>
      </c>
      <c r="EF123" s="12">
        <v>13.521736190926912</v>
      </c>
      <c r="EG123" s="12">
        <v>6.7608680954634561</v>
      </c>
      <c r="EH123" s="12">
        <v>6.7608680954634561</v>
      </c>
      <c r="EI123" s="12">
        <v>6.7608680954634561</v>
      </c>
      <c r="EJ123" s="12">
        <v>6.7608680954634561</v>
      </c>
      <c r="EK123" s="12">
        <v>6.7608680954634561</v>
      </c>
      <c r="EL123" s="12">
        <v>13.521736190926912</v>
      </c>
    </row>
    <row r="124" spans="1:142" x14ac:dyDescent="0.2">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c r="DT124" s="12">
        <v>38.713325888887788</v>
      </c>
      <c r="DU124" s="12">
        <v>61.079798050085437</v>
      </c>
      <c r="DV124" s="12">
        <v>60.527539478204012</v>
      </c>
      <c r="DW124" s="12">
        <v>60.140958477887018</v>
      </c>
      <c r="DX124" s="12">
        <v>64.72470462450282</v>
      </c>
      <c r="DY124" s="12">
        <v>67.320319912345511</v>
      </c>
      <c r="DZ124" s="12">
        <v>71.130904058327346</v>
      </c>
      <c r="EA124" s="12">
        <v>66.160576911394529</v>
      </c>
      <c r="EB124" s="12">
        <v>44.456815036454593</v>
      </c>
      <c r="EC124" s="12">
        <v>45.34042875146487</v>
      </c>
      <c r="ED124" s="12">
        <v>45.34042875146487</v>
      </c>
      <c r="EE124" s="12">
        <v>38.9894551748285</v>
      </c>
      <c r="EF124" s="12">
        <v>42.744813463622172</v>
      </c>
      <c r="EG124" s="12">
        <v>43.95978232176131</v>
      </c>
      <c r="EH124" s="12">
        <v>39.210358603581071</v>
      </c>
      <c r="EI124" s="12">
        <v>39.928294747026918</v>
      </c>
      <c r="EJ124" s="12">
        <v>39.320810317957346</v>
      </c>
      <c r="EK124" s="12">
        <v>39.320810317957346</v>
      </c>
      <c r="EL124" s="12">
        <v>45.727009751781864</v>
      </c>
    </row>
    <row r="125" spans="1:142" x14ac:dyDescent="0.2">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c r="DT125" s="12">
        <v>11.255240721460931</v>
      </c>
      <c r="DU125" s="12">
        <v>16.882861082191397</v>
      </c>
      <c r="DV125" s="12">
        <v>19.696671262556627</v>
      </c>
      <c r="DW125" s="12">
        <v>22.510481442921861</v>
      </c>
      <c r="DX125" s="12">
        <v>25.324291623287095</v>
      </c>
      <c r="DY125" s="12">
        <v>28.138101803652326</v>
      </c>
      <c r="DZ125" s="12">
        <v>30.951911984017556</v>
      </c>
      <c r="EA125" s="12">
        <v>45.020962885843723</v>
      </c>
      <c r="EB125" s="12">
        <v>36.579532344748024</v>
      </c>
      <c r="EC125" s="12">
        <v>36.579532344748024</v>
      </c>
      <c r="ED125" s="12">
        <v>33.765722164382794</v>
      </c>
      <c r="EE125" s="12">
        <v>28.138101803652326</v>
      </c>
      <c r="EF125" s="12">
        <v>45.020962885843723</v>
      </c>
      <c r="EG125" s="12">
        <v>42.207152705478492</v>
      </c>
      <c r="EH125" s="12">
        <v>28.138101803652326</v>
      </c>
      <c r="EI125" s="12">
        <v>28.138101803652326</v>
      </c>
      <c r="EJ125" s="12">
        <v>25.324291623287095</v>
      </c>
      <c r="EK125" s="12">
        <v>22.510481442921861</v>
      </c>
      <c r="EL125" s="12">
        <v>25.324291623287095</v>
      </c>
    </row>
    <row r="126" spans="1:142" x14ac:dyDescent="0.2">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c r="DT126" s="12">
        <v>36.63857709089698</v>
      </c>
      <c r="DU126" s="12">
        <v>34.640109249575325</v>
      </c>
      <c r="DV126" s="12">
        <v>27.978549778503147</v>
      </c>
      <c r="DW126" s="12">
        <v>27.978549778503147</v>
      </c>
      <c r="DX126" s="12">
        <v>25.313925990074278</v>
      </c>
      <c r="DY126" s="12">
        <v>27.645471804949537</v>
      </c>
      <c r="DZ126" s="12">
        <v>25.313925990074278</v>
      </c>
      <c r="EA126" s="12">
        <v>27.978549778503147</v>
      </c>
      <c r="EB126" s="12">
        <v>25.313925990074278</v>
      </c>
      <c r="EC126" s="12">
        <v>27.312393831395926</v>
      </c>
      <c r="ED126" s="12">
        <v>22.649302201645405</v>
      </c>
      <c r="EE126" s="12">
        <v>33.30779735536089</v>
      </c>
      <c r="EF126" s="12">
        <v>39.969356826433071</v>
      </c>
      <c r="EG126" s="12">
        <v>43.300136561969161</v>
      </c>
      <c r="EH126" s="12">
        <v>42.300902641308326</v>
      </c>
      <c r="EI126" s="12">
        <v>45.964760350398031</v>
      </c>
      <c r="EJ126" s="12">
        <v>42.96705858841554</v>
      </c>
      <c r="EK126" s="12">
        <v>41.967824667754719</v>
      </c>
      <c r="EL126" s="12">
        <v>38.303966958665015</v>
      </c>
    </row>
    <row r="127" spans="1:142" x14ac:dyDescent="0.2">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c r="DT127" s="12">
        <v>17.638635934394259</v>
      </c>
      <c r="DU127" s="12">
        <v>15.059401434553589</v>
      </c>
      <c r="DV127" s="12">
        <v>15.059401434553589</v>
      </c>
      <c r="DW127" s="12">
        <v>15.059401434553589</v>
      </c>
      <c r="DX127" s="12">
        <v>9.7345302090760768</v>
      </c>
      <c r="DY127" s="12">
        <v>24.045121627546891</v>
      </c>
      <c r="DZ127" s="12">
        <v>25.29313832101818</v>
      </c>
      <c r="EA127" s="12">
        <v>20.217870434234928</v>
      </c>
      <c r="EB127" s="12">
        <v>19.552261531050238</v>
      </c>
      <c r="EC127" s="12">
        <v>19.552261531050238</v>
      </c>
      <c r="ED127" s="12">
        <v>19.552261531050238</v>
      </c>
      <c r="EE127" s="12">
        <v>27.622769482164596</v>
      </c>
      <c r="EF127" s="12">
        <v>16.224217015126793</v>
      </c>
      <c r="EG127" s="12">
        <v>11.315351354139711</v>
      </c>
      <c r="EH127" s="12">
        <v>15.059401434553589</v>
      </c>
      <c r="EI127" s="12">
        <v>15.392205886145932</v>
      </c>
      <c r="EJ127" s="12">
        <v>15.392205886145932</v>
      </c>
      <c r="EK127" s="12">
        <v>15.392205886145932</v>
      </c>
      <c r="EL127" s="12">
        <v>14.310591418470814</v>
      </c>
    </row>
    <row r="128" spans="1:142" x14ac:dyDescent="0.2">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c r="DT128" s="12">
        <v>4.3432625140251186</v>
      </c>
      <c r="DU128" s="12">
        <v>2.1716312570125593</v>
      </c>
      <c r="DV128" s="12">
        <v>2.1716312570125593</v>
      </c>
      <c r="DW128" s="12">
        <v>2.1716312570125593</v>
      </c>
      <c r="DX128" s="12">
        <v>-1.4477541713417061</v>
      </c>
      <c r="DY128" s="12">
        <v>-1.4477541713417061</v>
      </c>
      <c r="DZ128" s="12">
        <v>-2.1716312570125593</v>
      </c>
      <c r="EA128" s="12">
        <v>-4.3432625140251186</v>
      </c>
      <c r="EB128" s="12">
        <v>-4.3432625140251186</v>
      </c>
      <c r="EC128" s="12">
        <v>-4.3432625140251186</v>
      </c>
      <c r="ED128" s="12">
        <v>-4.3432625140251186</v>
      </c>
      <c r="EE128" s="12">
        <v>-1.4477541713417061</v>
      </c>
      <c r="EF128" s="12">
        <v>-1.4477541713417061</v>
      </c>
      <c r="EG128" s="12">
        <v>0.72387708567085307</v>
      </c>
      <c r="EH128" s="12">
        <v>25.335697998479858</v>
      </c>
      <c r="EI128" s="12">
        <v>26.783452169821565</v>
      </c>
      <c r="EJ128" s="12">
        <v>26.783452169821565</v>
      </c>
      <c r="EK128" s="12">
        <v>26.783452169821565</v>
      </c>
      <c r="EL128" s="12">
        <v>37.641608454884363</v>
      </c>
    </row>
    <row r="129" spans="1:142" x14ac:dyDescent="0.2">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c r="DT129" s="12">
        <v>30.626165882451208</v>
      </c>
      <c r="DU129" s="12">
        <v>29.698100249649652</v>
      </c>
      <c r="DV129" s="12">
        <v>29.698100249649652</v>
      </c>
      <c r="DW129" s="12">
        <v>29.698100249649652</v>
      </c>
      <c r="DX129" s="12">
        <v>26.913903351245004</v>
      </c>
      <c r="DY129" s="12">
        <v>11.136787593618621</v>
      </c>
      <c r="DZ129" s="12">
        <v>10.208721960817069</v>
      </c>
      <c r="EA129" s="12">
        <v>12.992918859221724</v>
      </c>
      <c r="EB129" s="12">
        <v>25.057772085641897</v>
      </c>
      <c r="EC129" s="12">
        <v>25.985837718443449</v>
      </c>
      <c r="ED129" s="12">
        <v>25.985837718443449</v>
      </c>
      <c r="EE129" s="12">
        <v>25.985837718443449</v>
      </c>
      <c r="EF129" s="12">
        <v>27.841968984046552</v>
      </c>
      <c r="EG129" s="12">
        <v>27.841968984046552</v>
      </c>
      <c r="EH129" s="12">
        <v>28.770034616848104</v>
      </c>
      <c r="EI129" s="12">
        <v>66.820725561711726</v>
      </c>
      <c r="EJ129" s="12">
        <v>66.820725561711726</v>
      </c>
      <c r="EK129" s="12">
        <v>66.820725561711726</v>
      </c>
      <c r="EL129" s="12">
        <v>77.957513155330346</v>
      </c>
    </row>
    <row r="130" spans="1:142" x14ac:dyDescent="0.2">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c r="DT130" s="12">
        <v>26.714219499553622</v>
      </c>
      <c r="DU130" s="12">
        <v>27.399199486721663</v>
      </c>
      <c r="DV130" s="12">
        <v>27.399199486721663</v>
      </c>
      <c r="DW130" s="12">
        <v>27.399199486721663</v>
      </c>
      <c r="DX130" s="12">
        <v>27.627526149111009</v>
      </c>
      <c r="DY130" s="12">
        <v>28.198342805084376</v>
      </c>
      <c r="DZ130" s="12">
        <v>28.654996129863068</v>
      </c>
      <c r="EA130" s="12">
        <v>26.02923951238558</v>
      </c>
      <c r="EB130" s="12">
        <v>24.316789544465475</v>
      </c>
      <c r="EC130" s="12">
        <v>24.316789544465475</v>
      </c>
      <c r="ED130" s="12">
        <v>24.316789544465475</v>
      </c>
      <c r="EE130" s="12">
        <v>26.600056168358947</v>
      </c>
      <c r="EF130" s="12">
        <v>26.828382830748296</v>
      </c>
      <c r="EG130" s="12">
        <v>24.088462882076126</v>
      </c>
      <c r="EH130" s="12">
        <v>29.225812785836439</v>
      </c>
      <c r="EI130" s="12">
        <v>28.654996129863068</v>
      </c>
      <c r="EJ130" s="12">
        <v>28.654996129863068</v>
      </c>
      <c r="EK130" s="12">
        <v>28.654996129863068</v>
      </c>
      <c r="EL130" s="12">
        <v>24.887606200438842</v>
      </c>
    </row>
    <row r="131" spans="1:142" x14ac:dyDescent="0.2">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c r="DT131" s="12">
        <v>3.7043210905521291</v>
      </c>
      <c r="DU131" s="12">
        <v>8.9521093021676457</v>
      </c>
      <c r="DV131" s="12">
        <v>8.9521093021676457</v>
      </c>
      <c r="DW131" s="12">
        <v>8.6434158779549684</v>
      </c>
      <c r="DX131" s="12">
        <v>8.9521093021676457</v>
      </c>
      <c r="DY131" s="12">
        <v>8.6434158779549684</v>
      </c>
      <c r="DZ131" s="12">
        <v>8.334722453742291</v>
      </c>
      <c r="EA131" s="12">
        <v>8.334722453742291</v>
      </c>
      <c r="EB131" s="12">
        <v>3.3956276663394518</v>
      </c>
      <c r="EC131" s="12">
        <v>4.9390947874028388</v>
      </c>
      <c r="ED131" s="12">
        <v>5.2477882116155161</v>
      </c>
      <c r="EE131" s="12">
        <v>3.3956276663394518</v>
      </c>
      <c r="EF131" s="12">
        <v>3.3956276663394518</v>
      </c>
      <c r="EG131" s="12">
        <v>4.0130145147648069</v>
      </c>
      <c r="EH131" s="12">
        <v>3.3956276663394518</v>
      </c>
      <c r="EI131" s="12">
        <v>4.3217079389774842</v>
      </c>
      <c r="EJ131" s="12">
        <v>3.3956276663394518</v>
      </c>
      <c r="EK131" s="12">
        <v>3.3956276663394518</v>
      </c>
      <c r="EL131" s="12">
        <v>4.9390947874028388</v>
      </c>
    </row>
    <row r="132" spans="1:142" x14ac:dyDescent="0.2">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c r="DT132" s="12">
        <v>30.012004801920767</v>
      </c>
      <c r="DU132" s="12">
        <v>30.012004801920767</v>
      </c>
      <c r="DV132" s="12">
        <v>30.012004801920767</v>
      </c>
      <c r="DW132" s="12">
        <v>30.012004801920767</v>
      </c>
      <c r="DX132" s="12">
        <v>30.012004801920767</v>
      </c>
      <c r="DY132" s="12">
        <v>30.012004801920767</v>
      </c>
      <c r="DZ132" s="12">
        <v>30.012004801920767</v>
      </c>
      <c r="EA132" s="12">
        <v>0</v>
      </c>
      <c r="EB132" s="12">
        <v>0</v>
      </c>
      <c r="EC132" s="12">
        <v>60.024009603841534</v>
      </c>
      <c r="ED132" s="12">
        <v>60.024009603841534</v>
      </c>
      <c r="EE132" s="12">
        <v>60.024009603841534</v>
      </c>
      <c r="EF132" s="12">
        <v>60.024009603841534</v>
      </c>
      <c r="EG132" s="12">
        <v>60.024009603841534</v>
      </c>
      <c r="EH132" s="12">
        <v>60.024009603841534</v>
      </c>
      <c r="EI132" s="12">
        <v>60.024009603841534</v>
      </c>
      <c r="EJ132" s="12">
        <v>0</v>
      </c>
      <c r="EK132" s="12">
        <v>0</v>
      </c>
      <c r="EL132" s="12">
        <v>0</v>
      </c>
    </row>
    <row r="133" spans="1:142" x14ac:dyDescent="0.2">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c r="DT133" s="12">
        <v>0</v>
      </c>
      <c r="DU133" s="12">
        <v>0</v>
      </c>
      <c r="DV133" s="12">
        <v>0</v>
      </c>
      <c r="DW133" s="12">
        <v>0</v>
      </c>
      <c r="DX133" s="12">
        <v>0</v>
      </c>
      <c r="DY133" s="12">
        <v>0</v>
      </c>
      <c r="DZ133" s="12">
        <v>0</v>
      </c>
      <c r="EA133" s="12">
        <v>0</v>
      </c>
      <c r="EB133" s="12">
        <v>0</v>
      </c>
      <c r="EC133" s="12">
        <v>0</v>
      </c>
      <c r="ED133" s="12">
        <v>0</v>
      </c>
      <c r="EE133" s="12">
        <v>17.969451931716083</v>
      </c>
      <c r="EF133" s="12">
        <v>17.969451931716083</v>
      </c>
      <c r="EG133" s="12">
        <v>17.969451931716083</v>
      </c>
      <c r="EH133" s="12">
        <v>17.969451931716083</v>
      </c>
      <c r="EI133" s="12">
        <v>35.938903863432166</v>
      </c>
      <c r="EJ133" s="12">
        <v>35.938903863432166</v>
      </c>
      <c r="EK133" s="12">
        <v>35.938903863432166</v>
      </c>
      <c r="EL133" s="12">
        <v>17.969451931716083</v>
      </c>
    </row>
    <row r="134" spans="1:142" x14ac:dyDescent="0.2">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c r="DT134" s="12">
        <v>10.659553009410471</v>
      </c>
      <c r="DU134" s="12">
        <v>10.659553009410471</v>
      </c>
      <c r="DV134" s="12">
        <v>10.659553009410471</v>
      </c>
      <c r="DW134" s="12">
        <v>10.386231137374306</v>
      </c>
      <c r="DX134" s="12">
        <v>10.386231137374306</v>
      </c>
      <c r="DY134" s="12">
        <v>6.8330468009041496</v>
      </c>
      <c r="DZ134" s="12">
        <v>9.5662655212658088</v>
      </c>
      <c r="EA134" s="12">
        <v>6.8330468009041496</v>
      </c>
      <c r="EB134" s="12">
        <v>8.7462999051573096</v>
      </c>
      <c r="EC134" s="12">
        <v>21.59242789085711</v>
      </c>
      <c r="ED134" s="12">
        <v>21.865749762893277</v>
      </c>
      <c r="EE134" s="12">
        <v>20.499140402712445</v>
      </c>
      <c r="EF134" s="12">
        <v>21.319106018820943</v>
      </c>
      <c r="EG134" s="12">
        <v>25.965577843435764</v>
      </c>
      <c r="EH134" s="12">
        <v>24.872290355291103</v>
      </c>
      <c r="EI134" s="12">
        <v>27.058865331580428</v>
      </c>
      <c r="EJ134" s="12">
        <v>17.76592168235079</v>
      </c>
      <c r="EK134" s="12">
        <v>17.76592168235079</v>
      </c>
      <c r="EL134" s="12">
        <v>22.959037251037941</v>
      </c>
    </row>
    <row r="135" spans="1:142" x14ac:dyDescent="0.2">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c r="DT135" s="12">
        <v>13.154433043935805</v>
      </c>
      <c r="DU135" s="12">
        <v>16.443041304919756</v>
      </c>
      <c r="DV135" s="12">
        <v>16.443041304919756</v>
      </c>
      <c r="DW135" s="12">
        <v>6.5772165219679026</v>
      </c>
      <c r="DX135" s="12">
        <v>16.443041304919756</v>
      </c>
      <c r="DY135" s="12">
        <v>13.154433043935805</v>
      </c>
      <c r="DZ135" s="12">
        <v>13.154433043935805</v>
      </c>
      <c r="EA135" s="12">
        <v>9.8658247829518544</v>
      </c>
      <c r="EB135" s="12">
        <v>9.8658247829518544</v>
      </c>
      <c r="EC135" s="12">
        <v>9.8658247829518544</v>
      </c>
      <c r="ED135" s="12">
        <v>9.8658247829518544</v>
      </c>
      <c r="EE135" s="12">
        <v>-3.2886082609839513</v>
      </c>
      <c r="EF135" s="12">
        <v>0</v>
      </c>
      <c r="EG135" s="12">
        <v>0</v>
      </c>
      <c r="EH135" s="12">
        <v>0</v>
      </c>
      <c r="EI135" s="12">
        <v>6.5772165219679026</v>
      </c>
      <c r="EJ135" s="12">
        <v>6.5772165219679026</v>
      </c>
      <c r="EK135" s="12">
        <v>6.5772165219679026</v>
      </c>
      <c r="EL135" s="12">
        <v>9.8658247829518544</v>
      </c>
    </row>
    <row r="136" spans="1:142" x14ac:dyDescent="0.2">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row>
    <row r="137" spans="1:142" x14ac:dyDescent="0.2">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c r="DT137" s="12">
        <v>0</v>
      </c>
      <c r="DU137" s="12">
        <v>0</v>
      </c>
      <c r="DV137" s="12">
        <v>0</v>
      </c>
      <c r="DW137" s="12">
        <v>0</v>
      </c>
      <c r="DX137" s="12">
        <v>0</v>
      </c>
      <c r="DY137" s="12">
        <v>0</v>
      </c>
      <c r="DZ137" s="12">
        <v>4.1264339357926874</v>
      </c>
      <c r="EA137" s="12">
        <v>4.1264339357926874</v>
      </c>
      <c r="EB137" s="12">
        <v>4.1264339357926874</v>
      </c>
      <c r="EC137" s="12">
        <v>4.1264339357926874</v>
      </c>
      <c r="ED137" s="12">
        <v>4.1264339357926874</v>
      </c>
      <c r="EE137" s="12">
        <v>4.1264339357926874</v>
      </c>
      <c r="EF137" s="12">
        <v>4.1264339357926874</v>
      </c>
      <c r="EG137" s="12">
        <v>4.1264339357926874</v>
      </c>
      <c r="EH137" s="12">
        <v>4.1264339357926874</v>
      </c>
      <c r="EI137" s="12">
        <v>4.1264339357926874</v>
      </c>
      <c r="EJ137" s="12">
        <v>4.1264339357926874</v>
      </c>
      <c r="EK137" s="12">
        <v>4.1264339357926874</v>
      </c>
      <c r="EL137" s="12">
        <v>12.379301807378065</v>
      </c>
    </row>
    <row r="138" spans="1:142" x14ac:dyDescent="0.2">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c r="DT138" s="12">
        <v>20.285004310563416</v>
      </c>
      <c r="DU138" s="12">
        <v>20.746027135803494</v>
      </c>
      <c r="DV138" s="12">
        <v>16.135798883402718</v>
      </c>
      <c r="DW138" s="12">
        <v>17.51886735912295</v>
      </c>
      <c r="DX138" s="12">
        <v>17.979890184363025</v>
      </c>
      <c r="DY138" s="12">
        <v>16.135798883402718</v>
      </c>
      <c r="DZ138" s="12">
        <v>15.674776058162637</v>
      </c>
      <c r="EA138" s="12">
        <v>30.427506465845124</v>
      </c>
      <c r="EB138" s="12">
        <v>33.193643417285593</v>
      </c>
      <c r="EC138" s="12">
        <v>41.492054271606989</v>
      </c>
      <c r="ED138" s="12">
        <v>36.881826019206208</v>
      </c>
      <c r="EE138" s="12">
        <v>37.342848844446287</v>
      </c>
      <c r="EF138" s="12">
        <v>41.953077096847061</v>
      </c>
      <c r="EG138" s="12">
        <v>55.783761854049395</v>
      </c>
      <c r="EH138" s="12">
        <v>47.02432817448792</v>
      </c>
      <c r="EI138" s="12">
        <v>47.946373824968077</v>
      </c>
      <c r="EJ138" s="12">
        <v>40.570008621126831</v>
      </c>
      <c r="EK138" s="12">
        <v>41.953077096847061</v>
      </c>
      <c r="EL138" s="12">
        <v>42.875122747327218</v>
      </c>
    </row>
    <row r="139" spans="1:142" x14ac:dyDescent="0.2">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c r="DT139" s="12">
        <v>7.2571573714576001</v>
      </c>
      <c r="DU139" s="12">
        <v>7.2571573714576001</v>
      </c>
      <c r="DV139" s="12">
        <v>7.2571573714576001</v>
      </c>
      <c r="DW139" s="12">
        <v>7.2571573714576001</v>
      </c>
      <c r="DX139" s="12">
        <v>3.6285786857288</v>
      </c>
      <c r="DY139" s="12">
        <v>7.2571573714576001</v>
      </c>
      <c r="DZ139" s="12">
        <v>7.2571573714576001</v>
      </c>
      <c r="EA139" s="12">
        <v>10.885736057186399</v>
      </c>
      <c r="EB139" s="12">
        <v>10.885736057186399</v>
      </c>
      <c r="EC139" s="12">
        <v>10.885736057186399</v>
      </c>
      <c r="ED139" s="12">
        <v>10.885736057186399</v>
      </c>
      <c r="EE139" s="12">
        <v>21.771472114372799</v>
      </c>
      <c r="EF139" s="12">
        <v>21.771472114372799</v>
      </c>
      <c r="EG139" s="12">
        <v>25.400050800101596</v>
      </c>
      <c r="EH139" s="12">
        <v>29.0286294858304</v>
      </c>
      <c r="EI139" s="12">
        <v>39.9143655430168</v>
      </c>
      <c r="EJ139" s="12">
        <v>39.9143655430168</v>
      </c>
      <c r="EK139" s="12">
        <v>39.9143655430168</v>
      </c>
      <c r="EL139" s="12">
        <v>25.400050800101596</v>
      </c>
    </row>
    <row r="140" spans="1:142" x14ac:dyDescent="0.2">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c r="DT140" s="12">
        <v>20.565670183777115</v>
      </c>
      <c r="DU140" s="12">
        <v>20.565670183777115</v>
      </c>
      <c r="DV140" s="12">
        <v>17.138058486480929</v>
      </c>
      <c r="DW140" s="12">
        <v>19.137498643237038</v>
      </c>
      <c r="DX140" s="12">
        <v>13.996081097292757</v>
      </c>
      <c r="DY140" s="12">
        <v>14.56734971350879</v>
      </c>
      <c r="DZ140" s="12">
        <v>16.566789870264898</v>
      </c>
      <c r="EA140" s="12">
        <v>17.423692794588941</v>
      </c>
      <c r="EB140" s="12">
        <v>21.708207416209177</v>
      </c>
      <c r="EC140" s="12">
        <v>20.565670183777115</v>
      </c>
      <c r="ED140" s="12">
        <v>22.279476032425205</v>
      </c>
      <c r="EE140" s="12">
        <v>24.564550497289332</v>
      </c>
      <c r="EF140" s="12">
        <v>20.280035875669096</v>
      </c>
      <c r="EG140" s="12">
        <v>18.280595718912991</v>
      </c>
      <c r="EH140" s="12">
        <v>22.279476032425205</v>
      </c>
      <c r="EI140" s="12">
        <v>17.994961410804976</v>
      </c>
      <c r="EJ140" s="12">
        <v>19.42313295134505</v>
      </c>
      <c r="EK140" s="12">
        <v>17.138058486480929</v>
      </c>
      <c r="EL140" s="12">
        <v>18.566230027021007</v>
      </c>
    </row>
    <row r="141" spans="1:142" x14ac:dyDescent="0.2">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c r="DT141" s="12">
        <v>19.00885589050899</v>
      </c>
      <c r="DU141" s="12">
        <v>15.654351909830932</v>
      </c>
      <c r="DV141" s="12">
        <v>15.654351909830932</v>
      </c>
      <c r="DW141" s="12">
        <v>15.654351909830932</v>
      </c>
      <c r="DX141" s="12">
        <v>17.890687896949636</v>
      </c>
      <c r="DY141" s="12">
        <v>33.545039806780572</v>
      </c>
      <c r="DZ141" s="12">
        <v>30.190535826102515</v>
      </c>
      <c r="EA141" s="12">
        <v>25.717863851865104</v>
      </c>
      <c r="EB141" s="12">
        <v>27.954199838983811</v>
      </c>
      <c r="EC141" s="12">
        <v>27.954199838983811</v>
      </c>
      <c r="ED141" s="12">
        <v>27.954199838983811</v>
      </c>
      <c r="EE141" s="12">
        <v>40.254047768136687</v>
      </c>
      <c r="EF141" s="12">
        <v>23.481527864746401</v>
      </c>
      <c r="EG141" s="12">
        <v>34.663207800339926</v>
      </c>
      <c r="EH141" s="12">
        <v>41.37221576169604</v>
      </c>
      <c r="EI141" s="12">
        <v>48.081223723052155</v>
      </c>
      <c r="EJ141" s="12">
        <v>48.081223723052155</v>
      </c>
      <c r="EK141" s="12">
        <v>49.199391716611501</v>
      </c>
      <c r="EL141" s="12">
        <v>46.963055729492801</v>
      </c>
    </row>
    <row r="142" spans="1:142" x14ac:dyDescent="0.2">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c r="DT142" s="12">
        <v>0.67907564223578853</v>
      </c>
      <c r="DU142" s="12">
        <v>0.67907564223578853</v>
      </c>
      <c r="DV142" s="12">
        <v>0.67907564223578853</v>
      </c>
      <c r="DW142" s="12">
        <v>0</v>
      </c>
      <c r="DX142" s="12">
        <v>0</v>
      </c>
      <c r="DY142" s="12">
        <v>6.7907564223578865</v>
      </c>
      <c r="DZ142" s="12">
        <v>8.1489077068294637</v>
      </c>
      <c r="EA142" s="12">
        <v>11.544285918008406</v>
      </c>
      <c r="EB142" s="12">
        <v>12.902437202479984</v>
      </c>
      <c r="EC142" s="12">
        <v>12.902437202479984</v>
      </c>
      <c r="ED142" s="12">
        <v>12.902437202479984</v>
      </c>
      <c r="EE142" s="12">
        <v>13.581512844715773</v>
      </c>
      <c r="EF142" s="12">
        <v>9.5070589913010402</v>
      </c>
      <c r="EG142" s="12">
        <v>8.1489077068294637</v>
      </c>
      <c r="EH142" s="12">
        <v>5.4326051378863083</v>
      </c>
      <c r="EI142" s="12">
        <v>4.0744538534147319</v>
      </c>
      <c r="EJ142" s="12">
        <v>5.4326051378863083</v>
      </c>
      <c r="EK142" s="12">
        <v>6.1116807801220974</v>
      </c>
      <c r="EL142" s="12">
        <v>6.7907564223578865</v>
      </c>
    </row>
    <row r="143" spans="1:142" x14ac:dyDescent="0.2">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c r="DT143" s="12">
        <v>22.350979144817153</v>
      </c>
      <c r="DU143" s="12">
        <v>18.912366968691433</v>
      </c>
      <c r="DV143" s="12">
        <v>18.912366968691433</v>
      </c>
      <c r="DW143" s="12">
        <v>18.912366968691433</v>
      </c>
      <c r="DX143" s="12">
        <v>18.912366968691433</v>
      </c>
      <c r="DY143" s="12">
        <v>46.421264377697163</v>
      </c>
      <c r="DZ143" s="12">
        <v>55.017794818011453</v>
      </c>
      <c r="EA143" s="12">
        <v>80.807386138954328</v>
      </c>
      <c r="EB143" s="12">
        <v>94.561834843457177</v>
      </c>
      <c r="EC143" s="12">
        <v>94.561834843457177</v>
      </c>
      <c r="ED143" s="12">
        <v>94.561834843457177</v>
      </c>
      <c r="EE143" s="12">
        <v>108.31628354796004</v>
      </c>
      <c r="EF143" s="12">
        <v>79.088080050891463</v>
      </c>
      <c r="EG143" s="12">
        <v>68.772243522514316</v>
      </c>
      <c r="EH143" s="12">
        <v>42.982652201571447</v>
      </c>
      <c r="EI143" s="12">
        <v>404.03693069477157</v>
      </c>
      <c r="EJ143" s="12">
        <v>404.03693069477157</v>
      </c>
      <c r="EK143" s="12">
        <v>404.03693069477157</v>
      </c>
      <c r="EL143" s="12">
        <v>426.38790983958876</v>
      </c>
    </row>
    <row r="144" spans="1:142" x14ac:dyDescent="0.2">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c r="DT144" s="12">
        <v>39.960039960039964</v>
      </c>
      <c r="DU144" s="12">
        <v>42.715904784870304</v>
      </c>
      <c r="DV144" s="12">
        <v>42.026938578662708</v>
      </c>
      <c r="DW144" s="12">
        <v>42.026938578662708</v>
      </c>
      <c r="DX144" s="12">
        <v>45.471769609700644</v>
      </c>
      <c r="DY144" s="12">
        <v>44.093837197285467</v>
      </c>
      <c r="DZ144" s="12">
        <v>42.715904784870304</v>
      </c>
      <c r="EA144" s="12">
        <v>36.515208929002029</v>
      </c>
      <c r="EB144" s="12">
        <v>37.204175135209617</v>
      </c>
      <c r="EC144" s="12">
        <v>105.4118295497606</v>
      </c>
      <c r="ED144" s="12">
        <v>105.4118295497606</v>
      </c>
      <c r="EE144" s="12">
        <v>98.522167487684726</v>
      </c>
      <c r="EF144" s="12">
        <v>105.4118295497606</v>
      </c>
      <c r="EG144" s="12">
        <v>104.03389713734542</v>
      </c>
      <c r="EH144" s="12">
        <v>95.766302662854386</v>
      </c>
      <c r="EI144" s="12">
        <v>155.70636260291434</v>
      </c>
      <c r="EJ144" s="12">
        <v>87.498708188363352</v>
      </c>
      <c r="EK144" s="12">
        <v>87.498708188363352</v>
      </c>
      <c r="EL144" s="12">
        <v>106.78976196217575</v>
      </c>
    </row>
    <row r="145" spans="1:142" x14ac:dyDescent="0.2">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c r="DT145" s="12">
        <v>6.4953517638939635</v>
      </c>
      <c r="DU145" s="12">
        <v>12.990703527787927</v>
      </c>
      <c r="DV145" s="12">
        <v>12.990703527787927</v>
      </c>
      <c r="DW145" s="12">
        <v>21.921812203142128</v>
      </c>
      <c r="DX145" s="12">
        <v>21.109893232655384</v>
      </c>
      <c r="DY145" s="12">
        <v>22.733731173628872</v>
      </c>
      <c r="DZ145" s="12">
        <v>24.357569114602363</v>
      </c>
      <c r="EA145" s="12">
        <v>21.109893232655384</v>
      </c>
      <c r="EB145" s="12">
        <v>16.238379409734911</v>
      </c>
      <c r="EC145" s="12">
        <v>21.109893232655384</v>
      </c>
      <c r="ED145" s="12">
        <v>10.554946616327692</v>
      </c>
      <c r="EE145" s="12">
        <v>10.554946616327692</v>
      </c>
      <c r="EF145" s="12">
        <v>12.178784557301181</v>
      </c>
      <c r="EG145" s="12">
        <v>12.990703527787927</v>
      </c>
      <c r="EH145" s="12">
        <v>22.733731173628872</v>
      </c>
      <c r="EI145" s="12">
        <v>20.297974262168637</v>
      </c>
      <c r="EJ145" s="12">
        <v>17.050298380221655</v>
      </c>
      <c r="EK145" s="12">
        <v>16.238379409734911</v>
      </c>
      <c r="EL145" s="12">
        <v>18.674136321195142</v>
      </c>
    </row>
    <row r="146" spans="1:142" x14ac:dyDescent="0.2">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c r="DT146" s="12">
        <v>10.488184656592631</v>
      </c>
      <c r="DU146" s="12">
        <v>13.715318397082671</v>
      </c>
      <c r="DV146" s="12">
        <v>13.715318397082671</v>
      </c>
      <c r="DW146" s="12">
        <v>12.908534961960161</v>
      </c>
      <c r="DX146" s="12">
        <v>12.908534961960161</v>
      </c>
      <c r="DY146" s="12">
        <v>37.918821450757974</v>
      </c>
      <c r="DZ146" s="12">
        <v>41.145955191248014</v>
      </c>
      <c r="EA146" s="12">
        <v>43.566305496615549</v>
      </c>
      <c r="EB146" s="12">
        <v>47.600222672228099</v>
      </c>
      <c r="EC146" s="12">
        <v>48.407006107350604</v>
      </c>
      <c r="ED146" s="12">
        <v>44.373088931738053</v>
      </c>
      <c r="EE146" s="12">
        <v>44.373088931738053</v>
      </c>
      <c r="EF146" s="12">
        <v>20.976369313185263</v>
      </c>
      <c r="EG146" s="12">
        <v>20.169585878062755</v>
      </c>
      <c r="EH146" s="12">
        <v>23.396719618552794</v>
      </c>
      <c r="EI146" s="12">
        <v>16.1356687024502</v>
      </c>
      <c r="EJ146" s="12">
        <v>16.942452137572712</v>
      </c>
      <c r="EK146" s="12">
        <v>16.942452137572712</v>
      </c>
      <c r="EL146" s="12">
        <v>17.749235572695223</v>
      </c>
    </row>
    <row r="147" spans="1:142" x14ac:dyDescent="0.2">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c r="DT147" s="12">
        <v>23.451057642699684</v>
      </c>
      <c r="DU147" s="12">
        <v>21.440966987611141</v>
      </c>
      <c r="DV147" s="12">
        <v>19.263368777931881</v>
      </c>
      <c r="DW147" s="12">
        <v>20.603429214657581</v>
      </c>
      <c r="DX147" s="12">
        <v>19.095861223341171</v>
      </c>
      <c r="DY147" s="12">
        <v>19.095861223341171</v>
      </c>
      <c r="DZ147" s="12">
        <v>17.253278122843341</v>
      </c>
      <c r="EA147" s="12">
        <v>17.755800786615474</v>
      </c>
      <c r="EB147" s="12">
        <v>19.765891441704021</v>
      </c>
      <c r="EC147" s="12">
        <v>22.110997205973991</v>
      </c>
      <c r="ED147" s="12">
        <v>20.435921660066867</v>
      </c>
      <c r="EE147" s="12">
        <v>20.435921660066867</v>
      </c>
      <c r="EF147" s="12">
        <v>22.110997205973991</v>
      </c>
      <c r="EG147" s="12">
        <v>22.110997205973991</v>
      </c>
      <c r="EH147" s="12">
        <v>20.770936769248294</v>
      </c>
      <c r="EI147" s="12">
        <v>19.933398996294734</v>
      </c>
      <c r="EJ147" s="12">
        <v>19.598383887113307</v>
      </c>
      <c r="EK147" s="12">
        <v>19.765891441704021</v>
      </c>
      <c r="EL147" s="12">
        <v>19.933398996294734</v>
      </c>
    </row>
    <row r="148" spans="1:142" x14ac:dyDescent="0.2">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c r="DT148" s="12">
        <v>10.315033250813066</v>
      </c>
      <c r="DU148" s="12">
        <v>9.7082665890005337</v>
      </c>
      <c r="DV148" s="12">
        <v>9.7082665890005337</v>
      </c>
      <c r="DW148" s="12">
        <v>9.1014999271879997</v>
      </c>
      <c r="DX148" s="12">
        <v>7.8879666035629343</v>
      </c>
      <c r="DY148" s="12">
        <v>13.348866559875734</v>
      </c>
      <c r="DZ148" s="12">
        <v>18.202999854375999</v>
      </c>
      <c r="EA148" s="12">
        <v>20.0232998398136</v>
      </c>
      <c r="EB148" s="12">
        <v>24.877433134313868</v>
      </c>
      <c r="EC148" s="12">
        <v>24.877433134313868</v>
      </c>
      <c r="ED148" s="12">
        <v>24.877433134313868</v>
      </c>
      <c r="EE148" s="12">
        <v>27.304499781564001</v>
      </c>
      <c r="EF148" s="12">
        <v>21.843599825251204</v>
      </c>
      <c r="EG148" s="12">
        <v>14.562399883500801</v>
      </c>
      <c r="EH148" s="12">
        <v>12.742099898063202</v>
      </c>
      <c r="EI148" s="12">
        <v>7.2811999417504003</v>
      </c>
      <c r="EJ148" s="12">
        <v>10.315033250813066</v>
      </c>
      <c r="EK148" s="12">
        <v>9.1014999271879997</v>
      </c>
      <c r="EL148" s="12">
        <v>8.4947332653754675</v>
      </c>
    </row>
    <row r="149" spans="1:142" x14ac:dyDescent="0.2">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c r="DT149" s="12">
        <v>7.8256446374770121</v>
      </c>
      <c r="DU149" s="12">
        <v>7.8256446374770121</v>
      </c>
      <c r="DV149" s="12">
        <v>7.8256446374770121</v>
      </c>
      <c r="DW149" s="12">
        <v>7.8256446374770121</v>
      </c>
      <c r="DX149" s="12">
        <v>7.8256446374770121</v>
      </c>
      <c r="DY149" s="12">
        <v>0</v>
      </c>
      <c r="DZ149" s="12">
        <v>0</v>
      </c>
      <c r="EA149" s="12">
        <v>0</v>
      </c>
      <c r="EB149" s="12">
        <v>0</v>
      </c>
      <c r="EC149" s="12">
        <v>0</v>
      </c>
      <c r="ED149" s="12">
        <v>0</v>
      </c>
      <c r="EE149" s="12">
        <v>3.9128223187385061</v>
      </c>
      <c r="EF149" s="12">
        <v>3.9128223187385061</v>
      </c>
      <c r="EG149" s="12">
        <v>3.9128223187385061</v>
      </c>
      <c r="EH149" s="12">
        <v>3.9128223187385061</v>
      </c>
      <c r="EI149" s="12">
        <v>3.9128223187385061</v>
      </c>
      <c r="EJ149" s="12">
        <v>3.9128223187385061</v>
      </c>
      <c r="EK149" s="12">
        <v>3.9128223187385061</v>
      </c>
      <c r="EL149" s="12">
        <v>0</v>
      </c>
    </row>
    <row r="150" spans="1:142" x14ac:dyDescent="0.2">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c r="DT150" s="12">
        <v>11.87507421921387</v>
      </c>
      <c r="DU150" s="12">
        <v>11.87507421921387</v>
      </c>
      <c r="DV150" s="12">
        <v>19.000118750742192</v>
      </c>
      <c r="DW150" s="12">
        <v>24.937655860349125</v>
      </c>
      <c r="DX150" s="12">
        <v>22.562641016506355</v>
      </c>
      <c r="DY150" s="12">
        <v>36.812730079562996</v>
      </c>
      <c r="DZ150" s="12">
        <v>38.000237501484385</v>
      </c>
      <c r="EA150" s="12">
        <v>40.375252345327155</v>
      </c>
      <c r="EB150" s="12">
        <v>40.375252345327155</v>
      </c>
      <c r="EC150" s="12">
        <v>38.000237501484385</v>
      </c>
      <c r="ED150" s="12">
        <v>32.062700391877449</v>
      </c>
      <c r="EE150" s="12">
        <v>22.562641016506355</v>
      </c>
      <c r="EF150" s="12">
        <v>27.312670704191898</v>
      </c>
      <c r="EG150" s="12">
        <v>26.125163282270513</v>
      </c>
      <c r="EH150" s="12">
        <v>30.875192969956061</v>
      </c>
      <c r="EI150" s="12">
        <v>42.750267189169932</v>
      </c>
      <c r="EJ150" s="12">
        <v>38.000237501484385</v>
      </c>
      <c r="EK150" s="12">
        <v>38.000237501484385</v>
      </c>
      <c r="EL150" s="12">
        <v>43.937774611091321</v>
      </c>
    </row>
    <row r="151" spans="1:142" x14ac:dyDescent="0.2">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c r="DT151" s="12">
        <v>2.9376340295525982</v>
      </c>
      <c r="DU151" s="12">
        <v>2.2032255221644488</v>
      </c>
      <c r="DV151" s="12">
        <v>2.2032255221644488</v>
      </c>
      <c r="DW151" s="12">
        <v>1.4688170147762991</v>
      </c>
      <c r="DX151" s="12">
        <v>0.73440850738814956</v>
      </c>
      <c r="DY151" s="12">
        <v>9.5473105960459446</v>
      </c>
      <c r="DZ151" s="12">
        <v>12.484944625598541</v>
      </c>
      <c r="EA151" s="12">
        <v>13.219353132986694</v>
      </c>
      <c r="EB151" s="12">
        <v>16.891395669927441</v>
      </c>
      <c r="EC151" s="12">
        <v>25.704297758585234</v>
      </c>
      <c r="ED151" s="12">
        <v>26.438706265973387</v>
      </c>
      <c r="EE151" s="12">
        <v>27.173114773361533</v>
      </c>
      <c r="EF151" s="12">
        <v>21.297846714256341</v>
      </c>
      <c r="EG151" s="12">
        <v>19.094621192091889</v>
      </c>
      <c r="EH151" s="12">
        <v>20.563438206868188</v>
      </c>
      <c r="EI151" s="12">
        <v>16.891395669927441</v>
      </c>
      <c r="EJ151" s="12">
        <v>10.281719103434094</v>
      </c>
      <c r="EK151" s="12">
        <v>9.5473105960459446</v>
      </c>
      <c r="EL151" s="12">
        <v>10.281719103434094</v>
      </c>
    </row>
    <row r="152" spans="1:142" x14ac:dyDescent="0.2">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row>
    <row r="153" spans="1:142" x14ac:dyDescent="0.2">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c r="DT153" s="12">
        <v>37.154296162524147</v>
      </c>
      <c r="DU153" s="12">
        <v>31.704999392020607</v>
      </c>
      <c r="DV153" s="12">
        <v>28.642584678018622</v>
      </c>
      <c r="DW153" s="12">
        <v>26.075560579516946</v>
      </c>
      <c r="DX153" s="12">
        <v>37.064225141524091</v>
      </c>
      <c r="DY153" s="12">
        <v>35.03762716902277</v>
      </c>
      <c r="DZ153" s="12">
        <v>34.857485127022656</v>
      </c>
      <c r="EA153" s="12">
        <v>34.04684593802213</v>
      </c>
      <c r="EB153" s="12">
        <v>40.712101492026463</v>
      </c>
      <c r="EC153" s="12">
        <v>47.197215004030681</v>
      </c>
      <c r="ED153" s="12">
        <v>50.800055844033018</v>
      </c>
      <c r="EE153" s="12">
        <v>40.757137002526491</v>
      </c>
      <c r="EF153" s="12">
        <v>34.767414106022599</v>
      </c>
      <c r="EG153" s="12">
        <v>37.469544736024353</v>
      </c>
      <c r="EH153" s="12">
        <v>37.514580246524382</v>
      </c>
      <c r="EI153" s="12">
        <v>35.352875742522976</v>
      </c>
      <c r="EJ153" s="12">
        <v>34.992591658522741</v>
      </c>
      <c r="EK153" s="12">
        <v>33.056064707021491</v>
      </c>
      <c r="EL153" s="12">
        <v>33.011029196521456</v>
      </c>
    </row>
    <row r="154" spans="1:142" x14ac:dyDescent="0.2">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c r="DT154" s="12">
        <v>25.564986194907455</v>
      </c>
      <c r="DU154" s="12">
        <v>28.121484814398197</v>
      </c>
      <c r="DV154" s="12">
        <v>28.121484814398197</v>
      </c>
      <c r="DW154" s="12">
        <v>28.121484814398197</v>
      </c>
      <c r="DX154" s="12">
        <v>17.895490336435216</v>
      </c>
      <c r="DY154" s="12">
        <v>30.677983433888944</v>
      </c>
      <c r="DZ154" s="12">
        <v>28.121484814398197</v>
      </c>
      <c r="EA154" s="12">
        <v>28.121484814398197</v>
      </c>
      <c r="EB154" s="12">
        <v>35.790980672870432</v>
      </c>
      <c r="EC154" s="12">
        <v>35.790980672870432</v>
      </c>
      <c r="ED154" s="12">
        <v>35.790980672870432</v>
      </c>
      <c r="EE154" s="12">
        <v>33.234482053379693</v>
      </c>
      <c r="EF154" s="12">
        <v>25.564986194907455</v>
      </c>
      <c r="EG154" s="12">
        <v>15.338991716944472</v>
      </c>
      <c r="EH154" s="12">
        <v>15.338991716944472</v>
      </c>
      <c r="EI154" s="12">
        <v>5.1129972389814906</v>
      </c>
      <c r="EJ154" s="12">
        <v>5.1129972389814906</v>
      </c>
      <c r="EK154" s="12">
        <v>5.1129972389814906</v>
      </c>
      <c r="EL154" s="12">
        <v>5.1129972389814906</v>
      </c>
    </row>
    <row r="155" spans="1:142" x14ac:dyDescent="0.2">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c r="DT155" s="12">
        <v>14.846585285384361</v>
      </c>
      <c r="DU155" s="12">
        <v>14.846585285384361</v>
      </c>
      <c r="DV155" s="12">
        <v>14.846585285384361</v>
      </c>
      <c r="DW155" s="12">
        <v>14.846585285384361</v>
      </c>
      <c r="DX155" s="12">
        <v>14.846585285384361</v>
      </c>
      <c r="DY155" s="12">
        <v>14.846585285384361</v>
      </c>
      <c r="DZ155" s="12">
        <v>9.8977235235895744</v>
      </c>
      <c r="EA155" s="12">
        <v>9.8977235235895744</v>
      </c>
      <c r="EB155" s="12">
        <v>4.9488617617947872</v>
      </c>
      <c r="EC155" s="12">
        <v>4.9488617617947872</v>
      </c>
      <c r="ED155" s="12">
        <v>4.9488617617947872</v>
      </c>
      <c r="EE155" s="12">
        <v>6.598482349059716</v>
      </c>
      <c r="EF155" s="12">
        <v>4.9488617617947872</v>
      </c>
      <c r="EG155" s="12">
        <v>9.8977235235895744</v>
      </c>
      <c r="EH155" s="12">
        <v>11.547344110854503</v>
      </c>
      <c r="EI155" s="12">
        <v>11.547344110854503</v>
      </c>
      <c r="EJ155" s="12">
        <v>11.547344110854503</v>
      </c>
      <c r="EK155" s="12">
        <v>11.547344110854503</v>
      </c>
      <c r="EL155" s="12">
        <v>8.2481029363246456</v>
      </c>
    </row>
    <row r="156" spans="1:142" x14ac:dyDescent="0.2">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c r="DT156" s="12">
        <v>41.77340524380427</v>
      </c>
      <c r="DU156" s="12">
        <v>53.007064221530015</v>
      </c>
      <c r="DV156" s="12">
        <v>53.007064221530015</v>
      </c>
      <c r="DW156" s="12">
        <v>53.063514769156775</v>
      </c>
      <c r="DX156" s="12">
        <v>56.619899269642815</v>
      </c>
      <c r="DY156" s="12">
        <v>61.361745270290868</v>
      </c>
      <c r="DZ156" s="12">
        <v>68.587415366516467</v>
      </c>
      <c r="EA156" s="12">
        <v>64.692327580269861</v>
      </c>
      <c r="EB156" s="12">
        <v>49.620031363924262</v>
      </c>
      <c r="EC156" s="12">
        <v>50.861943411713035</v>
      </c>
      <c r="ED156" s="12">
        <v>49.281328078163682</v>
      </c>
      <c r="EE156" s="12">
        <v>53.402218054917348</v>
      </c>
      <c r="EF156" s="12">
        <v>49.450679721043976</v>
      </c>
      <c r="EG156" s="12">
        <v>40.757295386522543</v>
      </c>
      <c r="EH156" s="12">
        <v>37.144460338409743</v>
      </c>
      <c r="EI156" s="12">
        <v>43.354020577353616</v>
      </c>
      <c r="EJ156" s="12">
        <v>42.563712910578943</v>
      </c>
      <c r="EK156" s="12">
        <v>48.321668768508729</v>
      </c>
      <c r="EL156" s="12">
        <v>41.095998672283116</v>
      </c>
    </row>
    <row r="157" spans="1:142" x14ac:dyDescent="0.2">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c r="DT157" s="12">
        <v>0</v>
      </c>
      <c r="DU157" s="12">
        <v>0</v>
      </c>
      <c r="DV157" s="12">
        <v>0</v>
      </c>
      <c r="DW157" s="12">
        <v>0</v>
      </c>
      <c r="DX157" s="12">
        <v>0</v>
      </c>
      <c r="DY157" s="12">
        <v>0</v>
      </c>
      <c r="DZ157" s="12">
        <v>0</v>
      </c>
      <c r="EA157" s="12">
        <v>0</v>
      </c>
      <c r="EB157" s="12">
        <v>0</v>
      </c>
      <c r="EC157" s="12">
        <v>0</v>
      </c>
      <c r="ED157" s="12">
        <v>0</v>
      </c>
      <c r="EE157" s="12">
        <v>18.244845831052725</v>
      </c>
      <c r="EF157" s="12">
        <v>18.244845831052725</v>
      </c>
      <c r="EG157" s="12">
        <v>18.244845831052725</v>
      </c>
      <c r="EH157" s="12">
        <v>18.244845831052725</v>
      </c>
      <c r="EI157" s="12">
        <v>18.244845831052725</v>
      </c>
      <c r="EJ157" s="12">
        <v>72.9793833242109</v>
      </c>
      <c r="EK157" s="12">
        <v>72.9793833242109</v>
      </c>
      <c r="EL157" s="12">
        <v>54.734537493158186</v>
      </c>
    </row>
    <row r="158" spans="1:142" x14ac:dyDescent="0.2">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c r="DT158" s="12">
        <v>10.817295872709929</v>
      </c>
      <c r="DU158" s="12">
        <v>16.71763907600625</v>
      </c>
      <c r="DV158" s="12">
        <v>14.750858008240813</v>
      </c>
      <c r="DW158" s="12">
        <v>15.734248542123535</v>
      </c>
      <c r="DX158" s="12">
        <v>14.750858008240813</v>
      </c>
      <c r="DY158" s="12">
        <v>41.302402423074277</v>
      </c>
      <c r="DZ158" s="12">
        <v>59.003432032963254</v>
      </c>
      <c r="EA158" s="12">
        <v>58.020041499080527</v>
      </c>
      <c r="EB158" s="12">
        <v>60.970213100728699</v>
      </c>
      <c r="EC158" s="12">
        <v>69.820727905673181</v>
      </c>
      <c r="ED158" s="12">
        <v>83.588195380031266</v>
      </c>
      <c r="EE158" s="12">
        <v>90.471929117210308</v>
      </c>
      <c r="EF158" s="12">
        <v>81.621414312265841</v>
      </c>
      <c r="EG158" s="12">
        <v>65.887165770142289</v>
      </c>
      <c r="EH158" s="12">
        <v>76.704461642852223</v>
      </c>
      <c r="EI158" s="12">
        <v>66.870556304025001</v>
      </c>
      <c r="EJ158" s="12">
        <v>65.887165770142289</v>
      </c>
      <c r="EK158" s="12">
        <v>53.103088829666923</v>
      </c>
      <c r="EL158" s="12">
        <v>50.152917228018765</v>
      </c>
    </row>
    <row r="159" spans="1:142" x14ac:dyDescent="0.2">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c r="DT159" s="12">
        <v>4.1633128868411555</v>
      </c>
      <c r="DU159" s="12">
        <v>2.7755419245607702</v>
      </c>
      <c r="DV159" s="12">
        <v>4.1633128868411555</v>
      </c>
      <c r="DW159" s="12">
        <v>4.1633128868411555</v>
      </c>
      <c r="DX159" s="12">
        <v>11.102167698243081</v>
      </c>
      <c r="DY159" s="12">
        <v>12.489938660523467</v>
      </c>
      <c r="DZ159" s="12">
        <v>12.489938660523467</v>
      </c>
      <c r="EA159" s="12">
        <v>12.489938660523467</v>
      </c>
      <c r="EB159" s="12">
        <v>12.489938660523467</v>
      </c>
      <c r="EC159" s="12">
        <v>15.265480585084235</v>
      </c>
      <c r="ED159" s="12">
        <v>40.245357906131176</v>
      </c>
      <c r="EE159" s="12">
        <v>41.633128868411553</v>
      </c>
      <c r="EF159" s="12">
        <v>37.469815981570406</v>
      </c>
      <c r="EG159" s="12">
        <v>41.633128868411553</v>
      </c>
      <c r="EH159" s="12">
        <v>43.020899830691945</v>
      </c>
      <c r="EI159" s="12">
        <v>47.184212717533093</v>
      </c>
      <c r="EJ159" s="12">
        <v>43.020899830691945</v>
      </c>
      <c r="EK159" s="12">
        <v>69.388548114019272</v>
      </c>
      <c r="EL159" s="12">
        <v>65.225235227178104</v>
      </c>
    </row>
    <row r="160" spans="1:142" x14ac:dyDescent="0.2">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c r="DT160" s="12">
        <v>18.908953389429893</v>
      </c>
      <c r="DU160" s="12">
        <v>16.545334215751158</v>
      </c>
      <c r="DV160" s="12">
        <v>16.545334215751158</v>
      </c>
      <c r="DW160" s="12">
        <v>9.4544766947149466</v>
      </c>
      <c r="DX160" s="12">
        <v>7.0908575210362113</v>
      </c>
      <c r="DY160" s="12">
        <v>9.4544766947149466</v>
      </c>
      <c r="DZ160" s="12">
        <v>11.818095868393685</v>
      </c>
      <c r="EA160" s="12">
        <v>16.545334215751158</v>
      </c>
      <c r="EB160" s="12">
        <v>16.545334215751158</v>
      </c>
      <c r="EC160" s="12">
        <v>16.545334215751158</v>
      </c>
      <c r="ED160" s="12">
        <v>16.545334215751158</v>
      </c>
      <c r="EE160" s="12">
        <v>16.545334215751158</v>
      </c>
      <c r="EF160" s="12">
        <v>16.545334215751158</v>
      </c>
      <c r="EG160" s="12">
        <v>14.181715042072423</v>
      </c>
      <c r="EH160" s="12">
        <v>16.545334215751158</v>
      </c>
      <c r="EI160" s="12">
        <v>16.545334215751158</v>
      </c>
      <c r="EJ160" s="12">
        <v>16.545334215751158</v>
      </c>
      <c r="EK160" s="12">
        <v>16.545334215751158</v>
      </c>
      <c r="EL160" s="12">
        <v>18.908953389429893</v>
      </c>
    </row>
    <row r="161" spans="1:142" x14ac:dyDescent="0.2">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c r="DT161" s="12">
        <v>3.6639431356025356</v>
      </c>
      <c r="DU161" s="12">
        <v>3.6639431356025356</v>
      </c>
      <c r="DV161" s="12">
        <v>3.6639431356025356</v>
      </c>
      <c r="DW161" s="12">
        <v>3.6639431356025356</v>
      </c>
      <c r="DX161" s="12">
        <v>7.3278862712050712</v>
      </c>
      <c r="DY161" s="12">
        <v>3.6639431356025356</v>
      </c>
      <c r="DZ161" s="12">
        <v>3.6639431356025356</v>
      </c>
      <c r="EA161" s="12">
        <v>3.6639431356025356</v>
      </c>
      <c r="EB161" s="12">
        <v>3.6639431356025356</v>
      </c>
      <c r="EC161" s="12">
        <v>3.6639431356025356</v>
      </c>
      <c r="ED161" s="12">
        <v>3.6639431356025356</v>
      </c>
      <c r="EE161" s="12">
        <v>3.6639431356025356</v>
      </c>
      <c r="EF161" s="12">
        <v>3.6639431356025356</v>
      </c>
      <c r="EG161" s="12">
        <v>10.991829406807605</v>
      </c>
      <c r="EH161" s="12">
        <v>10.991829406807605</v>
      </c>
      <c r="EI161" s="12">
        <v>10.991829406807605</v>
      </c>
      <c r="EJ161" s="12">
        <v>10.991829406807605</v>
      </c>
      <c r="EK161" s="12">
        <v>10.991829406807605</v>
      </c>
      <c r="EL161" s="12">
        <v>7.3278862712050712</v>
      </c>
    </row>
    <row r="162" spans="1:142" x14ac:dyDescent="0.2">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c r="DT162" s="12">
        <v>48.179211248496813</v>
      </c>
      <c r="DU162" s="12">
        <v>43.939440658629088</v>
      </c>
      <c r="DV162" s="12">
        <v>42.397705898677188</v>
      </c>
      <c r="DW162" s="12">
        <v>41.626838518701248</v>
      </c>
      <c r="DX162" s="12">
        <v>39.314236378773394</v>
      </c>
      <c r="DY162" s="12">
        <v>28.136659369122135</v>
      </c>
      <c r="DZ162" s="12">
        <v>21.198852949338594</v>
      </c>
      <c r="EA162" s="12">
        <v>29.292960439086059</v>
      </c>
      <c r="EB162" s="12">
        <v>32.76186364897783</v>
      </c>
      <c r="EC162" s="12">
        <v>37.001634238845547</v>
      </c>
      <c r="ED162" s="12">
        <v>40.855971138725295</v>
      </c>
      <c r="EE162" s="12">
        <v>41.626838518701248</v>
      </c>
      <c r="EF162" s="12">
        <v>40.855971138725295</v>
      </c>
      <c r="EG162" s="12">
        <v>40.085103758749348</v>
      </c>
      <c r="EH162" s="12">
        <v>32.76186364897783</v>
      </c>
      <c r="EI162" s="12">
        <v>40.085103758749348</v>
      </c>
      <c r="EJ162" s="12">
        <v>39.699670068761364</v>
      </c>
      <c r="EK162" s="12">
        <v>39.699670068761364</v>
      </c>
      <c r="EL162" s="12">
        <v>40.470537448737318</v>
      </c>
    </row>
    <row r="163" spans="1:142" x14ac:dyDescent="0.2">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c r="DT163" s="12">
        <v>39.326351515613759</v>
      </c>
      <c r="DU163" s="12">
        <v>49.575037062107036</v>
      </c>
      <c r="DV163" s="12">
        <v>49.575037062107036</v>
      </c>
      <c r="DW163" s="12">
        <v>49.575037062107036</v>
      </c>
      <c r="DX163" s="12">
        <v>56.963624316555681</v>
      </c>
      <c r="DY163" s="12">
        <v>27.647616823098154</v>
      </c>
      <c r="DZ163" s="12">
        <v>57.916990413903896</v>
      </c>
      <c r="EA163" s="12">
        <v>63.160503949319057</v>
      </c>
      <c r="EB163" s="12">
        <v>61.253771754622633</v>
      </c>
      <c r="EC163" s="12">
        <v>61.253771754622633</v>
      </c>
      <c r="ED163" s="12">
        <v>61.253771754622633</v>
      </c>
      <c r="EE163" s="12">
        <v>53.865184500173996</v>
      </c>
      <c r="EF163" s="12">
        <v>77.22265388520519</v>
      </c>
      <c r="EG163" s="12">
        <v>51.243427732466408</v>
      </c>
      <c r="EH163" s="12">
        <v>52.196793829814609</v>
      </c>
      <c r="EI163" s="12">
        <v>67.927334436060121</v>
      </c>
      <c r="EJ163" s="12">
        <v>93.668219064461852</v>
      </c>
      <c r="EK163" s="12">
        <v>93.668219064461852</v>
      </c>
      <c r="EL163" s="12">
        <v>93.668219064461852</v>
      </c>
    </row>
    <row r="164" spans="1:142" x14ac:dyDescent="0.2">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c r="DT164" s="12">
        <v>10.447314475460105</v>
      </c>
      <c r="DU164" s="12">
        <v>11.576753878212548</v>
      </c>
      <c r="DV164" s="12">
        <v>11.576753878212548</v>
      </c>
      <c r="DW164" s="12">
        <v>11.576753878212548</v>
      </c>
      <c r="DX164" s="12">
        <v>20.329909249543991</v>
      </c>
      <c r="DY164" s="12">
        <v>16.094511489222324</v>
      </c>
      <c r="DZ164" s="12">
        <v>15.812151638534214</v>
      </c>
      <c r="EA164" s="12">
        <v>12.706193280964992</v>
      </c>
      <c r="EB164" s="12">
        <v>13.553272833029324</v>
      </c>
      <c r="EC164" s="12">
        <v>13.553272833029324</v>
      </c>
      <c r="ED164" s="12">
        <v>13.553272833029324</v>
      </c>
      <c r="EE164" s="12">
        <v>9.3178750727076629</v>
      </c>
      <c r="EF164" s="12">
        <v>23.718227457801319</v>
      </c>
      <c r="EG164" s="12">
        <v>22.871147905736986</v>
      </c>
      <c r="EH164" s="12">
        <v>22.871147905736986</v>
      </c>
      <c r="EI164" s="12">
        <v>42.071617752528532</v>
      </c>
      <c r="EJ164" s="12">
        <v>42.071617752528532</v>
      </c>
      <c r="EK164" s="12">
        <v>42.071617752528532</v>
      </c>
      <c r="EL164" s="12">
        <v>46.307015512850192</v>
      </c>
    </row>
    <row r="165" spans="1:142" x14ac:dyDescent="0.2">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c r="DT165" s="12">
        <v>32.64559937320449</v>
      </c>
      <c r="DU165" s="12">
        <v>32.64559937320449</v>
      </c>
      <c r="DV165" s="12">
        <v>32.64559937320449</v>
      </c>
      <c r="DW165" s="12">
        <v>32.64559937320449</v>
      </c>
      <c r="DX165" s="12">
        <v>39.174719247845388</v>
      </c>
      <c r="DY165" s="12">
        <v>39.174719247845388</v>
      </c>
      <c r="DZ165" s="12">
        <v>39.174719247845388</v>
      </c>
      <c r="EA165" s="12">
        <v>39.174719247845388</v>
      </c>
      <c r="EB165" s="12">
        <v>39.174719247845388</v>
      </c>
      <c r="EC165" s="12">
        <v>39.174719247845388</v>
      </c>
      <c r="ED165" s="12">
        <v>39.174719247845388</v>
      </c>
      <c r="EE165" s="12">
        <v>13.058239749281794</v>
      </c>
      <c r="EF165" s="12">
        <v>13.058239749281794</v>
      </c>
      <c r="EG165" s="12">
        <v>19.587359623922694</v>
      </c>
      <c r="EH165" s="12">
        <v>6.5291198746408972</v>
      </c>
      <c r="EI165" s="12">
        <v>6.5291198746408972</v>
      </c>
      <c r="EJ165" s="12">
        <v>6.5291198746408972</v>
      </c>
      <c r="EK165" s="12">
        <v>6.5291198746408972</v>
      </c>
      <c r="EL165" s="12">
        <v>6.5291198746408972</v>
      </c>
    </row>
    <row r="166" spans="1:142" x14ac:dyDescent="0.2">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c r="DT166" s="12">
        <v>21.196326783312543</v>
      </c>
      <c r="DU166" s="12">
        <v>15.935367977382452</v>
      </c>
      <c r="DV166" s="12">
        <v>15.935367977382452</v>
      </c>
      <c r="DW166" s="12">
        <v>15.935367977382452</v>
      </c>
      <c r="DX166" s="12">
        <v>21.043835223720368</v>
      </c>
      <c r="DY166" s="12">
        <v>20.967589443924279</v>
      </c>
      <c r="DZ166" s="12">
        <v>21.806293021681249</v>
      </c>
      <c r="EA166" s="12">
        <v>22.721242379234308</v>
      </c>
      <c r="EB166" s="12">
        <v>25.313598892301311</v>
      </c>
      <c r="EC166" s="12">
        <v>25.313598892301311</v>
      </c>
      <c r="ED166" s="12">
        <v>25.313598892301311</v>
      </c>
      <c r="EE166" s="12">
        <v>20.357623205555576</v>
      </c>
      <c r="EF166" s="12">
        <v>22.111276140865606</v>
      </c>
      <c r="EG166" s="12">
        <v>21.196326783312543</v>
      </c>
      <c r="EH166" s="12">
        <v>20.510114765147751</v>
      </c>
      <c r="EI166" s="12">
        <v>21.577555682292985</v>
      </c>
      <c r="EJ166" s="12">
        <v>21.577555682292985</v>
      </c>
      <c r="EK166" s="12">
        <v>21.577555682292985</v>
      </c>
      <c r="EL166" s="12">
        <v>0.38122889898044143</v>
      </c>
    </row>
    <row r="167" spans="1:142" x14ac:dyDescent="0.2">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c r="DT167" s="12">
        <v>8.1185305459711792</v>
      </c>
      <c r="DU167" s="12">
        <v>6.9587404679752964</v>
      </c>
      <c r="DV167" s="12">
        <v>6.9587404679752964</v>
      </c>
      <c r="DW167" s="12">
        <v>6.9587404679752964</v>
      </c>
      <c r="DX167" s="12">
        <v>16.816956130940302</v>
      </c>
      <c r="DY167" s="12">
        <v>18.556641247934124</v>
      </c>
      <c r="DZ167" s="12">
        <v>24.935486676911477</v>
      </c>
      <c r="EA167" s="12">
        <v>26.095276754907363</v>
      </c>
      <c r="EB167" s="12">
        <v>33.054017222882656</v>
      </c>
      <c r="EC167" s="12">
        <v>33.054017222882656</v>
      </c>
      <c r="ED167" s="12">
        <v>33.054017222882656</v>
      </c>
      <c r="EE167" s="12">
        <v>21.456116442923832</v>
      </c>
      <c r="EF167" s="12">
        <v>38.852967612862074</v>
      </c>
      <c r="EG167" s="12">
        <v>33.633912261880603</v>
      </c>
      <c r="EH167" s="12">
        <v>38.273072573864127</v>
      </c>
      <c r="EI167" s="12">
        <v>39.432862651860013</v>
      </c>
      <c r="EJ167" s="12">
        <v>39.432862651860013</v>
      </c>
      <c r="EK167" s="12">
        <v>39.432862651860013</v>
      </c>
      <c r="EL167" s="12">
        <v>52.770448548812666</v>
      </c>
    </row>
    <row r="168" spans="1:142" x14ac:dyDescent="0.2">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c r="DT168" s="12">
        <v>0</v>
      </c>
      <c r="DU168" s="12">
        <v>0</v>
      </c>
      <c r="DV168" s="12">
        <v>0</v>
      </c>
      <c r="DW168" s="12">
        <v>0</v>
      </c>
      <c r="DX168" s="12">
        <v>0</v>
      </c>
      <c r="DY168" s="12">
        <v>5.8668231152830739</v>
      </c>
      <c r="DZ168" s="12">
        <v>14.667057788207686</v>
      </c>
      <c r="EA168" s="12">
        <v>14.667057788207686</v>
      </c>
      <c r="EB168" s="12">
        <v>17.60046934584922</v>
      </c>
      <c r="EC168" s="12">
        <v>17.60046934584922</v>
      </c>
      <c r="ED168" s="12">
        <v>17.60046934584922</v>
      </c>
      <c r="EE168" s="12">
        <v>17.60046934584922</v>
      </c>
      <c r="EF168" s="12">
        <v>11.733646230566148</v>
      </c>
      <c r="EG168" s="12">
        <v>2.9334115576415369</v>
      </c>
      <c r="EH168" s="12">
        <v>2.9334115576415369</v>
      </c>
      <c r="EI168" s="12">
        <v>0</v>
      </c>
      <c r="EJ168" s="12">
        <v>0</v>
      </c>
      <c r="EK168" s="12">
        <v>2.9334115576415369</v>
      </c>
      <c r="EL168" s="12">
        <v>2.9334115576415369</v>
      </c>
    </row>
    <row r="169" spans="1:142" x14ac:dyDescent="0.2">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c r="DT169" s="12">
        <v>8.6887263775251604</v>
      </c>
      <c r="DU169" s="12">
        <v>8.6887263775251604</v>
      </c>
      <c r="DV169" s="12">
        <v>11.584968503366881</v>
      </c>
      <c r="DW169" s="12">
        <v>11.584968503366881</v>
      </c>
      <c r="DX169" s="12">
        <v>10.13684744044602</v>
      </c>
      <c r="DY169" s="12">
        <v>13.033089566287742</v>
      </c>
      <c r="DZ169" s="12">
        <v>17.377452755050321</v>
      </c>
      <c r="EA169" s="12">
        <v>18.825573817971183</v>
      </c>
      <c r="EB169" s="12">
        <v>21.721815943812903</v>
      </c>
      <c r="EC169" s="12">
        <v>18.825573817971183</v>
      </c>
      <c r="ED169" s="12">
        <v>18.825573817971183</v>
      </c>
      <c r="EE169" s="12">
        <v>20.273694880892041</v>
      </c>
      <c r="EF169" s="12">
        <v>13.033089566287742</v>
      </c>
      <c r="EG169" s="12">
        <v>8.6887263775251604</v>
      </c>
      <c r="EH169" s="12">
        <v>5.7924842516834403</v>
      </c>
      <c r="EI169" s="12">
        <v>2.8962421258417201</v>
      </c>
      <c r="EJ169" s="12">
        <v>8.6887263775251604</v>
      </c>
      <c r="EK169" s="12">
        <v>8.6887263775251604</v>
      </c>
      <c r="EL169" s="12">
        <v>7.2406053146043012</v>
      </c>
    </row>
    <row r="170" spans="1:142" x14ac:dyDescent="0.2">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c r="DT170" s="12">
        <v>2.9763454941849647</v>
      </c>
      <c r="DU170" s="12">
        <v>2.9763454941849647</v>
      </c>
      <c r="DV170" s="12">
        <v>2.9763454941849647</v>
      </c>
      <c r="DW170" s="12">
        <v>2.9763454941849647</v>
      </c>
      <c r="DX170" s="12">
        <v>2.2322591206387234</v>
      </c>
      <c r="DY170" s="12">
        <v>4.4645182412774469</v>
      </c>
      <c r="DZ170" s="12">
        <v>5.2086046148236882</v>
      </c>
      <c r="EA170" s="12">
        <v>3.720431867731206</v>
      </c>
      <c r="EB170" s="12">
        <v>3.720431867731206</v>
      </c>
      <c r="EC170" s="12">
        <v>3.720431867731206</v>
      </c>
      <c r="ED170" s="12">
        <v>3.720431867731206</v>
      </c>
      <c r="EE170" s="12">
        <v>4.4645182412774469</v>
      </c>
      <c r="EF170" s="12">
        <v>5.9526909883699295</v>
      </c>
      <c r="EG170" s="12">
        <v>5.2086046148236882</v>
      </c>
      <c r="EH170" s="12">
        <v>5.2086046148236882</v>
      </c>
      <c r="EI170" s="12">
        <v>6.6967773619161717</v>
      </c>
      <c r="EJ170" s="12">
        <v>6.6967773619161717</v>
      </c>
      <c r="EK170" s="12">
        <v>6.6967773619161717</v>
      </c>
      <c r="EL170" s="12">
        <v>7.4408637354624121</v>
      </c>
    </row>
    <row r="171" spans="1:142" x14ac:dyDescent="0.2">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c r="DT171" s="12">
        <v>10.796580555404958</v>
      </c>
      <c r="DU171" s="12">
        <v>9.3306655230978173</v>
      </c>
      <c r="DV171" s="12">
        <v>9.3306655230978173</v>
      </c>
      <c r="DW171" s="12">
        <v>9.3306655230978173</v>
      </c>
      <c r="DX171" s="12">
        <v>12.146153124830576</v>
      </c>
      <c r="DY171" s="12">
        <v>12.122884632254273</v>
      </c>
      <c r="DZ171" s="12">
        <v>12.262495587712097</v>
      </c>
      <c r="EA171" s="12">
        <v>12.169421617406879</v>
      </c>
      <c r="EB171" s="12">
        <v>15.217594144902675</v>
      </c>
      <c r="EC171" s="12">
        <v>15.217594144902675</v>
      </c>
      <c r="ED171" s="12">
        <v>15.217594144902675</v>
      </c>
      <c r="EE171" s="12">
        <v>13.076892827882729</v>
      </c>
      <c r="EF171" s="12">
        <v>19.010358434840192</v>
      </c>
      <c r="EG171" s="12">
        <v>35.833478567507832</v>
      </c>
      <c r="EH171" s="12">
        <v>37.811300436493646</v>
      </c>
      <c r="EI171" s="12">
        <v>39.882196275784693</v>
      </c>
      <c r="EJ171" s="12">
        <v>39.882196275784693</v>
      </c>
      <c r="EK171" s="12">
        <v>39.882196275784693</v>
      </c>
      <c r="EL171" s="12">
        <v>45.489902986673897</v>
      </c>
    </row>
    <row r="172" spans="1:142" x14ac:dyDescent="0.2">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c r="DT172" s="12">
        <v>5.9592782651878835</v>
      </c>
      <c r="DU172" s="12">
        <v>5.9592782651878835</v>
      </c>
      <c r="DV172" s="12">
        <v>5.9592782651878835</v>
      </c>
      <c r="DW172" s="12">
        <v>5.9592782651878835</v>
      </c>
      <c r="DX172" s="12">
        <v>8.6078463830491643</v>
      </c>
      <c r="DY172" s="12">
        <v>10.594272471445125</v>
      </c>
      <c r="DZ172" s="12">
        <v>10.594272471445125</v>
      </c>
      <c r="EA172" s="12">
        <v>11.918556530375767</v>
      </c>
      <c r="EB172" s="12">
        <v>12.580698559841087</v>
      </c>
      <c r="EC172" s="12">
        <v>12.580698559841087</v>
      </c>
      <c r="ED172" s="12">
        <v>12.580698559841087</v>
      </c>
      <c r="EE172" s="12">
        <v>12.580698559841087</v>
      </c>
      <c r="EF172" s="12">
        <v>7.9457043535838432</v>
      </c>
      <c r="EG172" s="12">
        <v>7.9457043535838432</v>
      </c>
      <c r="EH172" s="12">
        <v>7.9457043535838432</v>
      </c>
      <c r="EI172" s="12">
        <v>15.891408707167686</v>
      </c>
      <c r="EJ172" s="12">
        <v>15.891408707167686</v>
      </c>
      <c r="EK172" s="12">
        <v>17.215692766098329</v>
      </c>
      <c r="EL172" s="12">
        <v>19.864260883959609</v>
      </c>
    </row>
    <row r="173" spans="1:142" x14ac:dyDescent="0.2">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c r="DT173" s="12">
        <v>4.5905251560778551</v>
      </c>
      <c r="DU173" s="12">
        <v>5.738156445097319</v>
      </c>
      <c r="DV173" s="12">
        <v>5.738156445097319</v>
      </c>
      <c r="DW173" s="12">
        <v>5.738156445097319</v>
      </c>
      <c r="DX173" s="12">
        <v>12.623944179214101</v>
      </c>
      <c r="DY173" s="12">
        <v>11.476312890194638</v>
      </c>
      <c r="DZ173" s="12">
        <v>11.476312890194638</v>
      </c>
      <c r="EA173" s="12">
        <v>11.476312890194638</v>
      </c>
      <c r="EB173" s="12">
        <v>6.8857877341167821</v>
      </c>
      <c r="EC173" s="12">
        <v>9.1810503121557101</v>
      </c>
      <c r="ED173" s="12">
        <v>9.1810503121557101</v>
      </c>
      <c r="EE173" s="12">
        <v>5.738156445097319</v>
      </c>
      <c r="EF173" s="12">
        <v>5.738156445097319</v>
      </c>
      <c r="EG173" s="12">
        <v>5.738156445097319</v>
      </c>
      <c r="EH173" s="12">
        <v>11.476312890194638</v>
      </c>
      <c r="EI173" s="12">
        <v>17.214469335291955</v>
      </c>
      <c r="EJ173" s="12">
        <v>14.919206757253031</v>
      </c>
      <c r="EK173" s="12">
        <v>14.919206757253031</v>
      </c>
      <c r="EL173" s="12">
        <v>12.623944179214101</v>
      </c>
    </row>
    <row r="174" spans="1:142" x14ac:dyDescent="0.2">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c r="DT174" s="12">
        <v>0</v>
      </c>
      <c r="DU174" s="12">
        <v>0</v>
      </c>
      <c r="DV174" s="12">
        <v>0</v>
      </c>
      <c r="DW174" s="12">
        <v>0</v>
      </c>
      <c r="DX174" s="12">
        <v>0</v>
      </c>
      <c r="DY174" s="12">
        <v>12.189176011701608</v>
      </c>
      <c r="DZ174" s="12">
        <v>12.189176011701608</v>
      </c>
      <c r="EA174" s="12">
        <v>12.189176011701608</v>
      </c>
      <c r="EB174" s="12">
        <v>12.189176011701608</v>
      </c>
      <c r="EC174" s="12">
        <v>12.189176011701608</v>
      </c>
      <c r="ED174" s="12">
        <v>12.189176011701608</v>
      </c>
      <c r="EE174" s="12">
        <v>12.189176011701608</v>
      </c>
      <c r="EF174" s="12">
        <v>0</v>
      </c>
      <c r="EG174" s="12">
        <v>0</v>
      </c>
      <c r="EH174" s="12">
        <v>0</v>
      </c>
      <c r="EI174" s="12">
        <v>0</v>
      </c>
      <c r="EJ174" s="12">
        <v>0</v>
      </c>
      <c r="EK174" s="12">
        <v>0</v>
      </c>
      <c r="EL174" s="12">
        <v>0</v>
      </c>
    </row>
    <row r="175" spans="1:142" x14ac:dyDescent="0.2">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c r="DT175" s="12">
        <v>12.256485909498108</v>
      </c>
      <c r="DU175" s="12">
        <v>12.479331107852619</v>
      </c>
      <c r="DV175" s="12">
        <v>13.816402297979685</v>
      </c>
      <c r="DW175" s="12">
        <v>14.039247496334196</v>
      </c>
      <c r="DX175" s="12">
        <v>14.262092694688707</v>
      </c>
      <c r="DY175" s="12">
        <v>16.044854281524799</v>
      </c>
      <c r="DZ175" s="12">
        <v>22.284519835451107</v>
      </c>
      <c r="EA175" s="12">
        <v>22.284519835451107</v>
      </c>
      <c r="EB175" s="12">
        <v>26.518578604186818</v>
      </c>
      <c r="EC175" s="12">
        <v>31.866863364695082</v>
      </c>
      <c r="ED175" s="12">
        <v>33.203934554822148</v>
      </c>
      <c r="EE175" s="12">
        <v>33.426779753176653</v>
      </c>
      <c r="EF175" s="12">
        <v>34.318160546594704</v>
      </c>
      <c r="EG175" s="12">
        <v>27.409959397604862</v>
      </c>
      <c r="EH175" s="12">
        <v>27.187114199250345</v>
      </c>
      <c r="EI175" s="12">
        <v>24.290126620641704</v>
      </c>
      <c r="EJ175" s="12">
        <v>17.604770670006374</v>
      </c>
      <c r="EK175" s="12">
        <v>16.936235074942843</v>
      </c>
      <c r="EL175" s="12">
        <v>29.415566182795462</v>
      </c>
    </row>
    <row r="176" spans="1:142" x14ac:dyDescent="0.2">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c r="DT176" s="12">
        <v>25.3055270248143</v>
      </c>
      <c r="DU176" s="12">
        <v>29.175784099197664</v>
      </c>
      <c r="DV176" s="12">
        <v>29.175784099197664</v>
      </c>
      <c r="DW176" s="12">
        <v>29.175784099197664</v>
      </c>
      <c r="DX176" s="12">
        <v>41.67969157028238</v>
      </c>
      <c r="DY176" s="12">
        <v>46.145372809955489</v>
      </c>
      <c r="DZ176" s="12">
        <v>51.801902380208105</v>
      </c>
      <c r="EA176" s="12">
        <v>50.90876613227347</v>
      </c>
      <c r="EB176" s="12">
        <v>44.656812396731119</v>
      </c>
      <c r="EC176" s="12">
        <v>48.52706947111448</v>
      </c>
      <c r="ED176" s="12">
        <v>48.52706947111448</v>
      </c>
      <c r="EE176" s="12">
        <v>29.771208264487417</v>
      </c>
      <c r="EF176" s="12">
        <v>26.79408743803867</v>
      </c>
      <c r="EG176" s="12">
        <v>27.091799520683548</v>
      </c>
      <c r="EH176" s="12">
        <v>30.664344512422037</v>
      </c>
      <c r="EI176" s="12">
        <v>38.404858661188761</v>
      </c>
      <c r="EJ176" s="12">
        <v>34.534601586805408</v>
      </c>
      <c r="EK176" s="12">
        <v>34.534601586805408</v>
      </c>
      <c r="EL176" s="12">
        <v>37.511722413254141</v>
      </c>
    </row>
    <row r="177" spans="1:142" x14ac:dyDescent="0.2">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c r="DT177" s="12">
        <v>0</v>
      </c>
      <c r="DU177" s="12">
        <v>0</v>
      </c>
      <c r="DV177" s="12">
        <v>0</v>
      </c>
      <c r="DW177" s="12">
        <v>0</v>
      </c>
      <c r="DX177" s="12">
        <v>0</v>
      </c>
      <c r="DY177" s="12">
        <v>0</v>
      </c>
      <c r="DZ177" s="12">
        <v>0</v>
      </c>
      <c r="EA177" s="12">
        <v>0</v>
      </c>
      <c r="EB177" s="12">
        <v>0</v>
      </c>
      <c r="EC177" s="12">
        <v>0</v>
      </c>
      <c r="ED177" s="12">
        <v>0</v>
      </c>
      <c r="EE177" s="12">
        <v>9.3683640754465589</v>
      </c>
      <c r="EF177" s="12">
        <v>14.573010784027982</v>
      </c>
      <c r="EG177" s="12">
        <v>15.613940125744262</v>
      </c>
      <c r="EH177" s="12">
        <v>15.613940125744262</v>
      </c>
      <c r="EI177" s="12">
        <v>16.654869467460546</v>
      </c>
      <c r="EJ177" s="12">
        <v>17.695798809176832</v>
      </c>
      <c r="EK177" s="12">
        <v>17.695798809176832</v>
      </c>
      <c r="EL177" s="12">
        <v>9.3683640754465589</v>
      </c>
    </row>
    <row r="178" spans="1:142" x14ac:dyDescent="0.2">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c r="DT178" s="12">
        <v>20.092425155716292</v>
      </c>
      <c r="DU178" s="12">
        <v>16.43925694558606</v>
      </c>
      <c r="DV178" s="12">
        <v>10.959504630390706</v>
      </c>
      <c r="DW178" s="12">
        <v>11.872796682923266</v>
      </c>
      <c r="DX178" s="12">
        <v>11.872796682923266</v>
      </c>
      <c r="DY178" s="12">
        <v>11.872796682923266</v>
      </c>
      <c r="DZ178" s="12">
        <v>11.872796682923266</v>
      </c>
      <c r="EA178" s="12">
        <v>16.43925694558606</v>
      </c>
      <c r="EB178" s="12">
        <v>25.572177470911651</v>
      </c>
      <c r="EC178" s="12">
        <v>20.092425155716292</v>
      </c>
      <c r="ED178" s="12">
        <v>19.179133103183734</v>
      </c>
      <c r="EE178" s="12">
        <v>21.919009260781412</v>
      </c>
      <c r="EF178" s="12">
        <v>20.092425155716292</v>
      </c>
      <c r="EG178" s="12">
        <v>19.179133103183734</v>
      </c>
      <c r="EH178" s="12">
        <v>14.612672840520942</v>
      </c>
      <c r="EI178" s="12">
        <v>14.612672840520942</v>
      </c>
      <c r="EJ178" s="12">
        <v>21.005717208248853</v>
      </c>
      <c r="EK178" s="12">
        <v>21.005717208248853</v>
      </c>
      <c r="EL178" s="12">
        <v>18.265841050651176</v>
      </c>
    </row>
    <row r="179" spans="1:142" x14ac:dyDescent="0.2">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c r="DT179" s="12">
        <v>64.444647966922133</v>
      </c>
      <c r="DU179" s="12">
        <v>66.008296271145539</v>
      </c>
      <c r="DV179" s="12">
        <v>69.470660373354534</v>
      </c>
      <c r="DW179" s="12">
        <v>70.02910619629148</v>
      </c>
      <c r="DX179" s="12">
        <v>73.119173083209162</v>
      </c>
      <c r="DY179" s="12">
        <v>77.363361337529867</v>
      </c>
      <c r="DZ179" s="12">
        <v>80.453428224447578</v>
      </c>
      <c r="EA179" s="12">
        <v>83.469035668307001</v>
      </c>
      <c r="EB179" s="12">
        <v>89.351331669909371</v>
      </c>
      <c r="EC179" s="12">
        <v>88.308899467093767</v>
      </c>
      <c r="ED179" s="12">
        <v>88.532277796268545</v>
      </c>
      <c r="EE179" s="12">
        <v>87.229237542749033</v>
      </c>
      <c r="EF179" s="12">
        <v>95.30808711457</v>
      </c>
      <c r="EG179" s="12">
        <v>97.355721798672093</v>
      </c>
      <c r="EH179" s="12">
        <v>96.834505697264277</v>
      </c>
      <c r="EI179" s="12">
        <v>93.037074101293143</v>
      </c>
      <c r="EJ179" s="12">
        <v>90.914979974132777</v>
      </c>
      <c r="EK179" s="12">
        <v>89.537480277555019</v>
      </c>
      <c r="EL179" s="12">
        <v>88.941804733088958</v>
      </c>
    </row>
    <row r="180" spans="1:142" x14ac:dyDescent="0.2">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c r="DT180" s="12">
        <v>0</v>
      </c>
      <c r="DU180" s="12">
        <v>0</v>
      </c>
      <c r="DV180" s="12">
        <v>0</v>
      </c>
      <c r="DW180" s="12">
        <v>0</v>
      </c>
      <c r="DX180" s="12">
        <v>8.8425148112123093</v>
      </c>
      <c r="DY180" s="12">
        <v>8.8425148112123093</v>
      </c>
      <c r="DZ180" s="12">
        <v>8.8425148112123093</v>
      </c>
      <c r="EA180" s="12">
        <v>8.8425148112123093</v>
      </c>
      <c r="EB180" s="12">
        <v>12.632164016017583</v>
      </c>
      <c r="EC180" s="12">
        <v>12.632164016017583</v>
      </c>
      <c r="ED180" s="12">
        <v>12.632164016017583</v>
      </c>
      <c r="EE180" s="12">
        <v>2.5264328032035168</v>
      </c>
      <c r="EF180" s="12">
        <v>2.5264328032035168</v>
      </c>
      <c r="EG180" s="12">
        <v>2.5264328032035168</v>
      </c>
      <c r="EH180" s="12">
        <v>2.5264328032035168</v>
      </c>
      <c r="EI180" s="12">
        <v>-1.2632164016017584</v>
      </c>
      <c r="EJ180" s="12">
        <v>-1.2632164016017584</v>
      </c>
      <c r="EK180" s="12">
        <v>-1.2632164016017584</v>
      </c>
      <c r="EL180" s="12">
        <v>0</v>
      </c>
    </row>
    <row r="181" spans="1:142" x14ac:dyDescent="0.2">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c r="DT181" s="12">
        <v>0</v>
      </c>
      <c r="DU181" s="12">
        <v>0</v>
      </c>
      <c r="DV181" s="12">
        <v>0</v>
      </c>
      <c r="DW181" s="12">
        <v>0</v>
      </c>
      <c r="DX181" s="12">
        <v>6.4935064935064934</v>
      </c>
      <c r="DY181" s="12">
        <v>0</v>
      </c>
      <c r="DZ181" s="12">
        <v>0</v>
      </c>
      <c r="EA181" s="12">
        <v>0</v>
      </c>
      <c r="EB181" s="12">
        <v>0</v>
      </c>
      <c r="EC181" s="12">
        <v>0</v>
      </c>
      <c r="ED181" s="12">
        <v>0</v>
      </c>
      <c r="EE181" s="12">
        <v>-6.4935064935064934</v>
      </c>
      <c r="EF181" s="12">
        <v>0</v>
      </c>
      <c r="EG181" s="12">
        <v>12.987012987012987</v>
      </c>
      <c r="EH181" s="12">
        <v>12.987012987012987</v>
      </c>
      <c r="EI181" s="12">
        <v>19.480519480519479</v>
      </c>
      <c r="EJ181" s="12">
        <v>19.480519480519479</v>
      </c>
      <c r="EK181" s="12">
        <v>32.467532467532465</v>
      </c>
      <c r="EL181" s="12">
        <v>51.948051948051948</v>
      </c>
    </row>
    <row r="182" spans="1:142" x14ac:dyDescent="0.2">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c r="DT182" s="12">
        <v>18.571179850269861</v>
      </c>
      <c r="DU182" s="12">
        <v>17.410481109627998</v>
      </c>
      <c r="DV182" s="12">
        <v>17.410481109627998</v>
      </c>
      <c r="DW182" s="12">
        <v>17.410481109627998</v>
      </c>
      <c r="DX182" s="12">
        <v>19.068622167687803</v>
      </c>
      <c r="DY182" s="12">
        <v>23.711417130255271</v>
      </c>
      <c r="DZ182" s="12">
        <v>28.188397987016756</v>
      </c>
      <c r="EA182" s="12">
        <v>31.504680103136373</v>
      </c>
      <c r="EB182" s="12">
        <v>32.333750632166279</v>
      </c>
      <c r="EC182" s="12">
        <v>32.333750632166279</v>
      </c>
      <c r="ED182" s="12">
        <v>32.333750632166279</v>
      </c>
      <c r="EE182" s="12">
        <v>28.354212092822735</v>
      </c>
      <c r="EF182" s="12">
        <v>13.762570781896416</v>
      </c>
      <c r="EG182" s="12">
        <v>9.1197758193289502</v>
      </c>
      <c r="EH182" s="12">
        <v>37.63980201795767</v>
      </c>
      <c r="EI182" s="12">
        <v>36.810731488927765</v>
      </c>
      <c r="EJ182" s="12">
        <v>36.810731488927765</v>
      </c>
      <c r="EK182" s="12">
        <v>36.810731488927765</v>
      </c>
      <c r="EL182" s="12">
        <v>44.438180356002881</v>
      </c>
    </row>
    <row r="183" spans="1:142" x14ac:dyDescent="0.2">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c r="DT183" s="12">
        <v>8.7173675601113771</v>
      </c>
      <c r="DU183" s="12">
        <v>10.768512868372877</v>
      </c>
      <c r="DV183" s="12">
        <v>10.768512868372877</v>
      </c>
      <c r="DW183" s="12">
        <v>10.768512868372877</v>
      </c>
      <c r="DX183" s="12">
        <v>14.358017157830503</v>
      </c>
      <c r="DY183" s="12">
        <v>15.89637613902663</v>
      </c>
      <c r="DZ183" s="12">
        <v>15.383589811961254</v>
      </c>
      <c r="EA183" s="12">
        <v>10.768512868372877</v>
      </c>
      <c r="EB183" s="12">
        <v>11.794085522503627</v>
      </c>
      <c r="EC183" s="12">
        <v>11.794085522503627</v>
      </c>
      <c r="ED183" s="12">
        <v>11.794085522503627</v>
      </c>
      <c r="EE183" s="12">
        <v>14.870803484895879</v>
      </c>
      <c r="EF183" s="12">
        <v>13.845230830765129</v>
      </c>
      <c r="EG183" s="12">
        <v>13.332444503699753</v>
      </c>
      <c r="EH183" s="12">
        <v>14.358017157830503</v>
      </c>
      <c r="EI183" s="12">
        <v>11.794085522503627</v>
      </c>
      <c r="EJ183" s="12">
        <v>11.794085522503627</v>
      </c>
      <c r="EK183" s="12">
        <v>11.794085522503627</v>
      </c>
      <c r="EL183" s="12">
        <v>9.7429402142421289</v>
      </c>
    </row>
    <row r="184" spans="1:142" x14ac:dyDescent="0.2">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c r="DT184" s="12">
        <v>7.5567336309523814</v>
      </c>
      <c r="DU184" s="12">
        <v>5.2315848214285721</v>
      </c>
      <c r="DV184" s="12">
        <v>6.3941592261904763</v>
      </c>
      <c r="DW184" s="12">
        <v>4.6502976190476186</v>
      </c>
      <c r="DX184" s="12">
        <v>5.2315848214285721</v>
      </c>
      <c r="DY184" s="12">
        <v>5.2315848214285721</v>
      </c>
      <c r="DZ184" s="12">
        <v>5.2315848214285721</v>
      </c>
      <c r="EA184" s="12">
        <v>5.8128720238095237</v>
      </c>
      <c r="EB184" s="12">
        <v>8.1380208333333321</v>
      </c>
      <c r="EC184" s="12">
        <v>7.5567336309523814</v>
      </c>
      <c r="ED184" s="12">
        <v>8.1380208333333321</v>
      </c>
      <c r="EE184" s="12">
        <v>9.3005952380952372</v>
      </c>
      <c r="EF184" s="12">
        <v>9.3005952380952372</v>
      </c>
      <c r="EG184" s="12">
        <v>8.7193080357142865</v>
      </c>
      <c r="EH184" s="12">
        <v>8.7193080357142865</v>
      </c>
      <c r="EI184" s="12">
        <v>5.8128720238095237</v>
      </c>
      <c r="EJ184" s="12">
        <v>6.9754464285714279</v>
      </c>
      <c r="EK184" s="12">
        <v>9.8818824404761898</v>
      </c>
      <c r="EL184" s="12">
        <v>9.3005952380952372</v>
      </c>
    </row>
    <row r="185" spans="1:142" x14ac:dyDescent="0.2">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c r="DT185" s="12">
        <v>16.432347708477511</v>
      </c>
      <c r="DU185" s="12">
        <v>9.3748650388108867</v>
      </c>
      <c r="DV185" s="12">
        <v>9.3748650388108867</v>
      </c>
      <c r="DW185" s="12">
        <v>9.3748650388108867</v>
      </c>
      <c r="DX185" s="12">
        <v>10.74422734785068</v>
      </c>
      <c r="DY185" s="12">
        <v>19.171072326557095</v>
      </c>
      <c r="DZ185" s="12">
        <v>21.383119133467531</v>
      </c>
      <c r="EA185" s="12">
        <v>19.276407888790924</v>
      </c>
      <c r="EB185" s="12">
        <v>22.331139193572</v>
      </c>
      <c r="EC185" s="12">
        <v>22.331139193572</v>
      </c>
      <c r="ED185" s="12">
        <v>22.331139193572</v>
      </c>
      <c r="EE185" s="12">
        <v>23.911172627079459</v>
      </c>
      <c r="EF185" s="12">
        <v>20.224427948895396</v>
      </c>
      <c r="EG185" s="12">
        <v>16.853689957412833</v>
      </c>
      <c r="EH185" s="12">
        <v>17.169696644114321</v>
      </c>
      <c r="EI185" s="12">
        <v>14.852314274970059</v>
      </c>
      <c r="EJ185" s="12">
        <v>14.852314274970059</v>
      </c>
      <c r="EK185" s="12">
        <v>14.852314274970059</v>
      </c>
      <c r="EL185" s="12">
        <v>13.482951965930264</v>
      </c>
    </row>
    <row r="186" spans="1:142" x14ac:dyDescent="0.2">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c r="DT186" s="12">
        <v>45.031055900621119</v>
      </c>
      <c r="DU186" s="12">
        <v>41.925465838509318</v>
      </c>
      <c r="DV186" s="12">
        <v>41.925465838509318</v>
      </c>
      <c r="DW186" s="12">
        <v>41.925465838509318</v>
      </c>
      <c r="DX186" s="12">
        <v>55.900621118012431</v>
      </c>
      <c r="DY186" s="12">
        <v>46.58385093167702</v>
      </c>
      <c r="DZ186" s="12">
        <v>48.136645962732921</v>
      </c>
      <c r="EA186" s="12">
        <v>35.714285714285715</v>
      </c>
      <c r="EB186" s="12">
        <v>32.608695652173914</v>
      </c>
      <c r="EC186" s="12">
        <v>32.608695652173914</v>
      </c>
      <c r="ED186" s="12">
        <v>32.608695652173914</v>
      </c>
      <c r="EE186" s="12">
        <v>13.975155279503108</v>
      </c>
      <c r="EF186" s="12">
        <v>10.869565217391305</v>
      </c>
      <c r="EG186" s="12">
        <v>9.3167701863354022</v>
      </c>
      <c r="EH186" s="12">
        <v>24.844720496894411</v>
      </c>
      <c r="EI186" s="12">
        <v>32.608695652173914</v>
      </c>
      <c r="EJ186" s="12">
        <v>32.608695652173914</v>
      </c>
      <c r="EK186" s="12">
        <v>38.819875776397517</v>
      </c>
      <c r="EL186" s="12">
        <v>51.242236024844715</v>
      </c>
    </row>
    <row r="187" spans="1:142" x14ac:dyDescent="0.2">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c r="DT187" s="12">
        <v>12.961090805402181</v>
      </c>
      <c r="DU187" s="12">
        <v>10.368872644321746</v>
      </c>
      <c r="DV187" s="12">
        <v>12.097018085042038</v>
      </c>
      <c r="DW187" s="12">
        <v>9.5047999239616008</v>
      </c>
      <c r="DX187" s="12">
        <v>9.5047999239616008</v>
      </c>
      <c r="DY187" s="12">
        <v>6.912581762881163</v>
      </c>
      <c r="DZ187" s="12">
        <v>6.912581762881163</v>
      </c>
      <c r="EA187" s="12">
        <v>6.0485090425210188</v>
      </c>
      <c r="EB187" s="12">
        <v>6.0485090425210188</v>
      </c>
      <c r="EC187" s="12">
        <v>6.912581762881163</v>
      </c>
      <c r="ED187" s="12">
        <v>6.912581762881163</v>
      </c>
      <c r="EE187" s="12">
        <v>11.232945364681893</v>
      </c>
      <c r="EF187" s="12">
        <v>13.825163525762326</v>
      </c>
      <c r="EG187" s="12">
        <v>12.961090805402181</v>
      </c>
      <c r="EH187" s="12">
        <v>22.465890729363785</v>
      </c>
      <c r="EI187" s="12">
        <v>23.32996344972393</v>
      </c>
      <c r="EJ187" s="12">
        <v>23.32996344972393</v>
      </c>
      <c r="EK187" s="12">
        <v>23.32996344972393</v>
      </c>
      <c r="EL187" s="12">
        <v>25.922181610804362</v>
      </c>
    </row>
    <row r="188" spans="1:142" x14ac:dyDescent="0.2">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c r="DT188" s="12">
        <v>18.628478286179995</v>
      </c>
      <c r="DU188" s="12">
        <v>18.628478286179995</v>
      </c>
      <c r="DV188" s="12">
        <v>18.628478286179995</v>
      </c>
      <c r="DW188" s="12">
        <v>18.628478286179995</v>
      </c>
      <c r="DX188" s="12">
        <v>26.778437536383748</v>
      </c>
      <c r="DY188" s="12">
        <v>24.449877750611243</v>
      </c>
      <c r="DZ188" s="12">
        <v>32.890906974036554</v>
      </c>
      <c r="EA188" s="12">
        <v>34.34625684014437</v>
      </c>
      <c r="EB188" s="12">
        <v>43.951565956455937</v>
      </c>
      <c r="EC188" s="12">
        <v>43.951565956455937</v>
      </c>
      <c r="ED188" s="12">
        <v>43.951565956455937</v>
      </c>
      <c r="EE188" s="12">
        <v>50.937245313773424</v>
      </c>
      <c r="EF188" s="12">
        <v>50.937245313773424</v>
      </c>
      <c r="EG188" s="12">
        <v>38.712306438467806</v>
      </c>
      <c r="EH188" s="12">
        <v>36.674816625916876</v>
      </c>
      <c r="EI188" s="12">
        <v>27.069507509605312</v>
      </c>
      <c r="EJ188" s="12">
        <v>27.069507509605312</v>
      </c>
      <c r="EK188" s="12">
        <v>27.069507509605312</v>
      </c>
      <c r="EL188" s="12">
        <v>9.8963790895331236</v>
      </c>
    </row>
    <row r="189" spans="1:142" x14ac:dyDescent="0.2">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c r="DT189" s="12">
        <v>9.6630505901446195</v>
      </c>
      <c r="DU189" s="12">
        <v>9.1973614050774106</v>
      </c>
      <c r="DV189" s="12">
        <v>9.1973614050774106</v>
      </c>
      <c r="DW189" s="12">
        <v>9.1973614050774106</v>
      </c>
      <c r="DX189" s="12">
        <v>12.224341108014279</v>
      </c>
      <c r="DY189" s="12">
        <v>14.319942440816726</v>
      </c>
      <c r="DZ189" s="12">
        <v>13.039297181881897</v>
      </c>
      <c r="EA189" s="12">
        <v>11.758651922947069</v>
      </c>
      <c r="EB189" s="12">
        <v>12.922874885615094</v>
      </c>
      <c r="EC189" s="12">
        <v>12.922874885615094</v>
      </c>
      <c r="ED189" s="12">
        <v>12.922874885615094</v>
      </c>
      <c r="EE189" s="12">
        <v>9.0809391088106057</v>
      </c>
      <c r="EF189" s="12">
        <v>8.4988276274765937</v>
      </c>
      <c r="EG189" s="12">
        <v>8.7316722200101982</v>
      </c>
      <c r="EH189" s="12">
        <v>9.4302059976110151</v>
      </c>
      <c r="EI189" s="12">
        <v>12.922874885615094</v>
      </c>
      <c r="EJ189" s="12">
        <v>12.922874885615094</v>
      </c>
      <c r="EK189" s="12">
        <v>12.922874885615094</v>
      </c>
      <c r="EL189" s="12">
        <v>18.161878217621211</v>
      </c>
    </row>
    <row r="190" spans="1:142" x14ac:dyDescent="0.2">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c r="DT190" s="12">
        <v>12.09423830487156</v>
      </c>
      <c r="DU190" s="12">
        <v>9.6753906438972468</v>
      </c>
      <c r="DV190" s="12">
        <v>9.6753906438972468</v>
      </c>
      <c r="DW190" s="12">
        <v>9.6753906438972468</v>
      </c>
      <c r="DX190" s="12">
        <v>0</v>
      </c>
      <c r="DY190" s="12">
        <v>0</v>
      </c>
      <c r="DZ190" s="12">
        <v>16.931933626820182</v>
      </c>
      <c r="EA190" s="12">
        <v>16.931933626820182</v>
      </c>
      <c r="EB190" s="12">
        <v>16.931933626820182</v>
      </c>
      <c r="EC190" s="12">
        <v>16.931933626820182</v>
      </c>
      <c r="ED190" s="12">
        <v>16.931933626820182</v>
      </c>
      <c r="EE190" s="12">
        <v>19.350781287794494</v>
      </c>
      <c r="EF190" s="12">
        <v>21.769628948768808</v>
      </c>
      <c r="EG190" s="12">
        <v>4.8376953219486234</v>
      </c>
      <c r="EH190" s="12">
        <v>4.8376953219486234</v>
      </c>
      <c r="EI190" s="12">
        <v>4.8376953219486234</v>
      </c>
      <c r="EJ190" s="12">
        <v>4.8376953219486234</v>
      </c>
      <c r="EK190" s="12">
        <v>4.8376953219486234</v>
      </c>
      <c r="EL190" s="12">
        <v>2.4188476609743117</v>
      </c>
    </row>
    <row r="191" spans="1:142" x14ac:dyDescent="0.2">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c r="DT191" s="12">
        <v>6.277779172839816</v>
      </c>
      <c r="DU191" s="12">
        <v>6.277779172839816</v>
      </c>
      <c r="DV191" s="12">
        <v>7.5333350074077794</v>
      </c>
      <c r="DW191" s="12">
        <v>7.5333350074077794</v>
      </c>
      <c r="DX191" s="12">
        <v>5.0222233382718526</v>
      </c>
      <c r="DY191" s="12">
        <v>5.0222233382718526</v>
      </c>
      <c r="DZ191" s="12">
        <v>5.0222233382718526</v>
      </c>
      <c r="EA191" s="12">
        <v>5.0222233382718526</v>
      </c>
      <c r="EB191" s="12">
        <v>5.0222233382718526</v>
      </c>
      <c r="EC191" s="12">
        <v>2.5111116691359263</v>
      </c>
      <c r="ED191" s="12">
        <v>2.5111116691359263</v>
      </c>
      <c r="EE191" s="12">
        <v>3.7666675037038897</v>
      </c>
      <c r="EF191" s="12">
        <v>6.277779172839816</v>
      </c>
      <c r="EG191" s="12">
        <v>5.0222233382718526</v>
      </c>
      <c r="EH191" s="12">
        <v>7.5333350074077794</v>
      </c>
      <c r="EI191" s="12">
        <v>10.044446676543705</v>
      </c>
      <c r="EJ191" s="12">
        <v>11.30000251111167</v>
      </c>
      <c r="EK191" s="12">
        <v>11.30000251111167</v>
      </c>
      <c r="EL191" s="12">
        <v>11.30000251111167</v>
      </c>
    </row>
    <row r="192" spans="1:142" x14ac:dyDescent="0.2">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c r="DT192" s="12">
        <v>10.033846128383578</v>
      </c>
      <c r="DU192" s="12">
        <v>9.6200792777285855</v>
      </c>
      <c r="DV192" s="12">
        <v>9.6200792777285855</v>
      </c>
      <c r="DW192" s="12">
        <v>9.6200792777285855</v>
      </c>
      <c r="DX192" s="12">
        <v>10.137287841047327</v>
      </c>
      <c r="DY192" s="12">
        <v>11.171704967684809</v>
      </c>
      <c r="DZ192" s="12">
        <v>10.551054691702319</v>
      </c>
      <c r="EA192" s="12">
        <v>11.171704967684809</v>
      </c>
      <c r="EB192" s="12">
        <v>13.137097508296025</v>
      </c>
      <c r="EC192" s="12">
        <v>13.137097508296025</v>
      </c>
      <c r="ED192" s="12">
        <v>13.137097508296025</v>
      </c>
      <c r="EE192" s="12">
        <v>16.860999164190961</v>
      </c>
      <c r="EF192" s="12">
        <v>16.757557451527212</v>
      </c>
      <c r="EG192" s="12">
        <v>17.067882589518458</v>
      </c>
      <c r="EH192" s="12">
        <v>18.82639170480218</v>
      </c>
      <c r="EI192" s="12">
        <v>22.239968222705869</v>
      </c>
      <c r="EJ192" s="12">
        <v>22.239968222705869</v>
      </c>
      <c r="EK192" s="12">
        <v>22.239968222705869</v>
      </c>
      <c r="EL192" s="12">
        <v>20.895225958077145</v>
      </c>
    </row>
    <row r="193" spans="1:142" x14ac:dyDescent="0.2">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c r="DT193" s="12">
        <v>23.663038334122099</v>
      </c>
      <c r="DU193" s="12">
        <v>37.184774525049015</v>
      </c>
      <c r="DV193" s="12">
        <v>37.184774525049015</v>
      </c>
      <c r="DW193" s="12">
        <v>40.565208572780747</v>
      </c>
      <c r="DX193" s="12">
        <v>33.80434047731729</v>
      </c>
      <c r="DY193" s="12">
        <v>30.423906429585564</v>
      </c>
      <c r="DZ193" s="12">
        <v>47.326076668244198</v>
      </c>
      <c r="EA193" s="12">
        <v>60.847812859171128</v>
      </c>
      <c r="EB193" s="12">
        <v>60.847812859171128</v>
      </c>
      <c r="EC193" s="12">
        <v>60.847812859171128</v>
      </c>
      <c r="ED193" s="12">
        <v>77.749983097829755</v>
      </c>
      <c r="EE193" s="12">
        <v>84.51085119329322</v>
      </c>
      <c r="EF193" s="12">
        <v>81.130417145561495</v>
      </c>
      <c r="EG193" s="12">
        <v>64.228246906902854</v>
      </c>
      <c r="EH193" s="12">
        <v>60.847812859171128</v>
      </c>
      <c r="EI193" s="12">
        <v>54.086944763707649</v>
      </c>
      <c r="EJ193" s="12">
        <v>54.086944763707649</v>
      </c>
      <c r="EK193" s="12">
        <v>40.565208572780747</v>
      </c>
      <c r="EL193" s="12">
        <v>40.565208572780747</v>
      </c>
    </row>
    <row r="194" spans="1:142" x14ac:dyDescent="0.2">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c r="DT194" s="12">
        <v>4.1930479265378002</v>
      </c>
      <c r="DU194" s="12">
        <v>12.5791437796134</v>
      </c>
      <c r="DV194" s="12">
        <v>12.5791437796134</v>
      </c>
      <c r="DW194" s="12">
        <v>12.5791437796134</v>
      </c>
      <c r="DX194" s="12">
        <v>12.5791437796134</v>
      </c>
      <c r="DY194" s="12">
        <v>12.5791437796134</v>
      </c>
      <c r="DZ194" s="12">
        <v>12.5791437796134</v>
      </c>
      <c r="EA194" s="12">
        <v>8.3860958530756005</v>
      </c>
      <c r="EB194" s="12">
        <v>8.3860958530756005</v>
      </c>
      <c r="EC194" s="12">
        <v>8.3860958530756005</v>
      </c>
      <c r="ED194" s="12">
        <v>8.3860958530756005</v>
      </c>
      <c r="EE194" s="12">
        <v>8.3860958530756005</v>
      </c>
      <c r="EF194" s="12">
        <v>8.3860958530756005</v>
      </c>
      <c r="EG194" s="12">
        <v>8.3860958530756005</v>
      </c>
      <c r="EH194" s="12">
        <v>16.772191706151201</v>
      </c>
      <c r="EI194" s="12">
        <v>8.3860958530756005</v>
      </c>
      <c r="EJ194" s="12">
        <v>8.3860958530756005</v>
      </c>
      <c r="EK194" s="12">
        <v>8.3860958530756005</v>
      </c>
      <c r="EL194" s="12">
        <v>16.772191706151201</v>
      </c>
    </row>
    <row r="195" spans="1:142" x14ac:dyDescent="0.2">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c r="DT195" s="12">
        <v>11.328877308258752</v>
      </c>
      <c r="DU195" s="12">
        <v>12.461765039084625</v>
      </c>
      <c r="DV195" s="12">
        <v>13.594652769910502</v>
      </c>
      <c r="DW195" s="12">
        <v>13.594652769910502</v>
      </c>
      <c r="DX195" s="12">
        <v>7.9302141157811263</v>
      </c>
      <c r="DY195" s="12">
        <v>5.6644386541293761</v>
      </c>
      <c r="DZ195" s="12">
        <v>5.6644386541293761</v>
      </c>
      <c r="EA195" s="12">
        <v>4.5315509233035005</v>
      </c>
      <c r="EB195" s="12">
        <v>3.3986631924776254</v>
      </c>
      <c r="EC195" s="12">
        <v>3.3986631924776254</v>
      </c>
      <c r="ED195" s="12">
        <v>6.7973263849552508</v>
      </c>
      <c r="EE195" s="12">
        <v>6.7973263849552508</v>
      </c>
      <c r="EF195" s="12">
        <v>6.7973263849552508</v>
      </c>
      <c r="EG195" s="12">
        <v>13.594652769910502</v>
      </c>
      <c r="EH195" s="12">
        <v>11.328877308258752</v>
      </c>
      <c r="EI195" s="12">
        <v>11.328877308258752</v>
      </c>
      <c r="EJ195" s="12">
        <v>10.195989577432877</v>
      </c>
      <c r="EK195" s="12">
        <v>7.9302141157811263</v>
      </c>
      <c r="EL195" s="12">
        <v>7.9302141157811263</v>
      </c>
    </row>
    <row r="196" spans="1:142" x14ac:dyDescent="0.2">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c r="DT196" s="12">
        <v>25.466352581651492</v>
      </c>
      <c r="DU196" s="12">
        <v>25.466352581651492</v>
      </c>
      <c r="DV196" s="12">
        <v>25.466352581651492</v>
      </c>
      <c r="DW196" s="12">
        <v>25.466352581651492</v>
      </c>
      <c r="DX196" s="12">
        <v>27.28537776605517</v>
      </c>
      <c r="DY196" s="12">
        <v>25.466352581651492</v>
      </c>
      <c r="DZ196" s="12">
        <v>21.828302212844136</v>
      </c>
      <c r="EA196" s="12">
        <v>27.28537776605517</v>
      </c>
      <c r="EB196" s="12">
        <v>27.28537776605517</v>
      </c>
      <c r="EC196" s="12">
        <v>27.28537776605517</v>
      </c>
      <c r="ED196" s="12">
        <v>27.28537776605517</v>
      </c>
      <c r="EE196" s="12">
        <v>21.828302212844136</v>
      </c>
      <c r="EF196" s="12">
        <v>20.918789620642297</v>
      </c>
      <c r="EG196" s="12">
        <v>19.099764436238619</v>
      </c>
      <c r="EH196" s="12">
        <v>10.004638514220229</v>
      </c>
      <c r="EI196" s="12">
        <v>10.914151106422068</v>
      </c>
      <c r="EJ196" s="12">
        <v>10.914151106422068</v>
      </c>
      <c r="EK196" s="12">
        <v>10.914151106422068</v>
      </c>
      <c r="EL196" s="12">
        <v>8.1856133298165528</v>
      </c>
    </row>
    <row r="197" spans="1:142" x14ac:dyDescent="0.2">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c r="DT197" s="12">
        <v>15.091207485238911</v>
      </c>
      <c r="DU197" s="12">
        <v>30.182414970477822</v>
      </c>
      <c r="DV197" s="12">
        <v>35.841617777442423</v>
      </c>
      <c r="DW197" s="12">
        <v>35.841617777442423</v>
      </c>
      <c r="DX197" s="12">
        <v>39.614419648752147</v>
      </c>
      <c r="DY197" s="12">
        <v>45.27362245571674</v>
      </c>
      <c r="DZ197" s="12">
        <v>47.160023391371602</v>
      </c>
      <c r="EA197" s="12">
        <v>45.27362245571674</v>
      </c>
      <c r="EB197" s="12">
        <v>32.068815906132684</v>
      </c>
      <c r="EC197" s="12">
        <v>41.500820584407009</v>
      </c>
      <c r="ED197" s="12">
        <v>37.728018713097285</v>
      </c>
      <c r="EE197" s="12">
        <v>33.955216841787561</v>
      </c>
      <c r="EF197" s="12">
        <v>35.841617777442423</v>
      </c>
      <c r="EG197" s="12">
        <v>52.819226198336189</v>
      </c>
      <c r="EH197" s="12">
        <v>49.046424327026465</v>
      </c>
      <c r="EI197" s="12">
        <v>62.251230876610521</v>
      </c>
      <c r="EJ197" s="12">
        <v>52.819226198336189</v>
      </c>
      <c r="EK197" s="12">
        <v>71.683235554884845</v>
      </c>
      <c r="EL197" s="12">
        <v>103.75205146101752</v>
      </c>
    </row>
    <row r="198" spans="1:142" x14ac:dyDescent="0.2">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c r="DT198" s="12">
        <v>14.532771399505885</v>
      </c>
      <c r="DU198" s="12">
        <v>14.532771399505885</v>
      </c>
      <c r="DV198" s="12">
        <v>14.532771399505885</v>
      </c>
      <c r="DW198" s="12">
        <v>14.532771399505885</v>
      </c>
      <c r="DX198" s="12">
        <v>29.065542799011769</v>
      </c>
      <c r="DY198" s="12">
        <v>43.598314198517656</v>
      </c>
      <c r="DZ198" s="12">
        <v>43.598314198517656</v>
      </c>
      <c r="EA198" s="12">
        <v>29.065542799011769</v>
      </c>
      <c r="EB198" s="12">
        <v>29.065542799011769</v>
      </c>
      <c r="EC198" s="12">
        <v>29.065542799011769</v>
      </c>
      <c r="ED198" s="12">
        <v>29.065542799011769</v>
      </c>
      <c r="EE198" s="12">
        <v>14.532771399505885</v>
      </c>
      <c r="EF198" s="12">
        <v>0</v>
      </c>
      <c r="EG198" s="12">
        <v>0</v>
      </c>
      <c r="EH198" s="12">
        <v>0</v>
      </c>
      <c r="EI198" s="12">
        <v>0</v>
      </c>
      <c r="EJ198" s="12">
        <v>0</v>
      </c>
      <c r="EK198" s="12">
        <v>0</v>
      </c>
      <c r="EL198" s="12">
        <v>0</v>
      </c>
    </row>
    <row r="199" spans="1:142" x14ac:dyDescent="0.2">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c r="DT199" s="12">
        <v>16.918183663801855</v>
      </c>
      <c r="DU199" s="12">
        <v>19.455911213372133</v>
      </c>
      <c r="DV199" s="12">
        <v>18.610002030182038</v>
      </c>
      <c r="DW199" s="12">
        <v>16.072274480611764</v>
      </c>
      <c r="DX199" s="12">
        <v>16.072274480611764</v>
      </c>
      <c r="DY199" s="12">
        <v>21.147729579752319</v>
      </c>
      <c r="DZ199" s="12">
        <v>27.91500304527306</v>
      </c>
      <c r="EA199" s="12">
        <v>27.069093862082962</v>
      </c>
      <c r="EB199" s="12">
        <v>45.679095892265003</v>
      </c>
      <c r="EC199" s="12">
        <v>46.525005075455098</v>
      </c>
      <c r="ED199" s="12">
        <v>45.679095892265003</v>
      </c>
      <c r="EE199" s="12">
        <v>45.679095892265003</v>
      </c>
      <c r="EF199" s="12">
        <v>39.757731609934353</v>
      </c>
      <c r="EG199" s="12">
        <v>32.990458144413608</v>
      </c>
      <c r="EH199" s="12">
        <v>48.216823441835281</v>
      </c>
      <c r="EI199" s="12">
        <v>27.069093862082962</v>
      </c>
      <c r="EJ199" s="12">
        <v>36.374094877173988</v>
      </c>
      <c r="EK199" s="12">
        <v>33.83636732760371</v>
      </c>
      <c r="EL199" s="12">
        <v>41.449549976314543</v>
      </c>
    </row>
    <row r="200" spans="1:142" x14ac:dyDescent="0.2">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c r="DT200" s="12">
        <v>14.112038407100172</v>
      </c>
      <c r="DU200" s="12">
        <v>8.9422817629149591</v>
      </c>
      <c r="DV200" s="12">
        <v>8.9422817629149591</v>
      </c>
      <c r="DW200" s="12">
        <v>8.9422817629149591</v>
      </c>
      <c r="DX200" s="12">
        <v>6.0080955594584893</v>
      </c>
      <c r="DY200" s="12">
        <v>11.177852203643701</v>
      </c>
      <c r="DZ200" s="12">
        <v>8.6628354578238689</v>
      </c>
      <c r="EA200" s="12">
        <v>7.4053270849139503</v>
      </c>
      <c r="EB200" s="12">
        <v>5.3094797967307574</v>
      </c>
      <c r="EC200" s="12">
        <v>5.3094797967307574</v>
      </c>
      <c r="ED200" s="12">
        <v>5.3094797967307574</v>
      </c>
      <c r="EE200" s="12">
        <v>12.295637424008071</v>
      </c>
      <c r="EF200" s="12">
        <v>11.876467966371431</v>
      </c>
      <c r="EG200" s="12">
        <v>12.854530034190256</v>
      </c>
      <c r="EH200" s="12">
        <v>14.112038407100172</v>
      </c>
      <c r="EI200" s="12">
        <v>14.53120786473681</v>
      </c>
      <c r="EJ200" s="12">
        <v>14.53120786473681</v>
      </c>
      <c r="EK200" s="12">
        <v>14.53120786473681</v>
      </c>
      <c r="EL200" s="12">
        <v>10.339513288370423</v>
      </c>
    </row>
    <row r="201" spans="1:142" x14ac:dyDescent="0.2">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c r="DT201" s="12">
        <v>15.571675122951351</v>
      </c>
      <c r="DU201" s="12">
        <v>15.571675122951351</v>
      </c>
      <c r="DV201" s="12">
        <v>15.571675122951351</v>
      </c>
      <c r="DW201" s="12">
        <v>15.571675122951351</v>
      </c>
      <c r="DX201" s="12">
        <v>12.976395935792793</v>
      </c>
      <c r="DY201" s="12">
        <v>11.678756342213514</v>
      </c>
      <c r="DZ201" s="12">
        <v>10.381116748634234</v>
      </c>
      <c r="EA201" s="12">
        <v>3.8929187807378378</v>
      </c>
      <c r="EB201" s="12">
        <v>9.0834771550549558</v>
      </c>
      <c r="EC201" s="12">
        <v>9.0834771550549558</v>
      </c>
      <c r="ED201" s="12">
        <v>9.0834771550549558</v>
      </c>
      <c r="EE201" s="12">
        <v>10.381116748634234</v>
      </c>
      <c r="EF201" s="12">
        <v>14.274035529372071</v>
      </c>
      <c r="EG201" s="12">
        <v>15.571675122951351</v>
      </c>
      <c r="EH201" s="12">
        <v>16.869314716530631</v>
      </c>
      <c r="EI201" s="12">
        <v>14.274035529372071</v>
      </c>
      <c r="EJ201" s="12">
        <v>14.274035529372071</v>
      </c>
      <c r="EK201" s="12">
        <v>14.274035529372071</v>
      </c>
      <c r="EL201" s="12">
        <v>24.655152278006309</v>
      </c>
    </row>
    <row r="202" spans="1:142" x14ac:dyDescent="0.2">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c r="DT202" s="12">
        <v>4.33171164878482</v>
      </c>
      <c r="DU202" s="12">
        <v>2.4365878024414611</v>
      </c>
      <c r="DV202" s="12">
        <v>5.1439075829319734</v>
      </c>
      <c r="DW202" s="12">
        <v>4.6024436268338702</v>
      </c>
      <c r="DX202" s="12">
        <v>5.6853715390300756</v>
      </c>
      <c r="DY202" s="12">
        <v>4.0609796707357679</v>
      </c>
      <c r="DZ202" s="12">
        <v>-3.5195157146376657</v>
      </c>
      <c r="EA202" s="12">
        <v>-8.6634232975696399</v>
      </c>
      <c r="EB202" s="12">
        <v>-5.9561035170791268</v>
      </c>
      <c r="EC202" s="12">
        <v>-8.1219593414715359</v>
      </c>
      <c r="ED202" s="12">
        <v>-5.4146395609810245</v>
      </c>
      <c r="EE202" s="12">
        <v>-6.7682994512262802</v>
      </c>
      <c r="EF202" s="12">
        <v>-7.8512273634224865</v>
      </c>
      <c r="EG202" s="12">
        <v>-4.33171164878482</v>
      </c>
      <c r="EH202" s="12">
        <v>5.4146395609810245</v>
      </c>
      <c r="EI202" s="12">
        <v>5.1439075829319734</v>
      </c>
      <c r="EJ202" s="12">
        <v>4.8731756048829222</v>
      </c>
      <c r="EK202" s="12">
        <v>-0.81219593414715363</v>
      </c>
      <c r="EL202" s="12">
        <v>0.27073197804905125</v>
      </c>
    </row>
    <row r="203" spans="1:142" x14ac:dyDescent="0.2">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c r="DT203" s="12">
        <v>7.1888658845180586</v>
      </c>
      <c r="DU203" s="12">
        <v>7.1888658845180586</v>
      </c>
      <c r="DV203" s="12">
        <v>5.7510927076144469</v>
      </c>
      <c r="DW203" s="12">
        <v>5.7510927076144469</v>
      </c>
      <c r="DX203" s="12">
        <v>5.7510927076144469</v>
      </c>
      <c r="DY203" s="12">
        <v>5.7510927076144469</v>
      </c>
      <c r="DZ203" s="12">
        <v>4.3133195307108352</v>
      </c>
      <c r="EA203" s="12">
        <v>4.3133195307108352</v>
      </c>
      <c r="EB203" s="12">
        <v>7.1888658845180586</v>
      </c>
      <c r="EC203" s="12">
        <v>5.7510927076144469</v>
      </c>
      <c r="ED203" s="12">
        <v>8.6266390614216704</v>
      </c>
      <c r="EE203" s="12">
        <v>8.6266390614216704</v>
      </c>
      <c r="EF203" s="12">
        <v>8.6266390614216704</v>
      </c>
      <c r="EG203" s="12">
        <v>8.6266390614216704</v>
      </c>
      <c r="EH203" s="12">
        <v>8.6266390614216704</v>
      </c>
      <c r="EI203" s="12">
        <v>5.7510927076144469</v>
      </c>
      <c r="EJ203" s="12">
        <v>5.7510927076144469</v>
      </c>
      <c r="EK203" s="12">
        <v>4.3133195307108352</v>
      </c>
      <c r="EL203" s="12">
        <v>7.1888658845180586</v>
      </c>
    </row>
    <row r="204" spans="1:142" x14ac:dyDescent="0.2">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c r="DT204" s="12">
        <v>18.69635421092887</v>
      </c>
      <c r="DU204" s="12">
        <v>18.69635421092887</v>
      </c>
      <c r="DV204" s="12">
        <v>18.69635421092887</v>
      </c>
      <c r="DW204" s="12">
        <v>18.69635421092887</v>
      </c>
      <c r="DX204" s="12">
        <v>15.297017081669075</v>
      </c>
      <c r="DY204" s="12">
        <v>15.297017081669075</v>
      </c>
      <c r="DZ204" s="12">
        <v>15.297017081669075</v>
      </c>
      <c r="EA204" s="12">
        <v>11.89767995240928</v>
      </c>
      <c r="EB204" s="12">
        <v>20.396022775558766</v>
      </c>
      <c r="EC204" s="12">
        <v>20.396022775558766</v>
      </c>
      <c r="ED204" s="12">
        <v>20.396022775558766</v>
      </c>
      <c r="EE204" s="12">
        <v>27.194697034078356</v>
      </c>
      <c r="EF204" s="12">
        <v>27.194697034078356</v>
      </c>
      <c r="EG204" s="12">
        <v>27.194697034078356</v>
      </c>
      <c r="EH204" s="12">
        <v>30.594034163338151</v>
      </c>
      <c r="EI204" s="12">
        <v>22.095691340188665</v>
      </c>
      <c r="EJ204" s="12">
        <v>22.095691340188665</v>
      </c>
      <c r="EK204" s="12">
        <v>22.095691340188665</v>
      </c>
      <c r="EL204" s="12">
        <v>15.297017081669075</v>
      </c>
    </row>
    <row r="205" spans="1:142" x14ac:dyDescent="0.2">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c r="DT205" s="12">
        <v>13.867702121758425</v>
      </c>
      <c r="DU205" s="12">
        <v>14.362977197535512</v>
      </c>
      <c r="DV205" s="12">
        <v>15.84880242486677</v>
      </c>
      <c r="DW205" s="12">
        <v>15.84880242486677</v>
      </c>
      <c r="DX205" s="12">
        <v>14.858252273312598</v>
      </c>
      <c r="DY205" s="12">
        <v>14.362977197535512</v>
      </c>
      <c r="DZ205" s="12">
        <v>12.381876894427165</v>
      </c>
      <c r="EA205" s="12">
        <v>2.9716504546625195</v>
      </c>
      <c r="EB205" s="12">
        <v>1.4858252273312598</v>
      </c>
      <c r="EC205" s="12">
        <v>10.896051667095906</v>
      </c>
      <c r="ED205" s="12">
        <v>18.325177803752204</v>
      </c>
      <c r="EE205" s="12">
        <v>20.30627810686055</v>
      </c>
      <c r="EF205" s="12">
        <v>22.287378409968895</v>
      </c>
      <c r="EG205" s="12">
        <v>29.716504546625195</v>
      </c>
      <c r="EH205" s="12">
        <v>30.211779622402275</v>
      </c>
      <c r="EI205" s="12">
        <v>32.192879925510631</v>
      </c>
      <c r="EJ205" s="12">
        <v>22.287378409968895</v>
      </c>
      <c r="EK205" s="12">
        <v>12.381876894427165</v>
      </c>
      <c r="EL205" s="12">
        <v>9.9055015155417312</v>
      </c>
    </row>
    <row r="206" spans="1:142" x14ac:dyDescent="0.2">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c r="DT206" s="12">
        <v>17.224976215512495</v>
      </c>
      <c r="DU206" s="12">
        <v>15.622652846627609</v>
      </c>
      <c r="DV206" s="12">
        <v>15.622652846627609</v>
      </c>
      <c r="DW206" s="12">
        <v>15.622652846627609</v>
      </c>
      <c r="DX206" s="12">
        <v>14.220619898853336</v>
      </c>
      <c r="DY206" s="12">
        <v>8.6124881077562474</v>
      </c>
      <c r="DZ206" s="12">
        <v>18.026137899954936</v>
      </c>
      <c r="EA206" s="12">
        <v>19.428170847729209</v>
      </c>
      <c r="EB206" s="12">
        <v>24.635721796605079</v>
      </c>
      <c r="EC206" s="12">
        <v>24.635721796605079</v>
      </c>
      <c r="ED206" s="12">
        <v>24.635721796605079</v>
      </c>
      <c r="EE206" s="12">
        <v>27.039206849932398</v>
      </c>
      <c r="EF206" s="12">
        <v>29.642982324370337</v>
      </c>
      <c r="EG206" s="12">
        <v>19.428170847729209</v>
      </c>
      <c r="EH206" s="12">
        <v>16.02323368884883</v>
      </c>
      <c r="EI206" s="12">
        <v>18.426718742176153</v>
      </c>
      <c r="EJ206" s="12">
        <v>18.426718742176153</v>
      </c>
      <c r="EK206" s="12">
        <v>18.426718742176153</v>
      </c>
      <c r="EL206" s="12">
        <v>20.22933253217165</v>
      </c>
    </row>
    <row r="207" spans="1:142" x14ac:dyDescent="0.2">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c r="DT207" s="12">
        <v>2.4324390065919097</v>
      </c>
      <c r="DU207" s="12">
        <v>2.4324390065919097</v>
      </c>
      <c r="DV207" s="12">
        <v>2.4324390065919097</v>
      </c>
      <c r="DW207" s="12">
        <v>2.4324390065919097</v>
      </c>
      <c r="DX207" s="12">
        <v>2.4324390065919097</v>
      </c>
      <c r="DY207" s="12">
        <v>7.2973170197757291</v>
      </c>
      <c r="DZ207" s="12">
        <v>7.2973170197757291</v>
      </c>
      <c r="EA207" s="12">
        <v>12.162195032959549</v>
      </c>
      <c r="EB207" s="12">
        <v>12.162195032959549</v>
      </c>
      <c r="EC207" s="12">
        <v>12.162195032959549</v>
      </c>
      <c r="ED207" s="12">
        <v>12.162195032959549</v>
      </c>
      <c r="EE207" s="12">
        <v>12.162195032959549</v>
      </c>
      <c r="EF207" s="12">
        <v>4.8648780131838194</v>
      </c>
      <c r="EG207" s="12">
        <v>7.2973170197757291</v>
      </c>
      <c r="EH207" s="12">
        <v>0</v>
      </c>
      <c r="EI207" s="12">
        <v>0</v>
      </c>
      <c r="EJ207" s="12">
        <v>2.4324390065919097</v>
      </c>
      <c r="EK207" s="12">
        <v>2.4324390065919097</v>
      </c>
      <c r="EL207" s="12">
        <v>4.8648780131838194</v>
      </c>
    </row>
    <row r="208" spans="1:142" x14ac:dyDescent="0.2">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c r="DT208" s="12">
        <v>38.819875776397517</v>
      </c>
      <c r="DU208" s="12">
        <v>30.193236714975843</v>
      </c>
      <c r="DV208" s="12">
        <v>30.193236714975843</v>
      </c>
      <c r="DW208" s="12">
        <v>25.879917184265008</v>
      </c>
      <c r="DX208" s="12">
        <v>4.3133195307108352</v>
      </c>
      <c r="DY208" s="12">
        <v>4.3133195307108352</v>
      </c>
      <c r="DZ208" s="12">
        <v>0</v>
      </c>
      <c r="EA208" s="12">
        <v>8.6266390614216704</v>
      </c>
      <c r="EB208" s="12">
        <v>12.939958592132504</v>
      </c>
      <c r="EC208" s="12">
        <v>12.939958592132504</v>
      </c>
      <c r="ED208" s="12">
        <v>12.939958592132504</v>
      </c>
      <c r="EE208" s="12">
        <v>17.253278122843341</v>
      </c>
      <c r="EF208" s="12">
        <v>17.253278122843341</v>
      </c>
      <c r="EG208" s="12">
        <v>21.566597653554176</v>
      </c>
      <c r="EH208" s="12">
        <v>21.566597653554176</v>
      </c>
      <c r="EI208" s="12">
        <v>25.879917184265008</v>
      </c>
      <c r="EJ208" s="12">
        <v>25.879917184265008</v>
      </c>
      <c r="EK208" s="12">
        <v>25.879917184265008</v>
      </c>
      <c r="EL208" s="12">
        <v>25.879917184265008</v>
      </c>
    </row>
    <row r="209" spans="1:142" x14ac:dyDescent="0.2">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c r="DT209" s="12">
        <v>10.110751617720259</v>
      </c>
      <c r="DU209" s="12">
        <v>20.999253359880537</v>
      </c>
      <c r="DV209" s="12">
        <v>20.999253359880537</v>
      </c>
      <c r="DW209" s="12">
        <v>20.999253359880537</v>
      </c>
      <c r="DX209" s="12">
        <v>30.332254853160773</v>
      </c>
      <c r="DY209" s="12">
        <v>27.221254355400696</v>
      </c>
      <c r="DZ209" s="12">
        <v>32.665505226480839</v>
      </c>
      <c r="EA209" s="12">
        <v>34.998755599800901</v>
      </c>
      <c r="EB209" s="12">
        <v>203.7705326032852</v>
      </c>
      <c r="EC209" s="12">
        <v>203.7705326032852</v>
      </c>
      <c r="ED209" s="12">
        <v>203.7705326032852</v>
      </c>
      <c r="EE209" s="12">
        <v>216.99228471876555</v>
      </c>
      <c r="EF209" s="12">
        <v>216.99228471876555</v>
      </c>
      <c r="EG209" s="12">
        <v>211.54803384768542</v>
      </c>
      <c r="EH209" s="12">
        <v>211.54803384768542</v>
      </c>
      <c r="EI209" s="12">
        <v>35.776505724240913</v>
      </c>
      <c r="EJ209" s="12">
        <v>35.776505724240913</v>
      </c>
      <c r="EK209" s="12">
        <v>35.776505724240913</v>
      </c>
      <c r="EL209" s="12">
        <v>16.332752613240419</v>
      </c>
    </row>
    <row r="210" spans="1:142" x14ac:dyDescent="0.2">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c r="DT210" s="12">
        <v>16.782043213761273</v>
      </c>
      <c r="DU210" s="12">
        <v>12.586532410320956</v>
      </c>
      <c r="DV210" s="12">
        <v>12.586532410320956</v>
      </c>
      <c r="DW210" s="12">
        <v>12.586532410320956</v>
      </c>
      <c r="DX210" s="12">
        <v>16.782043213761273</v>
      </c>
      <c r="DY210" s="12">
        <v>16.782043213761273</v>
      </c>
      <c r="DZ210" s="12">
        <v>12.586532410320956</v>
      </c>
      <c r="EA210" s="12">
        <v>12.586532410320956</v>
      </c>
      <c r="EB210" s="12">
        <v>16.782043213761273</v>
      </c>
      <c r="EC210" s="12">
        <v>16.782043213761273</v>
      </c>
      <c r="ED210" s="12">
        <v>16.782043213761273</v>
      </c>
      <c r="EE210" s="12">
        <v>16.782043213761273</v>
      </c>
      <c r="EF210" s="12">
        <v>16.782043213761273</v>
      </c>
      <c r="EG210" s="12">
        <v>16.782043213761273</v>
      </c>
      <c r="EH210" s="12">
        <v>12.586532410320956</v>
      </c>
      <c r="EI210" s="12">
        <v>20.977554017201594</v>
      </c>
      <c r="EJ210" s="12">
        <v>20.977554017201594</v>
      </c>
      <c r="EK210" s="12">
        <v>20.977554017201594</v>
      </c>
      <c r="EL210" s="12">
        <v>37.759597230962875</v>
      </c>
    </row>
    <row r="211" spans="1:142" x14ac:dyDescent="0.2">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c r="DT211" s="12">
        <v>8.3885580068786183</v>
      </c>
      <c r="DU211" s="12">
        <v>4.473897603668596</v>
      </c>
      <c r="DV211" s="12">
        <v>6.7108464055028936</v>
      </c>
      <c r="DW211" s="12">
        <v>6.7108464055028936</v>
      </c>
      <c r="DX211" s="12">
        <v>6.1516092050443199</v>
      </c>
      <c r="DY211" s="12">
        <v>5.5923720045857452</v>
      </c>
      <c r="DZ211" s="12">
        <v>6.1516092050443199</v>
      </c>
      <c r="EA211" s="12">
        <v>6.1516092050443199</v>
      </c>
      <c r="EB211" s="12">
        <v>6.1516092050443199</v>
      </c>
      <c r="EC211" s="12">
        <v>5.5923720045857452</v>
      </c>
      <c r="ED211" s="12">
        <v>8.947795207337192</v>
      </c>
      <c r="EE211" s="12">
        <v>8.3885580068786183</v>
      </c>
      <c r="EF211" s="12">
        <v>13.421692811005787</v>
      </c>
      <c r="EG211" s="12">
        <v>13.980930011464363</v>
      </c>
      <c r="EH211" s="12">
        <v>15.099404412381512</v>
      </c>
      <c r="EI211" s="12">
        <v>15.099404412381512</v>
      </c>
      <c r="EJ211" s="12">
        <v>13.421692811005787</v>
      </c>
      <c r="EK211" s="12">
        <v>10.625506808712917</v>
      </c>
      <c r="EL211" s="12">
        <v>13.421692811005787</v>
      </c>
    </row>
    <row r="212" spans="1:142" x14ac:dyDescent="0.2">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c r="DT212" s="12">
        <v>0</v>
      </c>
      <c r="DU212" s="12">
        <v>0</v>
      </c>
      <c r="DV212" s="12">
        <v>0</v>
      </c>
      <c r="DW212" s="12">
        <v>0</v>
      </c>
      <c r="DX212" s="12">
        <v>0</v>
      </c>
      <c r="DY212" s="12">
        <v>0</v>
      </c>
      <c r="DZ212" s="12">
        <v>8.7214372928658648</v>
      </c>
      <c r="EA212" s="12">
        <v>8.7214372928658648</v>
      </c>
      <c r="EB212" s="12">
        <v>8.7214372928658648</v>
      </c>
      <c r="EC212" s="12">
        <v>8.7214372928658648</v>
      </c>
      <c r="ED212" s="12">
        <v>8.7214372928658648</v>
      </c>
      <c r="EE212" s="12">
        <v>13.082155939298794</v>
      </c>
      <c r="EF212" s="12">
        <v>13.082155939298794</v>
      </c>
      <c r="EG212" s="12">
        <v>4.3607186464329324</v>
      </c>
      <c r="EH212" s="12">
        <v>4.3607186464329324</v>
      </c>
      <c r="EI212" s="12">
        <v>8.7214372928658648</v>
      </c>
      <c r="EJ212" s="12">
        <v>8.7214372928658648</v>
      </c>
      <c r="EK212" s="12">
        <v>8.7214372928658648</v>
      </c>
      <c r="EL212" s="12">
        <v>4.3607186464329324</v>
      </c>
    </row>
    <row r="213" spans="1:142" x14ac:dyDescent="0.2">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c r="DT213" s="12">
        <v>14.823806303884384</v>
      </c>
      <c r="DU213" s="12">
        <v>14.823806303884384</v>
      </c>
      <c r="DV213" s="12">
        <v>16.524898830559639</v>
      </c>
      <c r="DW213" s="12">
        <v>16.524898830559639</v>
      </c>
      <c r="DX213" s="12">
        <v>17.132431875800805</v>
      </c>
      <c r="DY213" s="12">
        <v>29.161586171575838</v>
      </c>
      <c r="DZ213" s="12">
        <v>30.984185307299331</v>
      </c>
      <c r="EA213" s="12">
        <v>31.652471657064609</v>
      </c>
      <c r="EB213" s="12">
        <v>36.451982714469793</v>
      </c>
      <c r="EC213" s="12">
        <v>32.077744788733419</v>
      </c>
      <c r="ED213" s="12">
        <v>32.077744788733419</v>
      </c>
      <c r="EE213" s="12">
        <v>36.026709582800983</v>
      </c>
      <c r="EF213" s="12">
        <v>24.362075114170647</v>
      </c>
      <c r="EG213" s="12">
        <v>24.544335027742996</v>
      </c>
      <c r="EH213" s="12">
        <v>30.194392348485813</v>
      </c>
      <c r="EI213" s="12">
        <v>28.128779994665859</v>
      </c>
      <c r="EJ213" s="12">
        <v>28.128779994665859</v>
      </c>
      <c r="EK213" s="12">
        <v>28.128779994665859</v>
      </c>
      <c r="EL213" s="12">
        <v>28.311039908238211</v>
      </c>
    </row>
    <row r="214" spans="1:142" x14ac:dyDescent="0.2">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c r="DT214" s="12">
        <v>6.1483599249900092</v>
      </c>
      <c r="DU214" s="12">
        <v>9.2225398874850129</v>
      </c>
      <c r="DV214" s="12">
        <v>9.2225398874850129</v>
      </c>
      <c r="DW214" s="12">
        <v>9.2225398874850129</v>
      </c>
      <c r="DX214" s="12">
        <v>15.370899812475024</v>
      </c>
      <c r="DY214" s="12">
        <v>18.445079774970026</v>
      </c>
      <c r="DZ214" s="12">
        <v>19.98216975621753</v>
      </c>
      <c r="EA214" s="12">
        <v>21.519259737465031</v>
      </c>
      <c r="EB214" s="12">
        <v>21.519259737465031</v>
      </c>
      <c r="EC214" s="12">
        <v>21.519259737465031</v>
      </c>
      <c r="ED214" s="12">
        <v>21.519259737465031</v>
      </c>
      <c r="EE214" s="12">
        <v>21.519259737465031</v>
      </c>
      <c r="EF214" s="12">
        <v>15.370899812475024</v>
      </c>
      <c r="EG214" s="12">
        <v>16.907989793722525</v>
      </c>
      <c r="EH214" s="12">
        <v>18.445079774970026</v>
      </c>
      <c r="EI214" s="12">
        <v>15.370899812475024</v>
      </c>
      <c r="EJ214" s="12">
        <v>15.370899812475024</v>
      </c>
      <c r="EK214" s="12">
        <v>15.370899812475024</v>
      </c>
      <c r="EL214" s="12">
        <v>13.833809831227521</v>
      </c>
    </row>
    <row r="215" spans="1:142" x14ac:dyDescent="0.2">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c r="DT215" s="12">
        <v>60.911420229212325</v>
      </c>
      <c r="DU215" s="12">
        <v>45.904258723464359</v>
      </c>
      <c r="DV215" s="12">
        <v>58.263097610550922</v>
      </c>
      <c r="DW215" s="12">
        <v>55.835468543444634</v>
      </c>
      <c r="DX215" s="12">
        <v>55.394081440334389</v>
      </c>
      <c r="DY215" s="12">
        <v>44.359403862578539</v>
      </c>
      <c r="DZ215" s="12">
        <v>43.697323207913186</v>
      </c>
      <c r="EA215" s="12">
        <v>42.814549001692718</v>
      </c>
      <c r="EB215" s="12">
        <v>47.007726481239942</v>
      </c>
      <c r="EC215" s="12">
        <v>42.593855450137603</v>
      </c>
      <c r="ED215" s="12">
        <v>37.73859731592502</v>
      </c>
      <c r="EE215" s="12">
        <v>41.49038769236202</v>
      </c>
      <c r="EF215" s="12">
        <v>48.111194239015525</v>
      </c>
      <c r="EG215" s="12">
        <v>67.090839672755607</v>
      </c>
      <c r="EH215" s="12">
        <v>75.47719463185004</v>
      </c>
      <c r="EI215" s="12">
        <v>77.463436595846105</v>
      </c>
      <c r="EJ215" s="12">
        <v>69.077081636751657</v>
      </c>
      <c r="EK215" s="12">
        <v>68.856388085196542</v>
      </c>
      <c r="EL215" s="12">
        <v>91.587823895373603</v>
      </c>
    </row>
    <row r="216" spans="1:142" x14ac:dyDescent="0.2">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c r="DT216" s="12">
        <v>1.4927601134497686</v>
      </c>
      <c r="DU216" s="12">
        <v>1.4927601134497686</v>
      </c>
      <c r="DV216" s="12">
        <v>1.4927601134497686</v>
      </c>
      <c r="DW216" s="12">
        <v>1.4927601134497686</v>
      </c>
      <c r="DX216" s="12">
        <v>1.4927601134497686</v>
      </c>
      <c r="DY216" s="12">
        <v>4.4782803403493059</v>
      </c>
      <c r="DZ216" s="12">
        <v>5.9710404537990742</v>
      </c>
      <c r="EA216" s="12">
        <v>7.4638005672488434</v>
      </c>
      <c r="EB216" s="12">
        <v>10.449320794148381</v>
      </c>
      <c r="EC216" s="12">
        <v>10.449320794148381</v>
      </c>
      <c r="ED216" s="12">
        <v>10.449320794148381</v>
      </c>
      <c r="EE216" s="12">
        <v>10.449320794148381</v>
      </c>
      <c r="EF216" s="12">
        <v>8.9565606806986118</v>
      </c>
      <c r="EG216" s="12">
        <v>8.9565606806986118</v>
      </c>
      <c r="EH216" s="12">
        <v>7.4638005672488434</v>
      </c>
      <c r="EI216" s="12">
        <v>1.4927601134497686</v>
      </c>
      <c r="EJ216" s="12">
        <v>1.4927601134497686</v>
      </c>
      <c r="EK216" s="12">
        <v>1.4927601134497686</v>
      </c>
      <c r="EL216" s="12">
        <v>2.9855202268995371</v>
      </c>
    </row>
    <row r="217" spans="1:142" x14ac:dyDescent="0.2">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c r="DT217" s="12">
        <v>0</v>
      </c>
      <c r="DU217" s="12">
        <v>0</v>
      </c>
      <c r="DV217" s="12">
        <v>11.410314924691921</v>
      </c>
      <c r="DW217" s="12">
        <v>11.410314924691921</v>
      </c>
      <c r="DX217" s="12">
        <v>0</v>
      </c>
      <c r="DY217" s="12">
        <v>0</v>
      </c>
      <c r="DZ217" s="12">
        <v>0</v>
      </c>
      <c r="EA217" s="12">
        <v>0</v>
      </c>
      <c r="EB217" s="12">
        <v>0</v>
      </c>
      <c r="EC217" s="12">
        <v>-11.410314924691921</v>
      </c>
      <c r="ED217" s="12">
        <v>-11.410314924691921</v>
      </c>
      <c r="EE217" s="12">
        <v>0</v>
      </c>
      <c r="EF217" s="12">
        <v>0</v>
      </c>
      <c r="EG217" s="12">
        <v>0</v>
      </c>
      <c r="EH217" s="12">
        <v>0</v>
      </c>
      <c r="EI217" s="12">
        <v>0</v>
      </c>
      <c r="EJ217" s="12">
        <v>0</v>
      </c>
      <c r="EK217" s="12">
        <v>0</v>
      </c>
      <c r="EL217" s="12">
        <v>0</v>
      </c>
    </row>
    <row r="218" spans="1:142" x14ac:dyDescent="0.2">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37.51993246412156</v>
      </c>
      <c r="EJ218" s="12">
        <v>37.51993246412156</v>
      </c>
      <c r="EK218" s="12">
        <v>37.51993246412156</v>
      </c>
      <c r="EL218" s="12">
        <v>37.51993246412156</v>
      </c>
    </row>
    <row r="219" spans="1:142" x14ac:dyDescent="0.2">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c r="DT219" s="12">
        <v>26.086672970945969</v>
      </c>
      <c r="DU219" s="12">
        <v>26.086672970945969</v>
      </c>
      <c r="DV219" s="12">
        <v>26.086672970945969</v>
      </c>
      <c r="DW219" s="12">
        <v>22.825838849577721</v>
      </c>
      <c r="DX219" s="12">
        <v>26.086672970945969</v>
      </c>
      <c r="DY219" s="12">
        <v>26.086672970945969</v>
      </c>
      <c r="DZ219" s="12">
        <v>32.608341213682465</v>
      </c>
      <c r="EA219" s="12">
        <v>29.347507092314217</v>
      </c>
      <c r="EB219" s="12">
        <v>32.608341213682465</v>
      </c>
      <c r="EC219" s="12">
        <v>32.608341213682465</v>
      </c>
      <c r="ED219" s="12">
        <v>32.608341213682465</v>
      </c>
      <c r="EE219" s="12">
        <v>39.130009456418954</v>
      </c>
      <c r="EF219" s="12">
        <v>42.390843577787201</v>
      </c>
      <c r="EG219" s="12">
        <v>32.608341213682465</v>
      </c>
      <c r="EH219" s="12">
        <v>52.173345941891938</v>
      </c>
      <c r="EI219" s="12">
        <v>58.695014184628434</v>
      </c>
      <c r="EJ219" s="12">
        <v>58.695014184628434</v>
      </c>
      <c r="EK219" s="12">
        <v>58.695014184628434</v>
      </c>
      <c r="EL219" s="12">
        <v>68.477516548733163</v>
      </c>
    </row>
    <row r="220" spans="1:142" x14ac:dyDescent="0.2">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c r="DT220" s="12">
        <v>17.341708736367494</v>
      </c>
      <c r="DU220" s="12">
        <v>13.487995683841381</v>
      </c>
      <c r="DV220" s="12">
        <v>13.487995683841381</v>
      </c>
      <c r="DW220" s="12">
        <v>13.487995683841381</v>
      </c>
      <c r="DX220" s="12">
        <v>25.049134841419711</v>
      </c>
      <c r="DY220" s="12">
        <v>19.268565262630545</v>
      </c>
      <c r="DZ220" s="12">
        <v>30.829704420208866</v>
      </c>
      <c r="EA220" s="12">
        <v>30.829704420208866</v>
      </c>
      <c r="EB220" s="12">
        <v>28.902847893945818</v>
      </c>
      <c r="EC220" s="12">
        <v>28.902847893945818</v>
      </c>
      <c r="ED220" s="12">
        <v>28.902847893945818</v>
      </c>
      <c r="EE220" s="12">
        <v>26.975991367682763</v>
      </c>
      <c r="EF220" s="12">
        <v>28.902847893945818</v>
      </c>
      <c r="EG220" s="12">
        <v>21.195421788893601</v>
      </c>
      <c r="EH220" s="12">
        <v>19.268565262630545</v>
      </c>
      <c r="EI220" s="12">
        <v>21.195421788893601</v>
      </c>
      <c r="EJ220" s="12">
        <v>21.195421788893601</v>
      </c>
      <c r="EK220" s="12">
        <v>23.122278315156652</v>
      </c>
      <c r="EL220" s="12">
        <v>17.341708736367494</v>
      </c>
    </row>
    <row r="221" spans="1:142" x14ac:dyDescent="0.2">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c r="DT221" s="12">
        <v>20.391455979944404</v>
      </c>
      <c r="DU221" s="12">
        <v>18.105747025329723</v>
      </c>
      <c r="DV221" s="12">
        <v>15.593466337604543</v>
      </c>
      <c r="DW221" s="12">
        <v>16.872930242228506</v>
      </c>
      <c r="DX221" s="12">
        <v>20.584708340538647</v>
      </c>
      <c r="DY221" s="12">
        <v>21.597617265032618</v>
      </c>
      <c r="DZ221" s="12">
        <v>21.524314645496869</v>
      </c>
      <c r="EA221" s="12">
        <v>21.837516747149614</v>
      </c>
      <c r="EB221" s="12">
        <v>26.062413182209983</v>
      </c>
      <c r="EC221" s="12">
        <v>28.881232097084652</v>
      </c>
      <c r="ED221" s="12">
        <v>27.675070811996445</v>
      </c>
      <c r="EE221" s="12">
        <v>24.356461309378034</v>
      </c>
      <c r="EF221" s="12">
        <v>22.850425671643581</v>
      </c>
      <c r="EG221" s="12">
        <v>24.596360791495034</v>
      </c>
      <c r="EH221" s="12">
        <v>24.876243520631522</v>
      </c>
      <c r="EI221" s="12">
        <v>23.810023600111553</v>
      </c>
      <c r="EJ221" s="12">
        <v>22.91040054217283</v>
      </c>
      <c r="EK221" s="12">
        <v>23.030350283231325</v>
      </c>
      <c r="EL221" s="12">
        <v>23.450174376936062</v>
      </c>
    </row>
    <row r="222" spans="1:142" x14ac:dyDescent="0.2">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c r="DT222" s="12">
        <v>12.190137461726554</v>
      </c>
      <c r="DU222" s="12">
        <v>15.058405099779861</v>
      </c>
      <c r="DV222" s="12">
        <v>15.160843229710334</v>
      </c>
      <c r="DW222" s="12">
        <v>17.824234607902692</v>
      </c>
      <c r="DX222" s="12">
        <v>18.131548997694118</v>
      </c>
      <c r="DY222" s="12">
        <v>17.721796477972216</v>
      </c>
      <c r="DZ222" s="12">
        <v>17.824234607902692</v>
      </c>
      <c r="EA222" s="12">
        <v>18.029110867763642</v>
      </c>
      <c r="EB222" s="12">
        <v>17.209605828319841</v>
      </c>
      <c r="EC222" s="12">
        <v>21.921759805121702</v>
      </c>
      <c r="ED222" s="12">
        <v>22.946141104426456</v>
      </c>
      <c r="EE222" s="12">
        <v>22.843702974495979</v>
      </c>
      <c r="EF222" s="12">
        <v>22.63882671463503</v>
      </c>
      <c r="EG222" s="12">
        <v>22.331512324843604</v>
      </c>
      <c r="EH222" s="12">
        <v>21.819321675191226</v>
      </c>
      <c r="EI222" s="12">
        <v>23.048579234356932</v>
      </c>
      <c r="EJ222" s="12">
        <v>18.746177777276969</v>
      </c>
      <c r="EK222" s="12">
        <v>15.775472009293187</v>
      </c>
      <c r="EL222" s="12">
        <v>15.877910139223662</v>
      </c>
    </row>
    <row r="223" spans="1:142" x14ac:dyDescent="0.2">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c r="DT223" s="12">
        <v>13.553808620222281</v>
      </c>
      <c r="DU223" s="12">
        <v>13.553808620222281</v>
      </c>
      <c r="DV223" s="12">
        <v>13.553808620222281</v>
      </c>
      <c r="DW223" s="12">
        <v>13.553808620222281</v>
      </c>
      <c r="DX223" s="12">
        <v>0</v>
      </c>
      <c r="DY223" s="12">
        <v>-13.553808620222281</v>
      </c>
      <c r="DZ223" s="12">
        <v>0</v>
      </c>
      <c r="EA223" s="12">
        <v>0</v>
      </c>
      <c r="EB223" s="12">
        <v>0</v>
      </c>
      <c r="EC223" s="12">
        <v>0</v>
      </c>
      <c r="ED223" s="12">
        <v>0</v>
      </c>
      <c r="EE223" s="12">
        <v>0</v>
      </c>
      <c r="EF223" s="12">
        <v>0</v>
      </c>
      <c r="EG223" s="12">
        <v>0</v>
      </c>
      <c r="EH223" s="12">
        <v>0</v>
      </c>
      <c r="EI223" s="12">
        <v>0</v>
      </c>
      <c r="EJ223" s="12">
        <v>0</v>
      </c>
      <c r="EK223" s="12">
        <v>0</v>
      </c>
      <c r="EL223" s="12">
        <v>0</v>
      </c>
    </row>
    <row r="224" spans="1:142" x14ac:dyDescent="0.2">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c r="DT224" s="12">
        <v>5.4776511831726555</v>
      </c>
      <c r="DU224" s="12">
        <v>21.910604732690622</v>
      </c>
      <c r="DV224" s="12">
        <v>21.910604732690622</v>
      </c>
      <c r="DW224" s="12">
        <v>21.910604732690622</v>
      </c>
      <c r="DX224" s="12">
        <v>24.101665205959684</v>
      </c>
      <c r="DY224" s="12">
        <v>29.579316389132341</v>
      </c>
      <c r="DZ224" s="12">
        <v>28.48378615249781</v>
      </c>
      <c r="EA224" s="12">
        <v>28.48378615249781</v>
      </c>
      <c r="EB224" s="12">
        <v>13.146362839614373</v>
      </c>
      <c r="EC224" s="12">
        <v>13.146362839614373</v>
      </c>
      <c r="ED224" s="12">
        <v>13.146362839614373</v>
      </c>
      <c r="EE224" s="12">
        <v>18.62401402278703</v>
      </c>
      <c r="EF224" s="12">
        <v>16.432953549517968</v>
      </c>
      <c r="EG224" s="12">
        <v>14.241893076248905</v>
      </c>
      <c r="EH224" s="12">
        <v>14.241893076248905</v>
      </c>
      <c r="EI224" s="12">
        <v>17.528483786152499</v>
      </c>
      <c r="EJ224" s="12">
        <v>17.528483786152499</v>
      </c>
      <c r="EK224" s="12">
        <v>17.528483786152499</v>
      </c>
      <c r="EL224" s="12">
        <v>7.6687116564417179</v>
      </c>
    </row>
    <row r="225" spans="1:142" x14ac:dyDescent="0.2">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c r="DT225" s="12">
        <v>9.4046835323991349</v>
      </c>
      <c r="DU225" s="12">
        <v>9.4046835323991349</v>
      </c>
      <c r="DV225" s="12">
        <v>9.4046835323991349</v>
      </c>
      <c r="DW225" s="12">
        <v>9.4046835323991349</v>
      </c>
      <c r="DX225" s="12">
        <v>9.4046835323991349</v>
      </c>
      <c r="DY225" s="12">
        <v>9.4046835323991349</v>
      </c>
      <c r="DZ225" s="12">
        <v>9.4046835323991349</v>
      </c>
      <c r="EA225" s="12">
        <v>0</v>
      </c>
      <c r="EB225" s="12">
        <v>0</v>
      </c>
      <c r="EC225" s="12">
        <v>0</v>
      </c>
      <c r="ED225" s="12">
        <v>0</v>
      </c>
      <c r="EE225" s="12">
        <v>9.4046835323991349</v>
      </c>
      <c r="EF225" s="12">
        <v>9.4046835323991349</v>
      </c>
      <c r="EG225" s="12">
        <v>9.4046835323991349</v>
      </c>
      <c r="EH225" s="12">
        <v>9.4046835323991349</v>
      </c>
      <c r="EI225" s="12">
        <v>9.4046835323991349</v>
      </c>
      <c r="EJ225" s="12">
        <v>9.4046835323991349</v>
      </c>
      <c r="EK225" s="12">
        <v>9.4046835323991349</v>
      </c>
      <c r="EL225" s="12">
        <v>0</v>
      </c>
    </row>
    <row r="226" spans="1:142" x14ac:dyDescent="0.2">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c r="DT226" s="12">
        <v>23.843482709139856</v>
      </c>
      <c r="DU226" s="12">
        <v>23.409964841700951</v>
      </c>
      <c r="DV226" s="12">
        <v>25.577554178895483</v>
      </c>
      <c r="DW226" s="12">
        <v>19.508304034750793</v>
      </c>
      <c r="DX226" s="12">
        <v>60.692501441446908</v>
      </c>
      <c r="DY226" s="12">
        <v>57.657876369374563</v>
      </c>
      <c r="DZ226" s="12">
        <v>54.623251297302211</v>
      </c>
      <c r="EA226" s="12">
        <v>51.588626225229881</v>
      </c>
      <c r="EB226" s="12">
        <v>51.155108357790965</v>
      </c>
      <c r="EC226" s="12">
        <v>55.490287032180035</v>
      </c>
      <c r="ED226" s="12">
        <v>62.86009077864145</v>
      </c>
      <c r="EE226" s="12">
        <v>32.08032219047908</v>
      </c>
      <c r="EF226" s="12">
        <v>32.94735792535689</v>
      </c>
      <c r="EG226" s="12">
        <v>38.14957233462377</v>
      </c>
      <c r="EH226" s="12">
        <v>51.155108357790965</v>
      </c>
      <c r="EI226" s="12">
        <v>50.288072622913155</v>
      </c>
      <c r="EJ226" s="12">
        <v>46.386411815962994</v>
      </c>
      <c r="EK226" s="12">
        <v>42.051233141573931</v>
      </c>
      <c r="EL226" s="12">
        <v>34.247911527673615</v>
      </c>
    </row>
    <row r="227" spans="1:142" x14ac:dyDescent="0.2">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c r="DT227" s="12">
        <v>16.687294016214491</v>
      </c>
      <c r="DU227" s="12">
        <v>19.352625699359855</v>
      </c>
      <c r="DV227" s="12">
        <v>19.236741713136148</v>
      </c>
      <c r="DW227" s="12">
        <v>26.65331683145369</v>
      </c>
      <c r="DX227" s="12">
        <v>26.769200817677408</v>
      </c>
      <c r="DY227" s="12">
        <v>32.795168101310416</v>
      </c>
      <c r="DZ227" s="12">
        <v>31.288676280402161</v>
      </c>
      <c r="EA227" s="12">
        <v>31.172792294178457</v>
      </c>
      <c r="EB227" s="12">
        <v>30.36160439061247</v>
      </c>
      <c r="EC227" s="12">
        <v>32.331632156415566</v>
      </c>
      <c r="ED227" s="12">
        <v>28.27569263858566</v>
      </c>
      <c r="EE227" s="12">
        <v>61.997932629685771</v>
      </c>
      <c r="EF227" s="12">
        <v>65.474452216397125</v>
      </c>
      <c r="EG227" s="12">
        <v>70.805115582687861</v>
      </c>
      <c r="EH227" s="12">
        <v>81.350558329045626</v>
      </c>
      <c r="EI227" s="12">
        <v>53.886053594025945</v>
      </c>
      <c r="EJ227" s="12">
        <v>52.379561773117693</v>
      </c>
      <c r="EK227" s="12">
        <v>51.916025828222843</v>
      </c>
      <c r="EL227" s="12">
        <v>18.657321782017586</v>
      </c>
    </row>
    <row r="228" spans="1:142" x14ac:dyDescent="0.2">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c r="DT228" s="12">
        <v>39.798622069497377</v>
      </c>
      <c r="DU228" s="12">
        <v>43.271875913250071</v>
      </c>
      <c r="DV228" s="12">
        <v>36.56871722116685</v>
      </c>
      <c r="DW228" s="12">
        <v>35.595321239478196</v>
      </c>
      <c r="DX228" s="12">
        <v>32.708317248333444</v>
      </c>
      <c r="DY228" s="12">
        <v>31.867657082329607</v>
      </c>
      <c r="DZ228" s="12">
        <v>33.593222686232217</v>
      </c>
      <c r="EA228" s="12">
        <v>35.053316658765198</v>
      </c>
      <c r="EB228" s="12">
        <v>36.447042723455766</v>
      </c>
      <c r="EC228" s="12">
        <v>38.615061046307765</v>
      </c>
      <c r="ED228" s="12">
        <v>34.389637580341116</v>
      </c>
      <c r="EE228" s="12">
        <v>38.924777949572338</v>
      </c>
      <c r="EF228" s="12">
        <v>39.710131525707503</v>
      </c>
      <c r="EG228" s="12">
        <v>37.708032972461517</v>
      </c>
      <c r="EH228" s="12">
        <v>34.500250760078458</v>
      </c>
      <c r="EI228" s="12">
        <v>32.199496621541655</v>
      </c>
      <c r="EJ228" s="12">
        <v>31.325652501616609</v>
      </c>
      <c r="EK228" s="12">
        <v>31.613246768933713</v>
      </c>
      <c r="EL228" s="12">
        <v>25.949851966381559</v>
      </c>
    </row>
    <row r="229" spans="1:142" x14ac:dyDescent="0.2">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c r="DT229" s="12">
        <v>14.051851331412914</v>
      </c>
      <c r="DU229" s="12">
        <v>12.044443998353925</v>
      </c>
      <c r="DV229" s="12">
        <v>16.059258664471901</v>
      </c>
      <c r="DW229" s="12">
        <v>16.059258664471901</v>
      </c>
      <c r="DX229" s="12">
        <v>16.059258664471901</v>
      </c>
      <c r="DY229" s="12">
        <v>12.044443998353925</v>
      </c>
      <c r="DZ229" s="12">
        <v>13.04814766488342</v>
      </c>
      <c r="EA229" s="12">
        <v>14.051851331412914</v>
      </c>
      <c r="EB229" s="12">
        <v>16.059258664471901</v>
      </c>
      <c r="EC229" s="12">
        <v>21.077776997119368</v>
      </c>
      <c r="ED229" s="12">
        <v>33.122220995473299</v>
      </c>
      <c r="EE229" s="12">
        <v>35.129628328532284</v>
      </c>
      <c r="EF229" s="12">
        <v>36.133331995061781</v>
      </c>
      <c r="EG229" s="12">
        <v>37.137035661591277</v>
      </c>
      <c r="EH229" s="12">
        <v>39.144442994650255</v>
      </c>
      <c r="EI229" s="12">
        <v>37.137035661591277</v>
      </c>
      <c r="EJ229" s="12">
        <v>28.103702662825828</v>
      </c>
      <c r="EK229" s="12">
        <v>21.077776997119368</v>
      </c>
      <c r="EL229" s="12">
        <v>21.077776997119368</v>
      </c>
    </row>
    <row r="230" spans="1:142" x14ac:dyDescent="0.2">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c r="DT230" s="12">
        <v>4.0160373759211785</v>
      </c>
      <c r="DU230" s="12">
        <v>4.0160373759211785</v>
      </c>
      <c r="DV230" s="12">
        <v>1.3386791253070593</v>
      </c>
      <c r="DW230" s="12">
        <v>1.3386791253070593</v>
      </c>
      <c r="DX230" s="12">
        <v>3.3466978132676486</v>
      </c>
      <c r="DY230" s="12">
        <v>3.3466978132676486</v>
      </c>
      <c r="DZ230" s="12">
        <v>3.3466978132676486</v>
      </c>
      <c r="EA230" s="12">
        <v>6.0240560638817682</v>
      </c>
      <c r="EB230" s="12">
        <v>6.0240560638817682</v>
      </c>
      <c r="EC230" s="12">
        <v>6.6933956265352972</v>
      </c>
      <c r="ED230" s="12">
        <v>6.6933956265352972</v>
      </c>
      <c r="EE230" s="12">
        <v>10.040093439802947</v>
      </c>
      <c r="EF230" s="12">
        <v>10.040093439802947</v>
      </c>
      <c r="EG230" s="12">
        <v>10.040093439802947</v>
      </c>
      <c r="EH230" s="12">
        <v>7.3627351891888271</v>
      </c>
      <c r="EI230" s="12">
        <v>8.032074751842357</v>
      </c>
      <c r="EJ230" s="12">
        <v>8.032074751842357</v>
      </c>
      <c r="EK230" s="12">
        <v>8.032074751842357</v>
      </c>
      <c r="EL230" s="12">
        <v>2.6773582506141187</v>
      </c>
    </row>
    <row r="231" spans="1:142" x14ac:dyDescent="0.2">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c r="DT231" s="12">
        <v>6.5161102251487559</v>
      </c>
      <c r="DU231" s="12">
        <v>6.8590633948934272</v>
      </c>
      <c r="DV231" s="12">
        <v>8.2308760738721123</v>
      </c>
      <c r="DW231" s="12">
        <v>8.5738292436167853</v>
      </c>
      <c r="DX231" s="12">
        <v>7.8879229041274401</v>
      </c>
      <c r="DY231" s="12">
        <v>6.8590633948934272</v>
      </c>
      <c r="DZ231" s="12">
        <v>6.8590633948934272</v>
      </c>
      <c r="EA231" s="12">
        <v>7.2020165646380985</v>
      </c>
      <c r="EB231" s="12">
        <v>8.2308760738721123</v>
      </c>
      <c r="EC231" s="12">
        <v>8.5738292436167853</v>
      </c>
      <c r="ED231" s="12">
        <v>9.9456419225954704</v>
      </c>
      <c r="EE231" s="12">
        <v>10.631548262084813</v>
      </c>
      <c r="EF231" s="12">
        <v>10.631548262084813</v>
      </c>
      <c r="EG231" s="12">
        <v>10.631548262084813</v>
      </c>
      <c r="EH231" s="12">
        <v>9.2597355831061261</v>
      </c>
      <c r="EI231" s="12">
        <v>10.631548262084813</v>
      </c>
      <c r="EJ231" s="12">
        <v>9.6026887528507974</v>
      </c>
      <c r="EK231" s="12">
        <v>10.288595092340142</v>
      </c>
      <c r="EL231" s="12">
        <v>9.9456419225954704</v>
      </c>
    </row>
    <row r="232" spans="1:142" x14ac:dyDescent="0.2">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c r="DT232" s="12">
        <v>14.346687708475304</v>
      </c>
      <c r="DU232" s="12">
        <v>14.346687708475304</v>
      </c>
      <c r="DV232" s="12">
        <v>14.346687708475304</v>
      </c>
      <c r="DW232" s="12">
        <v>14.346687708475304</v>
      </c>
      <c r="DX232" s="12">
        <v>14.346687708475304</v>
      </c>
      <c r="DY232" s="12">
        <v>14.346687708475304</v>
      </c>
      <c r="DZ232" s="12">
        <v>21.520031562712958</v>
      </c>
      <c r="EA232" s="12">
        <v>17.933359635594133</v>
      </c>
      <c r="EB232" s="12">
        <v>14.346687708475304</v>
      </c>
      <c r="EC232" s="12">
        <v>14.346687708475304</v>
      </c>
      <c r="ED232" s="12">
        <v>14.346687708475304</v>
      </c>
      <c r="EE232" s="12">
        <v>10.760015781356479</v>
      </c>
      <c r="EF232" s="12">
        <v>10.760015781356479</v>
      </c>
      <c r="EG232" s="12">
        <v>0</v>
      </c>
      <c r="EH232" s="12">
        <v>7.1733438542376522</v>
      </c>
      <c r="EI232" s="12">
        <v>3.5866719271188261</v>
      </c>
      <c r="EJ232" s="12">
        <v>3.5866719271188261</v>
      </c>
      <c r="EK232" s="12">
        <v>10.760015781356479</v>
      </c>
      <c r="EL232" s="12">
        <v>10.760015781356479</v>
      </c>
    </row>
    <row r="233" spans="1:142" x14ac:dyDescent="0.2">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c r="DT233" s="12">
        <v>19.942830552416403</v>
      </c>
      <c r="DU233" s="12">
        <v>38.351597216185397</v>
      </c>
      <c r="DV233" s="12">
        <v>40.908370363931091</v>
      </c>
      <c r="DW233" s="12">
        <v>44.999207400324195</v>
      </c>
      <c r="DX233" s="12">
        <v>47.044625918520751</v>
      </c>
      <c r="DY233" s="12">
        <v>48.067335177619029</v>
      </c>
      <c r="DZ233" s="12">
        <v>47.55598054806989</v>
      </c>
      <c r="EA233" s="12">
        <v>56.249009250405251</v>
      </c>
      <c r="EB233" s="12">
        <v>44.487852770775064</v>
      </c>
      <c r="EC233" s="12">
        <v>44.487852770775064</v>
      </c>
      <c r="ED233" s="12">
        <v>50.112753695815584</v>
      </c>
      <c r="EE233" s="12">
        <v>44.487852770775064</v>
      </c>
      <c r="EF233" s="12">
        <v>41.931079623029369</v>
      </c>
      <c r="EG233" s="12">
        <v>44.999207400324195</v>
      </c>
      <c r="EH233" s="12">
        <v>49.601399066266445</v>
      </c>
      <c r="EI233" s="12">
        <v>42.95378888212764</v>
      </c>
      <c r="EJ233" s="12">
        <v>39.885661104832806</v>
      </c>
      <c r="EK233" s="12">
        <v>33.749405550243154</v>
      </c>
      <c r="EL233" s="12">
        <v>39.885661104832806</v>
      </c>
    </row>
    <row r="234" spans="1:142" x14ac:dyDescent="0.2">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c r="DT234" s="12">
        <v>0</v>
      </c>
      <c r="DU234" s="12">
        <v>52.402367284343534</v>
      </c>
      <c r="DV234" s="12">
        <v>52.402367284343534</v>
      </c>
      <c r="DW234" s="12">
        <v>52.402367284343534</v>
      </c>
      <c r="DX234" s="12">
        <v>52.402367284343534</v>
      </c>
      <c r="DY234" s="12">
        <v>82.600341651592345</v>
      </c>
      <c r="DZ234" s="12">
        <v>82.600341651592345</v>
      </c>
      <c r="EA234" s="12">
        <v>116.94313603003218</v>
      </c>
      <c r="EB234" s="12">
        <v>64.540768745688638</v>
      </c>
      <c r="EC234" s="12">
        <v>64.540768745688638</v>
      </c>
      <c r="ED234" s="12">
        <v>64.540768745688638</v>
      </c>
      <c r="EE234" s="12">
        <v>64.540768745688638</v>
      </c>
      <c r="EF234" s="12">
        <v>79.935814501540989</v>
      </c>
      <c r="EG234" s="12">
        <v>79.935814501540989</v>
      </c>
      <c r="EH234" s="12">
        <v>45.593020123101155</v>
      </c>
      <c r="EI234" s="12">
        <v>45.593020123101155</v>
      </c>
      <c r="EJ234" s="12">
        <v>45.593020123101155</v>
      </c>
      <c r="EK234" s="12">
        <v>45.593020123101155</v>
      </c>
      <c r="EL234" s="12">
        <v>45.593020123101155</v>
      </c>
    </row>
    <row r="235" spans="1:142" x14ac:dyDescent="0.2">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c r="DT235" s="12">
        <v>7.7263233260276651</v>
      </c>
      <c r="DU235" s="12">
        <v>7.7263233260276651</v>
      </c>
      <c r="DV235" s="12">
        <v>8.7564997694980189</v>
      </c>
      <c r="DW235" s="12">
        <v>8.7564997694980189</v>
      </c>
      <c r="DX235" s="12">
        <v>10.816852656438732</v>
      </c>
      <c r="DY235" s="12">
        <v>15.195102541187744</v>
      </c>
      <c r="DZ235" s="12">
        <v>15.45264665205533</v>
      </c>
      <c r="EA235" s="12">
        <v>16.997911317260865</v>
      </c>
      <c r="EB235" s="12">
        <v>20.861072980274695</v>
      </c>
      <c r="EC235" s="12">
        <v>18.028087760731218</v>
      </c>
      <c r="ED235" s="12">
        <v>18.028087760731218</v>
      </c>
      <c r="EE235" s="12">
        <v>21.118617091142283</v>
      </c>
      <c r="EF235" s="12">
        <v>16.997911317260865</v>
      </c>
      <c r="EG235" s="12">
        <v>16.225278984658097</v>
      </c>
      <c r="EH235" s="12">
        <v>15.967734873790508</v>
      </c>
      <c r="EI235" s="12">
        <v>15.967734873790508</v>
      </c>
      <c r="EJ235" s="12">
        <v>15.967734873790508</v>
      </c>
      <c r="EK235" s="12">
        <v>15.967734873790508</v>
      </c>
      <c r="EL235" s="12">
        <v>14.164926097717386</v>
      </c>
    </row>
    <row r="236" spans="1:142" x14ac:dyDescent="0.2">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c r="DT236" s="12">
        <v>61.530996422140639</v>
      </c>
      <c r="DU236" s="12">
        <v>85.208006921871714</v>
      </c>
      <c r="DV236" s="12">
        <v>85.208006921871714</v>
      </c>
      <c r="DW236" s="12">
        <v>85.208006921871714</v>
      </c>
      <c r="DX236" s="12">
        <v>111.07733320861492</v>
      </c>
      <c r="DY236" s="12">
        <v>93.100343755115404</v>
      </c>
      <c r="DZ236" s="12">
        <v>79.069522718237735</v>
      </c>
      <c r="EA236" s="12">
        <v>117.80043495545215</v>
      </c>
      <c r="EB236" s="12">
        <v>78.338750789233671</v>
      </c>
      <c r="EC236" s="12">
        <v>78.338750789233671</v>
      </c>
      <c r="ED236" s="12">
        <v>78.338750789233671</v>
      </c>
      <c r="EE236" s="12">
        <v>52.469424502490469</v>
      </c>
      <c r="EF236" s="12">
        <v>96.023431471131602</v>
      </c>
      <c r="EG236" s="12">
        <v>96.023431471131602</v>
      </c>
      <c r="EH236" s="12">
        <v>86.084933236676562</v>
      </c>
      <c r="EI236" s="12">
        <v>86.084933236676562</v>
      </c>
      <c r="EJ236" s="12">
        <v>86.084933236676562</v>
      </c>
      <c r="EK236" s="12">
        <v>86.084933236676562</v>
      </c>
      <c r="EL236" s="12">
        <v>143.08514369899211</v>
      </c>
    </row>
    <row r="237" spans="1:142" x14ac:dyDescent="0.2">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c r="DT237" s="12">
        <v>25.097542564466899</v>
      </c>
      <c r="DU237" s="12">
        <v>22.973904347473546</v>
      </c>
      <c r="DV237" s="12">
        <v>22.008614248840203</v>
      </c>
      <c r="DW237" s="12">
        <v>22.008614248840203</v>
      </c>
      <c r="DX237" s="12">
        <v>20.850266130480193</v>
      </c>
      <c r="DY237" s="12">
        <v>23.36002038692688</v>
      </c>
      <c r="DZ237" s="12">
        <v>23.939194446106892</v>
      </c>
      <c r="EA237" s="12">
        <v>22.008614248840203</v>
      </c>
      <c r="EB237" s="12">
        <v>27.607296820913589</v>
      </c>
      <c r="EC237" s="12">
        <v>30.503167116813618</v>
      </c>
      <c r="ED237" s="12">
        <v>31.082341175993619</v>
      </c>
      <c r="EE237" s="12">
        <v>75.485685713127367</v>
      </c>
      <c r="EF237" s="12">
        <v>66.798074825427292</v>
      </c>
      <c r="EG237" s="12">
        <v>65.832784726793946</v>
      </c>
      <c r="EH237" s="12">
        <v>66.991132845153956</v>
      </c>
      <c r="EI237" s="12">
        <v>66.605016805700615</v>
      </c>
      <c r="EJ237" s="12">
        <v>66.991132845153956</v>
      </c>
      <c r="EK237" s="12">
        <v>67.570306904333961</v>
      </c>
      <c r="EL237" s="12">
        <v>27.993412860366931</v>
      </c>
    </row>
    <row r="238" spans="1:142" x14ac:dyDescent="0.2">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c r="DT238" s="12">
        <v>9.2927119794321307</v>
      </c>
      <c r="DU238" s="12">
        <v>12.671879971952908</v>
      </c>
      <c r="DV238" s="12">
        <v>8.4479199813019363</v>
      </c>
      <c r="DW238" s="12">
        <v>10.419101310272389</v>
      </c>
      <c r="DX238" s="12">
        <v>12.108685306532777</v>
      </c>
      <c r="DY238" s="12">
        <v>13.798269302793162</v>
      </c>
      <c r="DZ238" s="12">
        <v>15.769450631763616</v>
      </c>
      <c r="EA238" s="12">
        <v>17.177437295313936</v>
      </c>
      <c r="EB238" s="12">
        <v>16.051047964473678</v>
      </c>
      <c r="EC238" s="12">
        <v>20.27500795512465</v>
      </c>
      <c r="ED238" s="12">
        <v>18.867021291574325</v>
      </c>
      <c r="EE238" s="12">
        <v>17.459034628024003</v>
      </c>
      <c r="EF238" s="12">
        <v>18.022229293444131</v>
      </c>
      <c r="EG238" s="12">
        <v>16.614242629893809</v>
      </c>
      <c r="EH238" s="12">
        <v>14.92465863363342</v>
      </c>
      <c r="EI238" s="12">
        <v>14.361463968213291</v>
      </c>
      <c r="EJ238" s="12">
        <v>11.545490641112647</v>
      </c>
      <c r="EK238" s="12">
        <v>12.671879971952908</v>
      </c>
      <c r="EL238" s="12">
        <v>14.07986663550323</v>
      </c>
    </row>
    <row r="239" spans="1:142" x14ac:dyDescent="0.2">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c r="DT239" s="12">
        <v>9.4593458336836811</v>
      </c>
      <c r="DU239" s="12">
        <v>8.4083074077188265</v>
      </c>
      <c r="DV239" s="12">
        <v>10.510384259648532</v>
      </c>
      <c r="DW239" s="12">
        <v>10.510384259648532</v>
      </c>
      <c r="DX239" s="12">
        <v>10.510384259648532</v>
      </c>
      <c r="DY239" s="12">
        <v>9.4593458336836811</v>
      </c>
      <c r="DZ239" s="12">
        <v>11.561422685613387</v>
      </c>
      <c r="EA239" s="12">
        <v>15.7655763894728</v>
      </c>
      <c r="EB239" s="12">
        <v>25.224922223156476</v>
      </c>
      <c r="EC239" s="12">
        <v>23.122845371226774</v>
      </c>
      <c r="ED239" s="12">
        <v>25.224922223156476</v>
      </c>
      <c r="EE239" s="12">
        <v>25.224922223156476</v>
      </c>
      <c r="EF239" s="12">
        <v>27.326999075086185</v>
      </c>
      <c r="EG239" s="12">
        <v>28.37803750105104</v>
      </c>
      <c r="EH239" s="12">
        <v>28.37803750105104</v>
      </c>
      <c r="EI239" s="12">
        <v>22.071806945261919</v>
      </c>
      <c r="EJ239" s="12">
        <v>22.071806945261919</v>
      </c>
      <c r="EK239" s="12">
        <v>19.969730093332213</v>
      </c>
      <c r="EL239" s="12">
        <v>14.714537963507945</v>
      </c>
    </row>
    <row r="240" spans="1:142" x14ac:dyDescent="0.2">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c r="DT240" s="12">
        <v>14.222727919214906</v>
      </c>
      <c r="DU240" s="12">
        <v>11.784545990206638</v>
      </c>
      <c r="DV240" s="12">
        <v>11.378182335371925</v>
      </c>
      <c r="DW240" s="12">
        <v>17.88000081272731</v>
      </c>
      <c r="DX240" s="12">
        <v>17.067273503057887</v>
      </c>
      <c r="DY240" s="12">
        <v>23.569091980413276</v>
      </c>
      <c r="DZ240" s="12">
        <v>25.194546599752115</v>
      </c>
      <c r="EA240" s="12">
        <v>27.226364873925679</v>
      </c>
      <c r="EB240" s="12">
        <v>24.381819290082692</v>
      </c>
      <c r="EC240" s="12">
        <v>24.381819290082692</v>
      </c>
      <c r="ED240" s="12">
        <v>16.660909848223174</v>
      </c>
      <c r="EE240" s="12">
        <v>19.505455432066153</v>
      </c>
      <c r="EF240" s="12">
        <v>13.816364264380192</v>
      </c>
      <c r="EG240" s="12">
        <v>12.190909645041346</v>
      </c>
      <c r="EH240" s="12">
        <v>12.190909645041346</v>
      </c>
      <c r="EI240" s="12">
        <v>12.190909645041346</v>
      </c>
      <c r="EJ240" s="12">
        <v>15.441818883719041</v>
      </c>
      <c r="EK240" s="12">
        <v>15.441818883719041</v>
      </c>
      <c r="EL240" s="12">
        <v>15.84818253855375</v>
      </c>
    </row>
    <row r="241" spans="1:142" x14ac:dyDescent="0.2">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c r="DT241" s="12">
        <v>31.138773928880486</v>
      </c>
      <c r="DU241" s="12">
        <v>29.018026867278991</v>
      </c>
      <c r="DV241" s="12">
        <v>29.431831171981727</v>
      </c>
      <c r="DW241" s="12">
        <v>21.259196154102792</v>
      </c>
      <c r="DX241" s="12">
        <v>23.638570906143496</v>
      </c>
      <c r="DY241" s="12">
        <v>28.604222562576261</v>
      </c>
      <c r="DZ241" s="12">
        <v>28.914575791103314</v>
      </c>
      <c r="EA241" s="12">
        <v>36.311327737664627</v>
      </c>
      <c r="EB241" s="12">
        <v>40.0355664799892</v>
      </c>
      <c r="EC241" s="12">
        <v>46.08745443626664</v>
      </c>
      <c r="ED241" s="12">
        <v>52.346244544895448</v>
      </c>
      <c r="EE241" s="12">
        <v>53.846285149442842</v>
      </c>
      <c r="EF241" s="12">
        <v>57.932602658382308</v>
      </c>
      <c r="EG241" s="12">
        <v>62.587901086288021</v>
      </c>
      <c r="EH241" s="12">
        <v>60.467154024686536</v>
      </c>
      <c r="EI241" s="12">
        <v>58.449858039260718</v>
      </c>
      <c r="EJ241" s="12">
        <v>57.260170663240366</v>
      </c>
      <c r="EK241" s="12">
        <v>55.346325753990243</v>
      </c>
      <c r="EL241" s="12">
        <v>58.449858039260718</v>
      </c>
    </row>
    <row r="242" spans="1:142" x14ac:dyDescent="0.2">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c r="DT242" s="12">
        <v>21.458715815073557</v>
      </c>
      <c r="DU242" s="12">
        <v>16.690112300612764</v>
      </c>
      <c r="DV242" s="12">
        <v>13.965196006635169</v>
      </c>
      <c r="DW242" s="12">
        <v>14.987039616876769</v>
      </c>
      <c r="DX242" s="12">
        <v>16.008883227118368</v>
      </c>
      <c r="DY242" s="12">
        <v>16.349497763865568</v>
      </c>
      <c r="DZ242" s="12">
        <v>16.008883227118368</v>
      </c>
      <c r="EA242" s="12">
        <v>29.292850160259142</v>
      </c>
      <c r="EB242" s="12">
        <v>33.380224601225528</v>
      </c>
      <c r="EC242" s="12">
        <v>37.126984505444725</v>
      </c>
      <c r="ED242" s="12">
        <v>38.489442652433524</v>
      </c>
      <c r="EE242" s="12">
        <v>39.170671725927917</v>
      </c>
      <c r="EF242" s="12">
        <v>39.851900799422317</v>
      </c>
      <c r="EG242" s="12">
        <v>40.192515336169514</v>
      </c>
      <c r="EH242" s="12">
        <v>25.88670479278715</v>
      </c>
      <c r="EI242" s="12">
        <v>22.82117396206235</v>
      </c>
      <c r="EJ242" s="12">
        <v>21.799330351820753</v>
      </c>
      <c r="EK242" s="12">
        <v>24.18363210905115</v>
      </c>
      <c r="EL242" s="12">
        <v>27.249162939775943</v>
      </c>
    </row>
    <row r="243" spans="1:142" x14ac:dyDescent="0.2">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c r="DT243" s="12">
        <v>7.4108841184753338</v>
      </c>
      <c r="DU243" s="12">
        <v>7.4108841184753338</v>
      </c>
      <c r="DV243" s="12">
        <v>7.4108841184753338</v>
      </c>
      <c r="DW243" s="12">
        <v>7.4108841184753338</v>
      </c>
      <c r="DX243" s="12">
        <v>7.4108841184753338</v>
      </c>
      <c r="DY243" s="12">
        <v>7.4108841184753338</v>
      </c>
      <c r="DZ243" s="12">
        <v>2.4702947061584446</v>
      </c>
      <c r="EA243" s="12">
        <v>0</v>
      </c>
      <c r="EB243" s="12">
        <v>2.4702947061584446</v>
      </c>
      <c r="EC243" s="12">
        <v>2.4702947061584446</v>
      </c>
      <c r="ED243" s="12">
        <v>2.4702947061584446</v>
      </c>
      <c r="EE243" s="12">
        <v>9.8811788246337784</v>
      </c>
      <c r="EF243" s="12">
        <v>7.4108841184753338</v>
      </c>
      <c r="EG243" s="12">
        <v>7.4108841184753338</v>
      </c>
      <c r="EH243" s="12">
        <v>14.821768236950668</v>
      </c>
      <c r="EI243" s="12">
        <v>14.821768236950668</v>
      </c>
      <c r="EJ243" s="12">
        <v>14.821768236950668</v>
      </c>
      <c r="EK243" s="12">
        <v>17.292062943109116</v>
      </c>
      <c r="EL243" s="12">
        <v>9.8811788246337784</v>
      </c>
    </row>
    <row r="244" spans="1:142" x14ac:dyDescent="0.2">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c r="DT244" s="12">
        <v>16.095007757793738</v>
      </c>
      <c r="DU244" s="12">
        <v>16.631508016386864</v>
      </c>
      <c r="DV244" s="12">
        <v>14.59280703373299</v>
      </c>
      <c r="DW244" s="12">
        <v>15.236607344044739</v>
      </c>
      <c r="DX244" s="12">
        <v>15.66580755091924</v>
      </c>
      <c r="DY244" s="12">
        <v>15.987707706075115</v>
      </c>
      <c r="DZ244" s="12">
        <v>16.202307809512366</v>
      </c>
      <c r="EA244" s="12">
        <v>15.773107602637864</v>
      </c>
      <c r="EB244" s="12">
        <v>17.168008274979989</v>
      </c>
      <c r="EC244" s="12">
        <v>17.704508533573115</v>
      </c>
      <c r="ED244" s="12">
        <v>17.382608378417238</v>
      </c>
      <c r="EE244" s="12">
        <v>18.45560889560349</v>
      </c>
      <c r="EF244" s="12">
        <v>14.59280703373299</v>
      </c>
      <c r="EG244" s="12">
        <v>12.661406102797741</v>
      </c>
      <c r="EH244" s="12">
        <v>12.124905844204617</v>
      </c>
      <c r="EI244" s="12">
        <v>13.305206413109492</v>
      </c>
      <c r="EJ244" s="12">
        <v>11.588405585611493</v>
      </c>
      <c r="EK244" s="12">
        <v>11.266505430455618</v>
      </c>
      <c r="EL244" s="12">
        <v>12.339505947641866</v>
      </c>
    </row>
    <row r="245" spans="1:142" x14ac:dyDescent="0.2">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c r="DT245" s="12">
        <v>2.1913965770385464</v>
      </c>
      <c r="DU245" s="12">
        <v>3.2870948655578203</v>
      </c>
      <c r="DV245" s="12">
        <v>3.2870948655578203</v>
      </c>
      <c r="DW245" s="12">
        <v>3.2870948655578203</v>
      </c>
      <c r="DX245" s="12">
        <v>3.2870948655578203</v>
      </c>
      <c r="DY245" s="12">
        <v>6.5741897311156405</v>
      </c>
      <c r="DZ245" s="12">
        <v>7.6698880196349135</v>
      </c>
      <c r="EA245" s="12">
        <v>6.5741897311156405</v>
      </c>
      <c r="EB245" s="12">
        <v>5.4784914425963667</v>
      </c>
      <c r="EC245" s="12">
        <v>5.4784914425963667</v>
      </c>
      <c r="ED245" s="12">
        <v>5.4784914425963667</v>
      </c>
      <c r="EE245" s="12">
        <v>6.5741897311156405</v>
      </c>
      <c r="EF245" s="12">
        <v>4.3827931540770928</v>
      </c>
      <c r="EG245" s="12">
        <v>3.2870948655578203</v>
      </c>
      <c r="EH245" s="12">
        <v>4.3827931540770928</v>
      </c>
      <c r="EI245" s="12">
        <v>6.5741897311156405</v>
      </c>
      <c r="EJ245" s="12">
        <v>6.5741897311156405</v>
      </c>
      <c r="EK245" s="12">
        <v>6.5741897311156405</v>
      </c>
      <c r="EL245" s="12">
        <v>8.7655863081541856</v>
      </c>
    </row>
    <row r="246" spans="1:142" x14ac:dyDescent="0.2">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c r="DT246" s="12">
        <v>52.924395564677482</v>
      </c>
      <c r="DU246" s="12">
        <v>56.796912313312426</v>
      </c>
      <c r="DV246" s="12">
        <v>59.378590145735707</v>
      </c>
      <c r="DW246" s="12">
        <v>52.924395564677482</v>
      </c>
      <c r="DX246" s="12">
        <v>56.796912313312426</v>
      </c>
      <c r="DY246" s="12">
        <v>56.151492855206598</v>
      </c>
      <c r="DZ246" s="12">
        <v>53.569815022783317</v>
      </c>
      <c r="EA246" s="12">
        <v>31.625553447185325</v>
      </c>
      <c r="EB246" s="12">
        <v>32.270972905291146</v>
      </c>
      <c r="EC246" s="12">
        <v>61.960267978158996</v>
      </c>
      <c r="ED246" s="12">
        <v>72.932398765957998</v>
      </c>
      <c r="EE246" s="12">
        <v>73.577818224063819</v>
      </c>
      <c r="EF246" s="12">
        <v>107.78504950367245</v>
      </c>
      <c r="EG246" s="12">
        <v>121.98427758200056</v>
      </c>
      <c r="EH246" s="12">
        <v>132.95640836979953</v>
      </c>
      <c r="EI246" s="12">
        <v>131.66556945358789</v>
      </c>
      <c r="EJ246" s="12">
        <v>95.522079799661796</v>
      </c>
      <c r="EK246" s="12">
        <v>82.613690637545332</v>
      </c>
      <c r="EL246" s="12">
        <v>91.004143592921039</v>
      </c>
    </row>
    <row r="247" spans="1:142" x14ac:dyDescent="0.2">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c r="DT247" s="12">
        <v>16.612590987838907</v>
      </c>
      <c r="DU247" s="12">
        <v>16.927406852039933</v>
      </c>
      <c r="DV247" s="12">
        <v>14.990078456956679</v>
      </c>
      <c r="DW247" s="12">
        <v>10.897472222343307</v>
      </c>
      <c r="DX247" s="12">
        <v>25.451651790406249</v>
      </c>
      <c r="DY247" s="12">
        <v>22.303493148395969</v>
      </c>
      <c r="DZ247" s="12">
        <v>26.710915247210369</v>
      </c>
      <c r="EA247" s="12">
        <v>29.762207469466492</v>
      </c>
      <c r="EB247" s="12">
        <v>28.696676852170704</v>
      </c>
      <c r="EC247" s="12">
        <v>30.900387901577904</v>
      </c>
      <c r="ED247" s="12">
        <v>32.474467222583051</v>
      </c>
      <c r="EE247" s="12">
        <v>21.576995000239744</v>
      </c>
      <c r="EF247" s="12">
        <v>24.265038148417759</v>
      </c>
      <c r="EG247" s="12">
        <v>21.431695370608502</v>
      </c>
      <c r="EH247" s="12">
        <v>19.445933765648164</v>
      </c>
      <c r="EI247" s="12">
        <v>20.245081728620008</v>
      </c>
      <c r="EJ247" s="12">
        <v>22.787825247166776</v>
      </c>
      <c r="EK247" s="12">
        <v>23.780706049646945</v>
      </c>
      <c r="EL247" s="12">
        <v>20.487247778005415</v>
      </c>
    </row>
    <row r="248" spans="1:142" x14ac:dyDescent="0.2">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c r="DT248" s="12">
        <v>8.2732602712526262</v>
      </c>
      <c r="DU248" s="12">
        <v>12.134115064503852</v>
      </c>
      <c r="DV248" s="12">
        <v>12.685665749254026</v>
      </c>
      <c r="DW248" s="12">
        <v>12.685665749254026</v>
      </c>
      <c r="DX248" s="12">
        <v>12.685665749254026</v>
      </c>
      <c r="DY248" s="12">
        <v>12.40989040687894</v>
      </c>
      <c r="DZ248" s="12">
        <v>15.167643830629816</v>
      </c>
      <c r="EA248" s="12">
        <v>16.546520542505252</v>
      </c>
      <c r="EB248" s="12">
        <v>15.994969857755081</v>
      </c>
      <c r="EC248" s="12">
        <v>19.028498623881045</v>
      </c>
      <c r="ED248" s="12">
        <v>19.028498623881045</v>
      </c>
      <c r="EE248" s="12">
        <v>16.270745200130168</v>
      </c>
      <c r="EF248" s="12">
        <v>20.40737533575648</v>
      </c>
      <c r="EG248" s="12">
        <v>17.649621912005603</v>
      </c>
      <c r="EH248" s="12">
        <v>19.028498623881045</v>
      </c>
      <c r="EI248" s="12">
        <v>42.46940272576348</v>
      </c>
      <c r="EJ248" s="12">
        <v>41.642076698638228</v>
      </c>
      <c r="EK248" s="12">
        <v>41.642076698638228</v>
      </c>
      <c r="EL248" s="12">
        <v>44.399830122389098</v>
      </c>
    </row>
    <row r="249" spans="1:142" x14ac:dyDescent="0.2">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c r="DT249" s="12">
        <v>21.51694459386767</v>
      </c>
      <c r="DU249" s="12">
        <v>23.053869207715362</v>
      </c>
      <c r="DV249" s="12">
        <v>23.053869207715362</v>
      </c>
      <c r="DW249" s="12">
        <v>19.980019980019978</v>
      </c>
      <c r="DX249" s="12">
        <v>24.590793821563054</v>
      </c>
      <c r="DY249" s="12">
        <v>21.51694459386767</v>
      </c>
      <c r="DZ249" s="12">
        <v>21.51694459386767</v>
      </c>
      <c r="EA249" s="12">
        <v>21.51694459386767</v>
      </c>
      <c r="EB249" s="12">
        <v>16.906170752324599</v>
      </c>
      <c r="EC249" s="12">
        <v>16.906170752324599</v>
      </c>
      <c r="ED249" s="12">
        <v>18.443095366172287</v>
      </c>
      <c r="EE249" s="12">
        <v>12.295396910781527</v>
      </c>
      <c r="EF249" s="12">
        <v>13.832321524629219</v>
      </c>
      <c r="EG249" s="12">
        <v>13.832321524629219</v>
      </c>
      <c r="EH249" s="12">
        <v>18.443095366172287</v>
      </c>
      <c r="EI249" s="12">
        <v>23.053869207715362</v>
      </c>
      <c r="EJ249" s="12">
        <v>23.053869207715362</v>
      </c>
      <c r="EK249" s="12">
        <v>21.51694459386767</v>
      </c>
      <c r="EL249" s="12">
        <v>16.906170752324599</v>
      </c>
    </row>
    <row r="250" spans="1:142" x14ac:dyDescent="0.2">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c r="DT250" s="12">
        <v>8.0321459506044732</v>
      </c>
      <c r="DU250" s="12">
        <v>9.7688261561405749</v>
      </c>
      <c r="DV250" s="12">
        <v>9.7688261561405749</v>
      </c>
      <c r="DW250" s="12">
        <v>9.7688261561405749</v>
      </c>
      <c r="DX250" s="12">
        <v>9.7688261561405749</v>
      </c>
      <c r="DY250" s="12">
        <v>10.85425128460064</v>
      </c>
      <c r="DZ250" s="12">
        <v>10.420081233216614</v>
      </c>
      <c r="EA250" s="12">
        <v>10.637166258908627</v>
      </c>
      <c r="EB250" s="12">
        <v>10.637166258908627</v>
      </c>
      <c r="EC250" s="12">
        <v>10.637166258908627</v>
      </c>
      <c r="ED250" s="12">
        <v>10.637166258908627</v>
      </c>
      <c r="EE250" s="12">
        <v>11.505506361676678</v>
      </c>
      <c r="EF250" s="12">
        <v>11.505506361676678</v>
      </c>
      <c r="EG250" s="12">
        <v>10.202996207524601</v>
      </c>
      <c r="EH250" s="12">
        <v>9.9859111818325879</v>
      </c>
      <c r="EI250" s="12">
        <v>7.5979758992204482</v>
      </c>
      <c r="EJ250" s="12">
        <v>7.5979758992204482</v>
      </c>
      <c r="EK250" s="12">
        <v>7.5979758992204482</v>
      </c>
      <c r="EL250" s="12">
        <v>8.683401027680512</v>
      </c>
    </row>
    <row r="251" spans="1:142" x14ac:dyDescent="0.2">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c r="DT251" s="12">
        <v>5.0466181350222685</v>
      </c>
      <c r="DU251" s="12">
        <v>5.0466181350222685</v>
      </c>
      <c r="DV251" s="12">
        <v>5.6774454019000515</v>
      </c>
      <c r="DW251" s="12">
        <v>5.6774454019000515</v>
      </c>
      <c r="DX251" s="12">
        <v>7.8853408359722952</v>
      </c>
      <c r="DY251" s="12">
        <v>7.2545135690945095</v>
      </c>
      <c r="DZ251" s="12">
        <v>8.2007544694111871</v>
      </c>
      <c r="EA251" s="12">
        <v>8.2007544694111871</v>
      </c>
      <c r="EB251" s="12">
        <v>9.146995369727863</v>
      </c>
      <c r="EC251" s="12">
        <v>7.8853408359722952</v>
      </c>
      <c r="ED251" s="12">
        <v>7.8853408359722952</v>
      </c>
      <c r="EE251" s="12">
        <v>11.670304437238995</v>
      </c>
      <c r="EF251" s="12">
        <v>12.301131704116777</v>
      </c>
      <c r="EG251" s="12">
        <v>14.193613504750129</v>
      </c>
      <c r="EH251" s="12">
        <v>15.139854405066803</v>
      </c>
      <c r="EI251" s="12">
        <v>16.086095305383481</v>
      </c>
      <c r="EJ251" s="12">
        <v>16.086095305383481</v>
      </c>
      <c r="EK251" s="12">
        <v>16.086095305383481</v>
      </c>
      <c r="EL251" s="12">
        <v>15.455268038505697</v>
      </c>
    </row>
    <row r="252" spans="1:142" x14ac:dyDescent="0.2">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c r="DT252" s="12">
        <v>13.937282229965156</v>
      </c>
      <c r="DU252" s="12">
        <v>26.325977545489742</v>
      </c>
      <c r="DV252" s="12">
        <v>26.325977545489742</v>
      </c>
      <c r="DW252" s="12">
        <v>26.325977545489742</v>
      </c>
      <c r="DX252" s="12">
        <v>23.228803716608596</v>
      </c>
      <c r="DY252" s="12">
        <v>24.777390631049169</v>
      </c>
      <c r="DZ252" s="12">
        <v>15.485869144405729</v>
      </c>
      <c r="EA252" s="12">
        <v>15.485869144405729</v>
      </c>
      <c r="EB252" s="12">
        <v>6.1943476577622922</v>
      </c>
      <c r="EC252" s="12">
        <v>6.1943476577622922</v>
      </c>
      <c r="ED252" s="12">
        <v>6.1943476577622922</v>
      </c>
      <c r="EE252" s="12">
        <v>7.7429345722028646</v>
      </c>
      <c r="EF252" s="12">
        <v>6.1943476577622922</v>
      </c>
      <c r="EG252" s="12">
        <v>7.7429345722028646</v>
      </c>
      <c r="EH252" s="12">
        <v>15.485869144405729</v>
      </c>
      <c r="EI252" s="12">
        <v>21.680216802168022</v>
      </c>
      <c r="EJ252" s="12">
        <v>21.680216802168022</v>
      </c>
      <c r="EK252" s="12">
        <v>21.680216802168022</v>
      </c>
      <c r="EL252" s="12">
        <v>17.034456058846303</v>
      </c>
    </row>
    <row r="253" spans="1:142" x14ac:dyDescent="0.2">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c r="DT253" s="12">
        <v>8.3979722714224643</v>
      </c>
      <c r="DU253" s="12">
        <v>9.1614242960972323</v>
      </c>
      <c r="DV253" s="12">
        <v>9.1614242960972323</v>
      </c>
      <c r="DW253" s="12">
        <v>9.1614242960972323</v>
      </c>
      <c r="DX253" s="12">
        <v>7.6345202467476954</v>
      </c>
      <c r="DY253" s="12">
        <v>9.9248763207720021</v>
      </c>
      <c r="DZ253" s="12">
        <v>9.1614242960972323</v>
      </c>
      <c r="EA253" s="12">
        <v>9.9248763207720021</v>
      </c>
      <c r="EB253" s="12">
        <v>14.505588468820621</v>
      </c>
      <c r="EC253" s="12">
        <v>14.505588468820621</v>
      </c>
      <c r="ED253" s="12">
        <v>14.505588468820621</v>
      </c>
      <c r="EE253" s="12">
        <v>21.376656690893544</v>
      </c>
      <c r="EF253" s="12">
        <v>19.849752641544004</v>
      </c>
      <c r="EG253" s="12">
        <v>19.849752641544004</v>
      </c>
      <c r="EH253" s="12">
        <v>16.795944542844929</v>
      </c>
      <c r="EI253" s="12">
        <v>13.742136444145853</v>
      </c>
      <c r="EJ253" s="12">
        <v>13.742136444145853</v>
      </c>
      <c r="EK253" s="12">
        <v>13.742136444145853</v>
      </c>
      <c r="EL253" s="12">
        <v>8.3979722714224643</v>
      </c>
    </row>
    <row r="254" spans="1:142" x14ac:dyDescent="0.2">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c r="DT254" s="12">
        <v>12.88876991562813</v>
      </c>
      <c r="DU254" s="12">
        <v>11.897326075964427</v>
      </c>
      <c r="DV254" s="12">
        <v>10.905882236300723</v>
      </c>
      <c r="DW254" s="12">
        <v>12.88876991562813</v>
      </c>
      <c r="DX254" s="12">
        <v>14.871657594955535</v>
      </c>
      <c r="DY254" s="12">
        <v>10.905882236300723</v>
      </c>
      <c r="DZ254" s="12">
        <v>8.9229945569733218</v>
      </c>
      <c r="EA254" s="12">
        <v>10.905882236300723</v>
      </c>
      <c r="EB254" s="12">
        <v>9.9144383966370224</v>
      </c>
      <c r="EC254" s="12">
        <v>19.828876793274045</v>
      </c>
      <c r="ED254" s="12">
        <v>22.803208312265152</v>
      </c>
      <c r="EE254" s="12">
        <v>23.794652151928855</v>
      </c>
      <c r="EF254" s="12">
        <v>39.65775358654809</v>
      </c>
      <c r="EG254" s="12">
        <v>47.589304303857709</v>
      </c>
      <c r="EH254" s="12">
        <v>45.606416624530304</v>
      </c>
      <c r="EI254" s="12">
        <v>46.597860464194007</v>
      </c>
      <c r="EJ254" s="12">
        <v>36.683422067556982</v>
      </c>
      <c r="EK254" s="12">
        <v>31.72620286923847</v>
      </c>
      <c r="EL254" s="12">
        <v>28.75187135024737</v>
      </c>
    </row>
    <row r="255" spans="1:142" x14ac:dyDescent="0.2">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c r="DT255" s="12">
        <v>5.6322797215400904</v>
      </c>
      <c r="DU255" s="12">
        <v>6.7587356658481088</v>
      </c>
      <c r="DV255" s="12">
        <v>6.7587356658481088</v>
      </c>
      <c r="DW255" s="12">
        <v>6.7587356658481088</v>
      </c>
      <c r="DX255" s="12">
        <v>9.0116475544641439</v>
      </c>
      <c r="DY255" s="12">
        <v>9.0116475544641439</v>
      </c>
      <c r="DZ255" s="12">
        <v>20.276206997544328</v>
      </c>
      <c r="EA255" s="12">
        <v>25.908486719084419</v>
      </c>
      <c r="EB255" s="12">
        <v>27.034942663392435</v>
      </c>
      <c r="EC255" s="12">
        <v>39.425958050780629</v>
      </c>
      <c r="ED255" s="12">
        <v>39.425958050780629</v>
      </c>
      <c r="EE255" s="12">
        <v>34.920134273548562</v>
      </c>
      <c r="EF255" s="12">
        <v>46.184693716628743</v>
      </c>
      <c r="EG255" s="12">
        <v>42.80532588370469</v>
      </c>
      <c r="EH255" s="12">
        <v>43.931781828012703</v>
      </c>
      <c r="EI255" s="12">
        <v>46.184693716628743</v>
      </c>
      <c r="EJ255" s="12">
        <v>39.425958050780629</v>
      </c>
      <c r="EK255" s="12">
        <v>39.425958050780629</v>
      </c>
      <c r="EL255" s="12">
        <v>50.690517493860817</v>
      </c>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workbookViewId="0">
      <selection activeCell="L13" sqref="L13"/>
    </sheetView>
  </sheetViews>
  <sheetFormatPr baseColWidth="10" defaultRowHeight="15" x14ac:dyDescent="0.2"/>
  <sheetData>
    <row r="1" spans="1:3" x14ac:dyDescent="0.2">
      <c r="A1" s="12">
        <f>MAX('7 Day MA Per 100k'!$T$2:$XFD$255)</f>
        <v>426.38790983958876</v>
      </c>
      <c r="B1" t="s">
        <v>1152</v>
      </c>
    </row>
    <row r="2" spans="1:3" x14ac:dyDescent="0.2">
      <c r="A2" s="12">
        <f>PERCENTILE('7 Day MA Per 100k'!$T$2:$XFD$255,B2)</f>
        <v>218.29537089482616</v>
      </c>
      <c r="B2">
        <v>0.99950000000000006</v>
      </c>
      <c r="C2" t="s">
        <v>1153</v>
      </c>
    </row>
    <row r="3" spans="1:3" x14ac:dyDescent="0.2">
      <c r="A3" s="12">
        <f>COUNT('7 Day MA Per 100k'!$T$2:$XFD$255)</f>
        <v>31242</v>
      </c>
      <c r="B3" t="s">
        <v>1154</v>
      </c>
    </row>
    <row r="4" spans="1:3" x14ac:dyDescent="0.2">
      <c r="A4">
        <f>A3*(1-B2)</f>
        <v>15.620999999998279</v>
      </c>
      <c r="B4" t="s">
        <v>1155</v>
      </c>
    </row>
    <row r="5" spans="1:3" x14ac:dyDescent="0.2">
      <c r="A5" s="12">
        <f>COUNTIF('7 Day MA Per 100k'!$T$2:$XFD$255,  "&lt;0")</f>
        <v>200</v>
      </c>
      <c r="B5" t="s">
        <v>1156</v>
      </c>
    </row>
    <row r="6" spans="1:3" x14ac:dyDescent="0.2">
      <c r="A6" s="12">
        <f>COUNTIF('7 Day MA Per 100k'!$T$2:$XFD$255,  "&gt;"&amp;A2)</f>
        <v>16</v>
      </c>
      <c r="B6" t="s">
        <v>1157</v>
      </c>
    </row>
    <row r="7" spans="1:3" x14ac:dyDescent="0.2">
      <c r="A7" s="12">
        <f>MIN('7 Day MA Per 100k'!$T$2:$DS$255)</f>
        <v>-75.174326671332665</v>
      </c>
      <c r="B7"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2020-07-22T00:07:58Z</dcterms:modified>
</cp:coreProperties>
</file>