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chelsea/Desktop/stats/"/>
    </mc:Choice>
  </mc:AlternateContent>
  <xr:revisionPtr revIDLastSave="0" documentId="8_{E8AB741C-12CD-1544-8918-05564C575B80}" xr6:coauthVersionLast="47" xr6:coauthVersionMax="47" xr10:uidLastSave="{00000000-0000-0000-0000-000000000000}"/>
  <bookViews>
    <workbookView xWindow="0" yWindow="500" windowWidth="28800" windowHeight="16340" xr2:uid="{A5C8B4E7-187E-455B-B34C-F3CDBEBE2AF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4" i="1" l="1"/>
  <c r="G124" i="1" s="1"/>
  <c r="C123" i="1"/>
  <c r="D123" i="1"/>
  <c r="E123" i="1"/>
  <c r="F123" i="1"/>
  <c r="G123" i="1"/>
  <c r="H123" i="1"/>
  <c r="I123" i="1"/>
  <c r="B123" i="1"/>
  <c r="C118" i="1"/>
  <c r="D118" i="1"/>
  <c r="E118" i="1"/>
  <c r="F118" i="1"/>
  <c r="G118" i="1"/>
  <c r="H118" i="1"/>
  <c r="I118" i="1"/>
  <c r="B118" i="1"/>
  <c r="C117" i="1"/>
  <c r="D117" i="1"/>
  <c r="D119" i="1" s="1"/>
  <c r="E117" i="1"/>
  <c r="F117" i="1"/>
  <c r="G117" i="1"/>
  <c r="H117" i="1"/>
  <c r="I117" i="1"/>
  <c r="B117" i="1"/>
  <c r="C116" i="1"/>
  <c r="D116" i="1"/>
  <c r="E116" i="1"/>
  <c r="F116" i="1"/>
  <c r="G116" i="1"/>
  <c r="H116" i="1"/>
  <c r="I116" i="1"/>
  <c r="B116" i="1"/>
  <c r="C115" i="1"/>
  <c r="D115" i="1"/>
  <c r="E115" i="1"/>
  <c r="F115" i="1"/>
  <c r="G115" i="1"/>
  <c r="H115" i="1"/>
  <c r="I115" i="1"/>
  <c r="B115" i="1"/>
  <c r="C114" i="1"/>
  <c r="C124" i="1" s="1"/>
  <c r="D114" i="1"/>
  <c r="D124" i="1" s="1"/>
  <c r="E114" i="1"/>
  <c r="E124" i="1" s="1"/>
  <c r="F114" i="1"/>
  <c r="F124" i="1" s="1"/>
  <c r="H114" i="1"/>
  <c r="I114" i="1"/>
  <c r="I124" i="1" s="1"/>
  <c r="B114" i="1"/>
  <c r="B124" i="1" s="1"/>
  <c r="C112" i="1" a="1"/>
  <c r="C112" i="1" s="1"/>
  <c r="D112" i="1" a="1"/>
  <c r="D112" i="1" s="1"/>
  <c r="E112" i="1" a="1"/>
  <c r="E112" i="1" s="1"/>
  <c r="F112" i="1" a="1"/>
  <c r="F112" i="1" s="1"/>
  <c r="G112" i="1" a="1"/>
  <c r="G112" i="1" s="1"/>
  <c r="H112" i="1" a="1"/>
  <c r="H112" i="1" s="1"/>
  <c r="I112" i="1" a="1"/>
  <c r="I112" i="1" s="1"/>
  <c r="B112" i="1" a="1"/>
  <c r="B112" i="1" s="1"/>
  <c r="C111" i="1"/>
  <c r="D111" i="1"/>
  <c r="E111" i="1"/>
  <c r="F111" i="1"/>
  <c r="G111" i="1"/>
  <c r="H111" i="1"/>
  <c r="I111" i="1"/>
  <c r="B111" i="1"/>
  <c r="C110" i="1"/>
  <c r="C126" i="1" s="1"/>
  <c r="D110" i="1"/>
  <c r="D126" i="1" s="1"/>
  <c r="E110" i="1"/>
  <c r="E126" i="1" s="1"/>
  <c r="F110" i="1"/>
  <c r="G110" i="1"/>
  <c r="H110" i="1"/>
  <c r="I110" i="1"/>
  <c r="I126" i="1" s="1"/>
  <c r="B110" i="1"/>
  <c r="H124" i="1" l="1"/>
  <c r="H126" i="1" s="1"/>
  <c r="H119" i="1"/>
  <c r="G119" i="1"/>
  <c r="F119" i="1"/>
  <c r="E119" i="1"/>
  <c r="C119" i="1"/>
  <c r="B126" i="1"/>
  <c r="B119" i="1"/>
  <c r="I119" i="1"/>
  <c r="G126" i="1"/>
  <c r="F126" i="1"/>
  <c r="B125" i="1"/>
  <c r="I125" i="1"/>
  <c r="H125" i="1"/>
  <c r="G125" i="1"/>
  <c r="F125" i="1"/>
  <c r="E125" i="1"/>
  <c r="D125" i="1"/>
  <c r="C125" i="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<sst xmlns="http://schemas.openxmlformats.org/spreadsheetml/2006/main" count="85" uniqueCount="76">
  <si>
    <t>Price</t>
  </si>
  <si>
    <t>Bedrooms</t>
  </si>
  <si>
    <t>Size</t>
  </si>
  <si>
    <t>Pool</t>
  </si>
  <si>
    <t xml:space="preserve">ReMax Real Estate collected data of select homes in Oxnard,CA. </t>
  </si>
  <si>
    <t>Price is in hundreds of thousands</t>
  </si>
  <si>
    <t>Garage</t>
  </si>
  <si>
    <t>Baths</t>
  </si>
  <si>
    <t>ER-Distance (number of miles to the nearest ER)</t>
  </si>
  <si>
    <t>ER-Distance</t>
  </si>
  <si>
    <t>School-Distance</t>
  </si>
  <si>
    <t>School-Distance (number of miles to the nearest elementary school)</t>
  </si>
  <si>
    <t>Numerical Description</t>
  </si>
  <si>
    <t>mean</t>
  </si>
  <si>
    <t>median</t>
  </si>
  <si>
    <t>mode</t>
  </si>
  <si>
    <t>sample std</t>
  </si>
  <si>
    <t>min</t>
  </si>
  <si>
    <t>q1</t>
  </si>
  <si>
    <t>q3</t>
  </si>
  <si>
    <t>max</t>
  </si>
  <si>
    <t>iqr</t>
  </si>
  <si>
    <t>Confidence Interval</t>
  </si>
  <si>
    <t>alpha</t>
  </si>
  <si>
    <t>sample size</t>
  </si>
  <si>
    <t>MoE</t>
  </si>
  <si>
    <t>lower interval</t>
  </si>
  <si>
    <t>upper interval</t>
  </si>
  <si>
    <t>Validity of Regression</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</si>
  <si>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</si>
  <si>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</si>
  <si>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</si>
  <si>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</si>
  <si>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</si>
  <si>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</si>
  <si>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</si>
  <si>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</si>
  <si>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</si>
  <si>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</si>
  <si>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</si>
  <si>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</si>
  <si>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</si>
  <si>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</si>
  <si>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</si>
  <si>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</si>
  <si>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</si>
  <si>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</si>
  <si>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</si>
  <si>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</si>
  <si>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</si>
  <si>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</si>
  <si>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</si>
  <si>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</si>
  <si>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</si>
  <si>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</si>
  <si>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Price</t>
  </si>
  <si>
    <t>Residuals</t>
  </si>
  <si>
    <t>Y</t>
  </si>
  <si>
    <t>X1</t>
  </si>
  <si>
    <t>X2</t>
  </si>
  <si>
    <t>X3</t>
  </si>
  <si>
    <t>X4</t>
  </si>
  <si>
    <t>X5</t>
  </si>
  <si>
    <t>X6</t>
  </si>
  <si>
    <t>X7</t>
  </si>
  <si>
    <t>Regression Model</t>
  </si>
  <si>
    <t>y = 62.24869 + 7.375498X1 + 0.038627X2 - 19.1114X3 - 1.01267X4 - 1.73901X5 + 35.49802X6 + 23.09255X7</t>
  </si>
  <si>
    <t>Correlation Coefficient</t>
  </si>
  <si>
    <t>Graphical Description</t>
  </si>
  <si>
    <t>Ho: all population slopes = 0 *no relationship*</t>
  </si>
  <si>
    <t>Ha: at least one population slope ≠ 0 *relationship*</t>
  </si>
  <si>
    <t>p-values</t>
  </si>
  <si>
    <t>lvl of sig</t>
  </si>
  <si>
    <t>At least one p-value is less than the level of significance, we can reject Ho</t>
  </si>
  <si>
    <t>At the 5% level of significance, we can conclude that there is a relationship between the dependent variable and at least one independent variable</t>
  </si>
  <si>
    <t>I am 0195% confident that mean of home prices falls between $212.09 and $230.11, the mean of bedrooms falls between 3.51 and 4.08, the mean of the square footage falls between 2176.25 and 2271.37, the mean of the presence of a pool falls between 0.27 and 0.45, the mean of the ER distance falls between 13.70 and 15.56, the mean of the school distance falls between 2.86 and 3.35, the mean of the presence of a garage falls between 0.59 and 0.77, and the mean of the number of baths falls between 2.01 and 2.16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</si>
</sst>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0.000000"/>
  </numFmts>
  <fonts count="4" x14ac:knownFonts="1">
    <font>
      <sz val="11"/>
      <color theme="1"/>
      <name val="Calibri"/>
      <family val="2"/>
      <scheme val="minor"/>
    </font>
    <font>
      <b/>
      <sz val="12"/>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8"/>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9">
    <xf numFmtId="0" fontId="0" fillId="0" borderId="0" xfId="0"/>
    <xf numFmtId="0" fontId="2" fillId="0" borderId="0" xfId="0" applyFont="1"/>
    <xf numFmtId="0" fontId="1" fillId="0" borderId="0" xfId="0" applyFont="1"/>
    <xf numFmtId="0" fontId="0" fillId="0" borderId="0" xfId="0" applyFill="1" applyBorder="1" applyAlignment="1"/>
    <xf numFmtId="0" fontId="0" fillId="0" borderId="1" xfId="0" applyFill="1" applyBorder="1" applyAlignment="1"/>
    <xf numFmtId="0" fontId="3" fillId="0" borderId="2" xfId="0" applyFont="1" applyFill="1" applyBorder="1" applyAlignment="1">
      <alignment horizontal="center"/>
    </xf>
    <xf numFmtId="0" fontId="3" fillId="0" borderId="2" xfId="0" applyFont="1" applyFill="1" applyBorder="1" applyAlignment="1">
      <alignment horizontal="centerContinuous"/>
    </xf>
    <xf numFmtId="0" fontId="0" fillId="2" borderId="0" xfId="0" applyFill="1" applyBorder="1" applyAlignment="1"/>
    <xf numFmtId="169" fontId="0" fillId="0" borderId="0" xfId="0" applyNumberForma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Bedrooms Line Fit  Plot</a:t>
            </a:r>
          </a:p>
        </c:rich>
      </c:tx>
      <c:overlay val="0"/>
    </c:title>
    <c:autoTitleDeleted val="0"/>
    <c:plotArea>
      <c:layout/>
      <c:scatterChart>
        <c:scatterStyle val="lineMarker"/>
        <c:varyColors val="0"/>
        <c:ser>
          <c:idx val="0"/>
          <c:order val="0"/>
          <c:tx>
            <c:v>Price</c:v>
          </c:tx>
          <c:spPr>
            <a:ln w="19050">
              <a:noFill/>
            </a:ln>
          </c:spPr>
          <c:xVal>
            <c:numRef>
              <c:f>Sheet1!$C$3:$C$107</c:f>
              <c:numCache>
                <c:formatCode>General</c:formatCode>
                <c:ptCount val="105"/>
                <c:pt idx="0">
                  <c:v>4</c:v>
                </c:pt>
                <c:pt idx="1">
                  <c:v>4</c:v>
                </c:pt>
                <c:pt idx="2">
                  <c:v>3</c:v>
                </c:pt>
                <c:pt idx="3">
                  <c:v>2</c:v>
                </c:pt>
                <c:pt idx="4">
                  <c:v>2</c:v>
                </c:pt>
                <c:pt idx="5">
                  <c:v>2</c:v>
                </c:pt>
                <c:pt idx="6">
                  <c:v>6</c:v>
                </c:pt>
                <c:pt idx="7">
                  <c:v>2</c:v>
                </c:pt>
                <c:pt idx="8">
                  <c:v>3</c:v>
                </c:pt>
                <c:pt idx="9">
                  <c:v>4</c:v>
                </c:pt>
                <c:pt idx="10">
                  <c:v>4</c:v>
                </c:pt>
                <c:pt idx="11">
                  <c:v>2</c:v>
                </c:pt>
                <c:pt idx="12">
                  <c:v>6</c:v>
                </c:pt>
                <c:pt idx="13">
                  <c:v>4</c:v>
                </c:pt>
                <c:pt idx="14">
                  <c:v>2</c:v>
                </c:pt>
                <c:pt idx="15">
                  <c:v>3</c:v>
                </c:pt>
                <c:pt idx="16">
                  <c:v>4</c:v>
                </c:pt>
                <c:pt idx="17">
                  <c:v>5</c:v>
                </c:pt>
                <c:pt idx="18">
                  <c:v>3</c:v>
                </c:pt>
                <c:pt idx="19">
                  <c:v>6</c:v>
                </c:pt>
                <c:pt idx="20">
                  <c:v>4</c:v>
                </c:pt>
                <c:pt idx="21">
                  <c:v>4</c:v>
                </c:pt>
                <c:pt idx="22">
                  <c:v>5</c:v>
                </c:pt>
                <c:pt idx="23">
                  <c:v>8</c:v>
                </c:pt>
                <c:pt idx="24">
                  <c:v>6</c:v>
                </c:pt>
                <c:pt idx="25">
                  <c:v>2</c:v>
                </c:pt>
                <c:pt idx="26">
                  <c:v>2</c:v>
                </c:pt>
                <c:pt idx="27">
                  <c:v>2</c:v>
                </c:pt>
                <c:pt idx="28">
                  <c:v>3</c:v>
                </c:pt>
                <c:pt idx="29">
                  <c:v>2</c:v>
                </c:pt>
                <c:pt idx="30">
                  <c:v>2</c:v>
                </c:pt>
                <c:pt idx="31">
                  <c:v>2</c:v>
                </c:pt>
                <c:pt idx="32">
                  <c:v>5</c:v>
                </c:pt>
                <c:pt idx="33">
                  <c:v>3</c:v>
                </c:pt>
                <c:pt idx="34">
                  <c:v>2</c:v>
                </c:pt>
                <c:pt idx="35">
                  <c:v>4</c:v>
                </c:pt>
                <c:pt idx="36">
                  <c:v>4</c:v>
                </c:pt>
                <c:pt idx="37">
                  <c:v>6</c:v>
                </c:pt>
                <c:pt idx="38">
                  <c:v>3</c:v>
                </c:pt>
                <c:pt idx="39">
                  <c:v>5</c:v>
                </c:pt>
                <c:pt idx="40">
                  <c:v>3</c:v>
                </c:pt>
                <c:pt idx="41">
                  <c:v>3</c:v>
                </c:pt>
                <c:pt idx="42">
                  <c:v>4</c:v>
                </c:pt>
                <c:pt idx="43">
                  <c:v>3</c:v>
                </c:pt>
                <c:pt idx="44">
                  <c:v>4</c:v>
                </c:pt>
                <c:pt idx="45">
                  <c:v>3</c:v>
                </c:pt>
                <c:pt idx="46">
                  <c:v>5</c:v>
                </c:pt>
                <c:pt idx="47">
                  <c:v>3</c:v>
                </c:pt>
                <c:pt idx="48">
                  <c:v>3</c:v>
                </c:pt>
                <c:pt idx="49">
                  <c:v>3</c:v>
                </c:pt>
                <c:pt idx="50">
                  <c:v>6</c:v>
                </c:pt>
                <c:pt idx="51">
                  <c:v>5</c:v>
                </c:pt>
                <c:pt idx="52">
                  <c:v>3</c:v>
                </c:pt>
                <c:pt idx="53">
                  <c:v>3</c:v>
                </c:pt>
                <c:pt idx="54">
                  <c:v>6</c:v>
                </c:pt>
                <c:pt idx="55">
                  <c:v>6</c:v>
                </c:pt>
                <c:pt idx="56">
                  <c:v>4</c:v>
                </c:pt>
                <c:pt idx="57">
                  <c:v>3</c:v>
                </c:pt>
                <c:pt idx="58">
                  <c:v>3</c:v>
                </c:pt>
                <c:pt idx="59">
                  <c:v>4</c:v>
                </c:pt>
                <c:pt idx="60">
                  <c:v>7</c:v>
                </c:pt>
                <c:pt idx="61">
                  <c:v>6</c:v>
                </c:pt>
                <c:pt idx="62">
                  <c:v>5</c:v>
                </c:pt>
                <c:pt idx="63">
                  <c:v>2</c:v>
                </c:pt>
                <c:pt idx="64">
                  <c:v>2</c:v>
                </c:pt>
                <c:pt idx="65">
                  <c:v>5</c:v>
                </c:pt>
                <c:pt idx="66">
                  <c:v>3</c:v>
                </c:pt>
                <c:pt idx="67">
                  <c:v>4</c:v>
                </c:pt>
                <c:pt idx="68">
                  <c:v>3</c:v>
                </c:pt>
                <c:pt idx="69">
                  <c:v>4</c:v>
                </c:pt>
                <c:pt idx="70">
                  <c:v>2</c:v>
                </c:pt>
                <c:pt idx="71">
                  <c:v>2</c:v>
                </c:pt>
                <c:pt idx="72">
                  <c:v>7</c:v>
                </c:pt>
                <c:pt idx="73">
                  <c:v>3</c:v>
                </c:pt>
                <c:pt idx="74">
                  <c:v>2</c:v>
                </c:pt>
                <c:pt idx="75">
                  <c:v>4</c:v>
                </c:pt>
                <c:pt idx="76">
                  <c:v>4</c:v>
                </c:pt>
                <c:pt idx="77">
                  <c:v>3</c:v>
                </c:pt>
                <c:pt idx="78">
                  <c:v>2</c:v>
                </c:pt>
                <c:pt idx="79">
                  <c:v>2</c:v>
                </c:pt>
                <c:pt idx="80">
                  <c:v>2</c:v>
                </c:pt>
                <c:pt idx="81">
                  <c:v>6</c:v>
                </c:pt>
                <c:pt idx="82">
                  <c:v>2</c:v>
                </c:pt>
                <c:pt idx="83">
                  <c:v>3</c:v>
                </c:pt>
                <c:pt idx="84">
                  <c:v>4</c:v>
                </c:pt>
                <c:pt idx="85">
                  <c:v>4</c:v>
                </c:pt>
                <c:pt idx="86">
                  <c:v>2</c:v>
                </c:pt>
                <c:pt idx="87">
                  <c:v>6</c:v>
                </c:pt>
                <c:pt idx="88">
                  <c:v>4</c:v>
                </c:pt>
                <c:pt idx="89">
                  <c:v>2</c:v>
                </c:pt>
                <c:pt idx="90">
                  <c:v>3</c:v>
                </c:pt>
                <c:pt idx="91">
                  <c:v>4</c:v>
                </c:pt>
                <c:pt idx="92">
                  <c:v>5</c:v>
                </c:pt>
                <c:pt idx="93">
                  <c:v>3</c:v>
                </c:pt>
                <c:pt idx="94">
                  <c:v>6</c:v>
                </c:pt>
                <c:pt idx="95">
                  <c:v>4</c:v>
                </c:pt>
                <c:pt idx="96">
                  <c:v>4</c:v>
                </c:pt>
                <c:pt idx="97">
                  <c:v>5</c:v>
                </c:pt>
                <c:pt idx="98">
                  <c:v>8</c:v>
                </c:pt>
                <c:pt idx="99">
                  <c:v>6</c:v>
                </c:pt>
                <c:pt idx="100">
                  <c:v>3</c:v>
                </c:pt>
                <c:pt idx="101">
                  <c:v>6</c:v>
                </c:pt>
                <c:pt idx="102">
                  <c:v>4</c:v>
                </c:pt>
                <c:pt idx="103">
                  <c:v>4</c:v>
                </c:pt>
                <c:pt idx="104">
                  <c:v>5</c:v>
                </c:pt>
              </c:numCache>
            </c:numRef>
          </c:xVal>
          <c:yVal>
            <c:numRef>
              <c:f>Sheet1!$B$3:$B$107</c:f>
              <c:numCache>
                <c:formatCode>General</c:formatCode>
                <c:ptCount val="105"/>
                <c:pt idx="0">
                  <c:v>263.10000000000002</c:v>
                </c:pt>
                <c:pt idx="1">
                  <c:v>182.4</c:v>
                </c:pt>
                <c:pt idx="2">
                  <c:v>242.1</c:v>
                </c:pt>
                <c:pt idx="3">
                  <c:v>213.6</c:v>
                </c:pt>
                <c:pt idx="4">
                  <c:v>139.9</c:v>
                </c:pt>
                <c:pt idx="5">
                  <c:v>245.4</c:v>
                </c:pt>
                <c:pt idx="6">
                  <c:v>327.2</c:v>
                </c:pt>
                <c:pt idx="7">
                  <c:v>271.8</c:v>
                </c:pt>
                <c:pt idx="8">
                  <c:v>221.1</c:v>
                </c:pt>
                <c:pt idx="9">
                  <c:v>266.60000000000002</c:v>
                </c:pt>
                <c:pt idx="10">
                  <c:v>292.39999999999998</c:v>
                </c:pt>
                <c:pt idx="11">
                  <c:v>209</c:v>
                </c:pt>
                <c:pt idx="12">
                  <c:v>270.8</c:v>
                </c:pt>
                <c:pt idx="13">
                  <c:v>246.1</c:v>
                </c:pt>
                <c:pt idx="14">
                  <c:v>194.4</c:v>
                </c:pt>
                <c:pt idx="15">
                  <c:v>281.3</c:v>
                </c:pt>
                <c:pt idx="16">
                  <c:v>172.7</c:v>
                </c:pt>
                <c:pt idx="17">
                  <c:v>207.5</c:v>
                </c:pt>
                <c:pt idx="18">
                  <c:v>198.9</c:v>
                </c:pt>
                <c:pt idx="19">
                  <c:v>209.3</c:v>
                </c:pt>
                <c:pt idx="20">
                  <c:v>252.3</c:v>
                </c:pt>
                <c:pt idx="21">
                  <c:v>192.9</c:v>
                </c:pt>
                <c:pt idx="22">
                  <c:v>209.3</c:v>
                </c:pt>
                <c:pt idx="23">
                  <c:v>345.3</c:v>
                </c:pt>
                <c:pt idx="24">
                  <c:v>326.3</c:v>
                </c:pt>
                <c:pt idx="25">
                  <c:v>173.1</c:v>
                </c:pt>
                <c:pt idx="26">
                  <c:v>187</c:v>
                </c:pt>
                <c:pt idx="27">
                  <c:v>257.2</c:v>
                </c:pt>
                <c:pt idx="28">
                  <c:v>233</c:v>
                </c:pt>
                <c:pt idx="29">
                  <c:v>180.4</c:v>
                </c:pt>
                <c:pt idx="30">
                  <c:v>234</c:v>
                </c:pt>
                <c:pt idx="31">
                  <c:v>207.1</c:v>
                </c:pt>
                <c:pt idx="32">
                  <c:v>247.7</c:v>
                </c:pt>
                <c:pt idx="33">
                  <c:v>166.2</c:v>
                </c:pt>
                <c:pt idx="34">
                  <c:v>177.1</c:v>
                </c:pt>
                <c:pt idx="35">
                  <c:v>182.7</c:v>
                </c:pt>
                <c:pt idx="36">
                  <c:v>216</c:v>
                </c:pt>
                <c:pt idx="37">
                  <c:v>312.10000000000002</c:v>
                </c:pt>
                <c:pt idx="38">
                  <c:v>199.8</c:v>
                </c:pt>
                <c:pt idx="39">
                  <c:v>273.2</c:v>
                </c:pt>
                <c:pt idx="40">
                  <c:v>206</c:v>
                </c:pt>
                <c:pt idx="41">
                  <c:v>232.2</c:v>
                </c:pt>
                <c:pt idx="42">
                  <c:v>198.3</c:v>
                </c:pt>
                <c:pt idx="43">
                  <c:v>205.1</c:v>
                </c:pt>
                <c:pt idx="44">
                  <c:v>175.6</c:v>
                </c:pt>
                <c:pt idx="45">
                  <c:v>307.8</c:v>
                </c:pt>
                <c:pt idx="46">
                  <c:v>269.2</c:v>
                </c:pt>
                <c:pt idx="47">
                  <c:v>224.8</c:v>
                </c:pt>
                <c:pt idx="48">
                  <c:v>171.6</c:v>
                </c:pt>
                <c:pt idx="49">
                  <c:v>216.8</c:v>
                </c:pt>
                <c:pt idx="50">
                  <c:v>192.6</c:v>
                </c:pt>
                <c:pt idx="51">
                  <c:v>236.4</c:v>
                </c:pt>
                <c:pt idx="52">
                  <c:v>172.4</c:v>
                </c:pt>
                <c:pt idx="53">
                  <c:v>251.4</c:v>
                </c:pt>
                <c:pt idx="54">
                  <c:v>246</c:v>
                </c:pt>
                <c:pt idx="55">
                  <c:v>147.4</c:v>
                </c:pt>
                <c:pt idx="56">
                  <c:v>176</c:v>
                </c:pt>
                <c:pt idx="57">
                  <c:v>228.4</c:v>
                </c:pt>
                <c:pt idx="58">
                  <c:v>166.5</c:v>
                </c:pt>
                <c:pt idx="59">
                  <c:v>189.4</c:v>
                </c:pt>
                <c:pt idx="60">
                  <c:v>312.10000000000002</c:v>
                </c:pt>
                <c:pt idx="61">
                  <c:v>289.8</c:v>
                </c:pt>
                <c:pt idx="62">
                  <c:v>269.89999999999998</c:v>
                </c:pt>
                <c:pt idx="63">
                  <c:v>154.30000000000001</c:v>
                </c:pt>
                <c:pt idx="64">
                  <c:v>222.1</c:v>
                </c:pt>
                <c:pt idx="65">
                  <c:v>209.7</c:v>
                </c:pt>
                <c:pt idx="66">
                  <c:v>190.9</c:v>
                </c:pt>
                <c:pt idx="67">
                  <c:v>254.3</c:v>
                </c:pt>
                <c:pt idx="68">
                  <c:v>207.5</c:v>
                </c:pt>
                <c:pt idx="69">
                  <c:v>209.7</c:v>
                </c:pt>
                <c:pt idx="70">
                  <c:v>294</c:v>
                </c:pt>
                <c:pt idx="71">
                  <c:v>176.3</c:v>
                </c:pt>
                <c:pt idx="72">
                  <c:v>294.3</c:v>
                </c:pt>
                <c:pt idx="73">
                  <c:v>224</c:v>
                </c:pt>
                <c:pt idx="74">
                  <c:v>125</c:v>
                </c:pt>
                <c:pt idx="75">
                  <c:v>236.8</c:v>
                </c:pt>
                <c:pt idx="76">
                  <c:v>164.1</c:v>
                </c:pt>
                <c:pt idx="77">
                  <c:v>217.8</c:v>
                </c:pt>
                <c:pt idx="78">
                  <c:v>192.2</c:v>
                </c:pt>
                <c:pt idx="79">
                  <c:v>125.9</c:v>
                </c:pt>
                <c:pt idx="80">
                  <c:v>220.9</c:v>
                </c:pt>
                <c:pt idx="81">
                  <c:v>294.5</c:v>
                </c:pt>
                <c:pt idx="82">
                  <c:v>244.6</c:v>
                </c:pt>
                <c:pt idx="83">
                  <c:v>199</c:v>
                </c:pt>
                <c:pt idx="84">
                  <c:v>240</c:v>
                </c:pt>
                <c:pt idx="85">
                  <c:v>263.2</c:v>
                </c:pt>
                <c:pt idx="86">
                  <c:v>188.1</c:v>
                </c:pt>
                <c:pt idx="87">
                  <c:v>243.7</c:v>
                </c:pt>
                <c:pt idx="88">
                  <c:v>221.5</c:v>
                </c:pt>
                <c:pt idx="89">
                  <c:v>175</c:v>
                </c:pt>
                <c:pt idx="90">
                  <c:v>253.2</c:v>
                </c:pt>
                <c:pt idx="91">
                  <c:v>155.4</c:v>
                </c:pt>
                <c:pt idx="92">
                  <c:v>186.7</c:v>
                </c:pt>
                <c:pt idx="93">
                  <c:v>179</c:v>
                </c:pt>
                <c:pt idx="94">
                  <c:v>188.3</c:v>
                </c:pt>
                <c:pt idx="95">
                  <c:v>227.1</c:v>
                </c:pt>
                <c:pt idx="96">
                  <c:v>173.6</c:v>
                </c:pt>
                <c:pt idx="97">
                  <c:v>188.3</c:v>
                </c:pt>
                <c:pt idx="98">
                  <c:v>310.8</c:v>
                </c:pt>
                <c:pt idx="99">
                  <c:v>293.7</c:v>
                </c:pt>
                <c:pt idx="100">
                  <c:v>179</c:v>
                </c:pt>
                <c:pt idx="101">
                  <c:v>188.3</c:v>
                </c:pt>
                <c:pt idx="102">
                  <c:v>227.1</c:v>
                </c:pt>
                <c:pt idx="103">
                  <c:v>173.6</c:v>
                </c:pt>
                <c:pt idx="104">
                  <c:v>188.3</c:v>
                </c:pt>
              </c:numCache>
            </c:numRef>
          </c:yVal>
          <c:smooth val="0"/>
          <c:extLst>
            <c:ext xmlns:c16="http://schemas.microsoft.com/office/drawing/2014/chart" uri="{C3380CC4-5D6E-409C-BE32-E72D297353CC}">
              <c16:uniqueId val="{00000001-B375-4F47-AAC9-A7029940707B}"/>
            </c:ext>
          </c:extLst>
        </c:ser>
        <c:ser>
          <c:idx val="1"/>
          <c:order val="1"/>
          <c:tx>
            <c:v>Predicted Price</c:v>
          </c:tx>
          <c:spPr>
            <a:ln w="19050">
              <a:noFill/>
            </a:ln>
          </c:spPr>
          <c:xVal>
            <c:numRef>
              <c:f>Sheet1!$C$3:$C$107</c:f>
              <c:numCache>
                <c:formatCode>General</c:formatCode>
                <c:ptCount val="105"/>
                <c:pt idx="0">
                  <c:v>4</c:v>
                </c:pt>
                <c:pt idx="1">
                  <c:v>4</c:v>
                </c:pt>
                <c:pt idx="2">
                  <c:v>3</c:v>
                </c:pt>
                <c:pt idx="3">
                  <c:v>2</c:v>
                </c:pt>
                <c:pt idx="4">
                  <c:v>2</c:v>
                </c:pt>
                <c:pt idx="5">
                  <c:v>2</c:v>
                </c:pt>
                <c:pt idx="6">
                  <c:v>6</c:v>
                </c:pt>
                <c:pt idx="7">
                  <c:v>2</c:v>
                </c:pt>
                <c:pt idx="8">
                  <c:v>3</c:v>
                </c:pt>
                <c:pt idx="9">
                  <c:v>4</c:v>
                </c:pt>
                <c:pt idx="10">
                  <c:v>4</c:v>
                </c:pt>
                <c:pt idx="11">
                  <c:v>2</c:v>
                </c:pt>
                <c:pt idx="12">
                  <c:v>6</c:v>
                </c:pt>
                <c:pt idx="13">
                  <c:v>4</c:v>
                </c:pt>
                <c:pt idx="14">
                  <c:v>2</c:v>
                </c:pt>
                <c:pt idx="15">
                  <c:v>3</c:v>
                </c:pt>
                <c:pt idx="16">
                  <c:v>4</c:v>
                </c:pt>
                <c:pt idx="17">
                  <c:v>5</c:v>
                </c:pt>
                <c:pt idx="18">
                  <c:v>3</c:v>
                </c:pt>
                <c:pt idx="19">
                  <c:v>6</c:v>
                </c:pt>
                <c:pt idx="20">
                  <c:v>4</c:v>
                </c:pt>
                <c:pt idx="21">
                  <c:v>4</c:v>
                </c:pt>
                <c:pt idx="22">
                  <c:v>5</c:v>
                </c:pt>
                <c:pt idx="23">
                  <c:v>8</c:v>
                </c:pt>
                <c:pt idx="24">
                  <c:v>6</c:v>
                </c:pt>
                <c:pt idx="25">
                  <c:v>2</c:v>
                </c:pt>
                <c:pt idx="26">
                  <c:v>2</c:v>
                </c:pt>
                <c:pt idx="27">
                  <c:v>2</c:v>
                </c:pt>
                <c:pt idx="28">
                  <c:v>3</c:v>
                </c:pt>
                <c:pt idx="29">
                  <c:v>2</c:v>
                </c:pt>
                <c:pt idx="30">
                  <c:v>2</c:v>
                </c:pt>
                <c:pt idx="31">
                  <c:v>2</c:v>
                </c:pt>
                <c:pt idx="32">
                  <c:v>5</c:v>
                </c:pt>
                <c:pt idx="33">
                  <c:v>3</c:v>
                </c:pt>
                <c:pt idx="34">
                  <c:v>2</c:v>
                </c:pt>
                <c:pt idx="35">
                  <c:v>4</c:v>
                </c:pt>
                <c:pt idx="36">
                  <c:v>4</c:v>
                </c:pt>
                <c:pt idx="37">
                  <c:v>6</c:v>
                </c:pt>
                <c:pt idx="38">
                  <c:v>3</c:v>
                </c:pt>
                <c:pt idx="39">
                  <c:v>5</c:v>
                </c:pt>
                <c:pt idx="40">
                  <c:v>3</c:v>
                </c:pt>
                <c:pt idx="41">
                  <c:v>3</c:v>
                </c:pt>
                <c:pt idx="42">
                  <c:v>4</c:v>
                </c:pt>
                <c:pt idx="43">
                  <c:v>3</c:v>
                </c:pt>
                <c:pt idx="44">
                  <c:v>4</c:v>
                </c:pt>
                <c:pt idx="45">
                  <c:v>3</c:v>
                </c:pt>
                <c:pt idx="46">
                  <c:v>5</c:v>
                </c:pt>
                <c:pt idx="47">
                  <c:v>3</c:v>
                </c:pt>
                <c:pt idx="48">
                  <c:v>3</c:v>
                </c:pt>
                <c:pt idx="49">
                  <c:v>3</c:v>
                </c:pt>
                <c:pt idx="50">
                  <c:v>6</c:v>
                </c:pt>
                <c:pt idx="51">
                  <c:v>5</c:v>
                </c:pt>
                <c:pt idx="52">
                  <c:v>3</c:v>
                </c:pt>
                <c:pt idx="53">
                  <c:v>3</c:v>
                </c:pt>
                <c:pt idx="54">
                  <c:v>6</c:v>
                </c:pt>
                <c:pt idx="55">
                  <c:v>6</c:v>
                </c:pt>
                <c:pt idx="56">
                  <c:v>4</c:v>
                </c:pt>
                <c:pt idx="57">
                  <c:v>3</c:v>
                </c:pt>
                <c:pt idx="58">
                  <c:v>3</c:v>
                </c:pt>
                <c:pt idx="59">
                  <c:v>4</c:v>
                </c:pt>
                <c:pt idx="60">
                  <c:v>7</c:v>
                </c:pt>
                <c:pt idx="61">
                  <c:v>6</c:v>
                </c:pt>
                <c:pt idx="62">
                  <c:v>5</c:v>
                </c:pt>
                <c:pt idx="63">
                  <c:v>2</c:v>
                </c:pt>
                <c:pt idx="64">
                  <c:v>2</c:v>
                </c:pt>
                <c:pt idx="65">
                  <c:v>5</c:v>
                </c:pt>
                <c:pt idx="66">
                  <c:v>3</c:v>
                </c:pt>
                <c:pt idx="67">
                  <c:v>4</c:v>
                </c:pt>
                <c:pt idx="68">
                  <c:v>3</c:v>
                </c:pt>
                <c:pt idx="69">
                  <c:v>4</c:v>
                </c:pt>
                <c:pt idx="70">
                  <c:v>2</c:v>
                </c:pt>
                <c:pt idx="71">
                  <c:v>2</c:v>
                </c:pt>
                <c:pt idx="72">
                  <c:v>7</c:v>
                </c:pt>
                <c:pt idx="73">
                  <c:v>3</c:v>
                </c:pt>
                <c:pt idx="74">
                  <c:v>2</c:v>
                </c:pt>
                <c:pt idx="75">
                  <c:v>4</c:v>
                </c:pt>
                <c:pt idx="76">
                  <c:v>4</c:v>
                </c:pt>
                <c:pt idx="77">
                  <c:v>3</c:v>
                </c:pt>
                <c:pt idx="78">
                  <c:v>2</c:v>
                </c:pt>
                <c:pt idx="79">
                  <c:v>2</c:v>
                </c:pt>
                <c:pt idx="80">
                  <c:v>2</c:v>
                </c:pt>
                <c:pt idx="81">
                  <c:v>6</c:v>
                </c:pt>
                <c:pt idx="82">
                  <c:v>2</c:v>
                </c:pt>
                <c:pt idx="83">
                  <c:v>3</c:v>
                </c:pt>
                <c:pt idx="84">
                  <c:v>4</c:v>
                </c:pt>
                <c:pt idx="85">
                  <c:v>4</c:v>
                </c:pt>
                <c:pt idx="86">
                  <c:v>2</c:v>
                </c:pt>
                <c:pt idx="87">
                  <c:v>6</c:v>
                </c:pt>
                <c:pt idx="88">
                  <c:v>4</c:v>
                </c:pt>
                <c:pt idx="89">
                  <c:v>2</c:v>
                </c:pt>
                <c:pt idx="90">
                  <c:v>3</c:v>
                </c:pt>
                <c:pt idx="91">
                  <c:v>4</c:v>
                </c:pt>
                <c:pt idx="92">
                  <c:v>5</c:v>
                </c:pt>
                <c:pt idx="93">
                  <c:v>3</c:v>
                </c:pt>
                <c:pt idx="94">
                  <c:v>6</c:v>
                </c:pt>
                <c:pt idx="95">
                  <c:v>4</c:v>
                </c:pt>
                <c:pt idx="96">
                  <c:v>4</c:v>
                </c:pt>
                <c:pt idx="97">
                  <c:v>5</c:v>
                </c:pt>
                <c:pt idx="98">
                  <c:v>8</c:v>
                </c:pt>
                <c:pt idx="99">
                  <c:v>6</c:v>
                </c:pt>
                <c:pt idx="100">
                  <c:v>3</c:v>
                </c:pt>
                <c:pt idx="101">
                  <c:v>6</c:v>
                </c:pt>
                <c:pt idx="102">
                  <c:v>4</c:v>
                </c:pt>
                <c:pt idx="103">
                  <c:v>4</c:v>
                </c:pt>
                <c:pt idx="104">
                  <c:v>5</c:v>
                </c:pt>
              </c:numCache>
            </c:numRef>
          </c:xVal>
          <c:yVal>
            <c:numRef>
              <c:f>Sheet1!$N$38:$N$142</c:f>
              <c:numCache>
                <c:formatCode>General</c:formatCode>
                <c:ptCount val="105"/>
                <c:pt idx="0">
                  <c:v>217.25393709817035</c:v>
                </c:pt>
                <c:pt idx="1">
                  <c:v>192.85563916098613</c:v>
                </c:pt>
                <c:pt idx="2">
                  <c:v>202.03322219394505</c:v>
                </c:pt>
                <c:pt idx="3">
                  <c:v>200.02963445387681</c:v>
                </c:pt>
                <c:pt idx="4">
                  <c:v>162.66137473676071</c:v>
                </c:pt>
                <c:pt idx="5">
                  <c:v>206.79692636617546</c:v>
                </c:pt>
                <c:pt idx="6">
                  <c:v>264.34511832242504</c:v>
                </c:pt>
                <c:pt idx="7">
                  <c:v>238.75363985130784</c:v>
                </c:pt>
                <c:pt idx="8">
                  <c:v>168.77750995540973</c:v>
                </c:pt>
                <c:pt idx="9">
                  <c:v>246.01775753998794</c:v>
                </c:pt>
                <c:pt idx="10">
                  <c:v>235.15601011117093</c:v>
                </c:pt>
                <c:pt idx="11">
                  <c:v>197.74496541620914</c:v>
                </c:pt>
                <c:pt idx="12">
                  <c:v>270.70746131888433</c:v>
                </c:pt>
                <c:pt idx="13">
                  <c:v>231.10533471672591</c:v>
                </c:pt>
                <c:pt idx="14">
                  <c:v>195.67039342771466</c:v>
                </c:pt>
                <c:pt idx="15">
                  <c:v>227.49418259153759</c:v>
                </c:pt>
                <c:pt idx="16">
                  <c:v>182.38390715939994</c:v>
                </c:pt>
                <c:pt idx="17">
                  <c:v>198.36602113063319</c:v>
                </c:pt>
                <c:pt idx="18">
                  <c:v>214.84343375849278</c:v>
                </c:pt>
                <c:pt idx="19">
                  <c:v>220.31849598732498</c:v>
                </c:pt>
                <c:pt idx="20">
                  <c:v>258.80649269813523</c:v>
                </c:pt>
                <c:pt idx="21">
                  <c:v>221.60445812544762</c:v>
                </c:pt>
                <c:pt idx="22">
                  <c:v>185.93318720045258</c:v>
                </c:pt>
                <c:pt idx="23">
                  <c:v>287.29581430889067</c:v>
                </c:pt>
                <c:pt idx="24">
                  <c:v>272.55954217049276</c:v>
                </c:pt>
                <c:pt idx="25">
                  <c:v>183.04329808216332</c:v>
                </c:pt>
                <c:pt idx="26">
                  <c:v>163.29057107593297</c:v>
                </c:pt>
                <c:pt idx="27">
                  <c:v>223.72935133211308</c:v>
                </c:pt>
                <c:pt idx="28">
                  <c:v>220.09693501954166</c:v>
                </c:pt>
                <c:pt idx="29">
                  <c:v>180.60429147021648</c:v>
                </c:pt>
                <c:pt idx="30">
                  <c:v>199.89088880824926</c:v>
                </c:pt>
                <c:pt idx="31">
                  <c:v>216.10231038491423</c:v>
                </c:pt>
                <c:pt idx="32">
                  <c:v>253.83326419385742</c:v>
                </c:pt>
                <c:pt idx="33">
                  <c:v>204.52004533659579</c:v>
                </c:pt>
                <c:pt idx="34">
                  <c:v>213.25228377598</c:v>
                </c:pt>
                <c:pt idx="35">
                  <c:v>186.4911190834338</c:v>
                </c:pt>
                <c:pt idx="36">
                  <c:v>204.05904566093875</c:v>
                </c:pt>
                <c:pt idx="37">
                  <c:v>284.37742191833217</c:v>
                </c:pt>
                <c:pt idx="38">
                  <c:v>222.71716825327297</c:v>
                </c:pt>
                <c:pt idx="39">
                  <c:v>269.20041914743274</c:v>
                </c:pt>
                <c:pt idx="40">
                  <c:v>166.68812309295839</c:v>
                </c:pt>
                <c:pt idx="41">
                  <c:v>190.85008473714794</c:v>
                </c:pt>
                <c:pt idx="42">
                  <c:v>202.91296672124685</c:v>
                </c:pt>
                <c:pt idx="43">
                  <c:v>161.49333544259144</c:v>
                </c:pt>
                <c:pt idx="44">
                  <c:v>211.90426295032233</c:v>
                </c:pt>
                <c:pt idx="45">
                  <c:v>238.00002879238784</c:v>
                </c:pt>
                <c:pt idx="46">
                  <c:v>272.08474655903035</c:v>
                </c:pt>
                <c:pt idx="47">
                  <c:v>243.62948992723577</c:v>
                </c:pt>
                <c:pt idx="48">
                  <c:v>165.54401083703647</c:v>
                </c:pt>
                <c:pt idx="49">
                  <c:v>234.10855469012512</c:v>
                </c:pt>
                <c:pt idx="50">
                  <c:v>202.63825567116737</c:v>
                </c:pt>
                <c:pt idx="51">
                  <c:v>240.31819009189059</c:v>
                </c:pt>
                <c:pt idx="52">
                  <c:v>187.03116940167575</c:v>
                </c:pt>
                <c:pt idx="53">
                  <c:v>223.81946707089156</c:v>
                </c:pt>
                <c:pt idx="54">
                  <c:v>287.8136240648904</c:v>
                </c:pt>
                <c:pt idx="55">
                  <c:v>185.35011608066236</c:v>
                </c:pt>
                <c:pt idx="56">
                  <c:v>241.48405230496678</c:v>
                </c:pt>
                <c:pt idx="57">
                  <c:v>217.44360834639178</c:v>
                </c:pt>
                <c:pt idx="58">
                  <c:v>160.34050318778455</c:v>
                </c:pt>
                <c:pt idx="59">
                  <c:v>232.37003266746547</c:v>
                </c:pt>
                <c:pt idx="60">
                  <c:v>292.97580404561</c:v>
                </c:pt>
                <c:pt idx="61">
                  <c:v>262.04817381169624</c:v>
                </c:pt>
                <c:pt idx="62">
                  <c:v>240.128033073898</c:v>
                </c:pt>
                <c:pt idx="63">
                  <c:v>183.79597715028638</c:v>
                </c:pt>
                <c:pt idx="64">
                  <c:v>221.99034353968227</c:v>
                </c:pt>
                <c:pt idx="65">
                  <c:v>230.03443802720392</c:v>
                </c:pt>
                <c:pt idx="66">
                  <c:v>208.48109076203355</c:v>
                </c:pt>
                <c:pt idx="67">
                  <c:v>230.48268129534546</c:v>
                </c:pt>
                <c:pt idx="68">
                  <c:v>178.96073497111109</c:v>
                </c:pt>
                <c:pt idx="69">
                  <c:v>216.58292732069475</c:v>
                </c:pt>
                <c:pt idx="70">
                  <c:v>234.70296445686282</c:v>
                </c:pt>
                <c:pt idx="71">
                  <c:v>158.89485216601429</c:v>
                </c:pt>
                <c:pt idx="72">
                  <c:v>273.20759462756922</c:v>
                </c:pt>
                <c:pt idx="73">
                  <c:v>212.52304615759363</c:v>
                </c:pt>
                <c:pt idx="74">
                  <c:v>159.84564893048989</c:v>
                </c:pt>
                <c:pt idx="75">
                  <c:v>228.84202347080685</c:v>
                </c:pt>
                <c:pt idx="76">
                  <c:v>200.58103007607713</c:v>
                </c:pt>
                <c:pt idx="77">
                  <c:v>209.75861310903611</c:v>
                </c:pt>
                <c:pt idx="78">
                  <c:v>207.75502536896784</c:v>
                </c:pt>
                <c:pt idx="79">
                  <c:v>174.24946110939723</c:v>
                </c:pt>
                <c:pt idx="80">
                  <c:v>214.52231728126651</c:v>
                </c:pt>
                <c:pt idx="81">
                  <c:v>272.07050923751609</c:v>
                </c:pt>
                <c:pt idx="82">
                  <c:v>246.47903076639886</c:v>
                </c:pt>
                <c:pt idx="83">
                  <c:v>176.50290087050075</c:v>
                </c:pt>
                <c:pt idx="84">
                  <c:v>253.74314845507894</c:v>
                </c:pt>
                <c:pt idx="85">
                  <c:v>242.88140102626198</c:v>
                </c:pt>
                <c:pt idx="86">
                  <c:v>205.4703563313002</c:v>
                </c:pt>
                <c:pt idx="87">
                  <c:v>278.43285223397532</c:v>
                </c:pt>
                <c:pt idx="88">
                  <c:v>238.83072563181696</c:v>
                </c:pt>
                <c:pt idx="89">
                  <c:v>203.39578434280565</c:v>
                </c:pt>
                <c:pt idx="90">
                  <c:v>235.21957350662859</c:v>
                </c:pt>
                <c:pt idx="91">
                  <c:v>190.10929807449094</c:v>
                </c:pt>
                <c:pt idx="92">
                  <c:v>206.09141204572421</c:v>
                </c:pt>
                <c:pt idx="93">
                  <c:v>222.56882467358378</c:v>
                </c:pt>
                <c:pt idx="94">
                  <c:v>228.04388690241598</c:v>
                </c:pt>
                <c:pt idx="95">
                  <c:v>270.39457907077178</c:v>
                </c:pt>
                <c:pt idx="96">
                  <c:v>229.32984904053865</c:v>
                </c:pt>
                <c:pt idx="97">
                  <c:v>193.65857811554361</c:v>
                </c:pt>
                <c:pt idx="98">
                  <c:v>298.88390068152722</c:v>
                </c:pt>
                <c:pt idx="99">
                  <c:v>284.14762854312926</c:v>
                </c:pt>
                <c:pt idx="100">
                  <c:v>243.70560416820257</c:v>
                </c:pt>
                <c:pt idx="101">
                  <c:v>244.080844270222</c:v>
                </c:pt>
                <c:pt idx="102">
                  <c:v>209.45925324597502</c:v>
                </c:pt>
                <c:pt idx="103">
                  <c:v>238.48034656179641</c:v>
                </c:pt>
                <c:pt idx="104">
                  <c:v>272.9094354707421</c:v>
                </c:pt>
              </c:numCache>
            </c:numRef>
          </c:yVal>
          <c:smooth val="0"/>
          <c:extLst>
            <c:ext xmlns:c16="http://schemas.microsoft.com/office/drawing/2014/chart" uri="{C3380CC4-5D6E-409C-BE32-E72D297353CC}">
              <c16:uniqueId val="{00000002-B375-4F47-AAC9-A7029940707B}"/>
            </c:ext>
          </c:extLst>
        </c:ser>
        <c:dLbls>
          <c:showLegendKey val="0"/>
          <c:showVal val="0"/>
          <c:showCatName val="0"/>
          <c:showSerName val="0"/>
          <c:showPercent val="0"/>
          <c:showBubbleSize val="0"/>
        </c:dLbls>
        <c:axId val="1559805552"/>
        <c:axId val="1104413824"/>
      </c:scatterChart>
      <c:valAx>
        <c:axId val="1559805552"/>
        <c:scaling>
          <c:orientation val="minMax"/>
        </c:scaling>
        <c:delete val="0"/>
        <c:axPos val="b"/>
        <c:title>
          <c:tx>
            <c:rich>
              <a:bodyPr/>
              <a:lstStyle/>
              <a:p>
                <a:pPr>
                  <a:defRPr/>
                </a:pPr>
                <a:r>
                  <a:rPr lang="en-US"/>
                  <a:t>Bedrooms</a:t>
                </a:r>
              </a:p>
            </c:rich>
          </c:tx>
          <c:overlay val="0"/>
        </c:title>
        <c:numFmt formatCode="General" sourceLinked="1"/>
        <c:majorTickMark val="out"/>
        <c:minorTickMark val="none"/>
        <c:tickLblPos val="nextTo"/>
        <c:crossAx val="1104413824"/>
        <c:crosses val="autoZero"/>
        <c:crossBetween val="midCat"/>
      </c:valAx>
      <c:valAx>
        <c:axId val="1104413824"/>
        <c:scaling>
          <c:orientation val="minMax"/>
        </c:scaling>
        <c:delete val="0"/>
        <c:axPos val="l"/>
        <c:title>
          <c:tx>
            <c:rich>
              <a:bodyPr/>
              <a:lstStyle/>
              <a:p>
                <a:pPr>
                  <a:defRPr/>
                </a:pPr>
                <a:r>
                  <a:rPr lang="en-US"/>
                  <a:t>Price</a:t>
                </a:r>
              </a:p>
            </c:rich>
          </c:tx>
          <c:overlay val="0"/>
        </c:title>
        <c:numFmt formatCode="General" sourceLinked="1"/>
        <c:majorTickMark val="out"/>
        <c:minorTickMark val="none"/>
        <c:tickLblPos val="nextTo"/>
        <c:crossAx val="1559805552"/>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Size Line Fit  Plot</a:t>
            </a:r>
          </a:p>
        </c:rich>
      </c:tx>
      <c:overlay val="0"/>
    </c:title>
    <c:autoTitleDeleted val="0"/>
    <c:plotArea>
      <c:layout/>
      <c:scatterChart>
        <c:scatterStyle val="lineMarker"/>
        <c:varyColors val="0"/>
        <c:ser>
          <c:idx val="0"/>
          <c:order val="0"/>
          <c:tx>
            <c:v>Price</c:v>
          </c:tx>
          <c:spPr>
            <a:ln w="19050">
              <a:noFill/>
            </a:ln>
          </c:spPr>
          <c:xVal>
            <c:numRef>
              <c:f>Sheet1!$D$3:$D$107</c:f>
              <c:numCache>
                <c:formatCode>General</c:formatCode>
                <c:ptCount val="105"/>
                <c:pt idx="0">
                  <c:v>2300</c:v>
                </c:pt>
                <c:pt idx="1">
                  <c:v>2100</c:v>
                </c:pt>
                <c:pt idx="2">
                  <c:v>2300</c:v>
                </c:pt>
                <c:pt idx="3">
                  <c:v>2200</c:v>
                </c:pt>
                <c:pt idx="4">
                  <c:v>2100</c:v>
                </c:pt>
                <c:pt idx="5">
                  <c:v>2100</c:v>
                </c:pt>
                <c:pt idx="6">
                  <c:v>2500</c:v>
                </c:pt>
                <c:pt idx="7">
                  <c:v>2100</c:v>
                </c:pt>
                <c:pt idx="8">
                  <c:v>2300</c:v>
                </c:pt>
                <c:pt idx="9">
                  <c:v>2400</c:v>
                </c:pt>
                <c:pt idx="10">
                  <c:v>2100</c:v>
                </c:pt>
                <c:pt idx="11">
                  <c:v>1700</c:v>
                </c:pt>
                <c:pt idx="12">
                  <c:v>2500</c:v>
                </c:pt>
                <c:pt idx="13">
                  <c:v>2100</c:v>
                </c:pt>
                <c:pt idx="14">
                  <c:v>2300</c:v>
                </c:pt>
                <c:pt idx="15">
                  <c:v>2100</c:v>
                </c:pt>
                <c:pt idx="16">
                  <c:v>2200</c:v>
                </c:pt>
                <c:pt idx="17">
                  <c:v>2300</c:v>
                </c:pt>
                <c:pt idx="18">
                  <c:v>2200</c:v>
                </c:pt>
                <c:pt idx="19">
                  <c:v>1900</c:v>
                </c:pt>
                <c:pt idx="20">
                  <c:v>2600</c:v>
                </c:pt>
                <c:pt idx="21">
                  <c:v>1900</c:v>
                </c:pt>
                <c:pt idx="22">
                  <c:v>2100</c:v>
                </c:pt>
                <c:pt idx="23">
                  <c:v>2600</c:v>
                </c:pt>
                <c:pt idx="24">
                  <c:v>2100</c:v>
                </c:pt>
                <c:pt idx="25">
                  <c:v>2200</c:v>
                </c:pt>
                <c:pt idx="26">
                  <c:v>1900</c:v>
                </c:pt>
                <c:pt idx="27">
                  <c:v>2100</c:v>
                </c:pt>
                <c:pt idx="28">
                  <c:v>2200</c:v>
                </c:pt>
                <c:pt idx="29">
                  <c:v>2000</c:v>
                </c:pt>
                <c:pt idx="30">
                  <c:v>1700</c:v>
                </c:pt>
                <c:pt idx="31">
                  <c:v>2000</c:v>
                </c:pt>
                <c:pt idx="32">
                  <c:v>2400</c:v>
                </c:pt>
                <c:pt idx="33">
                  <c:v>2000</c:v>
                </c:pt>
                <c:pt idx="34">
                  <c:v>1900</c:v>
                </c:pt>
                <c:pt idx="35">
                  <c:v>2000</c:v>
                </c:pt>
                <c:pt idx="36">
                  <c:v>2300</c:v>
                </c:pt>
                <c:pt idx="37">
                  <c:v>2600</c:v>
                </c:pt>
                <c:pt idx="38">
                  <c:v>2100</c:v>
                </c:pt>
                <c:pt idx="39">
                  <c:v>2200</c:v>
                </c:pt>
                <c:pt idx="40">
                  <c:v>2100</c:v>
                </c:pt>
                <c:pt idx="41">
                  <c:v>1900</c:v>
                </c:pt>
                <c:pt idx="42">
                  <c:v>2100</c:v>
                </c:pt>
                <c:pt idx="43">
                  <c:v>2000</c:v>
                </c:pt>
                <c:pt idx="44">
                  <c:v>2300</c:v>
                </c:pt>
                <c:pt idx="45">
                  <c:v>2400</c:v>
                </c:pt>
                <c:pt idx="46">
                  <c:v>2200</c:v>
                </c:pt>
                <c:pt idx="47">
                  <c:v>2200</c:v>
                </c:pt>
                <c:pt idx="48">
                  <c:v>2000</c:v>
                </c:pt>
                <c:pt idx="49">
                  <c:v>2200</c:v>
                </c:pt>
                <c:pt idx="50">
                  <c:v>2200</c:v>
                </c:pt>
                <c:pt idx="51">
                  <c:v>2200</c:v>
                </c:pt>
                <c:pt idx="52">
                  <c:v>2200</c:v>
                </c:pt>
                <c:pt idx="53">
                  <c:v>1900</c:v>
                </c:pt>
                <c:pt idx="54">
                  <c:v>2300</c:v>
                </c:pt>
                <c:pt idx="55">
                  <c:v>1700</c:v>
                </c:pt>
                <c:pt idx="56">
                  <c:v>2200</c:v>
                </c:pt>
                <c:pt idx="57">
                  <c:v>2300</c:v>
                </c:pt>
                <c:pt idx="58">
                  <c:v>1600</c:v>
                </c:pt>
                <c:pt idx="59">
                  <c:v>2200</c:v>
                </c:pt>
                <c:pt idx="60">
                  <c:v>2400</c:v>
                </c:pt>
                <c:pt idx="61">
                  <c:v>2000</c:v>
                </c:pt>
                <c:pt idx="62">
                  <c:v>2200</c:v>
                </c:pt>
                <c:pt idx="63">
                  <c:v>2000</c:v>
                </c:pt>
                <c:pt idx="64">
                  <c:v>2100</c:v>
                </c:pt>
                <c:pt idx="65">
                  <c:v>2200</c:v>
                </c:pt>
                <c:pt idx="66">
                  <c:v>2200</c:v>
                </c:pt>
                <c:pt idx="67">
                  <c:v>2500</c:v>
                </c:pt>
                <c:pt idx="68">
                  <c:v>2100</c:v>
                </c:pt>
                <c:pt idx="69">
                  <c:v>2200</c:v>
                </c:pt>
                <c:pt idx="70">
                  <c:v>2100</c:v>
                </c:pt>
                <c:pt idx="71">
                  <c:v>2000</c:v>
                </c:pt>
                <c:pt idx="72">
                  <c:v>2400</c:v>
                </c:pt>
                <c:pt idx="73">
                  <c:v>1900</c:v>
                </c:pt>
                <c:pt idx="74">
                  <c:v>1900</c:v>
                </c:pt>
                <c:pt idx="75">
                  <c:v>2600</c:v>
                </c:pt>
                <c:pt idx="76">
                  <c:v>2300</c:v>
                </c:pt>
                <c:pt idx="77">
                  <c:v>2500</c:v>
                </c:pt>
                <c:pt idx="78">
                  <c:v>2400</c:v>
                </c:pt>
                <c:pt idx="79">
                  <c:v>2400</c:v>
                </c:pt>
                <c:pt idx="80">
                  <c:v>2300</c:v>
                </c:pt>
                <c:pt idx="81">
                  <c:v>2700</c:v>
                </c:pt>
                <c:pt idx="82">
                  <c:v>2300</c:v>
                </c:pt>
                <c:pt idx="83">
                  <c:v>2500</c:v>
                </c:pt>
                <c:pt idx="84">
                  <c:v>2600</c:v>
                </c:pt>
                <c:pt idx="85">
                  <c:v>2300</c:v>
                </c:pt>
                <c:pt idx="86">
                  <c:v>1900</c:v>
                </c:pt>
                <c:pt idx="87">
                  <c:v>2700</c:v>
                </c:pt>
                <c:pt idx="88">
                  <c:v>2300</c:v>
                </c:pt>
                <c:pt idx="89">
                  <c:v>2500</c:v>
                </c:pt>
                <c:pt idx="90">
                  <c:v>2300</c:v>
                </c:pt>
                <c:pt idx="91">
                  <c:v>2400</c:v>
                </c:pt>
                <c:pt idx="92">
                  <c:v>2500</c:v>
                </c:pt>
                <c:pt idx="93">
                  <c:v>2400</c:v>
                </c:pt>
                <c:pt idx="94">
                  <c:v>2100</c:v>
                </c:pt>
                <c:pt idx="95">
                  <c:v>2900</c:v>
                </c:pt>
                <c:pt idx="96">
                  <c:v>2100</c:v>
                </c:pt>
                <c:pt idx="97">
                  <c:v>2300</c:v>
                </c:pt>
                <c:pt idx="98">
                  <c:v>2900</c:v>
                </c:pt>
                <c:pt idx="99">
                  <c:v>2400</c:v>
                </c:pt>
                <c:pt idx="100">
                  <c:v>2400</c:v>
                </c:pt>
                <c:pt idx="101">
                  <c:v>2100</c:v>
                </c:pt>
                <c:pt idx="102">
                  <c:v>2900</c:v>
                </c:pt>
                <c:pt idx="103">
                  <c:v>2100</c:v>
                </c:pt>
                <c:pt idx="104">
                  <c:v>2300</c:v>
                </c:pt>
              </c:numCache>
            </c:numRef>
          </c:xVal>
          <c:yVal>
            <c:numRef>
              <c:f>Sheet1!$B$3:$B$107</c:f>
              <c:numCache>
                <c:formatCode>General</c:formatCode>
                <c:ptCount val="105"/>
                <c:pt idx="0">
                  <c:v>263.10000000000002</c:v>
                </c:pt>
                <c:pt idx="1">
                  <c:v>182.4</c:v>
                </c:pt>
                <c:pt idx="2">
                  <c:v>242.1</c:v>
                </c:pt>
                <c:pt idx="3">
                  <c:v>213.6</c:v>
                </c:pt>
                <c:pt idx="4">
                  <c:v>139.9</c:v>
                </c:pt>
                <c:pt idx="5">
                  <c:v>245.4</c:v>
                </c:pt>
                <c:pt idx="6">
                  <c:v>327.2</c:v>
                </c:pt>
                <c:pt idx="7">
                  <c:v>271.8</c:v>
                </c:pt>
                <c:pt idx="8">
                  <c:v>221.1</c:v>
                </c:pt>
                <c:pt idx="9">
                  <c:v>266.60000000000002</c:v>
                </c:pt>
                <c:pt idx="10">
                  <c:v>292.39999999999998</c:v>
                </c:pt>
                <c:pt idx="11">
                  <c:v>209</c:v>
                </c:pt>
                <c:pt idx="12">
                  <c:v>270.8</c:v>
                </c:pt>
                <c:pt idx="13">
                  <c:v>246.1</c:v>
                </c:pt>
                <c:pt idx="14">
                  <c:v>194.4</c:v>
                </c:pt>
                <c:pt idx="15">
                  <c:v>281.3</c:v>
                </c:pt>
                <c:pt idx="16">
                  <c:v>172.7</c:v>
                </c:pt>
                <c:pt idx="17">
                  <c:v>207.5</c:v>
                </c:pt>
                <c:pt idx="18">
                  <c:v>198.9</c:v>
                </c:pt>
                <c:pt idx="19">
                  <c:v>209.3</c:v>
                </c:pt>
                <c:pt idx="20">
                  <c:v>252.3</c:v>
                </c:pt>
                <c:pt idx="21">
                  <c:v>192.9</c:v>
                </c:pt>
                <c:pt idx="22">
                  <c:v>209.3</c:v>
                </c:pt>
                <c:pt idx="23">
                  <c:v>345.3</c:v>
                </c:pt>
                <c:pt idx="24">
                  <c:v>326.3</c:v>
                </c:pt>
                <c:pt idx="25">
                  <c:v>173.1</c:v>
                </c:pt>
                <c:pt idx="26">
                  <c:v>187</c:v>
                </c:pt>
                <c:pt idx="27">
                  <c:v>257.2</c:v>
                </c:pt>
                <c:pt idx="28">
                  <c:v>233</c:v>
                </c:pt>
                <c:pt idx="29">
                  <c:v>180.4</c:v>
                </c:pt>
                <c:pt idx="30">
                  <c:v>234</c:v>
                </c:pt>
                <c:pt idx="31">
                  <c:v>207.1</c:v>
                </c:pt>
                <c:pt idx="32">
                  <c:v>247.7</c:v>
                </c:pt>
                <c:pt idx="33">
                  <c:v>166.2</c:v>
                </c:pt>
                <c:pt idx="34">
                  <c:v>177.1</c:v>
                </c:pt>
                <c:pt idx="35">
                  <c:v>182.7</c:v>
                </c:pt>
                <c:pt idx="36">
                  <c:v>216</c:v>
                </c:pt>
                <c:pt idx="37">
                  <c:v>312.10000000000002</c:v>
                </c:pt>
                <c:pt idx="38">
                  <c:v>199.8</c:v>
                </c:pt>
                <c:pt idx="39">
                  <c:v>273.2</c:v>
                </c:pt>
                <c:pt idx="40">
                  <c:v>206</c:v>
                </c:pt>
                <c:pt idx="41">
                  <c:v>232.2</c:v>
                </c:pt>
                <c:pt idx="42">
                  <c:v>198.3</c:v>
                </c:pt>
                <c:pt idx="43">
                  <c:v>205.1</c:v>
                </c:pt>
                <c:pt idx="44">
                  <c:v>175.6</c:v>
                </c:pt>
                <c:pt idx="45">
                  <c:v>307.8</c:v>
                </c:pt>
                <c:pt idx="46">
                  <c:v>269.2</c:v>
                </c:pt>
                <c:pt idx="47">
                  <c:v>224.8</c:v>
                </c:pt>
                <c:pt idx="48">
                  <c:v>171.6</c:v>
                </c:pt>
                <c:pt idx="49">
                  <c:v>216.8</c:v>
                </c:pt>
                <c:pt idx="50">
                  <c:v>192.6</c:v>
                </c:pt>
                <c:pt idx="51">
                  <c:v>236.4</c:v>
                </c:pt>
                <c:pt idx="52">
                  <c:v>172.4</c:v>
                </c:pt>
                <c:pt idx="53">
                  <c:v>251.4</c:v>
                </c:pt>
                <c:pt idx="54">
                  <c:v>246</c:v>
                </c:pt>
                <c:pt idx="55">
                  <c:v>147.4</c:v>
                </c:pt>
                <c:pt idx="56">
                  <c:v>176</c:v>
                </c:pt>
                <c:pt idx="57">
                  <c:v>228.4</c:v>
                </c:pt>
                <c:pt idx="58">
                  <c:v>166.5</c:v>
                </c:pt>
                <c:pt idx="59">
                  <c:v>189.4</c:v>
                </c:pt>
                <c:pt idx="60">
                  <c:v>312.10000000000002</c:v>
                </c:pt>
                <c:pt idx="61">
                  <c:v>289.8</c:v>
                </c:pt>
                <c:pt idx="62">
                  <c:v>269.89999999999998</c:v>
                </c:pt>
                <c:pt idx="63">
                  <c:v>154.30000000000001</c:v>
                </c:pt>
                <c:pt idx="64">
                  <c:v>222.1</c:v>
                </c:pt>
                <c:pt idx="65">
                  <c:v>209.7</c:v>
                </c:pt>
                <c:pt idx="66">
                  <c:v>190.9</c:v>
                </c:pt>
                <c:pt idx="67">
                  <c:v>254.3</c:v>
                </c:pt>
                <c:pt idx="68">
                  <c:v>207.5</c:v>
                </c:pt>
                <c:pt idx="69">
                  <c:v>209.7</c:v>
                </c:pt>
                <c:pt idx="70">
                  <c:v>294</c:v>
                </c:pt>
                <c:pt idx="71">
                  <c:v>176.3</c:v>
                </c:pt>
                <c:pt idx="72">
                  <c:v>294.3</c:v>
                </c:pt>
                <c:pt idx="73">
                  <c:v>224</c:v>
                </c:pt>
                <c:pt idx="74">
                  <c:v>125</c:v>
                </c:pt>
                <c:pt idx="75">
                  <c:v>236.8</c:v>
                </c:pt>
                <c:pt idx="76">
                  <c:v>164.1</c:v>
                </c:pt>
                <c:pt idx="77">
                  <c:v>217.8</c:v>
                </c:pt>
                <c:pt idx="78">
                  <c:v>192.2</c:v>
                </c:pt>
                <c:pt idx="79">
                  <c:v>125.9</c:v>
                </c:pt>
                <c:pt idx="80">
                  <c:v>220.9</c:v>
                </c:pt>
                <c:pt idx="81">
                  <c:v>294.5</c:v>
                </c:pt>
                <c:pt idx="82">
                  <c:v>244.6</c:v>
                </c:pt>
                <c:pt idx="83">
                  <c:v>199</c:v>
                </c:pt>
                <c:pt idx="84">
                  <c:v>240</c:v>
                </c:pt>
                <c:pt idx="85">
                  <c:v>263.2</c:v>
                </c:pt>
                <c:pt idx="86">
                  <c:v>188.1</c:v>
                </c:pt>
                <c:pt idx="87">
                  <c:v>243.7</c:v>
                </c:pt>
                <c:pt idx="88">
                  <c:v>221.5</c:v>
                </c:pt>
                <c:pt idx="89">
                  <c:v>175</c:v>
                </c:pt>
                <c:pt idx="90">
                  <c:v>253.2</c:v>
                </c:pt>
                <c:pt idx="91">
                  <c:v>155.4</c:v>
                </c:pt>
                <c:pt idx="92">
                  <c:v>186.7</c:v>
                </c:pt>
                <c:pt idx="93">
                  <c:v>179</c:v>
                </c:pt>
                <c:pt idx="94">
                  <c:v>188.3</c:v>
                </c:pt>
                <c:pt idx="95">
                  <c:v>227.1</c:v>
                </c:pt>
                <c:pt idx="96">
                  <c:v>173.6</c:v>
                </c:pt>
                <c:pt idx="97">
                  <c:v>188.3</c:v>
                </c:pt>
                <c:pt idx="98">
                  <c:v>310.8</c:v>
                </c:pt>
                <c:pt idx="99">
                  <c:v>293.7</c:v>
                </c:pt>
                <c:pt idx="100">
                  <c:v>179</c:v>
                </c:pt>
                <c:pt idx="101">
                  <c:v>188.3</c:v>
                </c:pt>
                <c:pt idx="102">
                  <c:v>227.1</c:v>
                </c:pt>
                <c:pt idx="103">
                  <c:v>173.6</c:v>
                </c:pt>
                <c:pt idx="104">
                  <c:v>188.3</c:v>
                </c:pt>
              </c:numCache>
            </c:numRef>
          </c:yVal>
          <c:smooth val="0"/>
          <c:extLst>
            <c:ext xmlns:c16="http://schemas.microsoft.com/office/drawing/2014/chart" uri="{C3380CC4-5D6E-409C-BE32-E72D297353CC}">
              <c16:uniqueId val="{00000001-5048-B541-A989-D490FA07ECB8}"/>
            </c:ext>
          </c:extLst>
        </c:ser>
        <c:ser>
          <c:idx val="1"/>
          <c:order val="1"/>
          <c:tx>
            <c:v>Predicted Price</c:v>
          </c:tx>
          <c:spPr>
            <a:ln w="19050">
              <a:noFill/>
            </a:ln>
          </c:spPr>
          <c:xVal>
            <c:numRef>
              <c:f>Sheet1!$D$3:$D$107</c:f>
              <c:numCache>
                <c:formatCode>General</c:formatCode>
                <c:ptCount val="105"/>
                <c:pt idx="0">
                  <c:v>2300</c:v>
                </c:pt>
                <c:pt idx="1">
                  <c:v>2100</c:v>
                </c:pt>
                <c:pt idx="2">
                  <c:v>2300</c:v>
                </c:pt>
                <c:pt idx="3">
                  <c:v>2200</c:v>
                </c:pt>
                <c:pt idx="4">
                  <c:v>2100</c:v>
                </c:pt>
                <c:pt idx="5">
                  <c:v>2100</c:v>
                </c:pt>
                <c:pt idx="6">
                  <c:v>2500</c:v>
                </c:pt>
                <c:pt idx="7">
                  <c:v>2100</c:v>
                </c:pt>
                <c:pt idx="8">
                  <c:v>2300</c:v>
                </c:pt>
                <c:pt idx="9">
                  <c:v>2400</c:v>
                </c:pt>
                <c:pt idx="10">
                  <c:v>2100</c:v>
                </c:pt>
                <c:pt idx="11">
                  <c:v>1700</c:v>
                </c:pt>
                <c:pt idx="12">
                  <c:v>2500</c:v>
                </c:pt>
                <c:pt idx="13">
                  <c:v>2100</c:v>
                </c:pt>
                <c:pt idx="14">
                  <c:v>2300</c:v>
                </c:pt>
                <c:pt idx="15">
                  <c:v>2100</c:v>
                </c:pt>
                <c:pt idx="16">
                  <c:v>2200</c:v>
                </c:pt>
                <c:pt idx="17">
                  <c:v>2300</c:v>
                </c:pt>
                <c:pt idx="18">
                  <c:v>2200</c:v>
                </c:pt>
                <c:pt idx="19">
                  <c:v>1900</c:v>
                </c:pt>
                <c:pt idx="20">
                  <c:v>2600</c:v>
                </c:pt>
                <c:pt idx="21">
                  <c:v>1900</c:v>
                </c:pt>
                <c:pt idx="22">
                  <c:v>2100</c:v>
                </c:pt>
                <c:pt idx="23">
                  <c:v>2600</c:v>
                </c:pt>
                <c:pt idx="24">
                  <c:v>2100</c:v>
                </c:pt>
                <c:pt idx="25">
                  <c:v>2200</c:v>
                </c:pt>
                <c:pt idx="26">
                  <c:v>1900</c:v>
                </c:pt>
                <c:pt idx="27">
                  <c:v>2100</c:v>
                </c:pt>
                <c:pt idx="28">
                  <c:v>2200</c:v>
                </c:pt>
                <c:pt idx="29">
                  <c:v>2000</c:v>
                </c:pt>
                <c:pt idx="30">
                  <c:v>1700</c:v>
                </c:pt>
                <c:pt idx="31">
                  <c:v>2000</c:v>
                </c:pt>
                <c:pt idx="32">
                  <c:v>2400</c:v>
                </c:pt>
                <c:pt idx="33">
                  <c:v>2000</c:v>
                </c:pt>
                <c:pt idx="34">
                  <c:v>1900</c:v>
                </c:pt>
                <c:pt idx="35">
                  <c:v>2000</c:v>
                </c:pt>
                <c:pt idx="36">
                  <c:v>2300</c:v>
                </c:pt>
                <c:pt idx="37">
                  <c:v>2600</c:v>
                </c:pt>
                <c:pt idx="38">
                  <c:v>2100</c:v>
                </c:pt>
                <c:pt idx="39">
                  <c:v>2200</c:v>
                </c:pt>
                <c:pt idx="40">
                  <c:v>2100</c:v>
                </c:pt>
                <c:pt idx="41">
                  <c:v>1900</c:v>
                </c:pt>
                <c:pt idx="42">
                  <c:v>2100</c:v>
                </c:pt>
                <c:pt idx="43">
                  <c:v>2000</c:v>
                </c:pt>
                <c:pt idx="44">
                  <c:v>2300</c:v>
                </c:pt>
                <c:pt idx="45">
                  <c:v>2400</c:v>
                </c:pt>
                <c:pt idx="46">
                  <c:v>2200</c:v>
                </c:pt>
                <c:pt idx="47">
                  <c:v>2200</c:v>
                </c:pt>
                <c:pt idx="48">
                  <c:v>2000</c:v>
                </c:pt>
                <c:pt idx="49">
                  <c:v>2200</c:v>
                </c:pt>
                <c:pt idx="50">
                  <c:v>2200</c:v>
                </c:pt>
                <c:pt idx="51">
                  <c:v>2200</c:v>
                </c:pt>
                <c:pt idx="52">
                  <c:v>2200</c:v>
                </c:pt>
                <c:pt idx="53">
                  <c:v>1900</c:v>
                </c:pt>
                <c:pt idx="54">
                  <c:v>2300</c:v>
                </c:pt>
                <c:pt idx="55">
                  <c:v>1700</c:v>
                </c:pt>
                <c:pt idx="56">
                  <c:v>2200</c:v>
                </c:pt>
                <c:pt idx="57">
                  <c:v>2300</c:v>
                </c:pt>
                <c:pt idx="58">
                  <c:v>1600</c:v>
                </c:pt>
                <c:pt idx="59">
                  <c:v>2200</c:v>
                </c:pt>
                <c:pt idx="60">
                  <c:v>2400</c:v>
                </c:pt>
                <c:pt idx="61">
                  <c:v>2000</c:v>
                </c:pt>
                <c:pt idx="62">
                  <c:v>2200</c:v>
                </c:pt>
                <c:pt idx="63">
                  <c:v>2000</c:v>
                </c:pt>
                <c:pt idx="64">
                  <c:v>2100</c:v>
                </c:pt>
                <c:pt idx="65">
                  <c:v>2200</c:v>
                </c:pt>
                <c:pt idx="66">
                  <c:v>2200</c:v>
                </c:pt>
                <c:pt idx="67">
                  <c:v>2500</c:v>
                </c:pt>
                <c:pt idx="68">
                  <c:v>2100</c:v>
                </c:pt>
                <c:pt idx="69">
                  <c:v>2200</c:v>
                </c:pt>
                <c:pt idx="70">
                  <c:v>2100</c:v>
                </c:pt>
                <c:pt idx="71">
                  <c:v>2000</c:v>
                </c:pt>
                <c:pt idx="72">
                  <c:v>2400</c:v>
                </c:pt>
                <c:pt idx="73">
                  <c:v>1900</c:v>
                </c:pt>
                <c:pt idx="74">
                  <c:v>1900</c:v>
                </c:pt>
                <c:pt idx="75">
                  <c:v>2600</c:v>
                </c:pt>
                <c:pt idx="76">
                  <c:v>2300</c:v>
                </c:pt>
                <c:pt idx="77">
                  <c:v>2500</c:v>
                </c:pt>
                <c:pt idx="78">
                  <c:v>2400</c:v>
                </c:pt>
                <c:pt idx="79">
                  <c:v>2400</c:v>
                </c:pt>
                <c:pt idx="80">
                  <c:v>2300</c:v>
                </c:pt>
                <c:pt idx="81">
                  <c:v>2700</c:v>
                </c:pt>
                <c:pt idx="82">
                  <c:v>2300</c:v>
                </c:pt>
                <c:pt idx="83">
                  <c:v>2500</c:v>
                </c:pt>
                <c:pt idx="84">
                  <c:v>2600</c:v>
                </c:pt>
                <c:pt idx="85">
                  <c:v>2300</c:v>
                </c:pt>
                <c:pt idx="86">
                  <c:v>1900</c:v>
                </c:pt>
                <c:pt idx="87">
                  <c:v>2700</c:v>
                </c:pt>
                <c:pt idx="88">
                  <c:v>2300</c:v>
                </c:pt>
                <c:pt idx="89">
                  <c:v>2500</c:v>
                </c:pt>
                <c:pt idx="90">
                  <c:v>2300</c:v>
                </c:pt>
                <c:pt idx="91">
                  <c:v>2400</c:v>
                </c:pt>
                <c:pt idx="92">
                  <c:v>2500</c:v>
                </c:pt>
                <c:pt idx="93">
                  <c:v>2400</c:v>
                </c:pt>
                <c:pt idx="94">
                  <c:v>2100</c:v>
                </c:pt>
                <c:pt idx="95">
                  <c:v>2900</c:v>
                </c:pt>
                <c:pt idx="96">
                  <c:v>2100</c:v>
                </c:pt>
                <c:pt idx="97">
                  <c:v>2300</c:v>
                </c:pt>
                <c:pt idx="98">
                  <c:v>2900</c:v>
                </c:pt>
                <c:pt idx="99">
                  <c:v>2400</c:v>
                </c:pt>
                <c:pt idx="100">
                  <c:v>2400</c:v>
                </c:pt>
                <c:pt idx="101">
                  <c:v>2100</c:v>
                </c:pt>
                <c:pt idx="102">
                  <c:v>2900</c:v>
                </c:pt>
                <c:pt idx="103">
                  <c:v>2100</c:v>
                </c:pt>
                <c:pt idx="104">
                  <c:v>2300</c:v>
                </c:pt>
              </c:numCache>
            </c:numRef>
          </c:xVal>
          <c:yVal>
            <c:numRef>
              <c:f>Sheet1!$N$38:$N$142</c:f>
              <c:numCache>
                <c:formatCode>General</c:formatCode>
                <c:ptCount val="105"/>
                <c:pt idx="0">
                  <c:v>217.25393709817035</c:v>
                </c:pt>
                <c:pt idx="1">
                  <c:v>192.85563916098613</c:v>
                </c:pt>
                <c:pt idx="2">
                  <c:v>202.03322219394505</c:v>
                </c:pt>
                <c:pt idx="3">
                  <c:v>200.02963445387681</c:v>
                </c:pt>
                <c:pt idx="4">
                  <c:v>162.66137473676071</c:v>
                </c:pt>
                <c:pt idx="5">
                  <c:v>206.79692636617546</c:v>
                </c:pt>
                <c:pt idx="6">
                  <c:v>264.34511832242504</c:v>
                </c:pt>
                <c:pt idx="7">
                  <c:v>238.75363985130784</c:v>
                </c:pt>
                <c:pt idx="8">
                  <c:v>168.77750995540973</c:v>
                </c:pt>
                <c:pt idx="9">
                  <c:v>246.01775753998794</c:v>
                </c:pt>
                <c:pt idx="10">
                  <c:v>235.15601011117093</c:v>
                </c:pt>
                <c:pt idx="11">
                  <c:v>197.74496541620914</c:v>
                </c:pt>
                <c:pt idx="12">
                  <c:v>270.70746131888433</c:v>
                </c:pt>
                <c:pt idx="13">
                  <c:v>231.10533471672591</c:v>
                </c:pt>
                <c:pt idx="14">
                  <c:v>195.67039342771466</c:v>
                </c:pt>
                <c:pt idx="15">
                  <c:v>227.49418259153759</c:v>
                </c:pt>
                <c:pt idx="16">
                  <c:v>182.38390715939994</c:v>
                </c:pt>
                <c:pt idx="17">
                  <c:v>198.36602113063319</c:v>
                </c:pt>
                <c:pt idx="18">
                  <c:v>214.84343375849278</c:v>
                </c:pt>
                <c:pt idx="19">
                  <c:v>220.31849598732498</c:v>
                </c:pt>
                <c:pt idx="20">
                  <c:v>258.80649269813523</c:v>
                </c:pt>
                <c:pt idx="21">
                  <c:v>221.60445812544762</c:v>
                </c:pt>
                <c:pt idx="22">
                  <c:v>185.93318720045258</c:v>
                </c:pt>
                <c:pt idx="23">
                  <c:v>287.29581430889067</c:v>
                </c:pt>
                <c:pt idx="24">
                  <c:v>272.55954217049276</c:v>
                </c:pt>
                <c:pt idx="25">
                  <c:v>183.04329808216332</c:v>
                </c:pt>
                <c:pt idx="26">
                  <c:v>163.29057107593297</c:v>
                </c:pt>
                <c:pt idx="27">
                  <c:v>223.72935133211308</c:v>
                </c:pt>
                <c:pt idx="28">
                  <c:v>220.09693501954166</c:v>
                </c:pt>
                <c:pt idx="29">
                  <c:v>180.60429147021648</c:v>
                </c:pt>
                <c:pt idx="30">
                  <c:v>199.89088880824926</c:v>
                </c:pt>
                <c:pt idx="31">
                  <c:v>216.10231038491423</c:v>
                </c:pt>
                <c:pt idx="32">
                  <c:v>253.83326419385742</c:v>
                </c:pt>
                <c:pt idx="33">
                  <c:v>204.52004533659579</c:v>
                </c:pt>
                <c:pt idx="34">
                  <c:v>213.25228377598</c:v>
                </c:pt>
                <c:pt idx="35">
                  <c:v>186.4911190834338</c:v>
                </c:pt>
                <c:pt idx="36">
                  <c:v>204.05904566093875</c:v>
                </c:pt>
                <c:pt idx="37">
                  <c:v>284.37742191833217</c:v>
                </c:pt>
                <c:pt idx="38">
                  <c:v>222.71716825327297</c:v>
                </c:pt>
                <c:pt idx="39">
                  <c:v>269.20041914743274</c:v>
                </c:pt>
                <c:pt idx="40">
                  <c:v>166.68812309295839</c:v>
                </c:pt>
                <c:pt idx="41">
                  <c:v>190.85008473714794</c:v>
                </c:pt>
                <c:pt idx="42">
                  <c:v>202.91296672124685</c:v>
                </c:pt>
                <c:pt idx="43">
                  <c:v>161.49333544259144</c:v>
                </c:pt>
                <c:pt idx="44">
                  <c:v>211.90426295032233</c:v>
                </c:pt>
                <c:pt idx="45">
                  <c:v>238.00002879238784</c:v>
                </c:pt>
                <c:pt idx="46">
                  <c:v>272.08474655903035</c:v>
                </c:pt>
                <c:pt idx="47">
                  <c:v>243.62948992723577</c:v>
                </c:pt>
                <c:pt idx="48">
                  <c:v>165.54401083703647</c:v>
                </c:pt>
                <c:pt idx="49">
                  <c:v>234.10855469012512</c:v>
                </c:pt>
                <c:pt idx="50">
                  <c:v>202.63825567116737</c:v>
                </c:pt>
                <c:pt idx="51">
                  <c:v>240.31819009189059</c:v>
                </c:pt>
                <c:pt idx="52">
                  <c:v>187.03116940167575</c:v>
                </c:pt>
                <c:pt idx="53">
                  <c:v>223.81946707089156</c:v>
                </c:pt>
                <c:pt idx="54">
                  <c:v>287.8136240648904</c:v>
                </c:pt>
                <c:pt idx="55">
                  <c:v>185.35011608066236</c:v>
                </c:pt>
                <c:pt idx="56">
                  <c:v>241.48405230496678</c:v>
                </c:pt>
                <c:pt idx="57">
                  <c:v>217.44360834639178</c:v>
                </c:pt>
                <c:pt idx="58">
                  <c:v>160.34050318778455</c:v>
                </c:pt>
                <c:pt idx="59">
                  <c:v>232.37003266746547</c:v>
                </c:pt>
                <c:pt idx="60">
                  <c:v>292.97580404561</c:v>
                </c:pt>
                <c:pt idx="61">
                  <c:v>262.04817381169624</c:v>
                </c:pt>
                <c:pt idx="62">
                  <c:v>240.128033073898</c:v>
                </c:pt>
                <c:pt idx="63">
                  <c:v>183.79597715028638</c:v>
                </c:pt>
                <c:pt idx="64">
                  <c:v>221.99034353968227</c:v>
                </c:pt>
                <c:pt idx="65">
                  <c:v>230.03443802720392</c:v>
                </c:pt>
                <c:pt idx="66">
                  <c:v>208.48109076203355</c:v>
                </c:pt>
                <c:pt idx="67">
                  <c:v>230.48268129534546</c:v>
                </c:pt>
                <c:pt idx="68">
                  <c:v>178.96073497111109</c:v>
                </c:pt>
                <c:pt idx="69">
                  <c:v>216.58292732069475</c:v>
                </c:pt>
                <c:pt idx="70">
                  <c:v>234.70296445686282</c:v>
                </c:pt>
                <c:pt idx="71">
                  <c:v>158.89485216601429</c:v>
                </c:pt>
                <c:pt idx="72">
                  <c:v>273.20759462756922</c:v>
                </c:pt>
                <c:pt idx="73">
                  <c:v>212.52304615759363</c:v>
                </c:pt>
                <c:pt idx="74">
                  <c:v>159.84564893048989</c:v>
                </c:pt>
                <c:pt idx="75">
                  <c:v>228.84202347080685</c:v>
                </c:pt>
                <c:pt idx="76">
                  <c:v>200.58103007607713</c:v>
                </c:pt>
                <c:pt idx="77">
                  <c:v>209.75861310903611</c:v>
                </c:pt>
                <c:pt idx="78">
                  <c:v>207.75502536896784</c:v>
                </c:pt>
                <c:pt idx="79">
                  <c:v>174.24946110939723</c:v>
                </c:pt>
                <c:pt idx="80">
                  <c:v>214.52231728126651</c:v>
                </c:pt>
                <c:pt idx="81">
                  <c:v>272.07050923751609</c:v>
                </c:pt>
                <c:pt idx="82">
                  <c:v>246.47903076639886</c:v>
                </c:pt>
                <c:pt idx="83">
                  <c:v>176.50290087050075</c:v>
                </c:pt>
                <c:pt idx="84">
                  <c:v>253.74314845507894</c:v>
                </c:pt>
                <c:pt idx="85">
                  <c:v>242.88140102626198</c:v>
                </c:pt>
                <c:pt idx="86">
                  <c:v>205.4703563313002</c:v>
                </c:pt>
                <c:pt idx="87">
                  <c:v>278.43285223397532</c:v>
                </c:pt>
                <c:pt idx="88">
                  <c:v>238.83072563181696</c:v>
                </c:pt>
                <c:pt idx="89">
                  <c:v>203.39578434280565</c:v>
                </c:pt>
                <c:pt idx="90">
                  <c:v>235.21957350662859</c:v>
                </c:pt>
                <c:pt idx="91">
                  <c:v>190.10929807449094</c:v>
                </c:pt>
                <c:pt idx="92">
                  <c:v>206.09141204572421</c:v>
                </c:pt>
                <c:pt idx="93">
                  <c:v>222.56882467358378</c:v>
                </c:pt>
                <c:pt idx="94">
                  <c:v>228.04388690241598</c:v>
                </c:pt>
                <c:pt idx="95">
                  <c:v>270.39457907077178</c:v>
                </c:pt>
                <c:pt idx="96">
                  <c:v>229.32984904053865</c:v>
                </c:pt>
                <c:pt idx="97">
                  <c:v>193.65857811554361</c:v>
                </c:pt>
                <c:pt idx="98">
                  <c:v>298.88390068152722</c:v>
                </c:pt>
                <c:pt idx="99">
                  <c:v>284.14762854312926</c:v>
                </c:pt>
                <c:pt idx="100">
                  <c:v>243.70560416820257</c:v>
                </c:pt>
                <c:pt idx="101">
                  <c:v>244.080844270222</c:v>
                </c:pt>
                <c:pt idx="102">
                  <c:v>209.45925324597502</c:v>
                </c:pt>
                <c:pt idx="103">
                  <c:v>238.48034656179641</c:v>
                </c:pt>
                <c:pt idx="104">
                  <c:v>272.9094354707421</c:v>
                </c:pt>
              </c:numCache>
            </c:numRef>
          </c:yVal>
          <c:smooth val="0"/>
          <c:extLst>
            <c:ext xmlns:c16="http://schemas.microsoft.com/office/drawing/2014/chart" uri="{C3380CC4-5D6E-409C-BE32-E72D297353CC}">
              <c16:uniqueId val="{00000002-5048-B541-A989-D490FA07ECB8}"/>
            </c:ext>
          </c:extLst>
        </c:ser>
        <c:dLbls>
          <c:showLegendKey val="0"/>
          <c:showVal val="0"/>
          <c:showCatName val="0"/>
          <c:showSerName val="0"/>
          <c:showPercent val="0"/>
          <c:showBubbleSize val="0"/>
        </c:dLbls>
        <c:axId val="1539043024"/>
        <c:axId val="1539006576"/>
      </c:scatterChart>
      <c:valAx>
        <c:axId val="1539043024"/>
        <c:scaling>
          <c:orientation val="minMax"/>
        </c:scaling>
        <c:delete val="0"/>
        <c:axPos val="b"/>
        <c:title>
          <c:tx>
            <c:rich>
              <a:bodyPr/>
              <a:lstStyle/>
              <a:p>
                <a:pPr>
                  <a:defRPr/>
                </a:pPr>
                <a:r>
                  <a:rPr lang="en-US"/>
                  <a:t>Size</a:t>
                </a:r>
              </a:p>
            </c:rich>
          </c:tx>
          <c:overlay val="0"/>
        </c:title>
        <c:numFmt formatCode="General" sourceLinked="1"/>
        <c:majorTickMark val="out"/>
        <c:minorTickMark val="none"/>
        <c:tickLblPos val="nextTo"/>
        <c:crossAx val="1539006576"/>
        <c:crosses val="autoZero"/>
        <c:crossBetween val="midCat"/>
      </c:valAx>
      <c:valAx>
        <c:axId val="1539006576"/>
        <c:scaling>
          <c:orientation val="minMax"/>
        </c:scaling>
        <c:delete val="0"/>
        <c:axPos val="l"/>
        <c:title>
          <c:tx>
            <c:rich>
              <a:bodyPr/>
              <a:lstStyle/>
              <a:p>
                <a:pPr>
                  <a:defRPr/>
                </a:pPr>
                <a:r>
                  <a:rPr lang="en-US"/>
                  <a:t>Price</a:t>
                </a:r>
              </a:p>
            </c:rich>
          </c:tx>
          <c:overlay val="0"/>
        </c:title>
        <c:numFmt formatCode="General" sourceLinked="1"/>
        <c:majorTickMark val="out"/>
        <c:minorTickMark val="none"/>
        <c:tickLblPos val="nextTo"/>
        <c:crossAx val="1539043024"/>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Pool Line Fit  Plot</a:t>
            </a:r>
          </a:p>
        </c:rich>
      </c:tx>
      <c:overlay val="0"/>
    </c:title>
    <c:autoTitleDeleted val="0"/>
    <c:plotArea>
      <c:layout/>
      <c:scatterChart>
        <c:scatterStyle val="lineMarker"/>
        <c:varyColors val="0"/>
        <c:ser>
          <c:idx val="0"/>
          <c:order val="0"/>
          <c:tx>
            <c:v>Price</c:v>
          </c:tx>
          <c:spPr>
            <a:ln w="19050">
              <a:noFill/>
            </a:ln>
          </c:spPr>
          <c:xVal>
            <c:numRef>
              <c:f>Sheet1!$E$3:$E$107</c:f>
              <c:numCache>
                <c:formatCode>General</c:formatCode>
                <c:ptCount val="105"/>
                <c:pt idx="0">
                  <c:v>1</c:v>
                </c:pt>
                <c:pt idx="1">
                  <c:v>0</c:v>
                </c:pt>
                <c:pt idx="2">
                  <c:v>0</c:v>
                </c:pt>
                <c:pt idx="3">
                  <c:v>0</c:v>
                </c:pt>
                <c:pt idx="4">
                  <c:v>0</c:v>
                </c:pt>
                <c:pt idx="5">
                  <c:v>1</c:v>
                </c:pt>
                <c:pt idx="6">
                  <c:v>0</c:v>
                </c:pt>
                <c:pt idx="7">
                  <c:v>0</c:v>
                </c:pt>
                <c:pt idx="8">
                  <c:v>1</c:v>
                </c:pt>
                <c:pt idx="9">
                  <c:v>0</c:v>
                </c:pt>
                <c:pt idx="10">
                  <c:v>0</c:v>
                </c:pt>
                <c:pt idx="11">
                  <c:v>0</c:v>
                </c:pt>
                <c:pt idx="12">
                  <c:v>0</c:v>
                </c:pt>
                <c:pt idx="13">
                  <c:v>0</c:v>
                </c:pt>
                <c:pt idx="14">
                  <c:v>0</c:v>
                </c:pt>
                <c:pt idx="15">
                  <c:v>0</c:v>
                </c:pt>
                <c:pt idx="16">
                  <c:v>1</c:v>
                </c:pt>
                <c:pt idx="17">
                  <c:v>1</c:v>
                </c:pt>
                <c:pt idx="18">
                  <c:v>1</c:v>
                </c:pt>
                <c:pt idx="19">
                  <c:v>1</c:v>
                </c:pt>
                <c:pt idx="20">
                  <c:v>0</c:v>
                </c:pt>
                <c:pt idx="21">
                  <c:v>1</c:v>
                </c:pt>
                <c:pt idx="22">
                  <c:v>0</c:v>
                </c:pt>
                <c:pt idx="23">
                  <c:v>0</c:v>
                </c:pt>
                <c:pt idx="24">
                  <c:v>0</c:v>
                </c:pt>
                <c:pt idx="25">
                  <c:v>1</c:v>
                </c:pt>
                <c:pt idx="26">
                  <c:v>0</c:v>
                </c:pt>
                <c:pt idx="27">
                  <c:v>0</c:v>
                </c:pt>
                <c:pt idx="28">
                  <c:v>0</c:v>
                </c:pt>
                <c:pt idx="29">
                  <c:v>0</c:v>
                </c:pt>
                <c:pt idx="30">
                  <c:v>0</c:v>
                </c:pt>
                <c:pt idx="31">
                  <c:v>0</c:v>
                </c:pt>
                <c:pt idx="32">
                  <c:v>0</c:v>
                </c:pt>
                <c:pt idx="33">
                  <c:v>1</c:v>
                </c:pt>
                <c:pt idx="34">
                  <c:v>0</c:v>
                </c:pt>
                <c:pt idx="35">
                  <c:v>1</c:v>
                </c:pt>
                <c:pt idx="36">
                  <c:v>0</c:v>
                </c:pt>
                <c:pt idx="37">
                  <c:v>0</c:v>
                </c:pt>
                <c:pt idx="38">
                  <c:v>0</c:v>
                </c:pt>
                <c:pt idx="39">
                  <c:v>0</c:v>
                </c:pt>
                <c:pt idx="40">
                  <c:v>1</c:v>
                </c:pt>
                <c:pt idx="41">
                  <c:v>1</c:v>
                </c:pt>
                <c:pt idx="42">
                  <c:v>1</c:v>
                </c:pt>
                <c:pt idx="43">
                  <c:v>1</c:v>
                </c:pt>
                <c:pt idx="44">
                  <c:v>1</c:v>
                </c:pt>
                <c:pt idx="45">
                  <c:v>1</c:v>
                </c:pt>
                <c:pt idx="46">
                  <c:v>0</c:v>
                </c:pt>
                <c:pt idx="47">
                  <c:v>0</c:v>
                </c:pt>
                <c:pt idx="48">
                  <c:v>1</c:v>
                </c:pt>
                <c:pt idx="49">
                  <c:v>0</c:v>
                </c:pt>
                <c:pt idx="50">
                  <c:v>1</c:v>
                </c:pt>
                <c:pt idx="51">
                  <c:v>0</c:v>
                </c:pt>
                <c:pt idx="52">
                  <c:v>0</c:v>
                </c:pt>
                <c:pt idx="53">
                  <c:v>0</c:v>
                </c:pt>
                <c:pt idx="54">
                  <c:v>0</c:v>
                </c:pt>
                <c:pt idx="55">
                  <c:v>1</c:v>
                </c:pt>
                <c:pt idx="56">
                  <c:v>0</c:v>
                </c:pt>
                <c:pt idx="57">
                  <c:v>0</c:v>
                </c:pt>
                <c:pt idx="58">
                  <c:v>1</c:v>
                </c:pt>
                <c:pt idx="59">
                  <c:v>0</c:v>
                </c:pt>
                <c:pt idx="60">
                  <c:v>0</c:v>
                </c:pt>
                <c:pt idx="61">
                  <c:v>0</c:v>
                </c:pt>
                <c:pt idx="62">
                  <c:v>1</c:v>
                </c:pt>
                <c:pt idx="63">
                  <c:v>0</c:v>
                </c:pt>
                <c:pt idx="64">
                  <c:v>0</c:v>
                </c:pt>
                <c:pt idx="65">
                  <c:v>1</c:v>
                </c:pt>
                <c:pt idx="66">
                  <c:v>1</c:v>
                </c:pt>
                <c:pt idx="67">
                  <c:v>1</c:v>
                </c:pt>
                <c:pt idx="68">
                  <c:v>1</c:v>
                </c:pt>
                <c:pt idx="69">
                  <c:v>1</c:v>
                </c:pt>
                <c:pt idx="70">
                  <c:v>0</c:v>
                </c:pt>
                <c:pt idx="71">
                  <c:v>1</c:v>
                </c:pt>
                <c:pt idx="72">
                  <c:v>0</c:v>
                </c:pt>
                <c:pt idx="73">
                  <c:v>1</c:v>
                </c:pt>
                <c:pt idx="74">
                  <c:v>0</c:v>
                </c:pt>
                <c:pt idx="75">
                  <c:v>1</c:v>
                </c:pt>
                <c:pt idx="76">
                  <c:v>0</c:v>
                </c:pt>
                <c:pt idx="77">
                  <c:v>0</c:v>
                </c:pt>
                <c:pt idx="78">
                  <c:v>0</c:v>
                </c:pt>
                <c:pt idx="79">
                  <c:v>0</c:v>
                </c:pt>
                <c:pt idx="80">
                  <c:v>1</c:v>
                </c:pt>
                <c:pt idx="81">
                  <c:v>0</c:v>
                </c:pt>
                <c:pt idx="82">
                  <c:v>0</c:v>
                </c:pt>
                <c:pt idx="83">
                  <c:v>1</c:v>
                </c:pt>
                <c:pt idx="84">
                  <c:v>0</c:v>
                </c:pt>
                <c:pt idx="85">
                  <c:v>0</c:v>
                </c:pt>
                <c:pt idx="86">
                  <c:v>0</c:v>
                </c:pt>
                <c:pt idx="87">
                  <c:v>0</c:v>
                </c:pt>
                <c:pt idx="88">
                  <c:v>0</c:v>
                </c:pt>
                <c:pt idx="89">
                  <c:v>0</c:v>
                </c:pt>
                <c:pt idx="90">
                  <c:v>0</c:v>
                </c:pt>
                <c:pt idx="91">
                  <c:v>1</c:v>
                </c:pt>
                <c:pt idx="92">
                  <c:v>1</c:v>
                </c:pt>
                <c:pt idx="93">
                  <c:v>1</c:v>
                </c:pt>
                <c:pt idx="94">
                  <c:v>1</c:v>
                </c:pt>
                <c:pt idx="95">
                  <c:v>0</c:v>
                </c:pt>
                <c:pt idx="96">
                  <c:v>1</c:v>
                </c:pt>
                <c:pt idx="97">
                  <c:v>0</c:v>
                </c:pt>
                <c:pt idx="98">
                  <c:v>0</c:v>
                </c:pt>
                <c:pt idx="99">
                  <c:v>0</c:v>
                </c:pt>
                <c:pt idx="100">
                  <c:v>0</c:v>
                </c:pt>
                <c:pt idx="101">
                  <c:v>1</c:v>
                </c:pt>
                <c:pt idx="102">
                  <c:v>0</c:v>
                </c:pt>
                <c:pt idx="103">
                  <c:v>0</c:v>
                </c:pt>
                <c:pt idx="104">
                  <c:v>0</c:v>
                </c:pt>
              </c:numCache>
            </c:numRef>
          </c:xVal>
          <c:yVal>
            <c:numRef>
              <c:f>Sheet1!$B$3:$B$107</c:f>
              <c:numCache>
                <c:formatCode>General</c:formatCode>
                <c:ptCount val="105"/>
                <c:pt idx="0">
                  <c:v>263.10000000000002</c:v>
                </c:pt>
                <c:pt idx="1">
                  <c:v>182.4</c:v>
                </c:pt>
                <c:pt idx="2">
                  <c:v>242.1</c:v>
                </c:pt>
                <c:pt idx="3">
                  <c:v>213.6</c:v>
                </c:pt>
                <c:pt idx="4">
                  <c:v>139.9</c:v>
                </c:pt>
                <c:pt idx="5">
                  <c:v>245.4</c:v>
                </c:pt>
                <c:pt idx="6">
                  <c:v>327.2</c:v>
                </c:pt>
                <c:pt idx="7">
                  <c:v>271.8</c:v>
                </c:pt>
                <c:pt idx="8">
                  <c:v>221.1</c:v>
                </c:pt>
                <c:pt idx="9">
                  <c:v>266.60000000000002</c:v>
                </c:pt>
                <c:pt idx="10">
                  <c:v>292.39999999999998</c:v>
                </c:pt>
                <c:pt idx="11">
                  <c:v>209</c:v>
                </c:pt>
                <c:pt idx="12">
                  <c:v>270.8</c:v>
                </c:pt>
                <c:pt idx="13">
                  <c:v>246.1</c:v>
                </c:pt>
                <c:pt idx="14">
                  <c:v>194.4</c:v>
                </c:pt>
                <c:pt idx="15">
                  <c:v>281.3</c:v>
                </c:pt>
                <c:pt idx="16">
                  <c:v>172.7</c:v>
                </c:pt>
                <c:pt idx="17">
                  <c:v>207.5</c:v>
                </c:pt>
                <c:pt idx="18">
                  <c:v>198.9</c:v>
                </c:pt>
                <c:pt idx="19">
                  <c:v>209.3</c:v>
                </c:pt>
                <c:pt idx="20">
                  <c:v>252.3</c:v>
                </c:pt>
                <c:pt idx="21">
                  <c:v>192.9</c:v>
                </c:pt>
                <c:pt idx="22">
                  <c:v>209.3</c:v>
                </c:pt>
                <c:pt idx="23">
                  <c:v>345.3</c:v>
                </c:pt>
                <c:pt idx="24">
                  <c:v>326.3</c:v>
                </c:pt>
                <c:pt idx="25">
                  <c:v>173.1</c:v>
                </c:pt>
                <c:pt idx="26">
                  <c:v>187</c:v>
                </c:pt>
                <c:pt idx="27">
                  <c:v>257.2</c:v>
                </c:pt>
                <c:pt idx="28">
                  <c:v>233</c:v>
                </c:pt>
                <c:pt idx="29">
                  <c:v>180.4</c:v>
                </c:pt>
                <c:pt idx="30">
                  <c:v>234</c:v>
                </c:pt>
                <c:pt idx="31">
                  <c:v>207.1</c:v>
                </c:pt>
                <c:pt idx="32">
                  <c:v>247.7</c:v>
                </c:pt>
                <c:pt idx="33">
                  <c:v>166.2</c:v>
                </c:pt>
                <c:pt idx="34">
                  <c:v>177.1</c:v>
                </c:pt>
                <c:pt idx="35">
                  <c:v>182.7</c:v>
                </c:pt>
                <c:pt idx="36">
                  <c:v>216</c:v>
                </c:pt>
                <c:pt idx="37">
                  <c:v>312.10000000000002</c:v>
                </c:pt>
                <c:pt idx="38">
                  <c:v>199.8</c:v>
                </c:pt>
                <c:pt idx="39">
                  <c:v>273.2</c:v>
                </c:pt>
                <c:pt idx="40">
                  <c:v>206</c:v>
                </c:pt>
                <c:pt idx="41">
                  <c:v>232.2</c:v>
                </c:pt>
                <c:pt idx="42">
                  <c:v>198.3</c:v>
                </c:pt>
                <c:pt idx="43">
                  <c:v>205.1</c:v>
                </c:pt>
                <c:pt idx="44">
                  <c:v>175.6</c:v>
                </c:pt>
                <c:pt idx="45">
                  <c:v>307.8</c:v>
                </c:pt>
                <c:pt idx="46">
                  <c:v>269.2</c:v>
                </c:pt>
                <c:pt idx="47">
                  <c:v>224.8</c:v>
                </c:pt>
                <c:pt idx="48">
                  <c:v>171.6</c:v>
                </c:pt>
                <c:pt idx="49">
                  <c:v>216.8</c:v>
                </c:pt>
                <c:pt idx="50">
                  <c:v>192.6</c:v>
                </c:pt>
                <c:pt idx="51">
                  <c:v>236.4</c:v>
                </c:pt>
                <c:pt idx="52">
                  <c:v>172.4</c:v>
                </c:pt>
                <c:pt idx="53">
                  <c:v>251.4</c:v>
                </c:pt>
                <c:pt idx="54">
                  <c:v>246</c:v>
                </c:pt>
                <c:pt idx="55">
                  <c:v>147.4</c:v>
                </c:pt>
                <c:pt idx="56">
                  <c:v>176</c:v>
                </c:pt>
                <c:pt idx="57">
                  <c:v>228.4</c:v>
                </c:pt>
                <c:pt idx="58">
                  <c:v>166.5</c:v>
                </c:pt>
                <c:pt idx="59">
                  <c:v>189.4</c:v>
                </c:pt>
                <c:pt idx="60">
                  <c:v>312.10000000000002</c:v>
                </c:pt>
                <c:pt idx="61">
                  <c:v>289.8</c:v>
                </c:pt>
                <c:pt idx="62">
                  <c:v>269.89999999999998</c:v>
                </c:pt>
                <c:pt idx="63">
                  <c:v>154.30000000000001</c:v>
                </c:pt>
                <c:pt idx="64">
                  <c:v>222.1</c:v>
                </c:pt>
                <c:pt idx="65">
                  <c:v>209.7</c:v>
                </c:pt>
                <c:pt idx="66">
                  <c:v>190.9</c:v>
                </c:pt>
                <c:pt idx="67">
                  <c:v>254.3</c:v>
                </c:pt>
                <c:pt idx="68">
                  <c:v>207.5</c:v>
                </c:pt>
                <c:pt idx="69">
                  <c:v>209.7</c:v>
                </c:pt>
                <c:pt idx="70">
                  <c:v>294</c:v>
                </c:pt>
                <c:pt idx="71">
                  <c:v>176.3</c:v>
                </c:pt>
                <c:pt idx="72">
                  <c:v>294.3</c:v>
                </c:pt>
                <c:pt idx="73">
                  <c:v>224</c:v>
                </c:pt>
                <c:pt idx="74">
                  <c:v>125</c:v>
                </c:pt>
                <c:pt idx="75">
                  <c:v>236.8</c:v>
                </c:pt>
                <c:pt idx="76">
                  <c:v>164.1</c:v>
                </c:pt>
                <c:pt idx="77">
                  <c:v>217.8</c:v>
                </c:pt>
                <c:pt idx="78">
                  <c:v>192.2</c:v>
                </c:pt>
                <c:pt idx="79">
                  <c:v>125.9</c:v>
                </c:pt>
                <c:pt idx="80">
                  <c:v>220.9</c:v>
                </c:pt>
                <c:pt idx="81">
                  <c:v>294.5</c:v>
                </c:pt>
                <c:pt idx="82">
                  <c:v>244.6</c:v>
                </c:pt>
                <c:pt idx="83">
                  <c:v>199</c:v>
                </c:pt>
                <c:pt idx="84">
                  <c:v>240</c:v>
                </c:pt>
                <c:pt idx="85">
                  <c:v>263.2</c:v>
                </c:pt>
                <c:pt idx="86">
                  <c:v>188.1</c:v>
                </c:pt>
                <c:pt idx="87">
                  <c:v>243.7</c:v>
                </c:pt>
                <c:pt idx="88">
                  <c:v>221.5</c:v>
                </c:pt>
                <c:pt idx="89">
                  <c:v>175</c:v>
                </c:pt>
                <c:pt idx="90">
                  <c:v>253.2</c:v>
                </c:pt>
                <c:pt idx="91">
                  <c:v>155.4</c:v>
                </c:pt>
                <c:pt idx="92">
                  <c:v>186.7</c:v>
                </c:pt>
                <c:pt idx="93">
                  <c:v>179</c:v>
                </c:pt>
                <c:pt idx="94">
                  <c:v>188.3</c:v>
                </c:pt>
                <c:pt idx="95">
                  <c:v>227.1</c:v>
                </c:pt>
                <c:pt idx="96">
                  <c:v>173.6</c:v>
                </c:pt>
                <c:pt idx="97">
                  <c:v>188.3</c:v>
                </c:pt>
                <c:pt idx="98">
                  <c:v>310.8</c:v>
                </c:pt>
                <c:pt idx="99">
                  <c:v>293.7</c:v>
                </c:pt>
                <c:pt idx="100">
                  <c:v>179</c:v>
                </c:pt>
                <c:pt idx="101">
                  <c:v>188.3</c:v>
                </c:pt>
                <c:pt idx="102">
                  <c:v>227.1</c:v>
                </c:pt>
                <c:pt idx="103">
                  <c:v>173.6</c:v>
                </c:pt>
                <c:pt idx="104">
                  <c:v>188.3</c:v>
                </c:pt>
              </c:numCache>
            </c:numRef>
          </c:yVal>
          <c:smooth val="0"/>
          <c:extLst>
            <c:ext xmlns:c16="http://schemas.microsoft.com/office/drawing/2014/chart" uri="{C3380CC4-5D6E-409C-BE32-E72D297353CC}">
              <c16:uniqueId val="{00000001-EC87-BA4E-AC35-F2A0EEB2EB70}"/>
            </c:ext>
          </c:extLst>
        </c:ser>
        <c:ser>
          <c:idx val="1"/>
          <c:order val="1"/>
          <c:tx>
            <c:v>Predicted Price</c:v>
          </c:tx>
          <c:spPr>
            <a:ln w="19050">
              <a:noFill/>
            </a:ln>
          </c:spPr>
          <c:xVal>
            <c:numRef>
              <c:f>Sheet1!$E$3:$E$107</c:f>
              <c:numCache>
                <c:formatCode>General</c:formatCode>
                <c:ptCount val="105"/>
                <c:pt idx="0">
                  <c:v>1</c:v>
                </c:pt>
                <c:pt idx="1">
                  <c:v>0</c:v>
                </c:pt>
                <c:pt idx="2">
                  <c:v>0</c:v>
                </c:pt>
                <c:pt idx="3">
                  <c:v>0</c:v>
                </c:pt>
                <c:pt idx="4">
                  <c:v>0</c:v>
                </c:pt>
                <c:pt idx="5">
                  <c:v>1</c:v>
                </c:pt>
                <c:pt idx="6">
                  <c:v>0</c:v>
                </c:pt>
                <c:pt idx="7">
                  <c:v>0</c:v>
                </c:pt>
                <c:pt idx="8">
                  <c:v>1</c:v>
                </c:pt>
                <c:pt idx="9">
                  <c:v>0</c:v>
                </c:pt>
                <c:pt idx="10">
                  <c:v>0</c:v>
                </c:pt>
                <c:pt idx="11">
                  <c:v>0</c:v>
                </c:pt>
                <c:pt idx="12">
                  <c:v>0</c:v>
                </c:pt>
                <c:pt idx="13">
                  <c:v>0</c:v>
                </c:pt>
                <c:pt idx="14">
                  <c:v>0</c:v>
                </c:pt>
                <c:pt idx="15">
                  <c:v>0</c:v>
                </c:pt>
                <c:pt idx="16">
                  <c:v>1</c:v>
                </c:pt>
                <c:pt idx="17">
                  <c:v>1</c:v>
                </c:pt>
                <c:pt idx="18">
                  <c:v>1</c:v>
                </c:pt>
                <c:pt idx="19">
                  <c:v>1</c:v>
                </c:pt>
                <c:pt idx="20">
                  <c:v>0</c:v>
                </c:pt>
                <c:pt idx="21">
                  <c:v>1</c:v>
                </c:pt>
                <c:pt idx="22">
                  <c:v>0</c:v>
                </c:pt>
                <c:pt idx="23">
                  <c:v>0</c:v>
                </c:pt>
                <c:pt idx="24">
                  <c:v>0</c:v>
                </c:pt>
                <c:pt idx="25">
                  <c:v>1</c:v>
                </c:pt>
                <c:pt idx="26">
                  <c:v>0</c:v>
                </c:pt>
                <c:pt idx="27">
                  <c:v>0</c:v>
                </c:pt>
                <c:pt idx="28">
                  <c:v>0</c:v>
                </c:pt>
                <c:pt idx="29">
                  <c:v>0</c:v>
                </c:pt>
                <c:pt idx="30">
                  <c:v>0</c:v>
                </c:pt>
                <c:pt idx="31">
                  <c:v>0</c:v>
                </c:pt>
                <c:pt idx="32">
                  <c:v>0</c:v>
                </c:pt>
                <c:pt idx="33">
                  <c:v>1</c:v>
                </c:pt>
                <c:pt idx="34">
                  <c:v>0</c:v>
                </c:pt>
                <c:pt idx="35">
                  <c:v>1</c:v>
                </c:pt>
                <c:pt idx="36">
                  <c:v>0</c:v>
                </c:pt>
                <c:pt idx="37">
                  <c:v>0</c:v>
                </c:pt>
                <c:pt idx="38">
                  <c:v>0</c:v>
                </c:pt>
                <c:pt idx="39">
                  <c:v>0</c:v>
                </c:pt>
                <c:pt idx="40">
                  <c:v>1</c:v>
                </c:pt>
                <c:pt idx="41">
                  <c:v>1</c:v>
                </c:pt>
                <c:pt idx="42">
                  <c:v>1</c:v>
                </c:pt>
                <c:pt idx="43">
                  <c:v>1</c:v>
                </c:pt>
                <c:pt idx="44">
                  <c:v>1</c:v>
                </c:pt>
                <c:pt idx="45">
                  <c:v>1</c:v>
                </c:pt>
                <c:pt idx="46">
                  <c:v>0</c:v>
                </c:pt>
                <c:pt idx="47">
                  <c:v>0</c:v>
                </c:pt>
                <c:pt idx="48">
                  <c:v>1</c:v>
                </c:pt>
                <c:pt idx="49">
                  <c:v>0</c:v>
                </c:pt>
                <c:pt idx="50">
                  <c:v>1</c:v>
                </c:pt>
                <c:pt idx="51">
                  <c:v>0</c:v>
                </c:pt>
                <c:pt idx="52">
                  <c:v>0</c:v>
                </c:pt>
                <c:pt idx="53">
                  <c:v>0</c:v>
                </c:pt>
                <c:pt idx="54">
                  <c:v>0</c:v>
                </c:pt>
                <c:pt idx="55">
                  <c:v>1</c:v>
                </c:pt>
                <c:pt idx="56">
                  <c:v>0</c:v>
                </c:pt>
                <c:pt idx="57">
                  <c:v>0</c:v>
                </c:pt>
                <c:pt idx="58">
                  <c:v>1</c:v>
                </c:pt>
                <c:pt idx="59">
                  <c:v>0</c:v>
                </c:pt>
                <c:pt idx="60">
                  <c:v>0</c:v>
                </c:pt>
                <c:pt idx="61">
                  <c:v>0</c:v>
                </c:pt>
                <c:pt idx="62">
                  <c:v>1</c:v>
                </c:pt>
                <c:pt idx="63">
                  <c:v>0</c:v>
                </c:pt>
                <c:pt idx="64">
                  <c:v>0</c:v>
                </c:pt>
                <c:pt idx="65">
                  <c:v>1</c:v>
                </c:pt>
                <c:pt idx="66">
                  <c:v>1</c:v>
                </c:pt>
                <c:pt idx="67">
                  <c:v>1</c:v>
                </c:pt>
                <c:pt idx="68">
                  <c:v>1</c:v>
                </c:pt>
                <c:pt idx="69">
                  <c:v>1</c:v>
                </c:pt>
                <c:pt idx="70">
                  <c:v>0</c:v>
                </c:pt>
                <c:pt idx="71">
                  <c:v>1</c:v>
                </c:pt>
                <c:pt idx="72">
                  <c:v>0</c:v>
                </c:pt>
                <c:pt idx="73">
                  <c:v>1</c:v>
                </c:pt>
                <c:pt idx="74">
                  <c:v>0</c:v>
                </c:pt>
                <c:pt idx="75">
                  <c:v>1</c:v>
                </c:pt>
                <c:pt idx="76">
                  <c:v>0</c:v>
                </c:pt>
                <c:pt idx="77">
                  <c:v>0</c:v>
                </c:pt>
                <c:pt idx="78">
                  <c:v>0</c:v>
                </c:pt>
                <c:pt idx="79">
                  <c:v>0</c:v>
                </c:pt>
                <c:pt idx="80">
                  <c:v>1</c:v>
                </c:pt>
                <c:pt idx="81">
                  <c:v>0</c:v>
                </c:pt>
                <c:pt idx="82">
                  <c:v>0</c:v>
                </c:pt>
                <c:pt idx="83">
                  <c:v>1</c:v>
                </c:pt>
                <c:pt idx="84">
                  <c:v>0</c:v>
                </c:pt>
                <c:pt idx="85">
                  <c:v>0</c:v>
                </c:pt>
                <c:pt idx="86">
                  <c:v>0</c:v>
                </c:pt>
                <c:pt idx="87">
                  <c:v>0</c:v>
                </c:pt>
                <c:pt idx="88">
                  <c:v>0</c:v>
                </c:pt>
                <c:pt idx="89">
                  <c:v>0</c:v>
                </c:pt>
                <c:pt idx="90">
                  <c:v>0</c:v>
                </c:pt>
                <c:pt idx="91">
                  <c:v>1</c:v>
                </c:pt>
                <c:pt idx="92">
                  <c:v>1</c:v>
                </c:pt>
                <c:pt idx="93">
                  <c:v>1</c:v>
                </c:pt>
                <c:pt idx="94">
                  <c:v>1</c:v>
                </c:pt>
                <c:pt idx="95">
                  <c:v>0</c:v>
                </c:pt>
                <c:pt idx="96">
                  <c:v>1</c:v>
                </c:pt>
                <c:pt idx="97">
                  <c:v>0</c:v>
                </c:pt>
                <c:pt idx="98">
                  <c:v>0</c:v>
                </c:pt>
                <c:pt idx="99">
                  <c:v>0</c:v>
                </c:pt>
                <c:pt idx="100">
                  <c:v>0</c:v>
                </c:pt>
                <c:pt idx="101">
                  <c:v>1</c:v>
                </c:pt>
                <c:pt idx="102">
                  <c:v>0</c:v>
                </c:pt>
                <c:pt idx="103">
                  <c:v>0</c:v>
                </c:pt>
                <c:pt idx="104">
                  <c:v>0</c:v>
                </c:pt>
              </c:numCache>
            </c:numRef>
          </c:xVal>
          <c:yVal>
            <c:numRef>
              <c:f>Sheet1!$N$38:$N$142</c:f>
              <c:numCache>
                <c:formatCode>General</c:formatCode>
                <c:ptCount val="105"/>
                <c:pt idx="0">
                  <c:v>217.25393709817035</c:v>
                </c:pt>
                <c:pt idx="1">
                  <c:v>192.85563916098613</c:v>
                </c:pt>
                <c:pt idx="2">
                  <c:v>202.03322219394505</c:v>
                </c:pt>
                <c:pt idx="3">
                  <c:v>200.02963445387681</c:v>
                </c:pt>
                <c:pt idx="4">
                  <c:v>162.66137473676071</c:v>
                </c:pt>
                <c:pt idx="5">
                  <c:v>206.79692636617546</c:v>
                </c:pt>
                <c:pt idx="6">
                  <c:v>264.34511832242504</c:v>
                </c:pt>
                <c:pt idx="7">
                  <c:v>238.75363985130784</c:v>
                </c:pt>
                <c:pt idx="8">
                  <c:v>168.77750995540973</c:v>
                </c:pt>
                <c:pt idx="9">
                  <c:v>246.01775753998794</c:v>
                </c:pt>
                <c:pt idx="10">
                  <c:v>235.15601011117093</c:v>
                </c:pt>
                <c:pt idx="11">
                  <c:v>197.74496541620914</c:v>
                </c:pt>
                <c:pt idx="12">
                  <c:v>270.70746131888433</c:v>
                </c:pt>
                <c:pt idx="13">
                  <c:v>231.10533471672591</c:v>
                </c:pt>
                <c:pt idx="14">
                  <c:v>195.67039342771466</c:v>
                </c:pt>
                <c:pt idx="15">
                  <c:v>227.49418259153759</c:v>
                </c:pt>
                <c:pt idx="16">
                  <c:v>182.38390715939994</c:v>
                </c:pt>
                <c:pt idx="17">
                  <c:v>198.36602113063319</c:v>
                </c:pt>
                <c:pt idx="18">
                  <c:v>214.84343375849278</c:v>
                </c:pt>
                <c:pt idx="19">
                  <c:v>220.31849598732498</c:v>
                </c:pt>
                <c:pt idx="20">
                  <c:v>258.80649269813523</c:v>
                </c:pt>
                <c:pt idx="21">
                  <c:v>221.60445812544762</c:v>
                </c:pt>
                <c:pt idx="22">
                  <c:v>185.93318720045258</c:v>
                </c:pt>
                <c:pt idx="23">
                  <c:v>287.29581430889067</c:v>
                </c:pt>
                <c:pt idx="24">
                  <c:v>272.55954217049276</c:v>
                </c:pt>
                <c:pt idx="25">
                  <c:v>183.04329808216332</c:v>
                </c:pt>
                <c:pt idx="26">
                  <c:v>163.29057107593297</c:v>
                </c:pt>
                <c:pt idx="27">
                  <c:v>223.72935133211308</c:v>
                </c:pt>
                <c:pt idx="28">
                  <c:v>220.09693501954166</c:v>
                </c:pt>
                <c:pt idx="29">
                  <c:v>180.60429147021648</c:v>
                </c:pt>
                <c:pt idx="30">
                  <c:v>199.89088880824926</c:v>
                </c:pt>
                <c:pt idx="31">
                  <c:v>216.10231038491423</c:v>
                </c:pt>
                <c:pt idx="32">
                  <c:v>253.83326419385742</c:v>
                </c:pt>
                <c:pt idx="33">
                  <c:v>204.52004533659579</c:v>
                </c:pt>
                <c:pt idx="34">
                  <c:v>213.25228377598</c:v>
                </c:pt>
                <c:pt idx="35">
                  <c:v>186.4911190834338</c:v>
                </c:pt>
                <c:pt idx="36">
                  <c:v>204.05904566093875</c:v>
                </c:pt>
                <c:pt idx="37">
                  <c:v>284.37742191833217</c:v>
                </c:pt>
                <c:pt idx="38">
                  <c:v>222.71716825327297</c:v>
                </c:pt>
                <c:pt idx="39">
                  <c:v>269.20041914743274</c:v>
                </c:pt>
                <c:pt idx="40">
                  <c:v>166.68812309295839</c:v>
                </c:pt>
                <c:pt idx="41">
                  <c:v>190.85008473714794</c:v>
                </c:pt>
                <c:pt idx="42">
                  <c:v>202.91296672124685</c:v>
                </c:pt>
                <c:pt idx="43">
                  <c:v>161.49333544259144</c:v>
                </c:pt>
                <c:pt idx="44">
                  <c:v>211.90426295032233</c:v>
                </c:pt>
                <c:pt idx="45">
                  <c:v>238.00002879238784</c:v>
                </c:pt>
                <c:pt idx="46">
                  <c:v>272.08474655903035</c:v>
                </c:pt>
                <c:pt idx="47">
                  <c:v>243.62948992723577</c:v>
                </c:pt>
                <c:pt idx="48">
                  <c:v>165.54401083703647</c:v>
                </c:pt>
                <c:pt idx="49">
                  <c:v>234.10855469012512</c:v>
                </c:pt>
                <c:pt idx="50">
                  <c:v>202.63825567116737</c:v>
                </c:pt>
                <c:pt idx="51">
                  <c:v>240.31819009189059</c:v>
                </c:pt>
                <c:pt idx="52">
                  <c:v>187.03116940167575</c:v>
                </c:pt>
                <c:pt idx="53">
                  <c:v>223.81946707089156</c:v>
                </c:pt>
                <c:pt idx="54">
                  <c:v>287.8136240648904</c:v>
                </c:pt>
                <c:pt idx="55">
                  <c:v>185.35011608066236</c:v>
                </c:pt>
                <c:pt idx="56">
                  <c:v>241.48405230496678</c:v>
                </c:pt>
                <c:pt idx="57">
                  <c:v>217.44360834639178</c:v>
                </c:pt>
                <c:pt idx="58">
                  <c:v>160.34050318778455</c:v>
                </c:pt>
                <c:pt idx="59">
                  <c:v>232.37003266746547</c:v>
                </c:pt>
                <c:pt idx="60">
                  <c:v>292.97580404561</c:v>
                </c:pt>
                <c:pt idx="61">
                  <c:v>262.04817381169624</c:v>
                </c:pt>
                <c:pt idx="62">
                  <c:v>240.128033073898</c:v>
                </c:pt>
                <c:pt idx="63">
                  <c:v>183.79597715028638</c:v>
                </c:pt>
                <c:pt idx="64">
                  <c:v>221.99034353968227</c:v>
                </c:pt>
                <c:pt idx="65">
                  <c:v>230.03443802720392</c:v>
                </c:pt>
                <c:pt idx="66">
                  <c:v>208.48109076203355</c:v>
                </c:pt>
                <c:pt idx="67">
                  <c:v>230.48268129534546</c:v>
                </c:pt>
                <c:pt idx="68">
                  <c:v>178.96073497111109</c:v>
                </c:pt>
                <c:pt idx="69">
                  <c:v>216.58292732069475</c:v>
                </c:pt>
                <c:pt idx="70">
                  <c:v>234.70296445686282</c:v>
                </c:pt>
                <c:pt idx="71">
                  <c:v>158.89485216601429</c:v>
                </c:pt>
                <c:pt idx="72">
                  <c:v>273.20759462756922</c:v>
                </c:pt>
                <c:pt idx="73">
                  <c:v>212.52304615759363</c:v>
                </c:pt>
                <c:pt idx="74">
                  <c:v>159.84564893048989</c:v>
                </c:pt>
                <c:pt idx="75">
                  <c:v>228.84202347080685</c:v>
                </c:pt>
                <c:pt idx="76">
                  <c:v>200.58103007607713</c:v>
                </c:pt>
                <c:pt idx="77">
                  <c:v>209.75861310903611</c:v>
                </c:pt>
                <c:pt idx="78">
                  <c:v>207.75502536896784</c:v>
                </c:pt>
                <c:pt idx="79">
                  <c:v>174.24946110939723</c:v>
                </c:pt>
                <c:pt idx="80">
                  <c:v>214.52231728126651</c:v>
                </c:pt>
                <c:pt idx="81">
                  <c:v>272.07050923751609</c:v>
                </c:pt>
                <c:pt idx="82">
                  <c:v>246.47903076639886</c:v>
                </c:pt>
                <c:pt idx="83">
                  <c:v>176.50290087050075</c:v>
                </c:pt>
                <c:pt idx="84">
                  <c:v>253.74314845507894</c:v>
                </c:pt>
                <c:pt idx="85">
                  <c:v>242.88140102626198</c:v>
                </c:pt>
                <c:pt idx="86">
                  <c:v>205.4703563313002</c:v>
                </c:pt>
                <c:pt idx="87">
                  <c:v>278.43285223397532</c:v>
                </c:pt>
                <c:pt idx="88">
                  <c:v>238.83072563181696</c:v>
                </c:pt>
                <c:pt idx="89">
                  <c:v>203.39578434280565</c:v>
                </c:pt>
                <c:pt idx="90">
                  <c:v>235.21957350662859</c:v>
                </c:pt>
                <c:pt idx="91">
                  <c:v>190.10929807449094</c:v>
                </c:pt>
                <c:pt idx="92">
                  <c:v>206.09141204572421</c:v>
                </c:pt>
                <c:pt idx="93">
                  <c:v>222.56882467358378</c:v>
                </c:pt>
                <c:pt idx="94">
                  <c:v>228.04388690241598</c:v>
                </c:pt>
                <c:pt idx="95">
                  <c:v>270.39457907077178</c:v>
                </c:pt>
                <c:pt idx="96">
                  <c:v>229.32984904053865</c:v>
                </c:pt>
                <c:pt idx="97">
                  <c:v>193.65857811554361</c:v>
                </c:pt>
                <c:pt idx="98">
                  <c:v>298.88390068152722</c:v>
                </c:pt>
                <c:pt idx="99">
                  <c:v>284.14762854312926</c:v>
                </c:pt>
                <c:pt idx="100">
                  <c:v>243.70560416820257</c:v>
                </c:pt>
                <c:pt idx="101">
                  <c:v>244.080844270222</c:v>
                </c:pt>
                <c:pt idx="102">
                  <c:v>209.45925324597502</c:v>
                </c:pt>
                <c:pt idx="103">
                  <c:v>238.48034656179641</c:v>
                </c:pt>
                <c:pt idx="104">
                  <c:v>272.9094354707421</c:v>
                </c:pt>
              </c:numCache>
            </c:numRef>
          </c:yVal>
          <c:smooth val="0"/>
          <c:extLst>
            <c:ext xmlns:c16="http://schemas.microsoft.com/office/drawing/2014/chart" uri="{C3380CC4-5D6E-409C-BE32-E72D297353CC}">
              <c16:uniqueId val="{00000002-EC87-BA4E-AC35-F2A0EEB2EB70}"/>
            </c:ext>
          </c:extLst>
        </c:ser>
        <c:dLbls>
          <c:showLegendKey val="0"/>
          <c:showVal val="0"/>
          <c:showCatName val="0"/>
          <c:showSerName val="0"/>
          <c:showPercent val="0"/>
          <c:showBubbleSize val="0"/>
        </c:dLbls>
        <c:axId val="750513408"/>
        <c:axId val="750743856"/>
      </c:scatterChart>
      <c:valAx>
        <c:axId val="750513408"/>
        <c:scaling>
          <c:orientation val="minMax"/>
        </c:scaling>
        <c:delete val="0"/>
        <c:axPos val="b"/>
        <c:title>
          <c:tx>
            <c:rich>
              <a:bodyPr/>
              <a:lstStyle/>
              <a:p>
                <a:pPr>
                  <a:defRPr/>
                </a:pPr>
                <a:r>
                  <a:rPr lang="en-US"/>
                  <a:t>Pool</a:t>
                </a:r>
              </a:p>
            </c:rich>
          </c:tx>
          <c:overlay val="0"/>
        </c:title>
        <c:numFmt formatCode="General" sourceLinked="1"/>
        <c:majorTickMark val="out"/>
        <c:minorTickMark val="none"/>
        <c:tickLblPos val="nextTo"/>
        <c:crossAx val="750743856"/>
        <c:crosses val="autoZero"/>
        <c:crossBetween val="midCat"/>
      </c:valAx>
      <c:valAx>
        <c:axId val="750743856"/>
        <c:scaling>
          <c:orientation val="minMax"/>
        </c:scaling>
        <c:delete val="0"/>
        <c:axPos val="l"/>
        <c:title>
          <c:tx>
            <c:rich>
              <a:bodyPr/>
              <a:lstStyle/>
              <a:p>
                <a:pPr>
                  <a:defRPr/>
                </a:pPr>
                <a:r>
                  <a:rPr lang="en-US"/>
                  <a:t>Price</a:t>
                </a:r>
              </a:p>
            </c:rich>
          </c:tx>
          <c:overlay val="0"/>
        </c:title>
        <c:numFmt formatCode="General" sourceLinked="1"/>
        <c:majorTickMark val="out"/>
        <c:minorTickMark val="none"/>
        <c:tickLblPos val="nextTo"/>
        <c:crossAx val="750513408"/>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ER-Distance Line Fit  Plot</a:t>
            </a:r>
          </a:p>
        </c:rich>
      </c:tx>
      <c:overlay val="0"/>
    </c:title>
    <c:autoTitleDeleted val="0"/>
    <c:plotArea>
      <c:layout/>
      <c:scatterChart>
        <c:scatterStyle val="lineMarker"/>
        <c:varyColors val="0"/>
        <c:ser>
          <c:idx val="0"/>
          <c:order val="0"/>
          <c:tx>
            <c:v>Price</c:v>
          </c:tx>
          <c:spPr>
            <a:ln w="19050">
              <a:noFill/>
            </a:ln>
          </c:spPr>
          <c:xVal>
            <c:numRef>
              <c:f>Sheet1!$F$3:$F$107</c:f>
              <c:numCache>
                <c:formatCode>General</c:formatCode>
                <c:ptCount val="105"/>
                <c:pt idx="0">
                  <c:v>17</c:v>
                </c:pt>
                <c:pt idx="1">
                  <c:v>19</c:v>
                </c:pt>
                <c:pt idx="2">
                  <c:v>12</c:v>
                </c:pt>
                <c:pt idx="3">
                  <c:v>16</c:v>
                </c:pt>
                <c:pt idx="4">
                  <c:v>28</c:v>
                </c:pt>
                <c:pt idx="5">
                  <c:v>12</c:v>
                </c:pt>
                <c:pt idx="6">
                  <c:v>15</c:v>
                </c:pt>
                <c:pt idx="7">
                  <c:v>9</c:v>
                </c:pt>
                <c:pt idx="8">
                  <c:v>18</c:v>
                </c:pt>
                <c:pt idx="9">
                  <c:v>13</c:v>
                </c:pt>
                <c:pt idx="10">
                  <c:v>14</c:v>
                </c:pt>
                <c:pt idx="11">
                  <c:v>8</c:v>
                </c:pt>
                <c:pt idx="12">
                  <c:v>7</c:v>
                </c:pt>
                <c:pt idx="13">
                  <c:v>18</c:v>
                </c:pt>
                <c:pt idx="14">
                  <c:v>11</c:v>
                </c:pt>
                <c:pt idx="15">
                  <c:v>16</c:v>
                </c:pt>
                <c:pt idx="16">
                  <c:v>16</c:v>
                </c:pt>
                <c:pt idx="17">
                  <c:v>21</c:v>
                </c:pt>
                <c:pt idx="18">
                  <c:v>10</c:v>
                </c:pt>
                <c:pt idx="19">
                  <c:v>15</c:v>
                </c:pt>
                <c:pt idx="20">
                  <c:v>8</c:v>
                </c:pt>
                <c:pt idx="21">
                  <c:v>14</c:v>
                </c:pt>
                <c:pt idx="22">
                  <c:v>20</c:v>
                </c:pt>
                <c:pt idx="23">
                  <c:v>9</c:v>
                </c:pt>
                <c:pt idx="24">
                  <c:v>11</c:v>
                </c:pt>
                <c:pt idx="25">
                  <c:v>21</c:v>
                </c:pt>
                <c:pt idx="26">
                  <c:v>26</c:v>
                </c:pt>
                <c:pt idx="27">
                  <c:v>9</c:v>
                </c:pt>
                <c:pt idx="28">
                  <c:v>14</c:v>
                </c:pt>
                <c:pt idx="29">
                  <c:v>11</c:v>
                </c:pt>
                <c:pt idx="30">
                  <c:v>19</c:v>
                </c:pt>
                <c:pt idx="31">
                  <c:v>11</c:v>
                </c:pt>
                <c:pt idx="32">
                  <c:v>16</c:v>
                </c:pt>
                <c:pt idx="33">
                  <c:v>16</c:v>
                </c:pt>
                <c:pt idx="34">
                  <c:v>10</c:v>
                </c:pt>
                <c:pt idx="35">
                  <c:v>14</c:v>
                </c:pt>
                <c:pt idx="36">
                  <c:v>19</c:v>
                </c:pt>
                <c:pt idx="37">
                  <c:v>7</c:v>
                </c:pt>
                <c:pt idx="38">
                  <c:v>19</c:v>
                </c:pt>
                <c:pt idx="39">
                  <c:v>16</c:v>
                </c:pt>
                <c:pt idx="40">
                  <c:v>9</c:v>
                </c:pt>
                <c:pt idx="41">
                  <c:v>16</c:v>
                </c:pt>
                <c:pt idx="42">
                  <c:v>19</c:v>
                </c:pt>
                <c:pt idx="43">
                  <c:v>20</c:v>
                </c:pt>
                <c:pt idx="44">
                  <c:v>24</c:v>
                </c:pt>
                <c:pt idx="45">
                  <c:v>21</c:v>
                </c:pt>
                <c:pt idx="46">
                  <c:v>8</c:v>
                </c:pt>
                <c:pt idx="47">
                  <c:v>17</c:v>
                </c:pt>
                <c:pt idx="48">
                  <c:v>16</c:v>
                </c:pt>
                <c:pt idx="49">
                  <c:v>15</c:v>
                </c:pt>
                <c:pt idx="50">
                  <c:v>14</c:v>
                </c:pt>
                <c:pt idx="51">
                  <c:v>20</c:v>
                </c:pt>
                <c:pt idx="52">
                  <c:v>23</c:v>
                </c:pt>
                <c:pt idx="53">
                  <c:v>12</c:v>
                </c:pt>
                <c:pt idx="54">
                  <c:v>7</c:v>
                </c:pt>
                <c:pt idx="55">
                  <c:v>12</c:v>
                </c:pt>
                <c:pt idx="56">
                  <c:v>15</c:v>
                </c:pt>
                <c:pt idx="57">
                  <c:v>17</c:v>
                </c:pt>
                <c:pt idx="58">
                  <c:v>19</c:v>
                </c:pt>
                <c:pt idx="59">
                  <c:v>24</c:v>
                </c:pt>
                <c:pt idx="60">
                  <c:v>13</c:v>
                </c:pt>
                <c:pt idx="61">
                  <c:v>21</c:v>
                </c:pt>
                <c:pt idx="62">
                  <c:v>11</c:v>
                </c:pt>
                <c:pt idx="63">
                  <c:v>13</c:v>
                </c:pt>
                <c:pt idx="64">
                  <c:v>9</c:v>
                </c:pt>
                <c:pt idx="65">
                  <c:v>13</c:v>
                </c:pt>
                <c:pt idx="66">
                  <c:v>18</c:v>
                </c:pt>
                <c:pt idx="67">
                  <c:v>15</c:v>
                </c:pt>
                <c:pt idx="68">
                  <c:v>10</c:v>
                </c:pt>
                <c:pt idx="69">
                  <c:v>19</c:v>
                </c:pt>
                <c:pt idx="70">
                  <c:v>13</c:v>
                </c:pt>
                <c:pt idx="71">
                  <c:v>17</c:v>
                </c:pt>
                <c:pt idx="72">
                  <c:v>8</c:v>
                </c:pt>
                <c:pt idx="73">
                  <c:v>6</c:v>
                </c:pt>
                <c:pt idx="74">
                  <c:v>18</c:v>
                </c:pt>
                <c:pt idx="75">
                  <c:v>17</c:v>
                </c:pt>
                <c:pt idx="76">
                  <c:v>19</c:v>
                </c:pt>
                <c:pt idx="77">
                  <c:v>12</c:v>
                </c:pt>
                <c:pt idx="78">
                  <c:v>16</c:v>
                </c:pt>
                <c:pt idx="79">
                  <c:v>28</c:v>
                </c:pt>
                <c:pt idx="80">
                  <c:v>12</c:v>
                </c:pt>
                <c:pt idx="81">
                  <c:v>15</c:v>
                </c:pt>
                <c:pt idx="82">
                  <c:v>9</c:v>
                </c:pt>
                <c:pt idx="83">
                  <c:v>18</c:v>
                </c:pt>
                <c:pt idx="84">
                  <c:v>13</c:v>
                </c:pt>
                <c:pt idx="85">
                  <c:v>14</c:v>
                </c:pt>
                <c:pt idx="86">
                  <c:v>8</c:v>
                </c:pt>
                <c:pt idx="87">
                  <c:v>7</c:v>
                </c:pt>
                <c:pt idx="88">
                  <c:v>18</c:v>
                </c:pt>
                <c:pt idx="89">
                  <c:v>11</c:v>
                </c:pt>
                <c:pt idx="90">
                  <c:v>16</c:v>
                </c:pt>
                <c:pt idx="91">
                  <c:v>16</c:v>
                </c:pt>
                <c:pt idx="92">
                  <c:v>21</c:v>
                </c:pt>
                <c:pt idx="93">
                  <c:v>10</c:v>
                </c:pt>
                <c:pt idx="94">
                  <c:v>15</c:v>
                </c:pt>
                <c:pt idx="95">
                  <c:v>8</c:v>
                </c:pt>
                <c:pt idx="96">
                  <c:v>14</c:v>
                </c:pt>
                <c:pt idx="97">
                  <c:v>20</c:v>
                </c:pt>
                <c:pt idx="98">
                  <c:v>9</c:v>
                </c:pt>
                <c:pt idx="99">
                  <c:v>11</c:v>
                </c:pt>
                <c:pt idx="100">
                  <c:v>8</c:v>
                </c:pt>
                <c:pt idx="101">
                  <c:v>14</c:v>
                </c:pt>
                <c:pt idx="102">
                  <c:v>20</c:v>
                </c:pt>
                <c:pt idx="103">
                  <c:v>9</c:v>
                </c:pt>
                <c:pt idx="104">
                  <c:v>11</c:v>
                </c:pt>
              </c:numCache>
            </c:numRef>
          </c:xVal>
          <c:yVal>
            <c:numRef>
              <c:f>Sheet1!$B$3:$B$107</c:f>
              <c:numCache>
                <c:formatCode>General</c:formatCode>
                <c:ptCount val="105"/>
                <c:pt idx="0">
                  <c:v>263.10000000000002</c:v>
                </c:pt>
                <c:pt idx="1">
                  <c:v>182.4</c:v>
                </c:pt>
                <c:pt idx="2">
                  <c:v>242.1</c:v>
                </c:pt>
                <c:pt idx="3">
                  <c:v>213.6</c:v>
                </c:pt>
                <c:pt idx="4">
                  <c:v>139.9</c:v>
                </c:pt>
                <c:pt idx="5">
                  <c:v>245.4</c:v>
                </c:pt>
                <c:pt idx="6">
                  <c:v>327.2</c:v>
                </c:pt>
                <c:pt idx="7">
                  <c:v>271.8</c:v>
                </c:pt>
                <c:pt idx="8">
                  <c:v>221.1</c:v>
                </c:pt>
                <c:pt idx="9">
                  <c:v>266.60000000000002</c:v>
                </c:pt>
                <c:pt idx="10">
                  <c:v>292.39999999999998</c:v>
                </c:pt>
                <c:pt idx="11">
                  <c:v>209</c:v>
                </c:pt>
                <c:pt idx="12">
                  <c:v>270.8</c:v>
                </c:pt>
                <c:pt idx="13">
                  <c:v>246.1</c:v>
                </c:pt>
                <c:pt idx="14">
                  <c:v>194.4</c:v>
                </c:pt>
                <c:pt idx="15">
                  <c:v>281.3</c:v>
                </c:pt>
                <c:pt idx="16">
                  <c:v>172.7</c:v>
                </c:pt>
                <c:pt idx="17">
                  <c:v>207.5</c:v>
                </c:pt>
                <c:pt idx="18">
                  <c:v>198.9</c:v>
                </c:pt>
                <c:pt idx="19">
                  <c:v>209.3</c:v>
                </c:pt>
                <c:pt idx="20">
                  <c:v>252.3</c:v>
                </c:pt>
                <c:pt idx="21">
                  <c:v>192.9</c:v>
                </c:pt>
                <c:pt idx="22">
                  <c:v>209.3</c:v>
                </c:pt>
                <c:pt idx="23">
                  <c:v>345.3</c:v>
                </c:pt>
                <c:pt idx="24">
                  <c:v>326.3</c:v>
                </c:pt>
                <c:pt idx="25">
                  <c:v>173.1</c:v>
                </c:pt>
                <c:pt idx="26">
                  <c:v>187</c:v>
                </c:pt>
                <c:pt idx="27">
                  <c:v>257.2</c:v>
                </c:pt>
                <c:pt idx="28">
                  <c:v>233</c:v>
                </c:pt>
                <c:pt idx="29">
                  <c:v>180.4</c:v>
                </c:pt>
                <c:pt idx="30">
                  <c:v>234</c:v>
                </c:pt>
                <c:pt idx="31">
                  <c:v>207.1</c:v>
                </c:pt>
                <c:pt idx="32">
                  <c:v>247.7</c:v>
                </c:pt>
                <c:pt idx="33">
                  <c:v>166.2</c:v>
                </c:pt>
                <c:pt idx="34">
                  <c:v>177.1</c:v>
                </c:pt>
                <c:pt idx="35">
                  <c:v>182.7</c:v>
                </c:pt>
                <c:pt idx="36">
                  <c:v>216</c:v>
                </c:pt>
                <c:pt idx="37">
                  <c:v>312.10000000000002</c:v>
                </c:pt>
                <c:pt idx="38">
                  <c:v>199.8</c:v>
                </c:pt>
                <c:pt idx="39">
                  <c:v>273.2</c:v>
                </c:pt>
                <c:pt idx="40">
                  <c:v>206</c:v>
                </c:pt>
                <c:pt idx="41">
                  <c:v>232.2</c:v>
                </c:pt>
                <c:pt idx="42">
                  <c:v>198.3</c:v>
                </c:pt>
                <c:pt idx="43">
                  <c:v>205.1</c:v>
                </c:pt>
                <c:pt idx="44">
                  <c:v>175.6</c:v>
                </c:pt>
                <c:pt idx="45">
                  <c:v>307.8</c:v>
                </c:pt>
                <c:pt idx="46">
                  <c:v>269.2</c:v>
                </c:pt>
                <c:pt idx="47">
                  <c:v>224.8</c:v>
                </c:pt>
                <c:pt idx="48">
                  <c:v>171.6</c:v>
                </c:pt>
                <c:pt idx="49">
                  <c:v>216.8</c:v>
                </c:pt>
                <c:pt idx="50">
                  <c:v>192.6</c:v>
                </c:pt>
                <c:pt idx="51">
                  <c:v>236.4</c:v>
                </c:pt>
                <c:pt idx="52">
                  <c:v>172.4</c:v>
                </c:pt>
                <c:pt idx="53">
                  <c:v>251.4</c:v>
                </c:pt>
                <c:pt idx="54">
                  <c:v>246</c:v>
                </c:pt>
                <c:pt idx="55">
                  <c:v>147.4</c:v>
                </c:pt>
                <c:pt idx="56">
                  <c:v>176</c:v>
                </c:pt>
                <c:pt idx="57">
                  <c:v>228.4</c:v>
                </c:pt>
                <c:pt idx="58">
                  <c:v>166.5</c:v>
                </c:pt>
                <c:pt idx="59">
                  <c:v>189.4</c:v>
                </c:pt>
                <c:pt idx="60">
                  <c:v>312.10000000000002</c:v>
                </c:pt>
                <c:pt idx="61">
                  <c:v>289.8</c:v>
                </c:pt>
                <c:pt idx="62">
                  <c:v>269.89999999999998</c:v>
                </c:pt>
                <c:pt idx="63">
                  <c:v>154.30000000000001</c:v>
                </c:pt>
                <c:pt idx="64">
                  <c:v>222.1</c:v>
                </c:pt>
                <c:pt idx="65">
                  <c:v>209.7</c:v>
                </c:pt>
                <c:pt idx="66">
                  <c:v>190.9</c:v>
                </c:pt>
                <c:pt idx="67">
                  <c:v>254.3</c:v>
                </c:pt>
                <c:pt idx="68">
                  <c:v>207.5</c:v>
                </c:pt>
                <c:pt idx="69">
                  <c:v>209.7</c:v>
                </c:pt>
                <c:pt idx="70">
                  <c:v>294</c:v>
                </c:pt>
                <c:pt idx="71">
                  <c:v>176.3</c:v>
                </c:pt>
                <c:pt idx="72">
                  <c:v>294.3</c:v>
                </c:pt>
                <c:pt idx="73">
                  <c:v>224</c:v>
                </c:pt>
                <c:pt idx="74">
                  <c:v>125</c:v>
                </c:pt>
                <c:pt idx="75">
                  <c:v>236.8</c:v>
                </c:pt>
                <c:pt idx="76">
                  <c:v>164.1</c:v>
                </c:pt>
                <c:pt idx="77">
                  <c:v>217.8</c:v>
                </c:pt>
                <c:pt idx="78">
                  <c:v>192.2</c:v>
                </c:pt>
                <c:pt idx="79">
                  <c:v>125.9</c:v>
                </c:pt>
                <c:pt idx="80">
                  <c:v>220.9</c:v>
                </c:pt>
                <c:pt idx="81">
                  <c:v>294.5</c:v>
                </c:pt>
                <c:pt idx="82">
                  <c:v>244.6</c:v>
                </c:pt>
                <c:pt idx="83">
                  <c:v>199</c:v>
                </c:pt>
                <c:pt idx="84">
                  <c:v>240</c:v>
                </c:pt>
                <c:pt idx="85">
                  <c:v>263.2</c:v>
                </c:pt>
                <c:pt idx="86">
                  <c:v>188.1</c:v>
                </c:pt>
                <c:pt idx="87">
                  <c:v>243.7</c:v>
                </c:pt>
                <c:pt idx="88">
                  <c:v>221.5</c:v>
                </c:pt>
                <c:pt idx="89">
                  <c:v>175</c:v>
                </c:pt>
                <c:pt idx="90">
                  <c:v>253.2</c:v>
                </c:pt>
                <c:pt idx="91">
                  <c:v>155.4</c:v>
                </c:pt>
                <c:pt idx="92">
                  <c:v>186.7</c:v>
                </c:pt>
                <c:pt idx="93">
                  <c:v>179</c:v>
                </c:pt>
                <c:pt idx="94">
                  <c:v>188.3</c:v>
                </c:pt>
                <c:pt idx="95">
                  <c:v>227.1</c:v>
                </c:pt>
                <c:pt idx="96">
                  <c:v>173.6</c:v>
                </c:pt>
                <c:pt idx="97">
                  <c:v>188.3</c:v>
                </c:pt>
                <c:pt idx="98">
                  <c:v>310.8</c:v>
                </c:pt>
                <c:pt idx="99">
                  <c:v>293.7</c:v>
                </c:pt>
                <c:pt idx="100">
                  <c:v>179</c:v>
                </c:pt>
                <c:pt idx="101">
                  <c:v>188.3</c:v>
                </c:pt>
                <c:pt idx="102">
                  <c:v>227.1</c:v>
                </c:pt>
                <c:pt idx="103">
                  <c:v>173.6</c:v>
                </c:pt>
                <c:pt idx="104">
                  <c:v>188.3</c:v>
                </c:pt>
              </c:numCache>
            </c:numRef>
          </c:yVal>
          <c:smooth val="0"/>
          <c:extLst>
            <c:ext xmlns:c16="http://schemas.microsoft.com/office/drawing/2014/chart" uri="{C3380CC4-5D6E-409C-BE32-E72D297353CC}">
              <c16:uniqueId val="{00000001-C9EF-8A45-B74F-D741697DBA0C}"/>
            </c:ext>
          </c:extLst>
        </c:ser>
        <c:ser>
          <c:idx val="1"/>
          <c:order val="1"/>
          <c:tx>
            <c:v>Predicted Price</c:v>
          </c:tx>
          <c:spPr>
            <a:ln w="19050">
              <a:noFill/>
            </a:ln>
          </c:spPr>
          <c:xVal>
            <c:numRef>
              <c:f>Sheet1!$F$3:$F$107</c:f>
              <c:numCache>
                <c:formatCode>General</c:formatCode>
                <c:ptCount val="105"/>
                <c:pt idx="0">
                  <c:v>17</c:v>
                </c:pt>
                <c:pt idx="1">
                  <c:v>19</c:v>
                </c:pt>
                <c:pt idx="2">
                  <c:v>12</c:v>
                </c:pt>
                <c:pt idx="3">
                  <c:v>16</c:v>
                </c:pt>
                <c:pt idx="4">
                  <c:v>28</c:v>
                </c:pt>
                <c:pt idx="5">
                  <c:v>12</c:v>
                </c:pt>
                <c:pt idx="6">
                  <c:v>15</c:v>
                </c:pt>
                <c:pt idx="7">
                  <c:v>9</c:v>
                </c:pt>
                <c:pt idx="8">
                  <c:v>18</c:v>
                </c:pt>
                <c:pt idx="9">
                  <c:v>13</c:v>
                </c:pt>
                <c:pt idx="10">
                  <c:v>14</c:v>
                </c:pt>
                <c:pt idx="11">
                  <c:v>8</c:v>
                </c:pt>
                <c:pt idx="12">
                  <c:v>7</c:v>
                </c:pt>
                <c:pt idx="13">
                  <c:v>18</c:v>
                </c:pt>
                <c:pt idx="14">
                  <c:v>11</c:v>
                </c:pt>
                <c:pt idx="15">
                  <c:v>16</c:v>
                </c:pt>
                <c:pt idx="16">
                  <c:v>16</c:v>
                </c:pt>
                <c:pt idx="17">
                  <c:v>21</c:v>
                </c:pt>
                <c:pt idx="18">
                  <c:v>10</c:v>
                </c:pt>
                <c:pt idx="19">
                  <c:v>15</c:v>
                </c:pt>
                <c:pt idx="20">
                  <c:v>8</c:v>
                </c:pt>
                <c:pt idx="21">
                  <c:v>14</c:v>
                </c:pt>
                <c:pt idx="22">
                  <c:v>20</c:v>
                </c:pt>
                <c:pt idx="23">
                  <c:v>9</c:v>
                </c:pt>
                <c:pt idx="24">
                  <c:v>11</c:v>
                </c:pt>
                <c:pt idx="25">
                  <c:v>21</c:v>
                </c:pt>
                <c:pt idx="26">
                  <c:v>26</c:v>
                </c:pt>
                <c:pt idx="27">
                  <c:v>9</c:v>
                </c:pt>
                <c:pt idx="28">
                  <c:v>14</c:v>
                </c:pt>
                <c:pt idx="29">
                  <c:v>11</c:v>
                </c:pt>
                <c:pt idx="30">
                  <c:v>19</c:v>
                </c:pt>
                <c:pt idx="31">
                  <c:v>11</c:v>
                </c:pt>
                <c:pt idx="32">
                  <c:v>16</c:v>
                </c:pt>
                <c:pt idx="33">
                  <c:v>16</c:v>
                </c:pt>
                <c:pt idx="34">
                  <c:v>10</c:v>
                </c:pt>
                <c:pt idx="35">
                  <c:v>14</c:v>
                </c:pt>
                <c:pt idx="36">
                  <c:v>19</c:v>
                </c:pt>
                <c:pt idx="37">
                  <c:v>7</c:v>
                </c:pt>
                <c:pt idx="38">
                  <c:v>19</c:v>
                </c:pt>
                <c:pt idx="39">
                  <c:v>16</c:v>
                </c:pt>
                <c:pt idx="40">
                  <c:v>9</c:v>
                </c:pt>
                <c:pt idx="41">
                  <c:v>16</c:v>
                </c:pt>
                <c:pt idx="42">
                  <c:v>19</c:v>
                </c:pt>
                <c:pt idx="43">
                  <c:v>20</c:v>
                </c:pt>
                <c:pt idx="44">
                  <c:v>24</c:v>
                </c:pt>
                <c:pt idx="45">
                  <c:v>21</c:v>
                </c:pt>
                <c:pt idx="46">
                  <c:v>8</c:v>
                </c:pt>
                <c:pt idx="47">
                  <c:v>17</c:v>
                </c:pt>
                <c:pt idx="48">
                  <c:v>16</c:v>
                </c:pt>
                <c:pt idx="49">
                  <c:v>15</c:v>
                </c:pt>
                <c:pt idx="50">
                  <c:v>14</c:v>
                </c:pt>
                <c:pt idx="51">
                  <c:v>20</c:v>
                </c:pt>
                <c:pt idx="52">
                  <c:v>23</c:v>
                </c:pt>
                <c:pt idx="53">
                  <c:v>12</c:v>
                </c:pt>
                <c:pt idx="54">
                  <c:v>7</c:v>
                </c:pt>
                <c:pt idx="55">
                  <c:v>12</c:v>
                </c:pt>
                <c:pt idx="56">
                  <c:v>15</c:v>
                </c:pt>
                <c:pt idx="57">
                  <c:v>17</c:v>
                </c:pt>
                <c:pt idx="58">
                  <c:v>19</c:v>
                </c:pt>
                <c:pt idx="59">
                  <c:v>24</c:v>
                </c:pt>
                <c:pt idx="60">
                  <c:v>13</c:v>
                </c:pt>
                <c:pt idx="61">
                  <c:v>21</c:v>
                </c:pt>
                <c:pt idx="62">
                  <c:v>11</c:v>
                </c:pt>
                <c:pt idx="63">
                  <c:v>13</c:v>
                </c:pt>
                <c:pt idx="64">
                  <c:v>9</c:v>
                </c:pt>
                <c:pt idx="65">
                  <c:v>13</c:v>
                </c:pt>
                <c:pt idx="66">
                  <c:v>18</c:v>
                </c:pt>
                <c:pt idx="67">
                  <c:v>15</c:v>
                </c:pt>
                <c:pt idx="68">
                  <c:v>10</c:v>
                </c:pt>
                <c:pt idx="69">
                  <c:v>19</c:v>
                </c:pt>
                <c:pt idx="70">
                  <c:v>13</c:v>
                </c:pt>
                <c:pt idx="71">
                  <c:v>17</c:v>
                </c:pt>
                <c:pt idx="72">
                  <c:v>8</c:v>
                </c:pt>
                <c:pt idx="73">
                  <c:v>6</c:v>
                </c:pt>
                <c:pt idx="74">
                  <c:v>18</c:v>
                </c:pt>
                <c:pt idx="75">
                  <c:v>17</c:v>
                </c:pt>
                <c:pt idx="76">
                  <c:v>19</c:v>
                </c:pt>
                <c:pt idx="77">
                  <c:v>12</c:v>
                </c:pt>
                <c:pt idx="78">
                  <c:v>16</c:v>
                </c:pt>
                <c:pt idx="79">
                  <c:v>28</c:v>
                </c:pt>
                <c:pt idx="80">
                  <c:v>12</c:v>
                </c:pt>
                <c:pt idx="81">
                  <c:v>15</c:v>
                </c:pt>
                <c:pt idx="82">
                  <c:v>9</c:v>
                </c:pt>
                <c:pt idx="83">
                  <c:v>18</c:v>
                </c:pt>
                <c:pt idx="84">
                  <c:v>13</c:v>
                </c:pt>
                <c:pt idx="85">
                  <c:v>14</c:v>
                </c:pt>
                <c:pt idx="86">
                  <c:v>8</c:v>
                </c:pt>
                <c:pt idx="87">
                  <c:v>7</c:v>
                </c:pt>
                <c:pt idx="88">
                  <c:v>18</c:v>
                </c:pt>
                <c:pt idx="89">
                  <c:v>11</c:v>
                </c:pt>
                <c:pt idx="90">
                  <c:v>16</c:v>
                </c:pt>
                <c:pt idx="91">
                  <c:v>16</c:v>
                </c:pt>
                <c:pt idx="92">
                  <c:v>21</c:v>
                </c:pt>
                <c:pt idx="93">
                  <c:v>10</c:v>
                </c:pt>
                <c:pt idx="94">
                  <c:v>15</c:v>
                </c:pt>
                <c:pt idx="95">
                  <c:v>8</c:v>
                </c:pt>
                <c:pt idx="96">
                  <c:v>14</c:v>
                </c:pt>
                <c:pt idx="97">
                  <c:v>20</c:v>
                </c:pt>
                <c:pt idx="98">
                  <c:v>9</c:v>
                </c:pt>
                <c:pt idx="99">
                  <c:v>11</c:v>
                </c:pt>
                <c:pt idx="100">
                  <c:v>8</c:v>
                </c:pt>
                <c:pt idx="101">
                  <c:v>14</c:v>
                </c:pt>
                <c:pt idx="102">
                  <c:v>20</c:v>
                </c:pt>
                <c:pt idx="103">
                  <c:v>9</c:v>
                </c:pt>
                <c:pt idx="104">
                  <c:v>11</c:v>
                </c:pt>
              </c:numCache>
            </c:numRef>
          </c:xVal>
          <c:yVal>
            <c:numRef>
              <c:f>Sheet1!$N$38:$N$142</c:f>
              <c:numCache>
                <c:formatCode>General</c:formatCode>
                <c:ptCount val="105"/>
                <c:pt idx="0">
                  <c:v>217.25393709817035</c:v>
                </c:pt>
                <c:pt idx="1">
                  <c:v>192.85563916098613</c:v>
                </c:pt>
                <c:pt idx="2">
                  <c:v>202.03322219394505</c:v>
                </c:pt>
                <c:pt idx="3">
                  <c:v>200.02963445387681</c:v>
                </c:pt>
                <c:pt idx="4">
                  <c:v>162.66137473676071</c:v>
                </c:pt>
                <c:pt idx="5">
                  <c:v>206.79692636617546</c:v>
                </c:pt>
                <c:pt idx="6">
                  <c:v>264.34511832242504</c:v>
                </c:pt>
                <c:pt idx="7">
                  <c:v>238.75363985130784</c:v>
                </c:pt>
                <c:pt idx="8">
                  <c:v>168.77750995540973</c:v>
                </c:pt>
                <c:pt idx="9">
                  <c:v>246.01775753998794</c:v>
                </c:pt>
                <c:pt idx="10">
                  <c:v>235.15601011117093</c:v>
                </c:pt>
                <c:pt idx="11">
                  <c:v>197.74496541620914</c:v>
                </c:pt>
                <c:pt idx="12">
                  <c:v>270.70746131888433</c:v>
                </c:pt>
                <c:pt idx="13">
                  <c:v>231.10533471672591</c:v>
                </c:pt>
                <c:pt idx="14">
                  <c:v>195.67039342771466</c:v>
                </c:pt>
                <c:pt idx="15">
                  <c:v>227.49418259153759</c:v>
                </c:pt>
                <c:pt idx="16">
                  <c:v>182.38390715939994</c:v>
                </c:pt>
                <c:pt idx="17">
                  <c:v>198.36602113063319</c:v>
                </c:pt>
                <c:pt idx="18">
                  <c:v>214.84343375849278</c:v>
                </c:pt>
                <c:pt idx="19">
                  <c:v>220.31849598732498</c:v>
                </c:pt>
                <c:pt idx="20">
                  <c:v>258.80649269813523</c:v>
                </c:pt>
                <c:pt idx="21">
                  <c:v>221.60445812544762</c:v>
                </c:pt>
                <c:pt idx="22">
                  <c:v>185.93318720045258</c:v>
                </c:pt>
                <c:pt idx="23">
                  <c:v>287.29581430889067</c:v>
                </c:pt>
                <c:pt idx="24">
                  <c:v>272.55954217049276</c:v>
                </c:pt>
                <c:pt idx="25">
                  <c:v>183.04329808216332</c:v>
                </c:pt>
                <c:pt idx="26">
                  <c:v>163.29057107593297</c:v>
                </c:pt>
                <c:pt idx="27">
                  <c:v>223.72935133211308</c:v>
                </c:pt>
                <c:pt idx="28">
                  <c:v>220.09693501954166</c:v>
                </c:pt>
                <c:pt idx="29">
                  <c:v>180.60429147021648</c:v>
                </c:pt>
                <c:pt idx="30">
                  <c:v>199.89088880824926</c:v>
                </c:pt>
                <c:pt idx="31">
                  <c:v>216.10231038491423</c:v>
                </c:pt>
                <c:pt idx="32">
                  <c:v>253.83326419385742</c:v>
                </c:pt>
                <c:pt idx="33">
                  <c:v>204.52004533659579</c:v>
                </c:pt>
                <c:pt idx="34">
                  <c:v>213.25228377598</c:v>
                </c:pt>
                <c:pt idx="35">
                  <c:v>186.4911190834338</c:v>
                </c:pt>
                <c:pt idx="36">
                  <c:v>204.05904566093875</c:v>
                </c:pt>
                <c:pt idx="37">
                  <c:v>284.37742191833217</c:v>
                </c:pt>
                <c:pt idx="38">
                  <c:v>222.71716825327297</c:v>
                </c:pt>
                <c:pt idx="39">
                  <c:v>269.20041914743274</c:v>
                </c:pt>
                <c:pt idx="40">
                  <c:v>166.68812309295839</c:v>
                </c:pt>
                <c:pt idx="41">
                  <c:v>190.85008473714794</c:v>
                </c:pt>
                <c:pt idx="42">
                  <c:v>202.91296672124685</c:v>
                </c:pt>
                <c:pt idx="43">
                  <c:v>161.49333544259144</c:v>
                </c:pt>
                <c:pt idx="44">
                  <c:v>211.90426295032233</c:v>
                </c:pt>
                <c:pt idx="45">
                  <c:v>238.00002879238784</c:v>
                </c:pt>
                <c:pt idx="46">
                  <c:v>272.08474655903035</c:v>
                </c:pt>
                <c:pt idx="47">
                  <c:v>243.62948992723577</c:v>
                </c:pt>
                <c:pt idx="48">
                  <c:v>165.54401083703647</c:v>
                </c:pt>
                <c:pt idx="49">
                  <c:v>234.10855469012512</c:v>
                </c:pt>
                <c:pt idx="50">
                  <c:v>202.63825567116737</c:v>
                </c:pt>
                <c:pt idx="51">
                  <c:v>240.31819009189059</c:v>
                </c:pt>
                <c:pt idx="52">
                  <c:v>187.03116940167575</c:v>
                </c:pt>
                <c:pt idx="53">
                  <c:v>223.81946707089156</c:v>
                </c:pt>
                <c:pt idx="54">
                  <c:v>287.8136240648904</c:v>
                </c:pt>
                <c:pt idx="55">
                  <c:v>185.35011608066236</c:v>
                </c:pt>
                <c:pt idx="56">
                  <c:v>241.48405230496678</c:v>
                </c:pt>
                <c:pt idx="57">
                  <c:v>217.44360834639178</c:v>
                </c:pt>
                <c:pt idx="58">
                  <c:v>160.34050318778455</c:v>
                </c:pt>
                <c:pt idx="59">
                  <c:v>232.37003266746547</c:v>
                </c:pt>
                <c:pt idx="60">
                  <c:v>292.97580404561</c:v>
                </c:pt>
                <c:pt idx="61">
                  <c:v>262.04817381169624</c:v>
                </c:pt>
                <c:pt idx="62">
                  <c:v>240.128033073898</c:v>
                </c:pt>
                <c:pt idx="63">
                  <c:v>183.79597715028638</c:v>
                </c:pt>
                <c:pt idx="64">
                  <c:v>221.99034353968227</c:v>
                </c:pt>
                <c:pt idx="65">
                  <c:v>230.03443802720392</c:v>
                </c:pt>
                <c:pt idx="66">
                  <c:v>208.48109076203355</c:v>
                </c:pt>
                <c:pt idx="67">
                  <c:v>230.48268129534546</c:v>
                </c:pt>
                <c:pt idx="68">
                  <c:v>178.96073497111109</c:v>
                </c:pt>
                <c:pt idx="69">
                  <c:v>216.58292732069475</c:v>
                </c:pt>
                <c:pt idx="70">
                  <c:v>234.70296445686282</c:v>
                </c:pt>
                <c:pt idx="71">
                  <c:v>158.89485216601429</c:v>
                </c:pt>
                <c:pt idx="72">
                  <c:v>273.20759462756922</c:v>
                </c:pt>
                <c:pt idx="73">
                  <c:v>212.52304615759363</c:v>
                </c:pt>
                <c:pt idx="74">
                  <c:v>159.84564893048989</c:v>
                </c:pt>
                <c:pt idx="75">
                  <c:v>228.84202347080685</c:v>
                </c:pt>
                <c:pt idx="76">
                  <c:v>200.58103007607713</c:v>
                </c:pt>
                <c:pt idx="77">
                  <c:v>209.75861310903611</c:v>
                </c:pt>
                <c:pt idx="78">
                  <c:v>207.75502536896784</c:v>
                </c:pt>
                <c:pt idx="79">
                  <c:v>174.24946110939723</c:v>
                </c:pt>
                <c:pt idx="80">
                  <c:v>214.52231728126651</c:v>
                </c:pt>
                <c:pt idx="81">
                  <c:v>272.07050923751609</c:v>
                </c:pt>
                <c:pt idx="82">
                  <c:v>246.47903076639886</c:v>
                </c:pt>
                <c:pt idx="83">
                  <c:v>176.50290087050075</c:v>
                </c:pt>
                <c:pt idx="84">
                  <c:v>253.74314845507894</c:v>
                </c:pt>
                <c:pt idx="85">
                  <c:v>242.88140102626198</c:v>
                </c:pt>
                <c:pt idx="86">
                  <c:v>205.4703563313002</c:v>
                </c:pt>
                <c:pt idx="87">
                  <c:v>278.43285223397532</c:v>
                </c:pt>
                <c:pt idx="88">
                  <c:v>238.83072563181696</c:v>
                </c:pt>
                <c:pt idx="89">
                  <c:v>203.39578434280565</c:v>
                </c:pt>
                <c:pt idx="90">
                  <c:v>235.21957350662859</c:v>
                </c:pt>
                <c:pt idx="91">
                  <c:v>190.10929807449094</c:v>
                </c:pt>
                <c:pt idx="92">
                  <c:v>206.09141204572421</c:v>
                </c:pt>
                <c:pt idx="93">
                  <c:v>222.56882467358378</c:v>
                </c:pt>
                <c:pt idx="94">
                  <c:v>228.04388690241598</c:v>
                </c:pt>
                <c:pt idx="95">
                  <c:v>270.39457907077178</c:v>
                </c:pt>
                <c:pt idx="96">
                  <c:v>229.32984904053865</c:v>
                </c:pt>
                <c:pt idx="97">
                  <c:v>193.65857811554361</c:v>
                </c:pt>
                <c:pt idx="98">
                  <c:v>298.88390068152722</c:v>
                </c:pt>
                <c:pt idx="99">
                  <c:v>284.14762854312926</c:v>
                </c:pt>
                <c:pt idx="100">
                  <c:v>243.70560416820257</c:v>
                </c:pt>
                <c:pt idx="101">
                  <c:v>244.080844270222</c:v>
                </c:pt>
                <c:pt idx="102">
                  <c:v>209.45925324597502</c:v>
                </c:pt>
                <c:pt idx="103">
                  <c:v>238.48034656179641</c:v>
                </c:pt>
                <c:pt idx="104">
                  <c:v>272.9094354707421</c:v>
                </c:pt>
              </c:numCache>
            </c:numRef>
          </c:yVal>
          <c:smooth val="0"/>
          <c:extLst>
            <c:ext xmlns:c16="http://schemas.microsoft.com/office/drawing/2014/chart" uri="{C3380CC4-5D6E-409C-BE32-E72D297353CC}">
              <c16:uniqueId val="{00000002-C9EF-8A45-B74F-D741697DBA0C}"/>
            </c:ext>
          </c:extLst>
        </c:ser>
        <c:dLbls>
          <c:showLegendKey val="0"/>
          <c:showVal val="0"/>
          <c:showCatName val="0"/>
          <c:showSerName val="0"/>
          <c:showPercent val="0"/>
          <c:showBubbleSize val="0"/>
        </c:dLbls>
        <c:axId val="1340525983"/>
        <c:axId val="1340889695"/>
      </c:scatterChart>
      <c:valAx>
        <c:axId val="1340525983"/>
        <c:scaling>
          <c:orientation val="minMax"/>
        </c:scaling>
        <c:delete val="0"/>
        <c:axPos val="b"/>
        <c:title>
          <c:tx>
            <c:rich>
              <a:bodyPr/>
              <a:lstStyle/>
              <a:p>
                <a:pPr>
                  <a:defRPr/>
                </a:pPr>
                <a:r>
                  <a:rPr lang="en-US"/>
                  <a:t>ER-Distance</a:t>
                </a:r>
              </a:p>
            </c:rich>
          </c:tx>
          <c:overlay val="0"/>
        </c:title>
        <c:numFmt formatCode="General" sourceLinked="1"/>
        <c:majorTickMark val="out"/>
        <c:minorTickMark val="none"/>
        <c:tickLblPos val="nextTo"/>
        <c:crossAx val="1340889695"/>
        <c:crosses val="autoZero"/>
        <c:crossBetween val="midCat"/>
      </c:valAx>
      <c:valAx>
        <c:axId val="1340889695"/>
        <c:scaling>
          <c:orientation val="minMax"/>
        </c:scaling>
        <c:delete val="0"/>
        <c:axPos val="l"/>
        <c:title>
          <c:tx>
            <c:rich>
              <a:bodyPr/>
              <a:lstStyle/>
              <a:p>
                <a:pPr>
                  <a:defRPr/>
                </a:pPr>
                <a:r>
                  <a:rPr lang="en-US"/>
                  <a:t>Price</a:t>
                </a:r>
              </a:p>
            </c:rich>
          </c:tx>
          <c:overlay val="0"/>
        </c:title>
        <c:numFmt formatCode="General" sourceLinked="1"/>
        <c:majorTickMark val="out"/>
        <c:minorTickMark val="none"/>
        <c:tickLblPos val="nextTo"/>
        <c:crossAx val="1340525983"/>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School-Distance Line Fit  Plot</a:t>
            </a:r>
          </a:p>
        </c:rich>
      </c:tx>
      <c:overlay val="0"/>
    </c:title>
    <c:autoTitleDeleted val="0"/>
    <c:plotArea>
      <c:layout/>
      <c:scatterChart>
        <c:scatterStyle val="lineMarker"/>
        <c:varyColors val="0"/>
        <c:ser>
          <c:idx val="0"/>
          <c:order val="0"/>
          <c:tx>
            <c:v>Price</c:v>
          </c:tx>
          <c:spPr>
            <a:ln w="19050">
              <a:noFill/>
            </a:ln>
          </c:spPr>
          <c:xVal>
            <c:numRef>
              <c:f>Sheet1!$G$3:$G$107</c:f>
              <c:numCache>
                <c:formatCode>General</c:formatCode>
                <c:ptCount val="105"/>
                <c:pt idx="0">
                  <c:v>5</c:v>
                </c:pt>
                <c:pt idx="1">
                  <c:v>4</c:v>
                </c:pt>
                <c:pt idx="2">
                  <c:v>3</c:v>
                </c:pt>
                <c:pt idx="3">
                  <c:v>2</c:v>
                </c:pt>
                <c:pt idx="4">
                  <c:v>1</c:v>
                </c:pt>
                <c:pt idx="5">
                  <c:v>1</c:v>
                </c:pt>
                <c:pt idx="6">
                  <c:v>3</c:v>
                </c:pt>
                <c:pt idx="7">
                  <c:v>2</c:v>
                </c:pt>
                <c:pt idx="8">
                  <c:v>1</c:v>
                </c:pt>
                <c:pt idx="9">
                  <c:v>4</c:v>
                </c:pt>
                <c:pt idx="10">
                  <c:v>3</c:v>
                </c:pt>
                <c:pt idx="11">
                  <c:v>4</c:v>
                </c:pt>
                <c:pt idx="12">
                  <c:v>4</c:v>
                </c:pt>
                <c:pt idx="13">
                  <c:v>3</c:v>
                </c:pt>
                <c:pt idx="14">
                  <c:v>3</c:v>
                </c:pt>
                <c:pt idx="15">
                  <c:v>2</c:v>
                </c:pt>
                <c:pt idx="16">
                  <c:v>3</c:v>
                </c:pt>
                <c:pt idx="17">
                  <c:v>4</c:v>
                </c:pt>
                <c:pt idx="18">
                  <c:v>4</c:v>
                </c:pt>
                <c:pt idx="19">
                  <c:v>4</c:v>
                </c:pt>
                <c:pt idx="20">
                  <c:v>4</c:v>
                </c:pt>
                <c:pt idx="21">
                  <c:v>2</c:v>
                </c:pt>
                <c:pt idx="22">
                  <c:v>5</c:v>
                </c:pt>
                <c:pt idx="23">
                  <c:v>4</c:v>
                </c:pt>
                <c:pt idx="24">
                  <c:v>5</c:v>
                </c:pt>
                <c:pt idx="25">
                  <c:v>5</c:v>
                </c:pt>
                <c:pt idx="26">
                  <c:v>4</c:v>
                </c:pt>
                <c:pt idx="27">
                  <c:v>4</c:v>
                </c:pt>
                <c:pt idx="28">
                  <c:v>3</c:v>
                </c:pt>
                <c:pt idx="29">
                  <c:v>5</c:v>
                </c:pt>
                <c:pt idx="30">
                  <c:v>3</c:v>
                </c:pt>
                <c:pt idx="31">
                  <c:v>5</c:v>
                </c:pt>
                <c:pt idx="32">
                  <c:v>2</c:v>
                </c:pt>
                <c:pt idx="33">
                  <c:v>2</c:v>
                </c:pt>
                <c:pt idx="34">
                  <c:v>5</c:v>
                </c:pt>
                <c:pt idx="35">
                  <c:v>4</c:v>
                </c:pt>
                <c:pt idx="36">
                  <c:v>2</c:v>
                </c:pt>
                <c:pt idx="37">
                  <c:v>5</c:v>
                </c:pt>
                <c:pt idx="38">
                  <c:v>3</c:v>
                </c:pt>
                <c:pt idx="39">
                  <c:v>2</c:v>
                </c:pt>
                <c:pt idx="40">
                  <c:v>3</c:v>
                </c:pt>
                <c:pt idx="41">
                  <c:v>1</c:v>
                </c:pt>
                <c:pt idx="42">
                  <c:v>1</c:v>
                </c:pt>
                <c:pt idx="43">
                  <c:v>4</c:v>
                </c:pt>
                <c:pt idx="44">
                  <c:v>4</c:v>
                </c:pt>
                <c:pt idx="45">
                  <c:v>2</c:v>
                </c:pt>
                <c:pt idx="46">
                  <c:v>5</c:v>
                </c:pt>
                <c:pt idx="47">
                  <c:v>1</c:v>
                </c:pt>
                <c:pt idx="48">
                  <c:v>4</c:v>
                </c:pt>
                <c:pt idx="49">
                  <c:v>1</c:v>
                </c:pt>
                <c:pt idx="50">
                  <c:v>1</c:v>
                </c:pt>
                <c:pt idx="51">
                  <c:v>3</c:v>
                </c:pt>
                <c:pt idx="52">
                  <c:v>3</c:v>
                </c:pt>
                <c:pt idx="53">
                  <c:v>2</c:v>
                </c:pt>
                <c:pt idx="54">
                  <c:v>3</c:v>
                </c:pt>
                <c:pt idx="55">
                  <c:v>1</c:v>
                </c:pt>
                <c:pt idx="56">
                  <c:v>1</c:v>
                </c:pt>
                <c:pt idx="57">
                  <c:v>5</c:v>
                </c:pt>
                <c:pt idx="58">
                  <c:v>3</c:v>
                </c:pt>
                <c:pt idx="59">
                  <c:v>1</c:v>
                </c:pt>
                <c:pt idx="60">
                  <c:v>3</c:v>
                </c:pt>
                <c:pt idx="61">
                  <c:v>3</c:v>
                </c:pt>
                <c:pt idx="62">
                  <c:v>4</c:v>
                </c:pt>
                <c:pt idx="63">
                  <c:v>2</c:v>
                </c:pt>
                <c:pt idx="64">
                  <c:v>5</c:v>
                </c:pt>
                <c:pt idx="65">
                  <c:v>2</c:v>
                </c:pt>
                <c:pt idx="66">
                  <c:v>3</c:v>
                </c:pt>
                <c:pt idx="67">
                  <c:v>3</c:v>
                </c:pt>
                <c:pt idx="68">
                  <c:v>2</c:v>
                </c:pt>
                <c:pt idx="69">
                  <c:v>2</c:v>
                </c:pt>
                <c:pt idx="70">
                  <c:v>2</c:v>
                </c:pt>
                <c:pt idx="71">
                  <c:v>3</c:v>
                </c:pt>
                <c:pt idx="72">
                  <c:v>4</c:v>
                </c:pt>
                <c:pt idx="73">
                  <c:v>1</c:v>
                </c:pt>
                <c:pt idx="74">
                  <c:v>4</c:v>
                </c:pt>
                <c:pt idx="75">
                  <c:v>5</c:v>
                </c:pt>
                <c:pt idx="76">
                  <c:v>4</c:v>
                </c:pt>
                <c:pt idx="77">
                  <c:v>3</c:v>
                </c:pt>
                <c:pt idx="78">
                  <c:v>2</c:v>
                </c:pt>
                <c:pt idx="79">
                  <c:v>1</c:v>
                </c:pt>
                <c:pt idx="80">
                  <c:v>1</c:v>
                </c:pt>
                <c:pt idx="81">
                  <c:v>3</c:v>
                </c:pt>
                <c:pt idx="82">
                  <c:v>2</c:v>
                </c:pt>
                <c:pt idx="83">
                  <c:v>1</c:v>
                </c:pt>
                <c:pt idx="84">
                  <c:v>4</c:v>
                </c:pt>
                <c:pt idx="85">
                  <c:v>3</c:v>
                </c:pt>
                <c:pt idx="86">
                  <c:v>4</c:v>
                </c:pt>
                <c:pt idx="87">
                  <c:v>4</c:v>
                </c:pt>
                <c:pt idx="88">
                  <c:v>3</c:v>
                </c:pt>
                <c:pt idx="89">
                  <c:v>3</c:v>
                </c:pt>
                <c:pt idx="90">
                  <c:v>2</c:v>
                </c:pt>
                <c:pt idx="91">
                  <c:v>3</c:v>
                </c:pt>
                <c:pt idx="92">
                  <c:v>4</c:v>
                </c:pt>
                <c:pt idx="93">
                  <c:v>4</c:v>
                </c:pt>
                <c:pt idx="94">
                  <c:v>4</c:v>
                </c:pt>
                <c:pt idx="95">
                  <c:v>4</c:v>
                </c:pt>
                <c:pt idx="96">
                  <c:v>2</c:v>
                </c:pt>
                <c:pt idx="97">
                  <c:v>5</c:v>
                </c:pt>
                <c:pt idx="98">
                  <c:v>4</c:v>
                </c:pt>
                <c:pt idx="99">
                  <c:v>5</c:v>
                </c:pt>
                <c:pt idx="100">
                  <c:v>4</c:v>
                </c:pt>
                <c:pt idx="101">
                  <c:v>2</c:v>
                </c:pt>
                <c:pt idx="102">
                  <c:v>5</c:v>
                </c:pt>
                <c:pt idx="103">
                  <c:v>4</c:v>
                </c:pt>
                <c:pt idx="104">
                  <c:v>5</c:v>
                </c:pt>
              </c:numCache>
            </c:numRef>
          </c:xVal>
          <c:yVal>
            <c:numRef>
              <c:f>Sheet1!$B$3:$B$107</c:f>
              <c:numCache>
                <c:formatCode>General</c:formatCode>
                <c:ptCount val="105"/>
                <c:pt idx="0">
                  <c:v>263.10000000000002</c:v>
                </c:pt>
                <c:pt idx="1">
                  <c:v>182.4</c:v>
                </c:pt>
                <c:pt idx="2">
                  <c:v>242.1</c:v>
                </c:pt>
                <c:pt idx="3">
                  <c:v>213.6</c:v>
                </c:pt>
                <c:pt idx="4">
                  <c:v>139.9</c:v>
                </c:pt>
                <c:pt idx="5">
                  <c:v>245.4</c:v>
                </c:pt>
                <c:pt idx="6">
                  <c:v>327.2</c:v>
                </c:pt>
                <c:pt idx="7">
                  <c:v>271.8</c:v>
                </c:pt>
                <c:pt idx="8">
                  <c:v>221.1</c:v>
                </c:pt>
                <c:pt idx="9">
                  <c:v>266.60000000000002</c:v>
                </c:pt>
                <c:pt idx="10">
                  <c:v>292.39999999999998</c:v>
                </c:pt>
                <c:pt idx="11">
                  <c:v>209</c:v>
                </c:pt>
                <c:pt idx="12">
                  <c:v>270.8</c:v>
                </c:pt>
                <c:pt idx="13">
                  <c:v>246.1</c:v>
                </c:pt>
                <c:pt idx="14">
                  <c:v>194.4</c:v>
                </c:pt>
                <c:pt idx="15">
                  <c:v>281.3</c:v>
                </c:pt>
                <c:pt idx="16">
                  <c:v>172.7</c:v>
                </c:pt>
                <c:pt idx="17">
                  <c:v>207.5</c:v>
                </c:pt>
                <c:pt idx="18">
                  <c:v>198.9</c:v>
                </c:pt>
                <c:pt idx="19">
                  <c:v>209.3</c:v>
                </c:pt>
                <c:pt idx="20">
                  <c:v>252.3</c:v>
                </c:pt>
                <c:pt idx="21">
                  <c:v>192.9</c:v>
                </c:pt>
                <c:pt idx="22">
                  <c:v>209.3</c:v>
                </c:pt>
                <c:pt idx="23">
                  <c:v>345.3</c:v>
                </c:pt>
                <c:pt idx="24">
                  <c:v>326.3</c:v>
                </c:pt>
                <c:pt idx="25">
                  <c:v>173.1</c:v>
                </c:pt>
                <c:pt idx="26">
                  <c:v>187</c:v>
                </c:pt>
                <c:pt idx="27">
                  <c:v>257.2</c:v>
                </c:pt>
                <c:pt idx="28">
                  <c:v>233</c:v>
                </c:pt>
                <c:pt idx="29">
                  <c:v>180.4</c:v>
                </c:pt>
                <c:pt idx="30">
                  <c:v>234</c:v>
                </c:pt>
                <c:pt idx="31">
                  <c:v>207.1</c:v>
                </c:pt>
                <c:pt idx="32">
                  <c:v>247.7</c:v>
                </c:pt>
                <c:pt idx="33">
                  <c:v>166.2</c:v>
                </c:pt>
                <c:pt idx="34">
                  <c:v>177.1</c:v>
                </c:pt>
                <c:pt idx="35">
                  <c:v>182.7</c:v>
                </c:pt>
                <c:pt idx="36">
                  <c:v>216</c:v>
                </c:pt>
                <c:pt idx="37">
                  <c:v>312.10000000000002</c:v>
                </c:pt>
                <c:pt idx="38">
                  <c:v>199.8</c:v>
                </c:pt>
                <c:pt idx="39">
                  <c:v>273.2</c:v>
                </c:pt>
                <c:pt idx="40">
                  <c:v>206</c:v>
                </c:pt>
                <c:pt idx="41">
                  <c:v>232.2</c:v>
                </c:pt>
                <c:pt idx="42">
                  <c:v>198.3</c:v>
                </c:pt>
                <c:pt idx="43">
                  <c:v>205.1</c:v>
                </c:pt>
                <c:pt idx="44">
                  <c:v>175.6</c:v>
                </c:pt>
                <c:pt idx="45">
                  <c:v>307.8</c:v>
                </c:pt>
                <c:pt idx="46">
                  <c:v>269.2</c:v>
                </c:pt>
                <c:pt idx="47">
                  <c:v>224.8</c:v>
                </c:pt>
                <c:pt idx="48">
                  <c:v>171.6</c:v>
                </c:pt>
                <c:pt idx="49">
                  <c:v>216.8</c:v>
                </c:pt>
                <c:pt idx="50">
                  <c:v>192.6</c:v>
                </c:pt>
                <c:pt idx="51">
                  <c:v>236.4</c:v>
                </c:pt>
                <c:pt idx="52">
                  <c:v>172.4</c:v>
                </c:pt>
                <c:pt idx="53">
                  <c:v>251.4</c:v>
                </c:pt>
                <c:pt idx="54">
                  <c:v>246</c:v>
                </c:pt>
                <c:pt idx="55">
                  <c:v>147.4</c:v>
                </c:pt>
                <c:pt idx="56">
                  <c:v>176</c:v>
                </c:pt>
                <c:pt idx="57">
                  <c:v>228.4</c:v>
                </c:pt>
                <c:pt idx="58">
                  <c:v>166.5</c:v>
                </c:pt>
                <c:pt idx="59">
                  <c:v>189.4</c:v>
                </c:pt>
                <c:pt idx="60">
                  <c:v>312.10000000000002</c:v>
                </c:pt>
                <c:pt idx="61">
                  <c:v>289.8</c:v>
                </c:pt>
                <c:pt idx="62">
                  <c:v>269.89999999999998</c:v>
                </c:pt>
                <c:pt idx="63">
                  <c:v>154.30000000000001</c:v>
                </c:pt>
                <c:pt idx="64">
                  <c:v>222.1</c:v>
                </c:pt>
                <c:pt idx="65">
                  <c:v>209.7</c:v>
                </c:pt>
                <c:pt idx="66">
                  <c:v>190.9</c:v>
                </c:pt>
                <c:pt idx="67">
                  <c:v>254.3</c:v>
                </c:pt>
                <c:pt idx="68">
                  <c:v>207.5</c:v>
                </c:pt>
                <c:pt idx="69">
                  <c:v>209.7</c:v>
                </c:pt>
                <c:pt idx="70">
                  <c:v>294</c:v>
                </c:pt>
                <c:pt idx="71">
                  <c:v>176.3</c:v>
                </c:pt>
                <c:pt idx="72">
                  <c:v>294.3</c:v>
                </c:pt>
                <c:pt idx="73">
                  <c:v>224</c:v>
                </c:pt>
                <c:pt idx="74">
                  <c:v>125</c:v>
                </c:pt>
                <c:pt idx="75">
                  <c:v>236.8</c:v>
                </c:pt>
                <c:pt idx="76">
                  <c:v>164.1</c:v>
                </c:pt>
                <c:pt idx="77">
                  <c:v>217.8</c:v>
                </c:pt>
                <c:pt idx="78">
                  <c:v>192.2</c:v>
                </c:pt>
                <c:pt idx="79">
                  <c:v>125.9</c:v>
                </c:pt>
                <c:pt idx="80">
                  <c:v>220.9</c:v>
                </c:pt>
                <c:pt idx="81">
                  <c:v>294.5</c:v>
                </c:pt>
                <c:pt idx="82">
                  <c:v>244.6</c:v>
                </c:pt>
                <c:pt idx="83">
                  <c:v>199</c:v>
                </c:pt>
                <c:pt idx="84">
                  <c:v>240</c:v>
                </c:pt>
                <c:pt idx="85">
                  <c:v>263.2</c:v>
                </c:pt>
                <c:pt idx="86">
                  <c:v>188.1</c:v>
                </c:pt>
                <c:pt idx="87">
                  <c:v>243.7</c:v>
                </c:pt>
                <c:pt idx="88">
                  <c:v>221.5</c:v>
                </c:pt>
                <c:pt idx="89">
                  <c:v>175</c:v>
                </c:pt>
                <c:pt idx="90">
                  <c:v>253.2</c:v>
                </c:pt>
                <c:pt idx="91">
                  <c:v>155.4</c:v>
                </c:pt>
                <c:pt idx="92">
                  <c:v>186.7</c:v>
                </c:pt>
                <c:pt idx="93">
                  <c:v>179</c:v>
                </c:pt>
                <c:pt idx="94">
                  <c:v>188.3</c:v>
                </c:pt>
                <c:pt idx="95">
                  <c:v>227.1</c:v>
                </c:pt>
                <c:pt idx="96">
                  <c:v>173.6</c:v>
                </c:pt>
                <c:pt idx="97">
                  <c:v>188.3</c:v>
                </c:pt>
                <c:pt idx="98">
                  <c:v>310.8</c:v>
                </c:pt>
                <c:pt idx="99">
                  <c:v>293.7</c:v>
                </c:pt>
                <c:pt idx="100">
                  <c:v>179</c:v>
                </c:pt>
                <c:pt idx="101">
                  <c:v>188.3</c:v>
                </c:pt>
                <c:pt idx="102">
                  <c:v>227.1</c:v>
                </c:pt>
                <c:pt idx="103">
                  <c:v>173.6</c:v>
                </c:pt>
                <c:pt idx="104">
                  <c:v>188.3</c:v>
                </c:pt>
              </c:numCache>
            </c:numRef>
          </c:yVal>
          <c:smooth val="0"/>
          <c:extLst>
            <c:ext xmlns:c16="http://schemas.microsoft.com/office/drawing/2014/chart" uri="{C3380CC4-5D6E-409C-BE32-E72D297353CC}">
              <c16:uniqueId val="{00000001-7B5D-7049-A351-3DBCFD7267BB}"/>
            </c:ext>
          </c:extLst>
        </c:ser>
        <c:ser>
          <c:idx val="1"/>
          <c:order val="1"/>
          <c:tx>
            <c:v>Predicted Price</c:v>
          </c:tx>
          <c:spPr>
            <a:ln w="19050">
              <a:noFill/>
            </a:ln>
          </c:spPr>
          <c:xVal>
            <c:numRef>
              <c:f>Sheet1!$G$3:$G$107</c:f>
              <c:numCache>
                <c:formatCode>General</c:formatCode>
                <c:ptCount val="105"/>
                <c:pt idx="0">
                  <c:v>5</c:v>
                </c:pt>
                <c:pt idx="1">
                  <c:v>4</c:v>
                </c:pt>
                <c:pt idx="2">
                  <c:v>3</c:v>
                </c:pt>
                <c:pt idx="3">
                  <c:v>2</c:v>
                </c:pt>
                <c:pt idx="4">
                  <c:v>1</c:v>
                </c:pt>
                <c:pt idx="5">
                  <c:v>1</c:v>
                </c:pt>
                <c:pt idx="6">
                  <c:v>3</c:v>
                </c:pt>
                <c:pt idx="7">
                  <c:v>2</c:v>
                </c:pt>
                <c:pt idx="8">
                  <c:v>1</c:v>
                </c:pt>
                <c:pt idx="9">
                  <c:v>4</c:v>
                </c:pt>
                <c:pt idx="10">
                  <c:v>3</c:v>
                </c:pt>
                <c:pt idx="11">
                  <c:v>4</c:v>
                </c:pt>
                <c:pt idx="12">
                  <c:v>4</c:v>
                </c:pt>
                <c:pt idx="13">
                  <c:v>3</c:v>
                </c:pt>
                <c:pt idx="14">
                  <c:v>3</c:v>
                </c:pt>
                <c:pt idx="15">
                  <c:v>2</c:v>
                </c:pt>
                <c:pt idx="16">
                  <c:v>3</c:v>
                </c:pt>
                <c:pt idx="17">
                  <c:v>4</c:v>
                </c:pt>
                <c:pt idx="18">
                  <c:v>4</c:v>
                </c:pt>
                <c:pt idx="19">
                  <c:v>4</c:v>
                </c:pt>
                <c:pt idx="20">
                  <c:v>4</c:v>
                </c:pt>
                <c:pt idx="21">
                  <c:v>2</c:v>
                </c:pt>
                <c:pt idx="22">
                  <c:v>5</c:v>
                </c:pt>
                <c:pt idx="23">
                  <c:v>4</c:v>
                </c:pt>
                <c:pt idx="24">
                  <c:v>5</c:v>
                </c:pt>
                <c:pt idx="25">
                  <c:v>5</c:v>
                </c:pt>
                <c:pt idx="26">
                  <c:v>4</c:v>
                </c:pt>
                <c:pt idx="27">
                  <c:v>4</c:v>
                </c:pt>
                <c:pt idx="28">
                  <c:v>3</c:v>
                </c:pt>
                <c:pt idx="29">
                  <c:v>5</c:v>
                </c:pt>
                <c:pt idx="30">
                  <c:v>3</c:v>
                </c:pt>
                <c:pt idx="31">
                  <c:v>5</c:v>
                </c:pt>
                <c:pt idx="32">
                  <c:v>2</c:v>
                </c:pt>
                <c:pt idx="33">
                  <c:v>2</c:v>
                </c:pt>
                <c:pt idx="34">
                  <c:v>5</c:v>
                </c:pt>
                <c:pt idx="35">
                  <c:v>4</c:v>
                </c:pt>
                <c:pt idx="36">
                  <c:v>2</c:v>
                </c:pt>
                <c:pt idx="37">
                  <c:v>5</c:v>
                </c:pt>
                <c:pt idx="38">
                  <c:v>3</c:v>
                </c:pt>
                <c:pt idx="39">
                  <c:v>2</c:v>
                </c:pt>
                <c:pt idx="40">
                  <c:v>3</c:v>
                </c:pt>
                <c:pt idx="41">
                  <c:v>1</c:v>
                </c:pt>
                <c:pt idx="42">
                  <c:v>1</c:v>
                </c:pt>
                <c:pt idx="43">
                  <c:v>4</c:v>
                </c:pt>
                <c:pt idx="44">
                  <c:v>4</c:v>
                </c:pt>
                <c:pt idx="45">
                  <c:v>2</c:v>
                </c:pt>
                <c:pt idx="46">
                  <c:v>5</c:v>
                </c:pt>
                <c:pt idx="47">
                  <c:v>1</c:v>
                </c:pt>
                <c:pt idx="48">
                  <c:v>4</c:v>
                </c:pt>
                <c:pt idx="49">
                  <c:v>1</c:v>
                </c:pt>
                <c:pt idx="50">
                  <c:v>1</c:v>
                </c:pt>
                <c:pt idx="51">
                  <c:v>3</c:v>
                </c:pt>
                <c:pt idx="52">
                  <c:v>3</c:v>
                </c:pt>
                <c:pt idx="53">
                  <c:v>2</c:v>
                </c:pt>
                <c:pt idx="54">
                  <c:v>3</c:v>
                </c:pt>
                <c:pt idx="55">
                  <c:v>1</c:v>
                </c:pt>
                <c:pt idx="56">
                  <c:v>1</c:v>
                </c:pt>
                <c:pt idx="57">
                  <c:v>5</c:v>
                </c:pt>
                <c:pt idx="58">
                  <c:v>3</c:v>
                </c:pt>
                <c:pt idx="59">
                  <c:v>1</c:v>
                </c:pt>
                <c:pt idx="60">
                  <c:v>3</c:v>
                </c:pt>
                <c:pt idx="61">
                  <c:v>3</c:v>
                </c:pt>
                <c:pt idx="62">
                  <c:v>4</c:v>
                </c:pt>
                <c:pt idx="63">
                  <c:v>2</c:v>
                </c:pt>
                <c:pt idx="64">
                  <c:v>5</c:v>
                </c:pt>
                <c:pt idx="65">
                  <c:v>2</c:v>
                </c:pt>
                <c:pt idx="66">
                  <c:v>3</c:v>
                </c:pt>
                <c:pt idx="67">
                  <c:v>3</c:v>
                </c:pt>
                <c:pt idx="68">
                  <c:v>2</c:v>
                </c:pt>
                <c:pt idx="69">
                  <c:v>2</c:v>
                </c:pt>
                <c:pt idx="70">
                  <c:v>2</c:v>
                </c:pt>
                <c:pt idx="71">
                  <c:v>3</c:v>
                </c:pt>
                <c:pt idx="72">
                  <c:v>4</c:v>
                </c:pt>
                <c:pt idx="73">
                  <c:v>1</c:v>
                </c:pt>
                <c:pt idx="74">
                  <c:v>4</c:v>
                </c:pt>
                <c:pt idx="75">
                  <c:v>5</c:v>
                </c:pt>
                <c:pt idx="76">
                  <c:v>4</c:v>
                </c:pt>
                <c:pt idx="77">
                  <c:v>3</c:v>
                </c:pt>
                <c:pt idx="78">
                  <c:v>2</c:v>
                </c:pt>
                <c:pt idx="79">
                  <c:v>1</c:v>
                </c:pt>
                <c:pt idx="80">
                  <c:v>1</c:v>
                </c:pt>
                <c:pt idx="81">
                  <c:v>3</c:v>
                </c:pt>
                <c:pt idx="82">
                  <c:v>2</c:v>
                </c:pt>
                <c:pt idx="83">
                  <c:v>1</c:v>
                </c:pt>
                <c:pt idx="84">
                  <c:v>4</c:v>
                </c:pt>
                <c:pt idx="85">
                  <c:v>3</c:v>
                </c:pt>
                <c:pt idx="86">
                  <c:v>4</c:v>
                </c:pt>
                <c:pt idx="87">
                  <c:v>4</c:v>
                </c:pt>
                <c:pt idx="88">
                  <c:v>3</c:v>
                </c:pt>
                <c:pt idx="89">
                  <c:v>3</c:v>
                </c:pt>
                <c:pt idx="90">
                  <c:v>2</c:v>
                </c:pt>
                <c:pt idx="91">
                  <c:v>3</c:v>
                </c:pt>
                <c:pt idx="92">
                  <c:v>4</c:v>
                </c:pt>
                <c:pt idx="93">
                  <c:v>4</c:v>
                </c:pt>
                <c:pt idx="94">
                  <c:v>4</c:v>
                </c:pt>
                <c:pt idx="95">
                  <c:v>4</c:v>
                </c:pt>
                <c:pt idx="96">
                  <c:v>2</c:v>
                </c:pt>
                <c:pt idx="97">
                  <c:v>5</c:v>
                </c:pt>
                <c:pt idx="98">
                  <c:v>4</c:v>
                </c:pt>
                <c:pt idx="99">
                  <c:v>5</c:v>
                </c:pt>
                <c:pt idx="100">
                  <c:v>4</c:v>
                </c:pt>
                <c:pt idx="101">
                  <c:v>2</c:v>
                </c:pt>
                <c:pt idx="102">
                  <c:v>5</c:v>
                </c:pt>
                <c:pt idx="103">
                  <c:v>4</c:v>
                </c:pt>
                <c:pt idx="104">
                  <c:v>5</c:v>
                </c:pt>
              </c:numCache>
            </c:numRef>
          </c:xVal>
          <c:yVal>
            <c:numRef>
              <c:f>Sheet1!$N$38:$N$142</c:f>
              <c:numCache>
                <c:formatCode>General</c:formatCode>
                <c:ptCount val="105"/>
                <c:pt idx="0">
                  <c:v>217.25393709817035</c:v>
                </c:pt>
                <c:pt idx="1">
                  <c:v>192.85563916098613</c:v>
                </c:pt>
                <c:pt idx="2">
                  <c:v>202.03322219394505</c:v>
                </c:pt>
                <c:pt idx="3">
                  <c:v>200.02963445387681</c:v>
                </c:pt>
                <c:pt idx="4">
                  <c:v>162.66137473676071</c:v>
                </c:pt>
                <c:pt idx="5">
                  <c:v>206.79692636617546</c:v>
                </c:pt>
                <c:pt idx="6">
                  <c:v>264.34511832242504</c:v>
                </c:pt>
                <c:pt idx="7">
                  <c:v>238.75363985130784</c:v>
                </c:pt>
                <c:pt idx="8">
                  <c:v>168.77750995540973</c:v>
                </c:pt>
                <c:pt idx="9">
                  <c:v>246.01775753998794</c:v>
                </c:pt>
                <c:pt idx="10">
                  <c:v>235.15601011117093</c:v>
                </c:pt>
                <c:pt idx="11">
                  <c:v>197.74496541620914</c:v>
                </c:pt>
                <c:pt idx="12">
                  <c:v>270.70746131888433</c:v>
                </c:pt>
                <c:pt idx="13">
                  <c:v>231.10533471672591</c:v>
                </c:pt>
                <c:pt idx="14">
                  <c:v>195.67039342771466</c:v>
                </c:pt>
                <c:pt idx="15">
                  <c:v>227.49418259153759</c:v>
                </c:pt>
                <c:pt idx="16">
                  <c:v>182.38390715939994</c:v>
                </c:pt>
                <c:pt idx="17">
                  <c:v>198.36602113063319</c:v>
                </c:pt>
                <c:pt idx="18">
                  <c:v>214.84343375849278</c:v>
                </c:pt>
                <c:pt idx="19">
                  <c:v>220.31849598732498</c:v>
                </c:pt>
                <c:pt idx="20">
                  <c:v>258.80649269813523</c:v>
                </c:pt>
                <c:pt idx="21">
                  <c:v>221.60445812544762</c:v>
                </c:pt>
                <c:pt idx="22">
                  <c:v>185.93318720045258</c:v>
                </c:pt>
                <c:pt idx="23">
                  <c:v>287.29581430889067</c:v>
                </c:pt>
                <c:pt idx="24">
                  <c:v>272.55954217049276</c:v>
                </c:pt>
                <c:pt idx="25">
                  <c:v>183.04329808216332</c:v>
                </c:pt>
                <c:pt idx="26">
                  <c:v>163.29057107593297</c:v>
                </c:pt>
                <c:pt idx="27">
                  <c:v>223.72935133211308</c:v>
                </c:pt>
                <c:pt idx="28">
                  <c:v>220.09693501954166</c:v>
                </c:pt>
                <c:pt idx="29">
                  <c:v>180.60429147021648</c:v>
                </c:pt>
                <c:pt idx="30">
                  <c:v>199.89088880824926</c:v>
                </c:pt>
                <c:pt idx="31">
                  <c:v>216.10231038491423</c:v>
                </c:pt>
                <c:pt idx="32">
                  <c:v>253.83326419385742</c:v>
                </c:pt>
                <c:pt idx="33">
                  <c:v>204.52004533659579</c:v>
                </c:pt>
                <c:pt idx="34">
                  <c:v>213.25228377598</c:v>
                </c:pt>
                <c:pt idx="35">
                  <c:v>186.4911190834338</c:v>
                </c:pt>
                <c:pt idx="36">
                  <c:v>204.05904566093875</c:v>
                </c:pt>
                <c:pt idx="37">
                  <c:v>284.37742191833217</c:v>
                </c:pt>
                <c:pt idx="38">
                  <c:v>222.71716825327297</c:v>
                </c:pt>
                <c:pt idx="39">
                  <c:v>269.20041914743274</c:v>
                </c:pt>
                <c:pt idx="40">
                  <c:v>166.68812309295839</c:v>
                </c:pt>
                <c:pt idx="41">
                  <c:v>190.85008473714794</c:v>
                </c:pt>
                <c:pt idx="42">
                  <c:v>202.91296672124685</c:v>
                </c:pt>
                <c:pt idx="43">
                  <c:v>161.49333544259144</c:v>
                </c:pt>
                <c:pt idx="44">
                  <c:v>211.90426295032233</c:v>
                </c:pt>
                <c:pt idx="45">
                  <c:v>238.00002879238784</c:v>
                </c:pt>
                <c:pt idx="46">
                  <c:v>272.08474655903035</c:v>
                </c:pt>
                <c:pt idx="47">
                  <c:v>243.62948992723577</c:v>
                </c:pt>
                <c:pt idx="48">
                  <c:v>165.54401083703647</c:v>
                </c:pt>
                <c:pt idx="49">
                  <c:v>234.10855469012512</c:v>
                </c:pt>
                <c:pt idx="50">
                  <c:v>202.63825567116737</c:v>
                </c:pt>
                <c:pt idx="51">
                  <c:v>240.31819009189059</c:v>
                </c:pt>
                <c:pt idx="52">
                  <c:v>187.03116940167575</c:v>
                </c:pt>
                <c:pt idx="53">
                  <c:v>223.81946707089156</c:v>
                </c:pt>
                <c:pt idx="54">
                  <c:v>287.8136240648904</c:v>
                </c:pt>
                <c:pt idx="55">
                  <c:v>185.35011608066236</c:v>
                </c:pt>
                <c:pt idx="56">
                  <c:v>241.48405230496678</c:v>
                </c:pt>
                <c:pt idx="57">
                  <c:v>217.44360834639178</c:v>
                </c:pt>
                <c:pt idx="58">
                  <c:v>160.34050318778455</c:v>
                </c:pt>
                <c:pt idx="59">
                  <c:v>232.37003266746547</c:v>
                </c:pt>
                <c:pt idx="60">
                  <c:v>292.97580404561</c:v>
                </c:pt>
                <c:pt idx="61">
                  <c:v>262.04817381169624</c:v>
                </c:pt>
                <c:pt idx="62">
                  <c:v>240.128033073898</c:v>
                </c:pt>
                <c:pt idx="63">
                  <c:v>183.79597715028638</c:v>
                </c:pt>
                <c:pt idx="64">
                  <c:v>221.99034353968227</c:v>
                </c:pt>
                <c:pt idx="65">
                  <c:v>230.03443802720392</c:v>
                </c:pt>
                <c:pt idx="66">
                  <c:v>208.48109076203355</c:v>
                </c:pt>
                <c:pt idx="67">
                  <c:v>230.48268129534546</c:v>
                </c:pt>
                <c:pt idx="68">
                  <c:v>178.96073497111109</c:v>
                </c:pt>
                <c:pt idx="69">
                  <c:v>216.58292732069475</c:v>
                </c:pt>
                <c:pt idx="70">
                  <c:v>234.70296445686282</c:v>
                </c:pt>
                <c:pt idx="71">
                  <c:v>158.89485216601429</c:v>
                </c:pt>
                <c:pt idx="72">
                  <c:v>273.20759462756922</c:v>
                </c:pt>
                <c:pt idx="73">
                  <c:v>212.52304615759363</c:v>
                </c:pt>
                <c:pt idx="74">
                  <c:v>159.84564893048989</c:v>
                </c:pt>
                <c:pt idx="75">
                  <c:v>228.84202347080685</c:v>
                </c:pt>
                <c:pt idx="76">
                  <c:v>200.58103007607713</c:v>
                </c:pt>
                <c:pt idx="77">
                  <c:v>209.75861310903611</c:v>
                </c:pt>
                <c:pt idx="78">
                  <c:v>207.75502536896784</c:v>
                </c:pt>
                <c:pt idx="79">
                  <c:v>174.24946110939723</c:v>
                </c:pt>
                <c:pt idx="80">
                  <c:v>214.52231728126651</c:v>
                </c:pt>
                <c:pt idx="81">
                  <c:v>272.07050923751609</c:v>
                </c:pt>
                <c:pt idx="82">
                  <c:v>246.47903076639886</c:v>
                </c:pt>
                <c:pt idx="83">
                  <c:v>176.50290087050075</c:v>
                </c:pt>
                <c:pt idx="84">
                  <c:v>253.74314845507894</c:v>
                </c:pt>
                <c:pt idx="85">
                  <c:v>242.88140102626198</c:v>
                </c:pt>
                <c:pt idx="86">
                  <c:v>205.4703563313002</c:v>
                </c:pt>
                <c:pt idx="87">
                  <c:v>278.43285223397532</c:v>
                </c:pt>
                <c:pt idx="88">
                  <c:v>238.83072563181696</c:v>
                </c:pt>
                <c:pt idx="89">
                  <c:v>203.39578434280565</c:v>
                </c:pt>
                <c:pt idx="90">
                  <c:v>235.21957350662859</c:v>
                </c:pt>
                <c:pt idx="91">
                  <c:v>190.10929807449094</c:v>
                </c:pt>
                <c:pt idx="92">
                  <c:v>206.09141204572421</c:v>
                </c:pt>
                <c:pt idx="93">
                  <c:v>222.56882467358378</c:v>
                </c:pt>
                <c:pt idx="94">
                  <c:v>228.04388690241598</c:v>
                </c:pt>
                <c:pt idx="95">
                  <c:v>270.39457907077178</c:v>
                </c:pt>
                <c:pt idx="96">
                  <c:v>229.32984904053865</c:v>
                </c:pt>
                <c:pt idx="97">
                  <c:v>193.65857811554361</c:v>
                </c:pt>
                <c:pt idx="98">
                  <c:v>298.88390068152722</c:v>
                </c:pt>
                <c:pt idx="99">
                  <c:v>284.14762854312926</c:v>
                </c:pt>
                <c:pt idx="100">
                  <c:v>243.70560416820257</c:v>
                </c:pt>
                <c:pt idx="101">
                  <c:v>244.080844270222</c:v>
                </c:pt>
                <c:pt idx="102">
                  <c:v>209.45925324597502</c:v>
                </c:pt>
                <c:pt idx="103">
                  <c:v>238.48034656179641</c:v>
                </c:pt>
                <c:pt idx="104">
                  <c:v>272.9094354707421</c:v>
                </c:pt>
              </c:numCache>
            </c:numRef>
          </c:yVal>
          <c:smooth val="0"/>
          <c:extLst>
            <c:ext xmlns:c16="http://schemas.microsoft.com/office/drawing/2014/chart" uri="{C3380CC4-5D6E-409C-BE32-E72D297353CC}">
              <c16:uniqueId val="{00000002-7B5D-7049-A351-3DBCFD7267BB}"/>
            </c:ext>
          </c:extLst>
        </c:ser>
        <c:dLbls>
          <c:showLegendKey val="0"/>
          <c:showVal val="0"/>
          <c:showCatName val="0"/>
          <c:showSerName val="0"/>
          <c:showPercent val="0"/>
          <c:showBubbleSize val="0"/>
        </c:dLbls>
        <c:axId val="1063411488"/>
        <c:axId val="750357616"/>
      </c:scatterChart>
      <c:valAx>
        <c:axId val="1063411488"/>
        <c:scaling>
          <c:orientation val="minMax"/>
        </c:scaling>
        <c:delete val="0"/>
        <c:axPos val="b"/>
        <c:title>
          <c:tx>
            <c:rich>
              <a:bodyPr/>
              <a:lstStyle/>
              <a:p>
                <a:pPr>
                  <a:defRPr/>
                </a:pPr>
                <a:r>
                  <a:rPr lang="en-US"/>
                  <a:t>School-Distance</a:t>
                </a:r>
              </a:p>
            </c:rich>
          </c:tx>
          <c:overlay val="0"/>
        </c:title>
        <c:numFmt formatCode="General" sourceLinked="1"/>
        <c:majorTickMark val="out"/>
        <c:minorTickMark val="none"/>
        <c:tickLblPos val="nextTo"/>
        <c:crossAx val="750357616"/>
        <c:crosses val="autoZero"/>
        <c:crossBetween val="midCat"/>
      </c:valAx>
      <c:valAx>
        <c:axId val="750357616"/>
        <c:scaling>
          <c:orientation val="minMax"/>
        </c:scaling>
        <c:delete val="0"/>
        <c:axPos val="l"/>
        <c:title>
          <c:tx>
            <c:rich>
              <a:bodyPr/>
              <a:lstStyle/>
              <a:p>
                <a:pPr>
                  <a:defRPr/>
                </a:pPr>
                <a:r>
                  <a:rPr lang="en-US"/>
                  <a:t>Price</a:t>
                </a:r>
              </a:p>
            </c:rich>
          </c:tx>
          <c:overlay val="0"/>
        </c:title>
        <c:numFmt formatCode="General" sourceLinked="1"/>
        <c:majorTickMark val="out"/>
        <c:minorTickMark val="none"/>
        <c:tickLblPos val="nextTo"/>
        <c:crossAx val="1063411488"/>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Garage Line Fit  Plot</a:t>
            </a:r>
          </a:p>
        </c:rich>
      </c:tx>
      <c:overlay val="0"/>
    </c:title>
    <c:autoTitleDeleted val="0"/>
    <c:plotArea>
      <c:layout/>
      <c:scatterChart>
        <c:scatterStyle val="lineMarker"/>
        <c:varyColors val="0"/>
        <c:ser>
          <c:idx val="0"/>
          <c:order val="0"/>
          <c:tx>
            <c:v>Price</c:v>
          </c:tx>
          <c:spPr>
            <a:ln w="19050">
              <a:noFill/>
            </a:ln>
          </c:spPr>
          <c:xVal>
            <c:numRef>
              <c:f>Sheet1!$H$3:$H$107</c:f>
              <c:numCache>
                <c:formatCode>General</c:formatCode>
                <c:ptCount val="105"/>
                <c:pt idx="0">
                  <c:v>1</c:v>
                </c:pt>
                <c:pt idx="1">
                  <c:v>0</c:v>
                </c:pt>
                <c:pt idx="2">
                  <c:v>0</c:v>
                </c:pt>
                <c:pt idx="3">
                  <c:v>0</c:v>
                </c:pt>
                <c:pt idx="4">
                  <c:v>0</c:v>
                </c:pt>
                <c:pt idx="5">
                  <c:v>1</c:v>
                </c:pt>
                <c:pt idx="6">
                  <c:v>1</c:v>
                </c:pt>
                <c:pt idx="7">
                  <c:v>1</c:v>
                </c:pt>
                <c:pt idx="8">
                  <c:v>0</c:v>
                </c:pt>
                <c:pt idx="9">
                  <c:v>1</c:v>
                </c:pt>
                <c:pt idx="10">
                  <c:v>1</c:v>
                </c:pt>
                <c:pt idx="11">
                  <c:v>1</c:v>
                </c:pt>
                <c:pt idx="12">
                  <c:v>1</c:v>
                </c:pt>
                <c:pt idx="13">
                  <c:v>1</c:v>
                </c:pt>
                <c:pt idx="14">
                  <c:v>0</c:v>
                </c:pt>
                <c:pt idx="15">
                  <c:v>1</c:v>
                </c:pt>
                <c:pt idx="16">
                  <c:v>0</c:v>
                </c:pt>
                <c:pt idx="17">
                  <c:v>0</c:v>
                </c:pt>
                <c:pt idx="18">
                  <c:v>1</c:v>
                </c:pt>
                <c:pt idx="19">
                  <c:v>1</c:v>
                </c:pt>
                <c:pt idx="20">
                  <c:v>1</c:v>
                </c:pt>
                <c:pt idx="21">
                  <c:v>1</c:v>
                </c:pt>
                <c:pt idx="22">
                  <c:v>0</c:v>
                </c:pt>
                <c:pt idx="23">
                  <c:v>1</c:v>
                </c:pt>
                <c:pt idx="24">
                  <c:v>1</c:v>
                </c:pt>
                <c:pt idx="25">
                  <c:v>1</c:v>
                </c:pt>
                <c:pt idx="26">
                  <c:v>0</c:v>
                </c:pt>
                <c:pt idx="27">
                  <c:v>1</c:v>
                </c:pt>
                <c:pt idx="28">
                  <c:v>1</c:v>
                </c:pt>
                <c:pt idx="29">
                  <c:v>0</c:v>
                </c:pt>
                <c:pt idx="30">
                  <c:v>1</c:v>
                </c:pt>
                <c:pt idx="31">
                  <c:v>1</c:v>
                </c:pt>
                <c:pt idx="32">
                  <c:v>1</c:v>
                </c:pt>
                <c:pt idx="33">
                  <c:v>1</c:v>
                </c:pt>
                <c:pt idx="34">
                  <c:v>1</c:v>
                </c:pt>
                <c:pt idx="35">
                  <c:v>0</c:v>
                </c:pt>
                <c:pt idx="36">
                  <c:v>0</c:v>
                </c:pt>
                <c:pt idx="37">
                  <c:v>1</c:v>
                </c:pt>
                <c:pt idx="38">
                  <c:v>1</c:v>
                </c:pt>
                <c:pt idx="39">
                  <c:v>1</c:v>
                </c:pt>
                <c:pt idx="40">
                  <c:v>0</c:v>
                </c:pt>
                <c:pt idx="41">
                  <c:v>1</c:v>
                </c:pt>
                <c:pt idx="42">
                  <c:v>1</c:v>
                </c:pt>
                <c:pt idx="43">
                  <c:v>0</c:v>
                </c:pt>
                <c:pt idx="44">
                  <c:v>1</c:v>
                </c:pt>
                <c:pt idx="45">
                  <c:v>1</c:v>
                </c:pt>
                <c:pt idx="46">
                  <c:v>1</c:v>
                </c:pt>
                <c:pt idx="47">
                  <c:v>1</c:v>
                </c:pt>
                <c:pt idx="48">
                  <c:v>0</c:v>
                </c:pt>
                <c:pt idx="49">
                  <c:v>1</c:v>
                </c:pt>
                <c:pt idx="50">
                  <c:v>0</c:v>
                </c:pt>
                <c:pt idx="51">
                  <c:v>1</c:v>
                </c:pt>
                <c:pt idx="52">
                  <c:v>0</c:v>
                </c:pt>
                <c:pt idx="53">
                  <c:v>1</c:v>
                </c:pt>
                <c:pt idx="54">
                  <c:v>1</c:v>
                </c:pt>
                <c:pt idx="55">
                  <c:v>0</c:v>
                </c:pt>
                <c:pt idx="56">
                  <c:v>1</c:v>
                </c:pt>
                <c:pt idx="57">
                  <c:v>1</c:v>
                </c:pt>
                <c:pt idx="58">
                  <c:v>0</c:v>
                </c:pt>
                <c:pt idx="59">
                  <c:v>1</c:v>
                </c:pt>
                <c:pt idx="60">
                  <c:v>1</c:v>
                </c:pt>
                <c:pt idx="61">
                  <c:v>1</c:v>
                </c:pt>
                <c:pt idx="62">
                  <c:v>1</c:v>
                </c:pt>
                <c:pt idx="63">
                  <c:v>0</c:v>
                </c:pt>
                <c:pt idx="64">
                  <c:v>1</c:v>
                </c:pt>
                <c:pt idx="65">
                  <c:v>1</c:v>
                </c:pt>
                <c:pt idx="66">
                  <c:v>1</c:v>
                </c:pt>
                <c:pt idx="67">
                  <c:v>1</c:v>
                </c:pt>
                <c:pt idx="68">
                  <c:v>0</c:v>
                </c:pt>
                <c:pt idx="69">
                  <c:v>1</c:v>
                </c:pt>
                <c:pt idx="70">
                  <c:v>1</c:v>
                </c:pt>
                <c:pt idx="71">
                  <c:v>0</c:v>
                </c:pt>
                <c:pt idx="72">
                  <c:v>1</c:v>
                </c:pt>
                <c:pt idx="73">
                  <c:v>1</c:v>
                </c:pt>
                <c:pt idx="74">
                  <c:v>0</c:v>
                </c:pt>
                <c:pt idx="75">
                  <c:v>1</c:v>
                </c:pt>
                <c:pt idx="76">
                  <c:v>0</c:v>
                </c:pt>
                <c:pt idx="77">
                  <c:v>0</c:v>
                </c:pt>
                <c:pt idx="78">
                  <c:v>0</c:v>
                </c:pt>
                <c:pt idx="79">
                  <c:v>0</c:v>
                </c:pt>
                <c:pt idx="80">
                  <c:v>1</c:v>
                </c:pt>
                <c:pt idx="81">
                  <c:v>1</c:v>
                </c:pt>
                <c:pt idx="82">
                  <c:v>1</c:v>
                </c:pt>
                <c:pt idx="83">
                  <c:v>0</c:v>
                </c:pt>
                <c:pt idx="84">
                  <c:v>1</c:v>
                </c:pt>
                <c:pt idx="85">
                  <c:v>1</c:v>
                </c:pt>
                <c:pt idx="86">
                  <c:v>1</c:v>
                </c:pt>
                <c:pt idx="87">
                  <c:v>1</c:v>
                </c:pt>
                <c:pt idx="88">
                  <c:v>1</c:v>
                </c:pt>
                <c:pt idx="89">
                  <c:v>0</c:v>
                </c:pt>
                <c:pt idx="90">
                  <c:v>1</c:v>
                </c:pt>
                <c:pt idx="91">
                  <c:v>0</c:v>
                </c:pt>
                <c:pt idx="92">
                  <c:v>0</c:v>
                </c:pt>
                <c:pt idx="93">
                  <c:v>1</c:v>
                </c:pt>
                <c:pt idx="94">
                  <c:v>1</c:v>
                </c:pt>
                <c:pt idx="95">
                  <c:v>1</c:v>
                </c:pt>
                <c:pt idx="96">
                  <c:v>1</c:v>
                </c:pt>
                <c:pt idx="97">
                  <c:v>0</c:v>
                </c:pt>
                <c:pt idx="98">
                  <c:v>1</c:v>
                </c:pt>
                <c:pt idx="99">
                  <c:v>1</c:v>
                </c:pt>
                <c:pt idx="100">
                  <c:v>1</c:v>
                </c:pt>
                <c:pt idx="101">
                  <c:v>1</c:v>
                </c:pt>
                <c:pt idx="102">
                  <c:v>0</c:v>
                </c:pt>
                <c:pt idx="103">
                  <c:v>1</c:v>
                </c:pt>
                <c:pt idx="104">
                  <c:v>1</c:v>
                </c:pt>
              </c:numCache>
            </c:numRef>
          </c:xVal>
          <c:yVal>
            <c:numRef>
              <c:f>Sheet1!$B$3:$B$107</c:f>
              <c:numCache>
                <c:formatCode>General</c:formatCode>
                <c:ptCount val="105"/>
                <c:pt idx="0">
                  <c:v>263.10000000000002</c:v>
                </c:pt>
                <c:pt idx="1">
                  <c:v>182.4</c:v>
                </c:pt>
                <c:pt idx="2">
                  <c:v>242.1</c:v>
                </c:pt>
                <c:pt idx="3">
                  <c:v>213.6</c:v>
                </c:pt>
                <c:pt idx="4">
                  <c:v>139.9</c:v>
                </c:pt>
                <c:pt idx="5">
                  <c:v>245.4</c:v>
                </c:pt>
                <c:pt idx="6">
                  <c:v>327.2</c:v>
                </c:pt>
                <c:pt idx="7">
                  <c:v>271.8</c:v>
                </c:pt>
                <c:pt idx="8">
                  <c:v>221.1</c:v>
                </c:pt>
                <c:pt idx="9">
                  <c:v>266.60000000000002</c:v>
                </c:pt>
                <c:pt idx="10">
                  <c:v>292.39999999999998</c:v>
                </c:pt>
                <c:pt idx="11">
                  <c:v>209</c:v>
                </c:pt>
                <c:pt idx="12">
                  <c:v>270.8</c:v>
                </c:pt>
                <c:pt idx="13">
                  <c:v>246.1</c:v>
                </c:pt>
                <c:pt idx="14">
                  <c:v>194.4</c:v>
                </c:pt>
                <c:pt idx="15">
                  <c:v>281.3</c:v>
                </c:pt>
                <c:pt idx="16">
                  <c:v>172.7</c:v>
                </c:pt>
                <c:pt idx="17">
                  <c:v>207.5</c:v>
                </c:pt>
                <c:pt idx="18">
                  <c:v>198.9</c:v>
                </c:pt>
                <c:pt idx="19">
                  <c:v>209.3</c:v>
                </c:pt>
                <c:pt idx="20">
                  <c:v>252.3</c:v>
                </c:pt>
                <c:pt idx="21">
                  <c:v>192.9</c:v>
                </c:pt>
                <c:pt idx="22">
                  <c:v>209.3</c:v>
                </c:pt>
                <c:pt idx="23">
                  <c:v>345.3</c:v>
                </c:pt>
                <c:pt idx="24">
                  <c:v>326.3</c:v>
                </c:pt>
                <c:pt idx="25">
                  <c:v>173.1</c:v>
                </c:pt>
                <c:pt idx="26">
                  <c:v>187</c:v>
                </c:pt>
                <c:pt idx="27">
                  <c:v>257.2</c:v>
                </c:pt>
                <c:pt idx="28">
                  <c:v>233</c:v>
                </c:pt>
                <c:pt idx="29">
                  <c:v>180.4</c:v>
                </c:pt>
                <c:pt idx="30">
                  <c:v>234</c:v>
                </c:pt>
                <c:pt idx="31">
                  <c:v>207.1</c:v>
                </c:pt>
                <c:pt idx="32">
                  <c:v>247.7</c:v>
                </c:pt>
                <c:pt idx="33">
                  <c:v>166.2</c:v>
                </c:pt>
                <c:pt idx="34">
                  <c:v>177.1</c:v>
                </c:pt>
                <c:pt idx="35">
                  <c:v>182.7</c:v>
                </c:pt>
                <c:pt idx="36">
                  <c:v>216</c:v>
                </c:pt>
                <c:pt idx="37">
                  <c:v>312.10000000000002</c:v>
                </c:pt>
                <c:pt idx="38">
                  <c:v>199.8</c:v>
                </c:pt>
                <c:pt idx="39">
                  <c:v>273.2</c:v>
                </c:pt>
                <c:pt idx="40">
                  <c:v>206</c:v>
                </c:pt>
                <c:pt idx="41">
                  <c:v>232.2</c:v>
                </c:pt>
                <c:pt idx="42">
                  <c:v>198.3</c:v>
                </c:pt>
                <c:pt idx="43">
                  <c:v>205.1</c:v>
                </c:pt>
                <c:pt idx="44">
                  <c:v>175.6</c:v>
                </c:pt>
                <c:pt idx="45">
                  <c:v>307.8</c:v>
                </c:pt>
                <c:pt idx="46">
                  <c:v>269.2</c:v>
                </c:pt>
                <c:pt idx="47">
                  <c:v>224.8</c:v>
                </c:pt>
                <c:pt idx="48">
                  <c:v>171.6</c:v>
                </c:pt>
                <c:pt idx="49">
                  <c:v>216.8</c:v>
                </c:pt>
                <c:pt idx="50">
                  <c:v>192.6</c:v>
                </c:pt>
                <c:pt idx="51">
                  <c:v>236.4</c:v>
                </c:pt>
                <c:pt idx="52">
                  <c:v>172.4</c:v>
                </c:pt>
                <c:pt idx="53">
                  <c:v>251.4</c:v>
                </c:pt>
                <c:pt idx="54">
                  <c:v>246</c:v>
                </c:pt>
                <c:pt idx="55">
                  <c:v>147.4</c:v>
                </c:pt>
                <c:pt idx="56">
                  <c:v>176</c:v>
                </c:pt>
                <c:pt idx="57">
                  <c:v>228.4</c:v>
                </c:pt>
                <c:pt idx="58">
                  <c:v>166.5</c:v>
                </c:pt>
                <c:pt idx="59">
                  <c:v>189.4</c:v>
                </c:pt>
                <c:pt idx="60">
                  <c:v>312.10000000000002</c:v>
                </c:pt>
                <c:pt idx="61">
                  <c:v>289.8</c:v>
                </c:pt>
                <c:pt idx="62">
                  <c:v>269.89999999999998</c:v>
                </c:pt>
                <c:pt idx="63">
                  <c:v>154.30000000000001</c:v>
                </c:pt>
                <c:pt idx="64">
                  <c:v>222.1</c:v>
                </c:pt>
                <c:pt idx="65">
                  <c:v>209.7</c:v>
                </c:pt>
                <c:pt idx="66">
                  <c:v>190.9</c:v>
                </c:pt>
                <c:pt idx="67">
                  <c:v>254.3</c:v>
                </c:pt>
                <c:pt idx="68">
                  <c:v>207.5</c:v>
                </c:pt>
                <c:pt idx="69">
                  <c:v>209.7</c:v>
                </c:pt>
                <c:pt idx="70">
                  <c:v>294</c:v>
                </c:pt>
                <c:pt idx="71">
                  <c:v>176.3</c:v>
                </c:pt>
                <c:pt idx="72">
                  <c:v>294.3</c:v>
                </c:pt>
                <c:pt idx="73">
                  <c:v>224</c:v>
                </c:pt>
                <c:pt idx="74">
                  <c:v>125</c:v>
                </c:pt>
                <c:pt idx="75">
                  <c:v>236.8</c:v>
                </c:pt>
                <c:pt idx="76">
                  <c:v>164.1</c:v>
                </c:pt>
                <c:pt idx="77">
                  <c:v>217.8</c:v>
                </c:pt>
                <c:pt idx="78">
                  <c:v>192.2</c:v>
                </c:pt>
                <c:pt idx="79">
                  <c:v>125.9</c:v>
                </c:pt>
                <c:pt idx="80">
                  <c:v>220.9</c:v>
                </c:pt>
                <c:pt idx="81">
                  <c:v>294.5</c:v>
                </c:pt>
                <c:pt idx="82">
                  <c:v>244.6</c:v>
                </c:pt>
                <c:pt idx="83">
                  <c:v>199</c:v>
                </c:pt>
                <c:pt idx="84">
                  <c:v>240</c:v>
                </c:pt>
                <c:pt idx="85">
                  <c:v>263.2</c:v>
                </c:pt>
                <c:pt idx="86">
                  <c:v>188.1</c:v>
                </c:pt>
                <c:pt idx="87">
                  <c:v>243.7</c:v>
                </c:pt>
                <c:pt idx="88">
                  <c:v>221.5</c:v>
                </c:pt>
                <c:pt idx="89">
                  <c:v>175</c:v>
                </c:pt>
                <c:pt idx="90">
                  <c:v>253.2</c:v>
                </c:pt>
                <c:pt idx="91">
                  <c:v>155.4</c:v>
                </c:pt>
                <c:pt idx="92">
                  <c:v>186.7</c:v>
                </c:pt>
                <c:pt idx="93">
                  <c:v>179</c:v>
                </c:pt>
                <c:pt idx="94">
                  <c:v>188.3</c:v>
                </c:pt>
                <c:pt idx="95">
                  <c:v>227.1</c:v>
                </c:pt>
                <c:pt idx="96">
                  <c:v>173.6</c:v>
                </c:pt>
                <c:pt idx="97">
                  <c:v>188.3</c:v>
                </c:pt>
                <c:pt idx="98">
                  <c:v>310.8</c:v>
                </c:pt>
                <c:pt idx="99">
                  <c:v>293.7</c:v>
                </c:pt>
                <c:pt idx="100">
                  <c:v>179</c:v>
                </c:pt>
                <c:pt idx="101">
                  <c:v>188.3</c:v>
                </c:pt>
                <c:pt idx="102">
                  <c:v>227.1</c:v>
                </c:pt>
                <c:pt idx="103">
                  <c:v>173.6</c:v>
                </c:pt>
                <c:pt idx="104">
                  <c:v>188.3</c:v>
                </c:pt>
              </c:numCache>
            </c:numRef>
          </c:yVal>
          <c:smooth val="0"/>
          <c:extLst>
            <c:ext xmlns:c16="http://schemas.microsoft.com/office/drawing/2014/chart" uri="{C3380CC4-5D6E-409C-BE32-E72D297353CC}">
              <c16:uniqueId val="{00000001-6715-5B4A-A4E5-4D4E1DBF467E}"/>
            </c:ext>
          </c:extLst>
        </c:ser>
        <c:ser>
          <c:idx val="1"/>
          <c:order val="1"/>
          <c:tx>
            <c:v>Predicted Price</c:v>
          </c:tx>
          <c:spPr>
            <a:ln w="19050">
              <a:noFill/>
            </a:ln>
          </c:spPr>
          <c:xVal>
            <c:numRef>
              <c:f>Sheet1!$H$3:$H$107</c:f>
              <c:numCache>
                <c:formatCode>General</c:formatCode>
                <c:ptCount val="105"/>
                <c:pt idx="0">
                  <c:v>1</c:v>
                </c:pt>
                <c:pt idx="1">
                  <c:v>0</c:v>
                </c:pt>
                <c:pt idx="2">
                  <c:v>0</c:v>
                </c:pt>
                <c:pt idx="3">
                  <c:v>0</c:v>
                </c:pt>
                <c:pt idx="4">
                  <c:v>0</c:v>
                </c:pt>
                <c:pt idx="5">
                  <c:v>1</c:v>
                </c:pt>
                <c:pt idx="6">
                  <c:v>1</c:v>
                </c:pt>
                <c:pt idx="7">
                  <c:v>1</c:v>
                </c:pt>
                <c:pt idx="8">
                  <c:v>0</c:v>
                </c:pt>
                <c:pt idx="9">
                  <c:v>1</c:v>
                </c:pt>
                <c:pt idx="10">
                  <c:v>1</c:v>
                </c:pt>
                <c:pt idx="11">
                  <c:v>1</c:v>
                </c:pt>
                <c:pt idx="12">
                  <c:v>1</c:v>
                </c:pt>
                <c:pt idx="13">
                  <c:v>1</c:v>
                </c:pt>
                <c:pt idx="14">
                  <c:v>0</c:v>
                </c:pt>
                <c:pt idx="15">
                  <c:v>1</c:v>
                </c:pt>
                <c:pt idx="16">
                  <c:v>0</c:v>
                </c:pt>
                <c:pt idx="17">
                  <c:v>0</c:v>
                </c:pt>
                <c:pt idx="18">
                  <c:v>1</c:v>
                </c:pt>
                <c:pt idx="19">
                  <c:v>1</c:v>
                </c:pt>
                <c:pt idx="20">
                  <c:v>1</c:v>
                </c:pt>
                <c:pt idx="21">
                  <c:v>1</c:v>
                </c:pt>
                <c:pt idx="22">
                  <c:v>0</c:v>
                </c:pt>
                <c:pt idx="23">
                  <c:v>1</c:v>
                </c:pt>
                <c:pt idx="24">
                  <c:v>1</c:v>
                </c:pt>
                <c:pt idx="25">
                  <c:v>1</c:v>
                </c:pt>
                <c:pt idx="26">
                  <c:v>0</c:v>
                </c:pt>
                <c:pt idx="27">
                  <c:v>1</c:v>
                </c:pt>
                <c:pt idx="28">
                  <c:v>1</c:v>
                </c:pt>
                <c:pt idx="29">
                  <c:v>0</c:v>
                </c:pt>
                <c:pt idx="30">
                  <c:v>1</c:v>
                </c:pt>
                <c:pt idx="31">
                  <c:v>1</c:v>
                </c:pt>
                <c:pt idx="32">
                  <c:v>1</c:v>
                </c:pt>
                <c:pt idx="33">
                  <c:v>1</c:v>
                </c:pt>
                <c:pt idx="34">
                  <c:v>1</c:v>
                </c:pt>
                <c:pt idx="35">
                  <c:v>0</c:v>
                </c:pt>
                <c:pt idx="36">
                  <c:v>0</c:v>
                </c:pt>
                <c:pt idx="37">
                  <c:v>1</c:v>
                </c:pt>
                <c:pt idx="38">
                  <c:v>1</c:v>
                </c:pt>
                <c:pt idx="39">
                  <c:v>1</c:v>
                </c:pt>
                <c:pt idx="40">
                  <c:v>0</c:v>
                </c:pt>
                <c:pt idx="41">
                  <c:v>1</c:v>
                </c:pt>
                <c:pt idx="42">
                  <c:v>1</c:v>
                </c:pt>
                <c:pt idx="43">
                  <c:v>0</c:v>
                </c:pt>
                <c:pt idx="44">
                  <c:v>1</c:v>
                </c:pt>
                <c:pt idx="45">
                  <c:v>1</c:v>
                </c:pt>
                <c:pt idx="46">
                  <c:v>1</c:v>
                </c:pt>
                <c:pt idx="47">
                  <c:v>1</c:v>
                </c:pt>
                <c:pt idx="48">
                  <c:v>0</c:v>
                </c:pt>
                <c:pt idx="49">
                  <c:v>1</c:v>
                </c:pt>
                <c:pt idx="50">
                  <c:v>0</c:v>
                </c:pt>
                <c:pt idx="51">
                  <c:v>1</c:v>
                </c:pt>
                <c:pt idx="52">
                  <c:v>0</c:v>
                </c:pt>
                <c:pt idx="53">
                  <c:v>1</c:v>
                </c:pt>
                <c:pt idx="54">
                  <c:v>1</c:v>
                </c:pt>
                <c:pt idx="55">
                  <c:v>0</c:v>
                </c:pt>
                <c:pt idx="56">
                  <c:v>1</c:v>
                </c:pt>
                <c:pt idx="57">
                  <c:v>1</c:v>
                </c:pt>
                <c:pt idx="58">
                  <c:v>0</c:v>
                </c:pt>
                <c:pt idx="59">
                  <c:v>1</c:v>
                </c:pt>
                <c:pt idx="60">
                  <c:v>1</c:v>
                </c:pt>
                <c:pt idx="61">
                  <c:v>1</c:v>
                </c:pt>
                <c:pt idx="62">
                  <c:v>1</c:v>
                </c:pt>
                <c:pt idx="63">
                  <c:v>0</c:v>
                </c:pt>
                <c:pt idx="64">
                  <c:v>1</c:v>
                </c:pt>
                <c:pt idx="65">
                  <c:v>1</c:v>
                </c:pt>
                <c:pt idx="66">
                  <c:v>1</c:v>
                </c:pt>
                <c:pt idx="67">
                  <c:v>1</c:v>
                </c:pt>
                <c:pt idx="68">
                  <c:v>0</c:v>
                </c:pt>
                <c:pt idx="69">
                  <c:v>1</c:v>
                </c:pt>
                <c:pt idx="70">
                  <c:v>1</c:v>
                </c:pt>
                <c:pt idx="71">
                  <c:v>0</c:v>
                </c:pt>
                <c:pt idx="72">
                  <c:v>1</c:v>
                </c:pt>
                <c:pt idx="73">
                  <c:v>1</c:v>
                </c:pt>
                <c:pt idx="74">
                  <c:v>0</c:v>
                </c:pt>
                <c:pt idx="75">
                  <c:v>1</c:v>
                </c:pt>
                <c:pt idx="76">
                  <c:v>0</c:v>
                </c:pt>
                <c:pt idx="77">
                  <c:v>0</c:v>
                </c:pt>
                <c:pt idx="78">
                  <c:v>0</c:v>
                </c:pt>
                <c:pt idx="79">
                  <c:v>0</c:v>
                </c:pt>
                <c:pt idx="80">
                  <c:v>1</c:v>
                </c:pt>
                <c:pt idx="81">
                  <c:v>1</c:v>
                </c:pt>
                <c:pt idx="82">
                  <c:v>1</c:v>
                </c:pt>
                <c:pt idx="83">
                  <c:v>0</c:v>
                </c:pt>
                <c:pt idx="84">
                  <c:v>1</c:v>
                </c:pt>
                <c:pt idx="85">
                  <c:v>1</c:v>
                </c:pt>
                <c:pt idx="86">
                  <c:v>1</c:v>
                </c:pt>
                <c:pt idx="87">
                  <c:v>1</c:v>
                </c:pt>
                <c:pt idx="88">
                  <c:v>1</c:v>
                </c:pt>
                <c:pt idx="89">
                  <c:v>0</c:v>
                </c:pt>
                <c:pt idx="90">
                  <c:v>1</c:v>
                </c:pt>
                <c:pt idx="91">
                  <c:v>0</c:v>
                </c:pt>
                <c:pt idx="92">
                  <c:v>0</c:v>
                </c:pt>
                <c:pt idx="93">
                  <c:v>1</c:v>
                </c:pt>
                <c:pt idx="94">
                  <c:v>1</c:v>
                </c:pt>
                <c:pt idx="95">
                  <c:v>1</c:v>
                </c:pt>
                <c:pt idx="96">
                  <c:v>1</c:v>
                </c:pt>
                <c:pt idx="97">
                  <c:v>0</c:v>
                </c:pt>
                <c:pt idx="98">
                  <c:v>1</c:v>
                </c:pt>
                <c:pt idx="99">
                  <c:v>1</c:v>
                </c:pt>
                <c:pt idx="100">
                  <c:v>1</c:v>
                </c:pt>
                <c:pt idx="101">
                  <c:v>1</c:v>
                </c:pt>
                <c:pt idx="102">
                  <c:v>0</c:v>
                </c:pt>
                <c:pt idx="103">
                  <c:v>1</c:v>
                </c:pt>
                <c:pt idx="104">
                  <c:v>1</c:v>
                </c:pt>
              </c:numCache>
            </c:numRef>
          </c:xVal>
          <c:yVal>
            <c:numRef>
              <c:f>Sheet1!$N$38:$N$142</c:f>
              <c:numCache>
                <c:formatCode>General</c:formatCode>
                <c:ptCount val="105"/>
                <c:pt idx="0">
                  <c:v>217.25393709817035</c:v>
                </c:pt>
                <c:pt idx="1">
                  <c:v>192.85563916098613</c:v>
                </c:pt>
                <c:pt idx="2">
                  <c:v>202.03322219394505</c:v>
                </c:pt>
                <c:pt idx="3">
                  <c:v>200.02963445387681</c:v>
                </c:pt>
                <c:pt idx="4">
                  <c:v>162.66137473676071</c:v>
                </c:pt>
                <c:pt idx="5">
                  <c:v>206.79692636617546</c:v>
                </c:pt>
                <c:pt idx="6">
                  <c:v>264.34511832242504</c:v>
                </c:pt>
                <c:pt idx="7">
                  <c:v>238.75363985130784</c:v>
                </c:pt>
                <c:pt idx="8">
                  <c:v>168.77750995540973</c:v>
                </c:pt>
                <c:pt idx="9">
                  <c:v>246.01775753998794</c:v>
                </c:pt>
                <c:pt idx="10">
                  <c:v>235.15601011117093</c:v>
                </c:pt>
                <c:pt idx="11">
                  <c:v>197.74496541620914</c:v>
                </c:pt>
                <c:pt idx="12">
                  <c:v>270.70746131888433</c:v>
                </c:pt>
                <c:pt idx="13">
                  <c:v>231.10533471672591</c:v>
                </c:pt>
                <c:pt idx="14">
                  <c:v>195.67039342771466</c:v>
                </c:pt>
                <c:pt idx="15">
                  <c:v>227.49418259153759</c:v>
                </c:pt>
                <c:pt idx="16">
                  <c:v>182.38390715939994</c:v>
                </c:pt>
                <c:pt idx="17">
                  <c:v>198.36602113063319</c:v>
                </c:pt>
                <c:pt idx="18">
                  <c:v>214.84343375849278</c:v>
                </c:pt>
                <c:pt idx="19">
                  <c:v>220.31849598732498</c:v>
                </c:pt>
                <c:pt idx="20">
                  <c:v>258.80649269813523</c:v>
                </c:pt>
                <c:pt idx="21">
                  <c:v>221.60445812544762</c:v>
                </c:pt>
                <c:pt idx="22">
                  <c:v>185.93318720045258</c:v>
                </c:pt>
                <c:pt idx="23">
                  <c:v>287.29581430889067</c:v>
                </c:pt>
                <c:pt idx="24">
                  <c:v>272.55954217049276</c:v>
                </c:pt>
                <c:pt idx="25">
                  <c:v>183.04329808216332</c:v>
                </c:pt>
                <c:pt idx="26">
                  <c:v>163.29057107593297</c:v>
                </c:pt>
                <c:pt idx="27">
                  <c:v>223.72935133211308</c:v>
                </c:pt>
                <c:pt idx="28">
                  <c:v>220.09693501954166</c:v>
                </c:pt>
                <c:pt idx="29">
                  <c:v>180.60429147021648</c:v>
                </c:pt>
                <c:pt idx="30">
                  <c:v>199.89088880824926</c:v>
                </c:pt>
                <c:pt idx="31">
                  <c:v>216.10231038491423</c:v>
                </c:pt>
                <c:pt idx="32">
                  <c:v>253.83326419385742</c:v>
                </c:pt>
                <c:pt idx="33">
                  <c:v>204.52004533659579</c:v>
                </c:pt>
                <c:pt idx="34">
                  <c:v>213.25228377598</c:v>
                </c:pt>
                <c:pt idx="35">
                  <c:v>186.4911190834338</c:v>
                </c:pt>
                <c:pt idx="36">
                  <c:v>204.05904566093875</c:v>
                </c:pt>
                <c:pt idx="37">
                  <c:v>284.37742191833217</c:v>
                </c:pt>
                <c:pt idx="38">
                  <c:v>222.71716825327297</c:v>
                </c:pt>
                <c:pt idx="39">
                  <c:v>269.20041914743274</c:v>
                </c:pt>
                <c:pt idx="40">
                  <c:v>166.68812309295839</c:v>
                </c:pt>
                <c:pt idx="41">
                  <c:v>190.85008473714794</c:v>
                </c:pt>
                <c:pt idx="42">
                  <c:v>202.91296672124685</c:v>
                </c:pt>
                <c:pt idx="43">
                  <c:v>161.49333544259144</c:v>
                </c:pt>
                <c:pt idx="44">
                  <c:v>211.90426295032233</c:v>
                </c:pt>
                <c:pt idx="45">
                  <c:v>238.00002879238784</c:v>
                </c:pt>
                <c:pt idx="46">
                  <c:v>272.08474655903035</c:v>
                </c:pt>
                <c:pt idx="47">
                  <c:v>243.62948992723577</c:v>
                </c:pt>
                <c:pt idx="48">
                  <c:v>165.54401083703647</c:v>
                </c:pt>
                <c:pt idx="49">
                  <c:v>234.10855469012512</c:v>
                </c:pt>
                <c:pt idx="50">
                  <c:v>202.63825567116737</c:v>
                </c:pt>
                <c:pt idx="51">
                  <c:v>240.31819009189059</c:v>
                </c:pt>
                <c:pt idx="52">
                  <c:v>187.03116940167575</c:v>
                </c:pt>
                <c:pt idx="53">
                  <c:v>223.81946707089156</c:v>
                </c:pt>
                <c:pt idx="54">
                  <c:v>287.8136240648904</c:v>
                </c:pt>
                <c:pt idx="55">
                  <c:v>185.35011608066236</c:v>
                </c:pt>
                <c:pt idx="56">
                  <c:v>241.48405230496678</c:v>
                </c:pt>
                <c:pt idx="57">
                  <c:v>217.44360834639178</c:v>
                </c:pt>
                <c:pt idx="58">
                  <c:v>160.34050318778455</c:v>
                </c:pt>
                <c:pt idx="59">
                  <c:v>232.37003266746547</c:v>
                </c:pt>
                <c:pt idx="60">
                  <c:v>292.97580404561</c:v>
                </c:pt>
                <c:pt idx="61">
                  <c:v>262.04817381169624</c:v>
                </c:pt>
                <c:pt idx="62">
                  <c:v>240.128033073898</c:v>
                </c:pt>
                <c:pt idx="63">
                  <c:v>183.79597715028638</c:v>
                </c:pt>
                <c:pt idx="64">
                  <c:v>221.99034353968227</c:v>
                </c:pt>
                <c:pt idx="65">
                  <c:v>230.03443802720392</c:v>
                </c:pt>
                <c:pt idx="66">
                  <c:v>208.48109076203355</c:v>
                </c:pt>
                <c:pt idx="67">
                  <c:v>230.48268129534546</c:v>
                </c:pt>
                <c:pt idx="68">
                  <c:v>178.96073497111109</c:v>
                </c:pt>
                <c:pt idx="69">
                  <c:v>216.58292732069475</c:v>
                </c:pt>
                <c:pt idx="70">
                  <c:v>234.70296445686282</c:v>
                </c:pt>
                <c:pt idx="71">
                  <c:v>158.89485216601429</c:v>
                </c:pt>
                <c:pt idx="72">
                  <c:v>273.20759462756922</c:v>
                </c:pt>
                <c:pt idx="73">
                  <c:v>212.52304615759363</c:v>
                </c:pt>
                <c:pt idx="74">
                  <c:v>159.84564893048989</c:v>
                </c:pt>
                <c:pt idx="75">
                  <c:v>228.84202347080685</c:v>
                </c:pt>
                <c:pt idx="76">
                  <c:v>200.58103007607713</c:v>
                </c:pt>
                <c:pt idx="77">
                  <c:v>209.75861310903611</c:v>
                </c:pt>
                <c:pt idx="78">
                  <c:v>207.75502536896784</c:v>
                </c:pt>
                <c:pt idx="79">
                  <c:v>174.24946110939723</c:v>
                </c:pt>
                <c:pt idx="80">
                  <c:v>214.52231728126651</c:v>
                </c:pt>
                <c:pt idx="81">
                  <c:v>272.07050923751609</c:v>
                </c:pt>
                <c:pt idx="82">
                  <c:v>246.47903076639886</c:v>
                </c:pt>
                <c:pt idx="83">
                  <c:v>176.50290087050075</c:v>
                </c:pt>
                <c:pt idx="84">
                  <c:v>253.74314845507894</c:v>
                </c:pt>
                <c:pt idx="85">
                  <c:v>242.88140102626198</c:v>
                </c:pt>
                <c:pt idx="86">
                  <c:v>205.4703563313002</c:v>
                </c:pt>
                <c:pt idx="87">
                  <c:v>278.43285223397532</c:v>
                </c:pt>
                <c:pt idx="88">
                  <c:v>238.83072563181696</c:v>
                </c:pt>
                <c:pt idx="89">
                  <c:v>203.39578434280565</c:v>
                </c:pt>
                <c:pt idx="90">
                  <c:v>235.21957350662859</c:v>
                </c:pt>
                <c:pt idx="91">
                  <c:v>190.10929807449094</c:v>
                </c:pt>
                <c:pt idx="92">
                  <c:v>206.09141204572421</c:v>
                </c:pt>
                <c:pt idx="93">
                  <c:v>222.56882467358378</c:v>
                </c:pt>
                <c:pt idx="94">
                  <c:v>228.04388690241598</c:v>
                </c:pt>
                <c:pt idx="95">
                  <c:v>270.39457907077178</c:v>
                </c:pt>
                <c:pt idx="96">
                  <c:v>229.32984904053865</c:v>
                </c:pt>
                <c:pt idx="97">
                  <c:v>193.65857811554361</c:v>
                </c:pt>
                <c:pt idx="98">
                  <c:v>298.88390068152722</c:v>
                </c:pt>
                <c:pt idx="99">
                  <c:v>284.14762854312926</c:v>
                </c:pt>
                <c:pt idx="100">
                  <c:v>243.70560416820257</c:v>
                </c:pt>
                <c:pt idx="101">
                  <c:v>244.080844270222</c:v>
                </c:pt>
                <c:pt idx="102">
                  <c:v>209.45925324597502</c:v>
                </c:pt>
                <c:pt idx="103">
                  <c:v>238.48034656179641</c:v>
                </c:pt>
                <c:pt idx="104">
                  <c:v>272.9094354707421</c:v>
                </c:pt>
              </c:numCache>
            </c:numRef>
          </c:yVal>
          <c:smooth val="0"/>
          <c:extLst>
            <c:ext xmlns:c16="http://schemas.microsoft.com/office/drawing/2014/chart" uri="{C3380CC4-5D6E-409C-BE32-E72D297353CC}">
              <c16:uniqueId val="{00000002-6715-5B4A-A4E5-4D4E1DBF467E}"/>
            </c:ext>
          </c:extLst>
        </c:ser>
        <c:dLbls>
          <c:showLegendKey val="0"/>
          <c:showVal val="0"/>
          <c:showCatName val="0"/>
          <c:showSerName val="0"/>
          <c:showPercent val="0"/>
          <c:showBubbleSize val="0"/>
        </c:dLbls>
        <c:axId val="1524979456"/>
        <c:axId val="1525436992"/>
      </c:scatterChart>
      <c:valAx>
        <c:axId val="1524979456"/>
        <c:scaling>
          <c:orientation val="minMax"/>
        </c:scaling>
        <c:delete val="0"/>
        <c:axPos val="b"/>
        <c:title>
          <c:tx>
            <c:rich>
              <a:bodyPr/>
              <a:lstStyle/>
              <a:p>
                <a:pPr>
                  <a:defRPr/>
                </a:pPr>
                <a:r>
                  <a:rPr lang="en-US"/>
                  <a:t>Garage</a:t>
                </a:r>
              </a:p>
            </c:rich>
          </c:tx>
          <c:overlay val="0"/>
        </c:title>
        <c:numFmt formatCode="General" sourceLinked="1"/>
        <c:majorTickMark val="out"/>
        <c:minorTickMark val="none"/>
        <c:tickLblPos val="nextTo"/>
        <c:crossAx val="1525436992"/>
        <c:crosses val="autoZero"/>
        <c:crossBetween val="midCat"/>
      </c:valAx>
      <c:valAx>
        <c:axId val="1525436992"/>
        <c:scaling>
          <c:orientation val="minMax"/>
        </c:scaling>
        <c:delete val="0"/>
        <c:axPos val="l"/>
        <c:title>
          <c:tx>
            <c:rich>
              <a:bodyPr/>
              <a:lstStyle/>
              <a:p>
                <a:pPr>
                  <a:defRPr/>
                </a:pPr>
                <a:r>
                  <a:rPr lang="en-US"/>
                  <a:t>Price</a:t>
                </a:r>
              </a:p>
            </c:rich>
          </c:tx>
          <c:overlay val="0"/>
        </c:title>
        <c:numFmt formatCode="General" sourceLinked="1"/>
        <c:majorTickMark val="out"/>
        <c:minorTickMark val="none"/>
        <c:tickLblPos val="nextTo"/>
        <c:crossAx val="1524979456"/>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Baths Line Fit  Plot</a:t>
            </a:r>
          </a:p>
        </c:rich>
      </c:tx>
      <c:overlay val="0"/>
    </c:title>
    <c:autoTitleDeleted val="0"/>
    <c:plotArea>
      <c:layout/>
      <c:scatterChart>
        <c:scatterStyle val="lineMarker"/>
        <c:varyColors val="0"/>
        <c:ser>
          <c:idx val="0"/>
          <c:order val="0"/>
          <c:tx>
            <c:v>Price</c:v>
          </c:tx>
          <c:spPr>
            <a:ln w="19050">
              <a:noFill/>
            </a:ln>
          </c:spPr>
          <c:xVal>
            <c:numRef>
              <c:f>Sheet1!$I$3:$I$107</c:f>
              <c:numCache>
                <c:formatCode>General</c:formatCode>
                <c:ptCount val="105"/>
                <c:pt idx="0">
                  <c:v>2</c:v>
                </c:pt>
                <c:pt idx="1">
                  <c:v>2</c:v>
                </c:pt>
                <c:pt idx="2">
                  <c:v>2</c:v>
                </c:pt>
                <c:pt idx="3">
                  <c:v>2.5</c:v>
                </c:pt>
                <c:pt idx="4">
                  <c:v>1.5</c:v>
                </c:pt>
                <c:pt idx="5">
                  <c:v>2</c:v>
                </c:pt>
                <c:pt idx="6">
                  <c:v>2</c:v>
                </c:pt>
                <c:pt idx="7">
                  <c:v>2.5</c:v>
                </c:pt>
                <c:pt idx="8">
                  <c:v>1.5</c:v>
                </c:pt>
                <c:pt idx="9">
                  <c:v>2</c:v>
                </c:pt>
                <c:pt idx="10">
                  <c:v>2</c:v>
                </c:pt>
                <c:pt idx="11">
                  <c:v>1.5</c:v>
                </c:pt>
                <c:pt idx="12">
                  <c:v>2</c:v>
                </c:pt>
                <c:pt idx="13">
                  <c:v>2</c:v>
                </c:pt>
                <c:pt idx="14">
                  <c:v>2</c:v>
                </c:pt>
                <c:pt idx="15">
                  <c:v>2</c:v>
                </c:pt>
                <c:pt idx="16">
                  <c:v>2</c:v>
                </c:pt>
                <c:pt idx="17">
                  <c:v>2.5</c:v>
                </c:pt>
                <c:pt idx="18">
                  <c:v>2</c:v>
                </c:pt>
                <c:pt idx="19">
                  <c:v>2</c:v>
                </c:pt>
                <c:pt idx="20">
                  <c:v>2</c:v>
                </c:pt>
                <c:pt idx="21">
                  <c:v>2.5</c:v>
                </c:pt>
                <c:pt idx="22">
                  <c:v>1.5</c:v>
                </c:pt>
                <c:pt idx="23">
                  <c:v>2</c:v>
                </c:pt>
                <c:pt idx="24">
                  <c:v>3</c:v>
                </c:pt>
                <c:pt idx="25">
                  <c:v>1.5</c:v>
                </c:pt>
                <c:pt idx="26">
                  <c:v>2</c:v>
                </c:pt>
                <c:pt idx="27">
                  <c:v>2</c:v>
                </c:pt>
                <c:pt idx="28">
                  <c:v>1.5</c:v>
                </c:pt>
                <c:pt idx="29">
                  <c:v>2</c:v>
                </c:pt>
                <c:pt idx="30">
                  <c:v>2</c:v>
                </c:pt>
                <c:pt idx="31">
                  <c:v>2</c:v>
                </c:pt>
                <c:pt idx="32">
                  <c:v>2</c:v>
                </c:pt>
                <c:pt idx="33">
                  <c:v>2</c:v>
                </c:pt>
                <c:pt idx="34">
                  <c:v>2</c:v>
                </c:pt>
                <c:pt idx="35">
                  <c:v>2.5</c:v>
                </c:pt>
                <c:pt idx="36">
                  <c:v>2</c:v>
                </c:pt>
                <c:pt idx="37">
                  <c:v>2.5</c:v>
                </c:pt>
                <c:pt idx="38">
                  <c:v>2</c:v>
                </c:pt>
                <c:pt idx="39">
                  <c:v>3</c:v>
                </c:pt>
                <c:pt idx="40">
                  <c:v>1.5</c:v>
                </c:pt>
                <c:pt idx="41">
                  <c:v>1.5</c:v>
                </c:pt>
                <c:pt idx="42">
                  <c:v>1.5</c:v>
                </c:pt>
                <c:pt idx="43">
                  <c:v>2</c:v>
                </c:pt>
                <c:pt idx="44">
                  <c:v>2</c:v>
                </c:pt>
                <c:pt idx="45">
                  <c:v>3</c:v>
                </c:pt>
                <c:pt idx="46">
                  <c:v>3</c:v>
                </c:pt>
                <c:pt idx="47">
                  <c:v>2.5</c:v>
                </c:pt>
                <c:pt idx="48">
                  <c:v>2</c:v>
                </c:pt>
                <c:pt idx="49">
                  <c:v>2</c:v>
                </c:pt>
                <c:pt idx="50">
                  <c:v>2</c:v>
                </c:pt>
                <c:pt idx="51">
                  <c:v>2</c:v>
                </c:pt>
                <c:pt idx="52">
                  <c:v>2</c:v>
                </c:pt>
                <c:pt idx="53">
                  <c:v>2</c:v>
                </c:pt>
                <c:pt idx="54">
                  <c:v>3</c:v>
                </c:pt>
                <c:pt idx="55">
                  <c:v>2</c:v>
                </c:pt>
                <c:pt idx="56">
                  <c:v>2</c:v>
                </c:pt>
                <c:pt idx="57">
                  <c:v>1.5</c:v>
                </c:pt>
                <c:pt idx="58">
                  <c:v>2.5</c:v>
                </c:pt>
                <c:pt idx="59">
                  <c:v>2</c:v>
                </c:pt>
                <c:pt idx="60">
                  <c:v>3</c:v>
                </c:pt>
                <c:pt idx="61">
                  <c:v>3</c:v>
                </c:pt>
                <c:pt idx="62">
                  <c:v>2.5</c:v>
                </c:pt>
                <c:pt idx="63">
                  <c:v>2</c:v>
                </c:pt>
                <c:pt idx="64">
                  <c:v>2</c:v>
                </c:pt>
                <c:pt idx="65">
                  <c:v>2</c:v>
                </c:pt>
                <c:pt idx="66">
                  <c:v>2</c:v>
                </c:pt>
                <c:pt idx="67">
                  <c:v>2</c:v>
                </c:pt>
                <c:pt idx="68">
                  <c:v>2</c:v>
                </c:pt>
                <c:pt idx="69">
                  <c:v>2</c:v>
                </c:pt>
                <c:pt idx="70">
                  <c:v>2.5</c:v>
                </c:pt>
                <c:pt idx="71">
                  <c:v>2</c:v>
                </c:pt>
                <c:pt idx="72">
                  <c:v>2</c:v>
                </c:pt>
                <c:pt idx="73">
                  <c:v>2</c:v>
                </c:pt>
                <c:pt idx="74">
                  <c:v>1.5</c:v>
                </c:pt>
                <c:pt idx="75">
                  <c:v>2</c:v>
                </c:pt>
                <c:pt idx="76">
                  <c:v>2</c:v>
                </c:pt>
                <c:pt idx="77">
                  <c:v>2</c:v>
                </c:pt>
                <c:pt idx="78">
                  <c:v>2.5</c:v>
                </c:pt>
                <c:pt idx="79">
                  <c:v>1.5</c:v>
                </c:pt>
                <c:pt idx="80">
                  <c:v>2</c:v>
                </c:pt>
                <c:pt idx="81">
                  <c:v>2</c:v>
                </c:pt>
                <c:pt idx="82">
                  <c:v>2.5</c:v>
                </c:pt>
                <c:pt idx="83">
                  <c:v>1.5</c:v>
                </c:pt>
                <c:pt idx="84">
                  <c:v>2</c:v>
                </c:pt>
                <c:pt idx="85">
                  <c:v>2</c:v>
                </c:pt>
                <c:pt idx="86">
                  <c:v>1.5</c:v>
                </c:pt>
                <c:pt idx="87">
                  <c:v>2</c:v>
                </c:pt>
                <c:pt idx="88">
                  <c:v>2</c:v>
                </c:pt>
                <c:pt idx="89">
                  <c:v>2</c:v>
                </c:pt>
                <c:pt idx="90">
                  <c:v>2</c:v>
                </c:pt>
                <c:pt idx="91">
                  <c:v>2</c:v>
                </c:pt>
                <c:pt idx="92">
                  <c:v>2.5</c:v>
                </c:pt>
                <c:pt idx="93">
                  <c:v>2</c:v>
                </c:pt>
                <c:pt idx="94">
                  <c:v>2</c:v>
                </c:pt>
                <c:pt idx="95">
                  <c:v>2</c:v>
                </c:pt>
                <c:pt idx="96">
                  <c:v>2.5</c:v>
                </c:pt>
                <c:pt idx="97">
                  <c:v>1.5</c:v>
                </c:pt>
                <c:pt idx="98">
                  <c:v>2</c:v>
                </c:pt>
                <c:pt idx="99">
                  <c:v>3</c:v>
                </c:pt>
                <c:pt idx="100">
                  <c:v>2</c:v>
                </c:pt>
                <c:pt idx="101">
                  <c:v>2.5</c:v>
                </c:pt>
                <c:pt idx="102">
                  <c:v>1.5</c:v>
                </c:pt>
                <c:pt idx="103">
                  <c:v>2</c:v>
                </c:pt>
                <c:pt idx="104">
                  <c:v>3</c:v>
                </c:pt>
              </c:numCache>
            </c:numRef>
          </c:xVal>
          <c:yVal>
            <c:numRef>
              <c:f>Sheet1!$B$3:$B$107</c:f>
              <c:numCache>
                <c:formatCode>General</c:formatCode>
                <c:ptCount val="105"/>
                <c:pt idx="0">
                  <c:v>263.10000000000002</c:v>
                </c:pt>
                <c:pt idx="1">
                  <c:v>182.4</c:v>
                </c:pt>
                <c:pt idx="2">
                  <c:v>242.1</c:v>
                </c:pt>
                <c:pt idx="3">
                  <c:v>213.6</c:v>
                </c:pt>
                <c:pt idx="4">
                  <c:v>139.9</c:v>
                </c:pt>
                <c:pt idx="5">
                  <c:v>245.4</c:v>
                </c:pt>
                <c:pt idx="6">
                  <c:v>327.2</c:v>
                </c:pt>
                <c:pt idx="7">
                  <c:v>271.8</c:v>
                </c:pt>
                <c:pt idx="8">
                  <c:v>221.1</c:v>
                </c:pt>
                <c:pt idx="9">
                  <c:v>266.60000000000002</c:v>
                </c:pt>
                <c:pt idx="10">
                  <c:v>292.39999999999998</c:v>
                </c:pt>
                <c:pt idx="11">
                  <c:v>209</c:v>
                </c:pt>
                <c:pt idx="12">
                  <c:v>270.8</c:v>
                </c:pt>
                <c:pt idx="13">
                  <c:v>246.1</c:v>
                </c:pt>
                <c:pt idx="14">
                  <c:v>194.4</c:v>
                </c:pt>
                <c:pt idx="15">
                  <c:v>281.3</c:v>
                </c:pt>
                <c:pt idx="16">
                  <c:v>172.7</c:v>
                </c:pt>
                <c:pt idx="17">
                  <c:v>207.5</c:v>
                </c:pt>
                <c:pt idx="18">
                  <c:v>198.9</c:v>
                </c:pt>
                <c:pt idx="19">
                  <c:v>209.3</c:v>
                </c:pt>
                <c:pt idx="20">
                  <c:v>252.3</c:v>
                </c:pt>
                <c:pt idx="21">
                  <c:v>192.9</c:v>
                </c:pt>
                <c:pt idx="22">
                  <c:v>209.3</c:v>
                </c:pt>
                <c:pt idx="23">
                  <c:v>345.3</c:v>
                </c:pt>
                <c:pt idx="24">
                  <c:v>326.3</c:v>
                </c:pt>
                <c:pt idx="25">
                  <c:v>173.1</c:v>
                </c:pt>
                <c:pt idx="26">
                  <c:v>187</c:v>
                </c:pt>
                <c:pt idx="27">
                  <c:v>257.2</c:v>
                </c:pt>
                <c:pt idx="28">
                  <c:v>233</c:v>
                </c:pt>
                <c:pt idx="29">
                  <c:v>180.4</c:v>
                </c:pt>
                <c:pt idx="30">
                  <c:v>234</c:v>
                </c:pt>
                <c:pt idx="31">
                  <c:v>207.1</c:v>
                </c:pt>
                <c:pt idx="32">
                  <c:v>247.7</c:v>
                </c:pt>
                <c:pt idx="33">
                  <c:v>166.2</c:v>
                </c:pt>
                <c:pt idx="34">
                  <c:v>177.1</c:v>
                </c:pt>
                <c:pt idx="35">
                  <c:v>182.7</c:v>
                </c:pt>
                <c:pt idx="36">
                  <c:v>216</c:v>
                </c:pt>
                <c:pt idx="37">
                  <c:v>312.10000000000002</c:v>
                </c:pt>
                <c:pt idx="38">
                  <c:v>199.8</c:v>
                </c:pt>
                <c:pt idx="39">
                  <c:v>273.2</c:v>
                </c:pt>
                <c:pt idx="40">
                  <c:v>206</c:v>
                </c:pt>
                <c:pt idx="41">
                  <c:v>232.2</c:v>
                </c:pt>
                <c:pt idx="42">
                  <c:v>198.3</c:v>
                </c:pt>
                <c:pt idx="43">
                  <c:v>205.1</c:v>
                </c:pt>
                <c:pt idx="44">
                  <c:v>175.6</c:v>
                </c:pt>
                <c:pt idx="45">
                  <c:v>307.8</c:v>
                </c:pt>
                <c:pt idx="46">
                  <c:v>269.2</c:v>
                </c:pt>
                <c:pt idx="47">
                  <c:v>224.8</c:v>
                </c:pt>
                <c:pt idx="48">
                  <c:v>171.6</c:v>
                </c:pt>
                <c:pt idx="49">
                  <c:v>216.8</c:v>
                </c:pt>
                <c:pt idx="50">
                  <c:v>192.6</c:v>
                </c:pt>
                <c:pt idx="51">
                  <c:v>236.4</c:v>
                </c:pt>
                <c:pt idx="52">
                  <c:v>172.4</c:v>
                </c:pt>
                <c:pt idx="53">
                  <c:v>251.4</c:v>
                </c:pt>
                <c:pt idx="54">
                  <c:v>246</c:v>
                </c:pt>
                <c:pt idx="55">
                  <c:v>147.4</c:v>
                </c:pt>
                <c:pt idx="56">
                  <c:v>176</c:v>
                </c:pt>
                <c:pt idx="57">
                  <c:v>228.4</c:v>
                </c:pt>
                <c:pt idx="58">
                  <c:v>166.5</c:v>
                </c:pt>
                <c:pt idx="59">
                  <c:v>189.4</c:v>
                </c:pt>
                <c:pt idx="60">
                  <c:v>312.10000000000002</c:v>
                </c:pt>
                <c:pt idx="61">
                  <c:v>289.8</c:v>
                </c:pt>
                <c:pt idx="62">
                  <c:v>269.89999999999998</c:v>
                </c:pt>
                <c:pt idx="63">
                  <c:v>154.30000000000001</c:v>
                </c:pt>
                <c:pt idx="64">
                  <c:v>222.1</c:v>
                </c:pt>
                <c:pt idx="65">
                  <c:v>209.7</c:v>
                </c:pt>
                <c:pt idx="66">
                  <c:v>190.9</c:v>
                </c:pt>
                <c:pt idx="67">
                  <c:v>254.3</c:v>
                </c:pt>
                <c:pt idx="68">
                  <c:v>207.5</c:v>
                </c:pt>
                <c:pt idx="69">
                  <c:v>209.7</c:v>
                </c:pt>
                <c:pt idx="70">
                  <c:v>294</c:v>
                </c:pt>
                <c:pt idx="71">
                  <c:v>176.3</c:v>
                </c:pt>
                <c:pt idx="72">
                  <c:v>294.3</c:v>
                </c:pt>
                <c:pt idx="73">
                  <c:v>224</c:v>
                </c:pt>
                <c:pt idx="74">
                  <c:v>125</c:v>
                </c:pt>
                <c:pt idx="75">
                  <c:v>236.8</c:v>
                </c:pt>
                <c:pt idx="76">
                  <c:v>164.1</c:v>
                </c:pt>
                <c:pt idx="77">
                  <c:v>217.8</c:v>
                </c:pt>
                <c:pt idx="78">
                  <c:v>192.2</c:v>
                </c:pt>
                <c:pt idx="79">
                  <c:v>125.9</c:v>
                </c:pt>
                <c:pt idx="80">
                  <c:v>220.9</c:v>
                </c:pt>
                <c:pt idx="81">
                  <c:v>294.5</c:v>
                </c:pt>
                <c:pt idx="82">
                  <c:v>244.6</c:v>
                </c:pt>
                <c:pt idx="83">
                  <c:v>199</c:v>
                </c:pt>
                <c:pt idx="84">
                  <c:v>240</c:v>
                </c:pt>
                <c:pt idx="85">
                  <c:v>263.2</c:v>
                </c:pt>
                <c:pt idx="86">
                  <c:v>188.1</c:v>
                </c:pt>
                <c:pt idx="87">
                  <c:v>243.7</c:v>
                </c:pt>
                <c:pt idx="88">
                  <c:v>221.5</c:v>
                </c:pt>
                <c:pt idx="89">
                  <c:v>175</c:v>
                </c:pt>
                <c:pt idx="90">
                  <c:v>253.2</c:v>
                </c:pt>
                <c:pt idx="91">
                  <c:v>155.4</c:v>
                </c:pt>
                <c:pt idx="92">
                  <c:v>186.7</c:v>
                </c:pt>
                <c:pt idx="93">
                  <c:v>179</c:v>
                </c:pt>
                <c:pt idx="94">
                  <c:v>188.3</c:v>
                </c:pt>
                <c:pt idx="95">
                  <c:v>227.1</c:v>
                </c:pt>
                <c:pt idx="96">
                  <c:v>173.6</c:v>
                </c:pt>
                <c:pt idx="97">
                  <c:v>188.3</c:v>
                </c:pt>
                <c:pt idx="98">
                  <c:v>310.8</c:v>
                </c:pt>
                <c:pt idx="99">
                  <c:v>293.7</c:v>
                </c:pt>
                <c:pt idx="100">
                  <c:v>179</c:v>
                </c:pt>
                <c:pt idx="101">
                  <c:v>188.3</c:v>
                </c:pt>
                <c:pt idx="102">
                  <c:v>227.1</c:v>
                </c:pt>
                <c:pt idx="103">
                  <c:v>173.6</c:v>
                </c:pt>
                <c:pt idx="104">
                  <c:v>188.3</c:v>
                </c:pt>
              </c:numCache>
            </c:numRef>
          </c:yVal>
          <c:smooth val="0"/>
          <c:extLst>
            <c:ext xmlns:c16="http://schemas.microsoft.com/office/drawing/2014/chart" uri="{C3380CC4-5D6E-409C-BE32-E72D297353CC}">
              <c16:uniqueId val="{00000001-2C6C-8741-9B28-ABF1E07FB9B8}"/>
            </c:ext>
          </c:extLst>
        </c:ser>
        <c:ser>
          <c:idx val="1"/>
          <c:order val="1"/>
          <c:tx>
            <c:v>Predicted Price</c:v>
          </c:tx>
          <c:spPr>
            <a:ln w="19050">
              <a:noFill/>
            </a:ln>
          </c:spPr>
          <c:xVal>
            <c:numRef>
              <c:f>Sheet1!$I$3:$I$107</c:f>
              <c:numCache>
                <c:formatCode>General</c:formatCode>
                <c:ptCount val="105"/>
                <c:pt idx="0">
                  <c:v>2</c:v>
                </c:pt>
                <c:pt idx="1">
                  <c:v>2</c:v>
                </c:pt>
                <c:pt idx="2">
                  <c:v>2</c:v>
                </c:pt>
                <c:pt idx="3">
                  <c:v>2.5</c:v>
                </c:pt>
                <c:pt idx="4">
                  <c:v>1.5</c:v>
                </c:pt>
                <c:pt idx="5">
                  <c:v>2</c:v>
                </c:pt>
                <c:pt idx="6">
                  <c:v>2</c:v>
                </c:pt>
                <c:pt idx="7">
                  <c:v>2.5</c:v>
                </c:pt>
                <c:pt idx="8">
                  <c:v>1.5</c:v>
                </c:pt>
                <c:pt idx="9">
                  <c:v>2</c:v>
                </c:pt>
                <c:pt idx="10">
                  <c:v>2</c:v>
                </c:pt>
                <c:pt idx="11">
                  <c:v>1.5</c:v>
                </c:pt>
                <c:pt idx="12">
                  <c:v>2</c:v>
                </c:pt>
                <c:pt idx="13">
                  <c:v>2</c:v>
                </c:pt>
                <c:pt idx="14">
                  <c:v>2</c:v>
                </c:pt>
                <c:pt idx="15">
                  <c:v>2</c:v>
                </c:pt>
                <c:pt idx="16">
                  <c:v>2</c:v>
                </c:pt>
                <c:pt idx="17">
                  <c:v>2.5</c:v>
                </c:pt>
                <c:pt idx="18">
                  <c:v>2</c:v>
                </c:pt>
                <c:pt idx="19">
                  <c:v>2</c:v>
                </c:pt>
                <c:pt idx="20">
                  <c:v>2</c:v>
                </c:pt>
                <c:pt idx="21">
                  <c:v>2.5</c:v>
                </c:pt>
                <c:pt idx="22">
                  <c:v>1.5</c:v>
                </c:pt>
                <c:pt idx="23">
                  <c:v>2</c:v>
                </c:pt>
                <c:pt idx="24">
                  <c:v>3</c:v>
                </c:pt>
                <c:pt idx="25">
                  <c:v>1.5</c:v>
                </c:pt>
                <c:pt idx="26">
                  <c:v>2</c:v>
                </c:pt>
                <c:pt idx="27">
                  <c:v>2</c:v>
                </c:pt>
                <c:pt idx="28">
                  <c:v>1.5</c:v>
                </c:pt>
                <c:pt idx="29">
                  <c:v>2</c:v>
                </c:pt>
                <c:pt idx="30">
                  <c:v>2</c:v>
                </c:pt>
                <c:pt idx="31">
                  <c:v>2</c:v>
                </c:pt>
                <c:pt idx="32">
                  <c:v>2</c:v>
                </c:pt>
                <c:pt idx="33">
                  <c:v>2</c:v>
                </c:pt>
                <c:pt idx="34">
                  <c:v>2</c:v>
                </c:pt>
                <c:pt idx="35">
                  <c:v>2.5</c:v>
                </c:pt>
                <c:pt idx="36">
                  <c:v>2</c:v>
                </c:pt>
                <c:pt idx="37">
                  <c:v>2.5</c:v>
                </c:pt>
                <c:pt idx="38">
                  <c:v>2</c:v>
                </c:pt>
                <c:pt idx="39">
                  <c:v>3</c:v>
                </c:pt>
                <c:pt idx="40">
                  <c:v>1.5</c:v>
                </c:pt>
                <c:pt idx="41">
                  <c:v>1.5</c:v>
                </c:pt>
                <c:pt idx="42">
                  <c:v>1.5</c:v>
                </c:pt>
                <c:pt idx="43">
                  <c:v>2</c:v>
                </c:pt>
                <c:pt idx="44">
                  <c:v>2</c:v>
                </c:pt>
                <c:pt idx="45">
                  <c:v>3</c:v>
                </c:pt>
                <c:pt idx="46">
                  <c:v>3</c:v>
                </c:pt>
                <c:pt idx="47">
                  <c:v>2.5</c:v>
                </c:pt>
                <c:pt idx="48">
                  <c:v>2</c:v>
                </c:pt>
                <c:pt idx="49">
                  <c:v>2</c:v>
                </c:pt>
                <c:pt idx="50">
                  <c:v>2</c:v>
                </c:pt>
                <c:pt idx="51">
                  <c:v>2</c:v>
                </c:pt>
                <c:pt idx="52">
                  <c:v>2</c:v>
                </c:pt>
                <c:pt idx="53">
                  <c:v>2</c:v>
                </c:pt>
                <c:pt idx="54">
                  <c:v>3</c:v>
                </c:pt>
                <c:pt idx="55">
                  <c:v>2</c:v>
                </c:pt>
                <c:pt idx="56">
                  <c:v>2</c:v>
                </c:pt>
                <c:pt idx="57">
                  <c:v>1.5</c:v>
                </c:pt>
                <c:pt idx="58">
                  <c:v>2.5</c:v>
                </c:pt>
                <c:pt idx="59">
                  <c:v>2</c:v>
                </c:pt>
                <c:pt idx="60">
                  <c:v>3</c:v>
                </c:pt>
                <c:pt idx="61">
                  <c:v>3</c:v>
                </c:pt>
                <c:pt idx="62">
                  <c:v>2.5</c:v>
                </c:pt>
                <c:pt idx="63">
                  <c:v>2</c:v>
                </c:pt>
                <c:pt idx="64">
                  <c:v>2</c:v>
                </c:pt>
                <c:pt idx="65">
                  <c:v>2</c:v>
                </c:pt>
                <c:pt idx="66">
                  <c:v>2</c:v>
                </c:pt>
                <c:pt idx="67">
                  <c:v>2</c:v>
                </c:pt>
                <c:pt idx="68">
                  <c:v>2</c:v>
                </c:pt>
                <c:pt idx="69">
                  <c:v>2</c:v>
                </c:pt>
                <c:pt idx="70">
                  <c:v>2.5</c:v>
                </c:pt>
                <c:pt idx="71">
                  <c:v>2</c:v>
                </c:pt>
                <c:pt idx="72">
                  <c:v>2</c:v>
                </c:pt>
                <c:pt idx="73">
                  <c:v>2</c:v>
                </c:pt>
                <c:pt idx="74">
                  <c:v>1.5</c:v>
                </c:pt>
                <c:pt idx="75">
                  <c:v>2</c:v>
                </c:pt>
                <c:pt idx="76">
                  <c:v>2</c:v>
                </c:pt>
                <c:pt idx="77">
                  <c:v>2</c:v>
                </c:pt>
                <c:pt idx="78">
                  <c:v>2.5</c:v>
                </c:pt>
                <c:pt idx="79">
                  <c:v>1.5</c:v>
                </c:pt>
                <c:pt idx="80">
                  <c:v>2</c:v>
                </c:pt>
                <c:pt idx="81">
                  <c:v>2</c:v>
                </c:pt>
                <c:pt idx="82">
                  <c:v>2.5</c:v>
                </c:pt>
                <c:pt idx="83">
                  <c:v>1.5</c:v>
                </c:pt>
                <c:pt idx="84">
                  <c:v>2</c:v>
                </c:pt>
                <c:pt idx="85">
                  <c:v>2</c:v>
                </c:pt>
                <c:pt idx="86">
                  <c:v>1.5</c:v>
                </c:pt>
                <c:pt idx="87">
                  <c:v>2</c:v>
                </c:pt>
                <c:pt idx="88">
                  <c:v>2</c:v>
                </c:pt>
                <c:pt idx="89">
                  <c:v>2</c:v>
                </c:pt>
                <c:pt idx="90">
                  <c:v>2</c:v>
                </c:pt>
                <c:pt idx="91">
                  <c:v>2</c:v>
                </c:pt>
                <c:pt idx="92">
                  <c:v>2.5</c:v>
                </c:pt>
                <c:pt idx="93">
                  <c:v>2</c:v>
                </c:pt>
                <c:pt idx="94">
                  <c:v>2</c:v>
                </c:pt>
                <c:pt idx="95">
                  <c:v>2</c:v>
                </c:pt>
                <c:pt idx="96">
                  <c:v>2.5</c:v>
                </c:pt>
                <c:pt idx="97">
                  <c:v>1.5</c:v>
                </c:pt>
                <c:pt idx="98">
                  <c:v>2</c:v>
                </c:pt>
                <c:pt idx="99">
                  <c:v>3</c:v>
                </c:pt>
                <c:pt idx="100">
                  <c:v>2</c:v>
                </c:pt>
                <c:pt idx="101">
                  <c:v>2.5</c:v>
                </c:pt>
                <c:pt idx="102">
                  <c:v>1.5</c:v>
                </c:pt>
                <c:pt idx="103">
                  <c:v>2</c:v>
                </c:pt>
                <c:pt idx="104">
                  <c:v>3</c:v>
                </c:pt>
              </c:numCache>
            </c:numRef>
          </c:xVal>
          <c:yVal>
            <c:numRef>
              <c:f>Sheet1!$N$38:$N$142</c:f>
              <c:numCache>
                <c:formatCode>General</c:formatCode>
                <c:ptCount val="105"/>
                <c:pt idx="0">
                  <c:v>217.25393709817035</c:v>
                </c:pt>
                <c:pt idx="1">
                  <c:v>192.85563916098613</c:v>
                </c:pt>
                <c:pt idx="2">
                  <c:v>202.03322219394505</c:v>
                </c:pt>
                <c:pt idx="3">
                  <c:v>200.02963445387681</c:v>
                </c:pt>
                <c:pt idx="4">
                  <c:v>162.66137473676071</c:v>
                </c:pt>
                <c:pt idx="5">
                  <c:v>206.79692636617546</c:v>
                </c:pt>
                <c:pt idx="6">
                  <c:v>264.34511832242504</c:v>
                </c:pt>
                <c:pt idx="7">
                  <c:v>238.75363985130784</c:v>
                </c:pt>
                <c:pt idx="8">
                  <c:v>168.77750995540973</c:v>
                </c:pt>
                <c:pt idx="9">
                  <c:v>246.01775753998794</c:v>
                </c:pt>
                <c:pt idx="10">
                  <c:v>235.15601011117093</c:v>
                </c:pt>
                <c:pt idx="11">
                  <c:v>197.74496541620914</c:v>
                </c:pt>
                <c:pt idx="12">
                  <c:v>270.70746131888433</c:v>
                </c:pt>
                <c:pt idx="13">
                  <c:v>231.10533471672591</c:v>
                </c:pt>
                <c:pt idx="14">
                  <c:v>195.67039342771466</c:v>
                </c:pt>
                <c:pt idx="15">
                  <c:v>227.49418259153759</c:v>
                </c:pt>
                <c:pt idx="16">
                  <c:v>182.38390715939994</c:v>
                </c:pt>
                <c:pt idx="17">
                  <c:v>198.36602113063319</c:v>
                </c:pt>
                <c:pt idx="18">
                  <c:v>214.84343375849278</c:v>
                </c:pt>
                <c:pt idx="19">
                  <c:v>220.31849598732498</c:v>
                </c:pt>
                <c:pt idx="20">
                  <c:v>258.80649269813523</c:v>
                </c:pt>
                <c:pt idx="21">
                  <c:v>221.60445812544762</c:v>
                </c:pt>
                <c:pt idx="22">
                  <c:v>185.93318720045258</c:v>
                </c:pt>
                <c:pt idx="23">
                  <c:v>287.29581430889067</c:v>
                </c:pt>
                <c:pt idx="24">
                  <c:v>272.55954217049276</c:v>
                </c:pt>
                <c:pt idx="25">
                  <c:v>183.04329808216332</c:v>
                </c:pt>
                <c:pt idx="26">
                  <c:v>163.29057107593297</c:v>
                </c:pt>
                <c:pt idx="27">
                  <c:v>223.72935133211308</c:v>
                </c:pt>
                <c:pt idx="28">
                  <c:v>220.09693501954166</c:v>
                </c:pt>
                <c:pt idx="29">
                  <c:v>180.60429147021648</c:v>
                </c:pt>
                <c:pt idx="30">
                  <c:v>199.89088880824926</c:v>
                </c:pt>
                <c:pt idx="31">
                  <c:v>216.10231038491423</c:v>
                </c:pt>
                <c:pt idx="32">
                  <c:v>253.83326419385742</c:v>
                </c:pt>
                <c:pt idx="33">
                  <c:v>204.52004533659579</c:v>
                </c:pt>
                <c:pt idx="34">
                  <c:v>213.25228377598</c:v>
                </c:pt>
                <c:pt idx="35">
                  <c:v>186.4911190834338</c:v>
                </c:pt>
                <c:pt idx="36">
                  <c:v>204.05904566093875</c:v>
                </c:pt>
                <c:pt idx="37">
                  <c:v>284.37742191833217</c:v>
                </c:pt>
                <c:pt idx="38">
                  <c:v>222.71716825327297</c:v>
                </c:pt>
                <c:pt idx="39">
                  <c:v>269.20041914743274</c:v>
                </c:pt>
                <c:pt idx="40">
                  <c:v>166.68812309295839</c:v>
                </c:pt>
                <c:pt idx="41">
                  <c:v>190.85008473714794</c:v>
                </c:pt>
                <c:pt idx="42">
                  <c:v>202.91296672124685</c:v>
                </c:pt>
                <c:pt idx="43">
                  <c:v>161.49333544259144</c:v>
                </c:pt>
                <c:pt idx="44">
                  <c:v>211.90426295032233</c:v>
                </c:pt>
                <c:pt idx="45">
                  <c:v>238.00002879238784</c:v>
                </c:pt>
                <c:pt idx="46">
                  <c:v>272.08474655903035</c:v>
                </c:pt>
                <c:pt idx="47">
                  <c:v>243.62948992723577</c:v>
                </c:pt>
                <c:pt idx="48">
                  <c:v>165.54401083703647</c:v>
                </c:pt>
                <c:pt idx="49">
                  <c:v>234.10855469012512</c:v>
                </c:pt>
                <c:pt idx="50">
                  <c:v>202.63825567116737</c:v>
                </c:pt>
                <c:pt idx="51">
                  <c:v>240.31819009189059</c:v>
                </c:pt>
                <c:pt idx="52">
                  <c:v>187.03116940167575</c:v>
                </c:pt>
                <c:pt idx="53">
                  <c:v>223.81946707089156</c:v>
                </c:pt>
                <c:pt idx="54">
                  <c:v>287.8136240648904</c:v>
                </c:pt>
                <c:pt idx="55">
                  <c:v>185.35011608066236</c:v>
                </c:pt>
                <c:pt idx="56">
                  <c:v>241.48405230496678</c:v>
                </c:pt>
                <c:pt idx="57">
                  <c:v>217.44360834639178</c:v>
                </c:pt>
                <c:pt idx="58">
                  <c:v>160.34050318778455</c:v>
                </c:pt>
                <c:pt idx="59">
                  <c:v>232.37003266746547</c:v>
                </c:pt>
                <c:pt idx="60">
                  <c:v>292.97580404561</c:v>
                </c:pt>
                <c:pt idx="61">
                  <c:v>262.04817381169624</c:v>
                </c:pt>
                <c:pt idx="62">
                  <c:v>240.128033073898</c:v>
                </c:pt>
                <c:pt idx="63">
                  <c:v>183.79597715028638</c:v>
                </c:pt>
                <c:pt idx="64">
                  <c:v>221.99034353968227</c:v>
                </c:pt>
                <c:pt idx="65">
                  <c:v>230.03443802720392</c:v>
                </c:pt>
                <c:pt idx="66">
                  <c:v>208.48109076203355</c:v>
                </c:pt>
                <c:pt idx="67">
                  <c:v>230.48268129534546</c:v>
                </c:pt>
                <c:pt idx="68">
                  <c:v>178.96073497111109</c:v>
                </c:pt>
                <c:pt idx="69">
                  <c:v>216.58292732069475</c:v>
                </c:pt>
                <c:pt idx="70">
                  <c:v>234.70296445686282</c:v>
                </c:pt>
                <c:pt idx="71">
                  <c:v>158.89485216601429</c:v>
                </c:pt>
                <c:pt idx="72">
                  <c:v>273.20759462756922</c:v>
                </c:pt>
                <c:pt idx="73">
                  <c:v>212.52304615759363</c:v>
                </c:pt>
                <c:pt idx="74">
                  <c:v>159.84564893048989</c:v>
                </c:pt>
                <c:pt idx="75">
                  <c:v>228.84202347080685</c:v>
                </c:pt>
                <c:pt idx="76">
                  <c:v>200.58103007607713</c:v>
                </c:pt>
                <c:pt idx="77">
                  <c:v>209.75861310903611</c:v>
                </c:pt>
                <c:pt idx="78">
                  <c:v>207.75502536896784</c:v>
                </c:pt>
                <c:pt idx="79">
                  <c:v>174.24946110939723</c:v>
                </c:pt>
                <c:pt idx="80">
                  <c:v>214.52231728126651</c:v>
                </c:pt>
                <c:pt idx="81">
                  <c:v>272.07050923751609</c:v>
                </c:pt>
                <c:pt idx="82">
                  <c:v>246.47903076639886</c:v>
                </c:pt>
                <c:pt idx="83">
                  <c:v>176.50290087050075</c:v>
                </c:pt>
                <c:pt idx="84">
                  <c:v>253.74314845507894</c:v>
                </c:pt>
                <c:pt idx="85">
                  <c:v>242.88140102626198</c:v>
                </c:pt>
                <c:pt idx="86">
                  <c:v>205.4703563313002</c:v>
                </c:pt>
                <c:pt idx="87">
                  <c:v>278.43285223397532</c:v>
                </c:pt>
                <c:pt idx="88">
                  <c:v>238.83072563181696</c:v>
                </c:pt>
                <c:pt idx="89">
                  <c:v>203.39578434280565</c:v>
                </c:pt>
                <c:pt idx="90">
                  <c:v>235.21957350662859</c:v>
                </c:pt>
                <c:pt idx="91">
                  <c:v>190.10929807449094</c:v>
                </c:pt>
                <c:pt idx="92">
                  <c:v>206.09141204572421</c:v>
                </c:pt>
                <c:pt idx="93">
                  <c:v>222.56882467358378</c:v>
                </c:pt>
                <c:pt idx="94">
                  <c:v>228.04388690241598</c:v>
                </c:pt>
                <c:pt idx="95">
                  <c:v>270.39457907077178</c:v>
                </c:pt>
                <c:pt idx="96">
                  <c:v>229.32984904053865</c:v>
                </c:pt>
                <c:pt idx="97">
                  <c:v>193.65857811554361</c:v>
                </c:pt>
                <c:pt idx="98">
                  <c:v>298.88390068152722</c:v>
                </c:pt>
                <c:pt idx="99">
                  <c:v>284.14762854312926</c:v>
                </c:pt>
                <c:pt idx="100">
                  <c:v>243.70560416820257</c:v>
                </c:pt>
                <c:pt idx="101">
                  <c:v>244.080844270222</c:v>
                </c:pt>
                <c:pt idx="102">
                  <c:v>209.45925324597502</c:v>
                </c:pt>
                <c:pt idx="103">
                  <c:v>238.48034656179641</c:v>
                </c:pt>
                <c:pt idx="104">
                  <c:v>272.9094354707421</c:v>
                </c:pt>
              </c:numCache>
            </c:numRef>
          </c:yVal>
          <c:smooth val="0"/>
          <c:extLst>
            <c:ext xmlns:c16="http://schemas.microsoft.com/office/drawing/2014/chart" uri="{C3380CC4-5D6E-409C-BE32-E72D297353CC}">
              <c16:uniqueId val="{00000002-2C6C-8741-9B28-ABF1E07FB9B8}"/>
            </c:ext>
          </c:extLst>
        </c:ser>
        <c:dLbls>
          <c:showLegendKey val="0"/>
          <c:showVal val="0"/>
          <c:showCatName val="0"/>
          <c:showSerName val="0"/>
          <c:showPercent val="0"/>
          <c:showBubbleSize val="0"/>
        </c:dLbls>
        <c:axId val="1341061919"/>
        <c:axId val="1341109823"/>
      </c:scatterChart>
      <c:valAx>
        <c:axId val="1341061919"/>
        <c:scaling>
          <c:orientation val="minMax"/>
        </c:scaling>
        <c:delete val="0"/>
        <c:axPos val="b"/>
        <c:title>
          <c:tx>
            <c:rich>
              <a:bodyPr/>
              <a:lstStyle/>
              <a:p>
                <a:pPr>
                  <a:defRPr/>
                </a:pPr>
                <a:r>
                  <a:rPr lang="en-US"/>
                  <a:t>Baths</a:t>
                </a:r>
              </a:p>
            </c:rich>
          </c:tx>
          <c:overlay val="0"/>
        </c:title>
        <c:numFmt formatCode="General" sourceLinked="1"/>
        <c:majorTickMark val="out"/>
        <c:minorTickMark val="none"/>
        <c:tickLblPos val="nextTo"/>
        <c:crossAx val="1341109823"/>
        <c:crosses val="autoZero"/>
        <c:crossBetween val="midCat"/>
      </c:valAx>
      <c:valAx>
        <c:axId val="1341109823"/>
        <c:scaling>
          <c:orientation val="minMax"/>
        </c:scaling>
        <c:delete val="0"/>
        <c:axPos val="l"/>
        <c:title>
          <c:tx>
            <c:rich>
              <a:bodyPr/>
              <a:lstStyle/>
              <a:p>
                <a:pPr>
                  <a:defRPr/>
                </a:pPr>
                <a:r>
                  <a:rPr lang="en-US"/>
                  <a:t>Price</a:t>
                </a:r>
              </a:p>
            </c:rich>
          </c:tx>
          <c:overlay val="0"/>
        </c:title>
        <c:numFmt formatCode="General" sourceLinked="1"/>
        <c:majorTickMark val="out"/>
        <c:minorTickMark val="none"/>
        <c:tickLblPos val="nextTo"/>
        <c:crossAx val="1341061919"/>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30</xdr:col>
      <xdr:colOff>23064</xdr:colOff>
      <xdr:row>7</xdr:row>
      <xdr:rowOff>186266</xdr:rowOff>
    </xdr:from>
    <xdr:to>
      <xdr:col>36</xdr:col>
      <xdr:colOff>23064</xdr:colOff>
      <xdr:row>17</xdr:row>
      <xdr:rowOff>186266</xdr:rowOff>
    </xdr:to>
    <xdr:graphicFrame macro="">
      <xdr:nvGraphicFramePr>
        <xdr:cNvPr id="2" name="Chart 1">
          <a:extLst>
            <a:ext uri="{FF2B5EF4-FFF2-40B4-BE49-F238E27FC236}">
              <a16:creationId xmlns:a16="http://schemas.microsoft.com/office/drawing/2014/main" id="{C5ADCC19-8E56-CE17-4414-52FD4FE996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30</xdr:col>
      <xdr:colOff>23062</xdr:colOff>
      <xdr:row>19</xdr:row>
      <xdr:rowOff>16934</xdr:rowOff>
    </xdr:from>
    <xdr:to>
      <xdr:col>36</xdr:col>
      <xdr:colOff>23063</xdr:colOff>
      <xdr:row>29</xdr:row>
      <xdr:rowOff>16934</xdr:rowOff>
    </xdr:to>
    <xdr:graphicFrame macro="">
      <xdr:nvGraphicFramePr>
        <xdr:cNvPr id="3" name="Chart 2">
          <a:extLst>
            <a:ext uri="{FF2B5EF4-FFF2-40B4-BE49-F238E27FC236}">
              <a16:creationId xmlns:a16="http://schemas.microsoft.com/office/drawing/2014/main" id="{538A6036-6B26-6675-F9DD-4DA27D2F95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23063</xdr:colOff>
      <xdr:row>30</xdr:row>
      <xdr:rowOff>16934</xdr:rowOff>
    </xdr:from>
    <xdr:to>
      <xdr:col>36</xdr:col>
      <xdr:colOff>23064</xdr:colOff>
      <xdr:row>40</xdr:row>
      <xdr:rowOff>46566</xdr:rowOff>
    </xdr:to>
    <xdr:graphicFrame macro="">
      <xdr:nvGraphicFramePr>
        <xdr:cNvPr id="4" name="Chart 3">
          <a:extLst>
            <a:ext uri="{FF2B5EF4-FFF2-40B4-BE49-F238E27FC236}">
              <a16:creationId xmlns:a16="http://schemas.microsoft.com/office/drawing/2014/main" id="{96B06B7E-9C19-8380-0E45-C30AFEFA93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23063</xdr:colOff>
      <xdr:row>41</xdr:row>
      <xdr:rowOff>16934</xdr:rowOff>
    </xdr:from>
    <xdr:to>
      <xdr:col>36</xdr:col>
      <xdr:colOff>23064</xdr:colOff>
      <xdr:row>51</xdr:row>
      <xdr:rowOff>101600</xdr:rowOff>
    </xdr:to>
    <xdr:graphicFrame macro="">
      <xdr:nvGraphicFramePr>
        <xdr:cNvPr id="5" name="Chart 4">
          <a:extLst>
            <a:ext uri="{FF2B5EF4-FFF2-40B4-BE49-F238E27FC236}">
              <a16:creationId xmlns:a16="http://schemas.microsoft.com/office/drawing/2014/main" id="{24EEA2FC-ED68-BCE3-E24B-5CD3E4907D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37</xdr:col>
      <xdr:colOff>1897</xdr:colOff>
      <xdr:row>8</xdr:row>
      <xdr:rowOff>16933</xdr:rowOff>
    </xdr:from>
    <xdr:to>
      <xdr:col>43</xdr:col>
      <xdr:colOff>1897</xdr:colOff>
      <xdr:row>18</xdr:row>
      <xdr:rowOff>16933</xdr:rowOff>
    </xdr:to>
    <xdr:graphicFrame macro="">
      <xdr:nvGraphicFramePr>
        <xdr:cNvPr id="6" name="Chart 5">
          <a:extLst>
            <a:ext uri="{FF2B5EF4-FFF2-40B4-BE49-F238E27FC236}">
              <a16:creationId xmlns:a16="http://schemas.microsoft.com/office/drawing/2014/main" id="{8C249058-B896-9A1C-83A3-C61B15B839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37</xdr:col>
      <xdr:colOff>23065</xdr:colOff>
      <xdr:row>19</xdr:row>
      <xdr:rowOff>16934</xdr:rowOff>
    </xdr:from>
    <xdr:to>
      <xdr:col>43</xdr:col>
      <xdr:colOff>23064</xdr:colOff>
      <xdr:row>29</xdr:row>
      <xdr:rowOff>16934</xdr:rowOff>
    </xdr:to>
    <xdr:graphicFrame macro="">
      <xdr:nvGraphicFramePr>
        <xdr:cNvPr id="7" name="Chart 6">
          <a:extLst>
            <a:ext uri="{FF2B5EF4-FFF2-40B4-BE49-F238E27FC236}">
              <a16:creationId xmlns:a16="http://schemas.microsoft.com/office/drawing/2014/main" id="{863CD20C-E199-77CA-8556-DA73A955BD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37</xdr:col>
      <xdr:colOff>23064</xdr:colOff>
      <xdr:row>29</xdr:row>
      <xdr:rowOff>186268</xdr:rowOff>
    </xdr:from>
    <xdr:to>
      <xdr:col>43</xdr:col>
      <xdr:colOff>23063</xdr:colOff>
      <xdr:row>39</xdr:row>
      <xdr:rowOff>186267</xdr:rowOff>
    </xdr:to>
    <xdr:graphicFrame macro="">
      <xdr:nvGraphicFramePr>
        <xdr:cNvPr id="8" name="Chart 7">
          <a:extLst>
            <a:ext uri="{FF2B5EF4-FFF2-40B4-BE49-F238E27FC236}">
              <a16:creationId xmlns:a16="http://schemas.microsoft.com/office/drawing/2014/main" id="{46C44247-2573-6EA1-66A0-8634FDC4F3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25818-FC55-45DA-A917-8D769223EABD}">
  <dimension ref="A1:AE142"/>
  <sheetViews>
    <sheetView tabSelected="1" topLeftCell="I1" workbookViewId="0">
      <selection activeCell="Q31" sqref="Q31"/>
    </sheetView>
  </sheetViews>
  <sheetFormatPr baseColWidth="10" defaultColWidth="8.83203125" defaultRowHeight="15" x14ac:dyDescent="0.2"/>
  <cols>
    <col min="6" max="6" width="11.5" customWidth="1"/>
    <col min="7" max="7" width="15.83203125" customWidth="1"/>
    <col min="12" max="12" width="20.6640625" customWidth="1"/>
  </cols>
  <sheetData>
    <row r="1" spans="2:31" x14ac:dyDescent="0.2">
      <c r="B1" t="s">
        <v>57</v>
      </c>
      <c r="C1" t="s">
        <v>58</v>
      </c>
      <c r="D1" t="s">
        <v>59</v>
      </c>
      <c r="E1" t="s">
        <v>60</v>
      </c>
      <c r="F1" t="s">
        <v>61</v>
      </c>
      <c r="G1" t="s">
        <v>62</v>
      </c>
      <c r="H1" t="s">
        <v>63</v>
      </c>
      <c r="I1" t="s">
        <v>64</v>
      </c>
    </row>
    <row r="2" spans="2:31" x14ac:dyDescent="0.2">
      <c r="B2" t="s">
        <v>0</v>
      </c>
      <c r="C2" t="s">
        <v>1</v>
      </c>
      <c r="D2" t="s">
        <v>2</v>
      </c>
      <c r="E2" t="s">
        <v>3</v>
      </c>
      <c r="F2" t="s">
        <v>9</v>
      </c>
      <c r="G2" t="s">
        <v>10</v>
      </c>
      <c r="H2" t="s">
        <v>6</v>
      </c>
      <c r="I2" t="s">
        <v>7</v>
      </c>
      <c r="K2" t="s">
        <v>4</v>
      </c>
    </row>
    <row r="3" spans="2:31" x14ac:dyDescent="0.2">
      <c r="B3">
        <v>263.10000000000002</v>
      </c>
      <c r="C3">
        <v>4</v>
      </c>
      <c r="D3">
        <v>2300</v>
      </c>
      <c r="E3">
        <v>1</v>
      </c>
      <c r="F3">
        <v>17</v>
      </c>
      <c r="G3">
        <v>5</v>
      </c>
      <c r="H3">
        <v>1</v>
      </c>
      <c r="I3">
        <v>2</v>
      </c>
      <c r="K3" t="s">
        <v>5</v>
      </c>
    </row>
    <row r="4" spans="2:31" x14ac:dyDescent="0.2">
      <c r="B4">
        <v>182.4</v>
      </c>
      <c r="C4">
        <v>4</v>
      </c>
      <c r="D4">
        <v>2100</v>
      </c>
      <c r="E4">
        <v>0</v>
      </c>
      <c r="F4">
        <v>19</v>
      </c>
      <c r="G4">
        <v>4</v>
      </c>
      <c r="H4">
        <v>0</v>
      </c>
      <c r="I4">
        <v>2</v>
      </c>
      <c r="K4" t="s">
        <v>8</v>
      </c>
    </row>
    <row r="5" spans="2:31" x14ac:dyDescent="0.2">
      <c r="B5">
        <v>242.1</v>
      </c>
      <c r="C5">
        <v>3</v>
      </c>
      <c r="D5">
        <v>2300</v>
      </c>
      <c r="E5">
        <v>0</v>
      </c>
      <c r="F5">
        <v>12</v>
      </c>
      <c r="G5">
        <v>3</v>
      </c>
      <c r="H5">
        <v>0</v>
      </c>
      <c r="I5">
        <v>2</v>
      </c>
      <c r="K5" t="s">
        <v>11</v>
      </c>
    </row>
    <row r="6" spans="2:31" x14ac:dyDescent="0.2">
      <c r="B6">
        <v>213.6</v>
      </c>
      <c r="C6">
        <v>2</v>
      </c>
      <c r="D6">
        <v>2200</v>
      </c>
      <c r="E6">
        <v>0</v>
      </c>
      <c r="F6">
        <v>16</v>
      </c>
      <c r="G6">
        <v>2</v>
      </c>
      <c r="H6">
        <v>0</v>
      </c>
      <c r="I6">
        <v>2.5</v>
      </c>
    </row>
    <row r="7" spans="2:31" x14ac:dyDescent="0.2">
      <c r="B7">
        <v>139.9</v>
      </c>
      <c r="C7">
        <v>2</v>
      </c>
      <c r="D7">
        <v>2100</v>
      </c>
      <c r="E7">
        <v>0</v>
      </c>
      <c r="F7">
        <v>28</v>
      </c>
      <c r="G7">
        <v>1</v>
      </c>
      <c r="H7">
        <v>0</v>
      </c>
      <c r="I7">
        <v>1.5</v>
      </c>
      <c r="M7" s="1" t="s">
        <v>37</v>
      </c>
      <c r="Q7" s="1" t="s">
        <v>65</v>
      </c>
      <c r="AE7" s="1" t="s">
        <v>68</v>
      </c>
    </row>
    <row r="8" spans="2:31" x14ac:dyDescent="0.2">
      <c r="B8">
        <v>245.4</v>
      </c>
      <c r="C8">
        <v>2</v>
      </c>
      <c r="D8">
        <v>2100</v>
      </c>
      <c r="E8">
        <v>1</v>
      </c>
      <c r="F8">
        <v>12</v>
      </c>
      <c r="G8">
        <v>1</v>
      </c>
      <c r="H8">
        <v>1</v>
      </c>
      <c r="I8">
        <v>2</v>
      </c>
      <c r="M8" t="s">
        <v>29</v>
      </c>
      <c r="Q8" t="s">
        <v>66</v>
      </c>
    </row>
    <row r="9" spans="2:31" ht="16" thickBot="1" x14ac:dyDescent="0.25">
      <c r="B9">
        <v>327.2</v>
      </c>
      <c r="C9">
        <v>6</v>
      </c>
      <c r="D9">
        <v>2500</v>
      </c>
      <c r="E9">
        <v>0</v>
      </c>
      <c r="F9">
        <v>15</v>
      </c>
      <c r="G9">
        <v>3</v>
      </c>
      <c r="H9">
        <v>1</v>
      </c>
      <c r="I9">
        <v>2</v>
      </c>
    </row>
    <row r="10" spans="2:31" x14ac:dyDescent="0.2">
      <c r="B10">
        <v>271.8</v>
      </c>
      <c r="C10">
        <v>2</v>
      </c>
      <c r="D10">
        <v>2100</v>
      </c>
      <c r="E10">
        <v>0</v>
      </c>
      <c r="F10">
        <v>9</v>
      </c>
      <c r="G10">
        <v>2</v>
      </c>
      <c r="H10">
        <v>1</v>
      </c>
      <c r="I10">
        <v>2.5</v>
      </c>
      <c r="M10" s="6" t="s">
        <v>30</v>
      </c>
      <c r="N10" s="6"/>
    </row>
    <row r="11" spans="2:31" x14ac:dyDescent="0.2">
      <c r="B11">
        <v>221.1</v>
      </c>
      <c r="C11">
        <v>3</v>
      </c>
      <c r="D11">
        <v>2300</v>
      </c>
      <c r="E11">
        <v>1</v>
      </c>
      <c r="F11">
        <v>18</v>
      </c>
      <c r="G11">
        <v>1</v>
      </c>
      <c r="H11">
        <v>0</v>
      </c>
      <c r="I11">
        <v>1.5</v>
      </c>
      <c r="L11" s="1" t="s">
        <v>67</v>
      </c>
      <c r="M11" s="7" t="s">
        <v>31</v>
      </c>
      <c r="N11" s="7">
        <v>0.7304760158747331</v>
      </c>
    </row>
    <row r="12" spans="2:31" x14ac:dyDescent="0.2">
      <c r="B12">
        <v>266.60000000000002</v>
      </c>
      <c r="C12">
        <v>4</v>
      </c>
      <c r="D12">
        <v>2400</v>
      </c>
      <c r="E12">
        <v>0</v>
      </c>
      <c r="F12">
        <v>13</v>
      </c>
      <c r="G12">
        <v>4</v>
      </c>
      <c r="H12">
        <v>1</v>
      </c>
      <c r="I12">
        <v>2</v>
      </c>
      <c r="M12" s="3" t="s">
        <v>32</v>
      </c>
      <c r="N12" s="3">
        <v>0.53359520976822339</v>
      </c>
    </row>
    <row r="13" spans="2:31" x14ac:dyDescent="0.2">
      <c r="B13">
        <v>292.39999999999998</v>
      </c>
      <c r="C13">
        <v>4</v>
      </c>
      <c r="D13">
        <v>2100</v>
      </c>
      <c r="E13">
        <v>0</v>
      </c>
      <c r="F13">
        <v>14</v>
      </c>
      <c r="G13">
        <v>3</v>
      </c>
      <c r="H13">
        <v>1</v>
      </c>
      <c r="I13">
        <v>2</v>
      </c>
      <c r="M13" s="3" t="s">
        <v>33</v>
      </c>
      <c r="N13" s="3">
        <v>0.4999371321226313</v>
      </c>
    </row>
    <row r="14" spans="2:31" x14ac:dyDescent="0.2">
      <c r="B14">
        <v>209</v>
      </c>
      <c r="C14">
        <v>2</v>
      </c>
      <c r="D14">
        <v>1700</v>
      </c>
      <c r="E14">
        <v>0</v>
      </c>
      <c r="F14">
        <v>8</v>
      </c>
      <c r="G14">
        <v>4</v>
      </c>
      <c r="H14">
        <v>1</v>
      </c>
      <c r="I14">
        <v>1.5</v>
      </c>
      <c r="M14" s="3" t="s">
        <v>34</v>
      </c>
      <c r="N14" s="3">
        <v>33.310644874008993</v>
      </c>
    </row>
    <row r="15" spans="2:31" ht="16" thickBot="1" x14ac:dyDescent="0.25">
      <c r="B15">
        <v>270.8</v>
      </c>
      <c r="C15">
        <v>6</v>
      </c>
      <c r="D15">
        <v>2500</v>
      </c>
      <c r="E15">
        <v>0</v>
      </c>
      <c r="F15">
        <v>7</v>
      </c>
      <c r="G15">
        <v>4</v>
      </c>
      <c r="H15">
        <v>1</v>
      </c>
      <c r="I15">
        <v>2</v>
      </c>
      <c r="M15" s="4" t="s">
        <v>35</v>
      </c>
      <c r="N15" s="4">
        <v>105</v>
      </c>
    </row>
    <row r="16" spans="2:31" x14ac:dyDescent="0.2">
      <c r="B16">
        <v>246.1</v>
      </c>
      <c r="C16">
        <v>4</v>
      </c>
      <c r="D16">
        <v>2100</v>
      </c>
      <c r="E16">
        <v>0</v>
      </c>
      <c r="F16">
        <v>18</v>
      </c>
      <c r="G16">
        <v>3</v>
      </c>
      <c r="H16">
        <v>1</v>
      </c>
      <c r="I16">
        <v>2</v>
      </c>
    </row>
    <row r="17" spans="2:21" ht="16" thickBot="1" x14ac:dyDescent="0.25">
      <c r="B17">
        <v>194.4</v>
      </c>
      <c r="C17">
        <v>2</v>
      </c>
      <c r="D17">
        <v>2300</v>
      </c>
      <c r="E17">
        <v>0</v>
      </c>
      <c r="F17">
        <v>11</v>
      </c>
      <c r="G17">
        <v>3</v>
      </c>
      <c r="H17">
        <v>0</v>
      </c>
      <c r="I17">
        <v>2</v>
      </c>
      <c r="M17" t="s">
        <v>36</v>
      </c>
    </row>
    <row r="18" spans="2:21" x14ac:dyDescent="0.2">
      <c r="B18">
        <v>281.3</v>
      </c>
      <c r="C18">
        <v>3</v>
      </c>
      <c r="D18">
        <v>2100</v>
      </c>
      <c r="E18">
        <v>0</v>
      </c>
      <c r="F18">
        <v>16</v>
      </c>
      <c r="G18">
        <v>2</v>
      </c>
      <c r="H18">
        <v>1</v>
      </c>
      <c r="I18">
        <v>2</v>
      </c>
      <c r="M18" s="5"/>
      <c r="N18" s="5" t="s">
        <v>41</v>
      </c>
      <c r="O18" s="5" t="s">
        <v>42</v>
      </c>
      <c r="P18" s="5" t="s">
        <v>43</v>
      </c>
      <c r="Q18" s="5" t="s">
        <v>44</v>
      </c>
      <c r="R18" s="5" t="s">
        <v>45</v>
      </c>
    </row>
    <row r="19" spans="2:21" x14ac:dyDescent="0.2">
      <c r="B19">
        <v>172.7</v>
      </c>
      <c r="C19">
        <v>4</v>
      </c>
      <c r="D19">
        <v>2200</v>
      </c>
      <c r="E19">
        <v>1</v>
      </c>
      <c r="F19">
        <v>16</v>
      </c>
      <c r="G19">
        <v>3</v>
      </c>
      <c r="H19">
        <v>0</v>
      </c>
      <c r="I19">
        <v>2</v>
      </c>
      <c r="M19" s="3" t="s">
        <v>37</v>
      </c>
      <c r="N19" s="3">
        <v>7</v>
      </c>
      <c r="O19" s="3">
        <v>123136.48013639008</v>
      </c>
      <c r="P19" s="3">
        <v>17590.925733770011</v>
      </c>
      <c r="Q19" s="3">
        <v>15.853407178710434</v>
      </c>
      <c r="R19" s="3">
        <v>1.0079680372218214E-13</v>
      </c>
    </row>
    <row r="20" spans="2:21" x14ac:dyDescent="0.2">
      <c r="B20">
        <v>207.5</v>
      </c>
      <c r="C20">
        <v>5</v>
      </c>
      <c r="D20">
        <v>2300</v>
      </c>
      <c r="E20">
        <v>1</v>
      </c>
      <c r="F20">
        <v>21</v>
      </c>
      <c r="G20">
        <v>4</v>
      </c>
      <c r="H20">
        <v>0</v>
      </c>
      <c r="I20">
        <v>2.5</v>
      </c>
      <c r="M20" s="3" t="s">
        <v>38</v>
      </c>
      <c r="N20" s="3">
        <v>97</v>
      </c>
      <c r="O20" s="3">
        <v>107631.10900646713</v>
      </c>
      <c r="P20" s="3">
        <v>1109.5990619223414</v>
      </c>
      <c r="Q20" s="3"/>
      <c r="R20" s="3"/>
    </row>
    <row r="21" spans="2:21" ht="16" thickBot="1" x14ac:dyDescent="0.25">
      <c r="B21">
        <v>198.9</v>
      </c>
      <c r="C21">
        <v>3</v>
      </c>
      <c r="D21">
        <v>2200</v>
      </c>
      <c r="E21">
        <v>1</v>
      </c>
      <c r="F21">
        <v>10</v>
      </c>
      <c r="G21">
        <v>4</v>
      </c>
      <c r="H21">
        <v>1</v>
      </c>
      <c r="I21">
        <v>2</v>
      </c>
      <c r="M21" s="4" t="s">
        <v>39</v>
      </c>
      <c r="N21" s="4">
        <v>104</v>
      </c>
      <c r="O21" s="4">
        <v>230767.58914285721</v>
      </c>
      <c r="P21" s="4"/>
      <c r="Q21" s="4"/>
      <c r="R21" s="4"/>
    </row>
    <row r="22" spans="2:21" ht="16" thickBot="1" x14ac:dyDescent="0.25">
      <c r="B22">
        <v>209.3</v>
      </c>
      <c r="C22">
        <v>6</v>
      </c>
      <c r="D22">
        <v>1900</v>
      </c>
      <c r="E22">
        <v>1</v>
      </c>
      <c r="F22">
        <v>15</v>
      </c>
      <c r="G22">
        <v>4</v>
      </c>
      <c r="H22">
        <v>1</v>
      </c>
      <c r="I22">
        <v>2</v>
      </c>
    </row>
    <row r="23" spans="2:21" x14ac:dyDescent="0.2">
      <c r="B23">
        <v>252.3</v>
      </c>
      <c r="C23">
        <v>4</v>
      </c>
      <c r="D23">
        <v>2600</v>
      </c>
      <c r="E23">
        <v>0</v>
      </c>
      <c r="F23">
        <v>8</v>
      </c>
      <c r="G23">
        <v>4</v>
      </c>
      <c r="H23">
        <v>1</v>
      </c>
      <c r="I23">
        <v>2</v>
      </c>
      <c r="M23" s="5"/>
      <c r="N23" s="5" t="s">
        <v>46</v>
      </c>
      <c r="O23" s="5" t="s">
        <v>34</v>
      </c>
      <c r="P23" s="5" t="s">
        <v>47</v>
      </c>
      <c r="Q23" s="5" t="s">
        <v>48</v>
      </c>
      <c r="R23" s="5" t="s">
        <v>49</v>
      </c>
      <c r="S23" s="5" t="s">
        <v>50</v>
      </c>
      <c r="T23" s="5" t="s">
        <v>51</v>
      </c>
      <c r="U23" s="5" t="s">
        <v>52</v>
      </c>
    </row>
    <row r="24" spans="2:21" x14ac:dyDescent="0.2">
      <c r="B24">
        <v>192.9</v>
      </c>
      <c r="C24">
        <v>4</v>
      </c>
      <c r="D24">
        <v>1900</v>
      </c>
      <c r="E24">
        <v>1</v>
      </c>
      <c r="F24">
        <v>14</v>
      </c>
      <c r="G24">
        <v>2</v>
      </c>
      <c r="H24">
        <v>1</v>
      </c>
      <c r="I24">
        <v>2.5</v>
      </c>
      <c r="M24" s="3" t="s">
        <v>40</v>
      </c>
      <c r="N24" s="3">
        <v>62.248691649168201</v>
      </c>
      <c r="O24" s="3">
        <v>40.914039938583571</v>
      </c>
      <c r="P24" s="3">
        <v>1.5214506253259337</v>
      </c>
      <c r="Q24" s="3">
        <v>0.13140008387823396</v>
      </c>
      <c r="R24" s="3">
        <v>-18.954352050440761</v>
      </c>
      <c r="S24" s="3">
        <v>143.45173534877716</v>
      </c>
      <c r="T24" s="3">
        <v>-18.954352050440761</v>
      </c>
      <c r="U24" s="3">
        <v>143.45173534877716</v>
      </c>
    </row>
    <row r="25" spans="2:21" x14ac:dyDescent="0.2">
      <c r="B25">
        <v>209.3</v>
      </c>
      <c r="C25">
        <v>5</v>
      </c>
      <c r="D25">
        <v>2100</v>
      </c>
      <c r="E25">
        <v>0</v>
      </c>
      <c r="F25">
        <v>20</v>
      </c>
      <c r="G25">
        <v>5</v>
      </c>
      <c r="H25">
        <v>0</v>
      </c>
      <c r="I25">
        <v>1.5</v>
      </c>
      <c r="M25" s="3" t="s">
        <v>1</v>
      </c>
      <c r="N25" s="3">
        <v>7.3754976148416684</v>
      </c>
      <c r="O25" s="3">
        <v>2.5900211578600612</v>
      </c>
      <c r="P25" s="3">
        <v>2.8476592140797354</v>
      </c>
      <c r="Q25" s="3">
        <v>5.3765782490262093E-3</v>
      </c>
      <c r="R25" s="3">
        <v>2.2350225705700204</v>
      </c>
      <c r="S25" s="3">
        <v>12.515972659113316</v>
      </c>
      <c r="T25" s="3">
        <v>2.2350225705700204</v>
      </c>
      <c r="U25" s="3">
        <v>12.515972659113316</v>
      </c>
    </row>
    <row r="26" spans="2:21" x14ac:dyDescent="0.2">
      <c r="B26">
        <v>345.3</v>
      </c>
      <c r="C26">
        <v>8</v>
      </c>
      <c r="D26">
        <v>2600</v>
      </c>
      <c r="E26">
        <v>0</v>
      </c>
      <c r="F26">
        <v>9</v>
      </c>
      <c r="G26">
        <v>4</v>
      </c>
      <c r="H26">
        <v>1</v>
      </c>
      <c r="I26">
        <v>2</v>
      </c>
      <c r="M26" s="3" t="s">
        <v>2</v>
      </c>
      <c r="N26" s="3">
        <v>3.8626954575455112E-2</v>
      </c>
      <c r="O26" s="3">
        <v>1.4754623872842565E-2</v>
      </c>
      <c r="P26" s="3">
        <v>2.6179558969681413</v>
      </c>
      <c r="Q26" s="3">
        <v>1.0263711330578941E-2</v>
      </c>
      <c r="R26" s="3">
        <v>9.3431104741090315E-3</v>
      </c>
      <c r="S26" s="3">
        <v>6.7910798676801193E-2</v>
      </c>
      <c r="T26" s="3">
        <v>9.3431104741090315E-3</v>
      </c>
      <c r="U26" s="3">
        <v>6.7910798676801193E-2</v>
      </c>
    </row>
    <row r="27" spans="2:21" x14ac:dyDescent="0.2">
      <c r="B27">
        <v>326.3</v>
      </c>
      <c r="C27">
        <v>6</v>
      </c>
      <c r="D27">
        <v>2100</v>
      </c>
      <c r="E27">
        <v>0</v>
      </c>
      <c r="F27">
        <v>11</v>
      </c>
      <c r="G27">
        <v>5</v>
      </c>
      <c r="H27">
        <v>1</v>
      </c>
      <c r="I27">
        <v>3</v>
      </c>
      <c r="M27" s="3" t="s">
        <v>3</v>
      </c>
      <c r="N27" s="3">
        <v>-19.111441797396264</v>
      </c>
      <c r="O27" s="3">
        <v>7.1265527129495849</v>
      </c>
      <c r="P27" s="3">
        <v>-2.6817232071642523</v>
      </c>
      <c r="Q27" s="3">
        <v>8.6095829899033964E-3</v>
      </c>
      <c r="R27" s="3">
        <v>-33.255676203138165</v>
      </c>
      <c r="S27" s="3">
        <v>-4.9672073916543642</v>
      </c>
      <c r="T27" s="3">
        <v>-33.255676203138165</v>
      </c>
      <c r="U27" s="3">
        <v>-4.9672073916543642</v>
      </c>
    </row>
    <row r="28" spans="2:21" x14ac:dyDescent="0.2">
      <c r="B28">
        <v>173.1</v>
      </c>
      <c r="C28">
        <v>2</v>
      </c>
      <c r="D28">
        <v>2200</v>
      </c>
      <c r="E28">
        <v>1</v>
      </c>
      <c r="F28">
        <v>21</v>
      </c>
      <c r="G28">
        <v>5</v>
      </c>
      <c r="H28">
        <v>1</v>
      </c>
      <c r="I28">
        <v>1.5</v>
      </c>
      <c r="M28" s="3" t="s">
        <v>9</v>
      </c>
      <c r="N28" s="3">
        <v>-1.0126688486112563</v>
      </c>
      <c r="O28" s="3">
        <v>0.74138471202494449</v>
      </c>
      <c r="P28" s="3">
        <v>-1.365915471665653</v>
      </c>
      <c r="Q28" s="3">
        <v>0.17512416779370896</v>
      </c>
      <c r="R28" s="3">
        <v>-2.4841122763234642</v>
      </c>
      <c r="S28" s="3">
        <v>0.45877457910095143</v>
      </c>
      <c r="T28" s="3">
        <v>-2.4841122763234642</v>
      </c>
      <c r="U28" s="3">
        <v>0.45877457910095143</v>
      </c>
    </row>
    <row r="29" spans="2:21" x14ac:dyDescent="0.2">
      <c r="B29">
        <v>187</v>
      </c>
      <c r="C29">
        <v>2</v>
      </c>
      <c r="D29">
        <v>1900</v>
      </c>
      <c r="E29">
        <v>0</v>
      </c>
      <c r="F29">
        <v>26</v>
      </c>
      <c r="G29">
        <v>4</v>
      </c>
      <c r="H29">
        <v>0</v>
      </c>
      <c r="I29">
        <v>2</v>
      </c>
      <c r="M29" s="3" t="s">
        <v>10</v>
      </c>
      <c r="N29" s="3">
        <v>-1.7390077924308005</v>
      </c>
      <c r="O29" s="3">
        <v>2.6994163571539942</v>
      </c>
      <c r="P29" s="3">
        <v>-0.64421621652476158</v>
      </c>
      <c r="Q29" s="3">
        <v>0.52095570079877629</v>
      </c>
      <c r="R29" s="3">
        <v>-7.0966020251797381</v>
      </c>
      <c r="S29" s="3">
        <v>3.6185864403181367</v>
      </c>
      <c r="T29" s="3">
        <v>-7.0966020251797381</v>
      </c>
      <c r="U29" s="3">
        <v>3.6185864403181367</v>
      </c>
    </row>
    <row r="30" spans="2:21" x14ac:dyDescent="0.2">
      <c r="B30">
        <v>257.2</v>
      </c>
      <c r="C30">
        <v>2</v>
      </c>
      <c r="D30">
        <v>2100</v>
      </c>
      <c r="E30">
        <v>0</v>
      </c>
      <c r="F30">
        <v>9</v>
      </c>
      <c r="G30">
        <v>4</v>
      </c>
      <c r="H30">
        <v>1</v>
      </c>
      <c r="I30">
        <v>2</v>
      </c>
      <c r="M30" s="3" t="s">
        <v>6</v>
      </c>
      <c r="N30" s="3">
        <v>35.498018914697745</v>
      </c>
      <c r="O30" s="3">
        <v>7.6758384761717258</v>
      </c>
      <c r="P30" s="3">
        <v>4.6246438125157301</v>
      </c>
      <c r="Q30" s="3">
        <v>1.1590184263789872E-5</v>
      </c>
      <c r="R30" s="3">
        <v>20.263604318941475</v>
      </c>
      <c r="S30" s="3">
        <v>50.732433510454015</v>
      </c>
      <c r="T30" s="3">
        <v>20.263604318941475</v>
      </c>
      <c r="U30" s="3">
        <v>50.732433510454015</v>
      </c>
    </row>
    <row r="31" spans="2:21" ht="16" thickBot="1" x14ac:dyDescent="0.25">
      <c r="B31">
        <v>233</v>
      </c>
      <c r="C31">
        <v>3</v>
      </c>
      <c r="D31">
        <v>2200</v>
      </c>
      <c r="E31">
        <v>0</v>
      </c>
      <c r="F31">
        <v>14</v>
      </c>
      <c r="G31">
        <v>3</v>
      </c>
      <c r="H31">
        <v>1</v>
      </c>
      <c r="I31">
        <v>1.5</v>
      </c>
      <c r="M31" s="4" t="s">
        <v>7</v>
      </c>
      <c r="N31" s="4">
        <v>23.092545868666285</v>
      </c>
      <c r="O31" s="4">
        <v>9.0583077152555891</v>
      </c>
      <c r="P31" s="4">
        <v>2.5493223010932682</v>
      </c>
      <c r="Q31" s="4">
        <v>1.2360444471818954E-2</v>
      </c>
      <c r="R31" s="4">
        <v>5.1143125201491619</v>
      </c>
      <c r="S31" s="4">
        <v>41.070779217183407</v>
      </c>
      <c r="T31" s="4">
        <v>5.1143125201491619</v>
      </c>
      <c r="U31" s="4">
        <v>41.070779217183407</v>
      </c>
    </row>
    <row r="32" spans="2:21" x14ac:dyDescent="0.2">
      <c r="B32">
        <v>180.4</v>
      </c>
      <c r="C32">
        <v>2</v>
      </c>
      <c r="D32">
        <v>2000</v>
      </c>
      <c r="E32">
        <v>0</v>
      </c>
      <c r="F32">
        <v>11</v>
      </c>
      <c r="G32">
        <v>5</v>
      </c>
      <c r="H32">
        <v>0</v>
      </c>
      <c r="I32">
        <v>2</v>
      </c>
    </row>
    <row r="33" spans="2:15" x14ac:dyDescent="0.2">
      <c r="B33">
        <v>234</v>
      </c>
      <c r="C33">
        <v>2</v>
      </c>
      <c r="D33">
        <v>1700</v>
      </c>
      <c r="E33">
        <v>0</v>
      </c>
      <c r="F33">
        <v>19</v>
      </c>
      <c r="G33">
        <v>3</v>
      </c>
      <c r="H33">
        <v>1</v>
      </c>
      <c r="I33">
        <v>2</v>
      </c>
    </row>
    <row r="34" spans="2:15" x14ac:dyDescent="0.2">
      <c r="B34">
        <v>207.1</v>
      </c>
      <c r="C34">
        <v>2</v>
      </c>
      <c r="D34">
        <v>2000</v>
      </c>
      <c r="E34">
        <v>0</v>
      </c>
      <c r="F34">
        <v>11</v>
      </c>
      <c r="G34">
        <v>5</v>
      </c>
      <c r="H34">
        <v>1</v>
      </c>
      <c r="I34">
        <v>2</v>
      </c>
    </row>
    <row r="35" spans="2:15" x14ac:dyDescent="0.2">
      <c r="B35">
        <v>247.7</v>
      </c>
      <c r="C35">
        <v>5</v>
      </c>
      <c r="D35">
        <v>2400</v>
      </c>
      <c r="E35">
        <v>0</v>
      </c>
      <c r="F35">
        <v>16</v>
      </c>
      <c r="G35">
        <v>2</v>
      </c>
      <c r="H35">
        <v>1</v>
      </c>
      <c r="I35">
        <v>2</v>
      </c>
      <c r="M35" t="s">
        <v>53</v>
      </c>
    </row>
    <row r="36" spans="2:15" ht="16" thickBot="1" x14ac:dyDescent="0.25">
      <c r="B36">
        <v>166.2</v>
      </c>
      <c r="C36">
        <v>3</v>
      </c>
      <c r="D36">
        <v>2000</v>
      </c>
      <c r="E36">
        <v>1</v>
      </c>
      <c r="F36">
        <v>16</v>
      </c>
      <c r="G36">
        <v>2</v>
      </c>
      <c r="H36">
        <v>1</v>
      </c>
      <c r="I36">
        <v>2</v>
      </c>
    </row>
    <row r="37" spans="2:15" x14ac:dyDescent="0.2">
      <c r="B37">
        <v>177.1</v>
      </c>
      <c r="C37">
        <v>2</v>
      </c>
      <c r="D37">
        <v>1900</v>
      </c>
      <c r="E37">
        <v>0</v>
      </c>
      <c r="F37">
        <v>10</v>
      </c>
      <c r="G37">
        <v>5</v>
      </c>
      <c r="H37">
        <v>1</v>
      </c>
      <c r="I37">
        <v>2</v>
      </c>
      <c r="M37" s="5" t="s">
        <v>54</v>
      </c>
      <c r="N37" s="5" t="s">
        <v>55</v>
      </c>
      <c r="O37" s="5" t="s">
        <v>56</v>
      </c>
    </row>
    <row r="38" spans="2:15" x14ac:dyDescent="0.2">
      <c r="B38">
        <v>182.7</v>
      </c>
      <c r="C38">
        <v>4</v>
      </c>
      <c r="D38">
        <v>2000</v>
      </c>
      <c r="E38">
        <v>1</v>
      </c>
      <c r="F38">
        <v>14</v>
      </c>
      <c r="G38">
        <v>4</v>
      </c>
      <c r="H38">
        <v>0</v>
      </c>
      <c r="I38">
        <v>2.5</v>
      </c>
      <c r="M38" s="3">
        <v>1</v>
      </c>
      <c r="N38" s="3">
        <v>217.25393709817035</v>
      </c>
      <c r="O38" s="3">
        <v>45.846062901829669</v>
      </c>
    </row>
    <row r="39" spans="2:15" x14ac:dyDescent="0.2">
      <c r="B39">
        <v>216</v>
      </c>
      <c r="C39">
        <v>4</v>
      </c>
      <c r="D39">
        <v>2300</v>
      </c>
      <c r="E39">
        <v>0</v>
      </c>
      <c r="F39">
        <v>19</v>
      </c>
      <c r="G39">
        <v>2</v>
      </c>
      <c r="H39">
        <v>0</v>
      </c>
      <c r="I39">
        <v>2</v>
      </c>
      <c r="M39" s="3">
        <v>2</v>
      </c>
      <c r="N39" s="3">
        <v>192.85563916098613</v>
      </c>
      <c r="O39" s="3">
        <v>-10.455639160986124</v>
      </c>
    </row>
    <row r="40" spans="2:15" x14ac:dyDescent="0.2">
      <c r="B40">
        <v>312.10000000000002</v>
      </c>
      <c r="C40">
        <v>6</v>
      </c>
      <c r="D40">
        <v>2600</v>
      </c>
      <c r="E40">
        <v>0</v>
      </c>
      <c r="F40">
        <v>7</v>
      </c>
      <c r="G40">
        <v>5</v>
      </c>
      <c r="H40">
        <v>1</v>
      </c>
      <c r="I40">
        <v>2.5</v>
      </c>
      <c r="M40" s="3">
        <v>3</v>
      </c>
      <c r="N40" s="3">
        <v>202.03322219394505</v>
      </c>
      <c r="O40" s="3">
        <v>40.066777806054944</v>
      </c>
    </row>
    <row r="41" spans="2:15" x14ac:dyDescent="0.2">
      <c r="B41">
        <v>199.8</v>
      </c>
      <c r="C41">
        <v>3</v>
      </c>
      <c r="D41">
        <v>2100</v>
      </c>
      <c r="E41">
        <v>0</v>
      </c>
      <c r="F41">
        <v>19</v>
      </c>
      <c r="G41">
        <v>3</v>
      </c>
      <c r="H41">
        <v>1</v>
      </c>
      <c r="I41">
        <v>2</v>
      </c>
      <c r="M41" s="3">
        <v>4</v>
      </c>
      <c r="N41" s="3">
        <v>200.02963445387681</v>
      </c>
      <c r="O41" s="3">
        <v>13.570365546123185</v>
      </c>
    </row>
    <row r="42" spans="2:15" x14ac:dyDescent="0.2">
      <c r="B42">
        <v>273.2</v>
      </c>
      <c r="C42">
        <v>5</v>
      </c>
      <c r="D42">
        <v>2200</v>
      </c>
      <c r="E42">
        <v>0</v>
      </c>
      <c r="F42">
        <v>16</v>
      </c>
      <c r="G42">
        <v>2</v>
      </c>
      <c r="H42">
        <v>1</v>
      </c>
      <c r="I42">
        <v>3</v>
      </c>
      <c r="M42" s="3">
        <v>5</v>
      </c>
      <c r="N42" s="3">
        <v>162.66137473676071</v>
      </c>
      <c r="O42" s="3">
        <v>-22.7613747367607</v>
      </c>
    </row>
    <row r="43" spans="2:15" x14ac:dyDescent="0.2">
      <c r="B43">
        <v>206</v>
      </c>
      <c r="C43">
        <v>3</v>
      </c>
      <c r="D43">
        <v>2100</v>
      </c>
      <c r="E43">
        <v>1</v>
      </c>
      <c r="F43">
        <v>9</v>
      </c>
      <c r="G43">
        <v>3</v>
      </c>
      <c r="H43">
        <v>0</v>
      </c>
      <c r="I43">
        <v>1.5</v>
      </c>
      <c r="M43" s="3">
        <v>6</v>
      </c>
      <c r="N43" s="3">
        <v>206.79692636617546</v>
      </c>
      <c r="O43" s="3">
        <v>38.60307363382455</v>
      </c>
    </row>
    <row r="44" spans="2:15" x14ac:dyDescent="0.2">
      <c r="B44">
        <v>232.2</v>
      </c>
      <c r="C44">
        <v>3</v>
      </c>
      <c r="D44">
        <v>1900</v>
      </c>
      <c r="E44">
        <v>1</v>
      </c>
      <c r="F44">
        <v>16</v>
      </c>
      <c r="G44">
        <v>1</v>
      </c>
      <c r="H44">
        <v>1</v>
      </c>
      <c r="I44">
        <v>1.5</v>
      </c>
      <c r="M44" s="3">
        <v>7</v>
      </c>
      <c r="N44" s="3">
        <v>264.34511832242504</v>
      </c>
      <c r="O44" s="3">
        <v>62.854881677574951</v>
      </c>
    </row>
    <row r="45" spans="2:15" x14ac:dyDescent="0.2">
      <c r="B45">
        <v>198.3</v>
      </c>
      <c r="C45">
        <v>4</v>
      </c>
      <c r="D45">
        <v>2100</v>
      </c>
      <c r="E45">
        <v>1</v>
      </c>
      <c r="F45">
        <v>19</v>
      </c>
      <c r="G45">
        <v>1</v>
      </c>
      <c r="H45">
        <v>1</v>
      </c>
      <c r="I45">
        <v>1.5</v>
      </c>
      <c r="M45" s="3">
        <v>8</v>
      </c>
      <c r="N45" s="3">
        <v>238.75363985130784</v>
      </c>
      <c r="O45" s="3">
        <v>33.046360148692173</v>
      </c>
    </row>
    <row r="46" spans="2:15" x14ac:dyDescent="0.2">
      <c r="B46">
        <v>205.1</v>
      </c>
      <c r="C46">
        <v>3</v>
      </c>
      <c r="D46">
        <v>2000</v>
      </c>
      <c r="E46">
        <v>1</v>
      </c>
      <c r="F46">
        <v>20</v>
      </c>
      <c r="G46">
        <v>4</v>
      </c>
      <c r="H46">
        <v>0</v>
      </c>
      <c r="I46">
        <v>2</v>
      </c>
      <c r="M46" s="3">
        <v>9</v>
      </c>
      <c r="N46" s="3">
        <v>168.77750995540973</v>
      </c>
      <c r="O46" s="3">
        <v>52.322490044590268</v>
      </c>
    </row>
    <row r="47" spans="2:15" x14ac:dyDescent="0.2">
      <c r="B47">
        <v>175.6</v>
      </c>
      <c r="C47">
        <v>4</v>
      </c>
      <c r="D47">
        <v>2300</v>
      </c>
      <c r="E47">
        <v>1</v>
      </c>
      <c r="F47">
        <v>24</v>
      </c>
      <c r="G47">
        <v>4</v>
      </c>
      <c r="H47">
        <v>1</v>
      </c>
      <c r="I47">
        <v>2</v>
      </c>
      <c r="M47" s="3">
        <v>10</v>
      </c>
      <c r="N47" s="3">
        <v>246.01775753998794</v>
      </c>
      <c r="O47" s="3">
        <v>20.582242460012083</v>
      </c>
    </row>
    <row r="48" spans="2:15" x14ac:dyDescent="0.2">
      <c r="B48">
        <v>307.8</v>
      </c>
      <c r="C48">
        <v>3</v>
      </c>
      <c r="D48">
        <v>2400</v>
      </c>
      <c r="E48">
        <v>1</v>
      </c>
      <c r="F48">
        <v>21</v>
      </c>
      <c r="G48">
        <v>2</v>
      </c>
      <c r="H48">
        <v>1</v>
      </c>
      <c r="I48">
        <v>3</v>
      </c>
      <c r="M48" s="3">
        <v>11</v>
      </c>
      <c r="N48" s="3">
        <v>235.15601011117093</v>
      </c>
      <c r="O48" s="3">
        <v>57.243989888829049</v>
      </c>
    </row>
    <row r="49" spans="2:15" x14ac:dyDescent="0.2">
      <c r="B49">
        <v>269.2</v>
      </c>
      <c r="C49">
        <v>5</v>
      </c>
      <c r="D49">
        <v>2200</v>
      </c>
      <c r="E49">
        <v>0</v>
      </c>
      <c r="F49">
        <v>8</v>
      </c>
      <c r="G49">
        <v>5</v>
      </c>
      <c r="H49">
        <v>1</v>
      </c>
      <c r="I49">
        <v>3</v>
      </c>
      <c r="M49" s="3">
        <v>12</v>
      </c>
      <c r="N49" s="3">
        <v>197.74496541620914</v>
      </c>
      <c r="O49" s="3">
        <v>11.255034583790859</v>
      </c>
    </row>
    <row r="50" spans="2:15" x14ac:dyDescent="0.2">
      <c r="B50">
        <v>224.8</v>
      </c>
      <c r="C50">
        <v>3</v>
      </c>
      <c r="D50">
        <v>2200</v>
      </c>
      <c r="E50">
        <v>0</v>
      </c>
      <c r="F50">
        <v>17</v>
      </c>
      <c r="G50">
        <v>1</v>
      </c>
      <c r="H50">
        <v>1</v>
      </c>
      <c r="I50">
        <v>2.5</v>
      </c>
      <c r="M50" s="3">
        <v>13</v>
      </c>
      <c r="N50" s="3">
        <v>270.70746131888433</v>
      </c>
      <c r="O50" s="3">
        <v>9.2538681115684085E-2</v>
      </c>
    </row>
    <row r="51" spans="2:15" x14ac:dyDescent="0.2">
      <c r="B51">
        <v>171.6</v>
      </c>
      <c r="C51">
        <v>3</v>
      </c>
      <c r="D51">
        <v>2000</v>
      </c>
      <c r="E51">
        <v>1</v>
      </c>
      <c r="F51">
        <v>16</v>
      </c>
      <c r="G51">
        <v>4</v>
      </c>
      <c r="H51">
        <v>0</v>
      </c>
      <c r="I51">
        <v>2</v>
      </c>
      <c r="M51" s="3">
        <v>14</v>
      </c>
      <c r="N51" s="3">
        <v>231.10533471672591</v>
      </c>
      <c r="O51" s="3">
        <v>14.994665283274088</v>
      </c>
    </row>
    <row r="52" spans="2:15" x14ac:dyDescent="0.2">
      <c r="B52">
        <v>216.8</v>
      </c>
      <c r="C52">
        <v>3</v>
      </c>
      <c r="D52">
        <v>2200</v>
      </c>
      <c r="E52">
        <v>0</v>
      </c>
      <c r="F52">
        <v>15</v>
      </c>
      <c r="G52">
        <v>1</v>
      </c>
      <c r="H52">
        <v>1</v>
      </c>
      <c r="I52">
        <v>2</v>
      </c>
      <c r="M52" s="3">
        <v>15</v>
      </c>
      <c r="N52" s="3">
        <v>195.67039342771466</v>
      </c>
      <c r="O52" s="3">
        <v>-1.2703934277146516</v>
      </c>
    </row>
    <row r="53" spans="2:15" x14ac:dyDescent="0.2">
      <c r="B53">
        <v>192.6</v>
      </c>
      <c r="C53">
        <v>6</v>
      </c>
      <c r="D53">
        <v>2200</v>
      </c>
      <c r="E53">
        <v>1</v>
      </c>
      <c r="F53">
        <v>14</v>
      </c>
      <c r="G53">
        <v>1</v>
      </c>
      <c r="H53">
        <v>0</v>
      </c>
      <c r="I53">
        <v>2</v>
      </c>
      <c r="M53" s="3">
        <v>16</v>
      </c>
      <c r="N53" s="3">
        <v>227.49418259153759</v>
      </c>
      <c r="O53" s="3">
        <v>53.805817408462417</v>
      </c>
    </row>
    <row r="54" spans="2:15" x14ac:dyDescent="0.2">
      <c r="B54">
        <v>236.4</v>
      </c>
      <c r="C54">
        <v>5</v>
      </c>
      <c r="D54">
        <v>2200</v>
      </c>
      <c r="E54">
        <v>0</v>
      </c>
      <c r="F54">
        <v>20</v>
      </c>
      <c r="G54">
        <v>3</v>
      </c>
      <c r="H54">
        <v>1</v>
      </c>
      <c r="I54">
        <v>2</v>
      </c>
      <c r="M54" s="3">
        <v>17</v>
      </c>
      <c r="N54" s="3">
        <v>182.38390715939994</v>
      </c>
      <c r="O54" s="3">
        <v>-9.6839071593999506</v>
      </c>
    </row>
    <row r="55" spans="2:15" x14ac:dyDescent="0.2">
      <c r="B55">
        <v>172.4</v>
      </c>
      <c r="C55">
        <v>3</v>
      </c>
      <c r="D55">
        <v>2200</v>
      </c>
      <c r="E55">
        <v>0</v>
      </c>
      <c r="F55">
        <v>23</v>
      </c>
      <c r="G55">
        <v>3</v>
      </c>
      <c r="H55">
        <v>0</v>
      </c>
      <c r="I55">
        <v>2</v>
      </c>
      <c r="M55" s="3">
        <v>18</v>
      </c>
      <c r="N55" s="3">
        <v>198.36602113063319</v>
      </c>
      <c r="O55" s="3">
        <v>9.133978869366814</v>
      </c>
    </row>
    <row r="56" spans="2:15" x14ac:dyDescent="0.2">
      <c r="B56">
        <v>251.4</v>
      </c>
      <c r="C56">
        <v>3</v>
      </c>
      <c r="D56">
        <v>1900</v>
      </c>
      <c r="E56">
        <v>0</v>
      </c>
      <c r="F56">
        <v>12</v>
      </c>
      <c r="G56">
        <v>2</v>
      </c>
      <c r="H56">
        <v>1</v>
      </c>
      <c r="I56">
        <v>2</v>
      </c>
      <c r="M56" s="3">
        <v>19</v>
      </c>
      <c r="N56" s="3">
        <v>214.84343375849278</v>
      </c>
      <c r="O56" s="3">
        <v>-15.943433758492773</v>
      </c>
    </row>
    <row r="57" spans="2:15" x14ac:dyDescent="0.2">
      <c r="B57">
        <v>246</v>
      </c>
      <c r="C57">
        <v>6</v>
      </c>
      <c r="D57">
        <v>2300</v>
      </c>
      <c r="E57">
        <v>0</v>
      </c>
      <c r="F57">
        <v>7</v>
      </c>
      <c r="G57">
        <v>3</v>
      </c>
      <c r="H57">
        <v>1</v>
      </c>
      <c r="I57">
        <v>3</v>
      </c>
      <c r="M57" s="3">
        <v>20</v>
      </c>
      <c r="N57" s="3">
        <v>220.31849598732498</v>
      </c>
      <c r="O57" s="3">
        <v>-11.018495987324968</v>
      </c>
    </row>
    <row r="58" spans="2:15" x14ac:dyDescent="0.2">
      <c r="B58">
        <v>147.4</v>
      </c>
      <c r="C58">
        <v>6</v>
      </c>
      <c r="D58">
        <v>1700</v>
      </c>
      <c r="E58">
        <v>1</v>
      </c>
      <c r="F58">
        <v>12</v>
      </c>
      <c r="G58">
        <v>1</v>
      </c>
      <c r="H58">
        <v>0</v>
      </c>
      <c r="I58">
        <v>2</v>
      </c>
      <c r="M58" s="3">
        <v>21</v>
      </c>
      <c r="N58" s="3">
        <v>258.80649269813523</v>
      </c>
      <c r="O58" s="3">
        <v>-6.5064926981352187</v>
      </c>
    </row>
    <row r="59" spans="2:15" x14ac:dyDescent="0.2">
      <c r="B59">
        <v>176</v>
      </c>
      <c r="C59">
        <v>4</v>
      </c>
      <c r="D59">
        <v>2200</v>
      </c>
      <c r="E59">
        <v>0</v>
      </c>
      <c r="F59">
        <v>15</v>
      </c>
      <c r="G59">
        <v>1</v>
      </c>
      <c r="H59">
        <v>1</v>
      </c>
      <c r="I59">
        <v>2</v>
      </c>
      <c r="M59" s="3">
        <v>22</v>
      </c>
      <c r="N59" s="3">
        <v>221.60445812544762</v>
      </c>
      <c r="O59" s="3">
        <v>-28.704458125447616</v>
      </c>
    </row>
    <row r="60" spans="2:15" x14ac:dyDescent="0.2">
      <c r="B60">
        <v>228.4</v>
      </c>
      <c r="C60">
        <v>3</v>
      </c>
      <c r="D60">
        <v>2300</v>
      </c>
      <c r="E60">
        <v>0</v>
      </c>
      <c r="F60">
        <v>17</v>
      </c>
      <c r="G60">
        <v>5</v>
      </c>
      <c r="H60">
        <v>1</v>
      </c>
      <c r="I60">
        <v>1.5</v>
      </c>
      <c r="M60" s="3">
        <v>23</v>
      </c>
      <c r="N60" s="3">
        <v>185.93318720045258</v>
      </c>
      <c r="O60" s="3">
        <v>23.366812799547432</v>
      </c>
    </row>
    <row r="61" spans="2:15" x14ac:dyDescent="0.2">
      <c r="B61">
        <v>166.5</v>
      </c>
      <c r="C61">
        <v>3</v>
      </c>
      <c r="D61">
        <v>1600</v>
      </c>
      <c r="E61">
        <v>1</v>
      </c>
      <c r="F61">
        <v>19</v>
      </c>
      <c r="G61">
        <v>3</v>
      </c>
      <c r="H61">
        <v>0</v>
      </c>
      <c r="I61">
        <v>2.5</v>
      </c>
      <c r="M61" s="3">
        <v>24</v>
      </c>
      <c r="N61" s="3">
        <v>287.29581430889067</v>
      </c>
      <c r="O61" s="3">
        <v>58.004185691109342</v>
      </c>
    </row>
    <row r="62" spans="2:15" x14ac:dyDescent="0.2">
      <c r="B62">
        <v>189.4</v>
      </c>
      <c r="C62">
        <v>4</v>
      </c>
      <c r="D62">
        <v>2200</v>
      </c>
      <c r="E62">
        <v>0</v>
      </c>
      <c r="F62">
        <v>24</v>
      </c>
      <c r="G62">
        <v>1</v>
      </c>
      <c r="H62">
        <v>1</v>
      </c>
      <c r="I62">
        <v>2</v>
      </c>
      <c r="M62" s="3">
        <v>25</v>
      </c>
      <c r="N62" s="3">
        <v>272.55954217049276</v>
      </c>
      <c r="O62" s="3">
        <v>53.74045782950725</v>
      </c>
    </row>
    <row r="63" spans="2:15" x14ac:dyDescent="0.2">
      <c r="B63">
        <v>312.10000000000002</v>
      </c>
      <c r="C63">
        <v>7</v>
      </c>
      <c r="D63">
        <v>2400</v>
      </c>
      <c r="E63">
        <v>0</v>
      </c>
      <c r="F63">
        <v>13</v>
      </c>
      <c r="G63">
        <v>3</v>
      </c>
      <c r="H63">
        <v>1</v>
      </c>
      <c r="I63">
        <v>3</v>
      </c>
      <c r="M63" s="3">
        <v>26</v>
      </c>
      <c r="N63" s="3">
        <v>183.04329808216332</v>
      </c>
      <c r="O63" s="3">
        <v>-9.9432980821633237</v>
      </c>
    </row>
    <row r="64" spans="2:15" x14ac:dyDescent="0.2">
      <c r="B64">
        <v>289.8</v>
      </c>
      <c r="C64">
        <v>6</v>
      </c>
      <c r="D64">
        <v>2000</v>
      </c>
      <c r="E64">
        <v>0</v>
      </c>
      <c r="F64">
        <v>21</v>
      </c>
      <c r="G64">
        <v>3</v>
      </c>
      <c r="H64">
        <v>1</v>
      </c>
      <c r="I64">
        <v>3</v>
      </c>
      <c r="M64" s="3">
        <v>27</v>
      </c>
      <c r="N64" s="3">
        <v>163.29057107593297</v>
      </c>
      <c r="O64" s="3">
        <v>23.709428924067026</v>
      </c>
    </row>
    <row r="65" spans="2:15" x14ac:dyDescent="0.2">
      <c r="B65">
        <v>269.89999999999998</v>
      </c>
      <c r="C65">
        <v>5</v>
      </c>
      <c r="D65">
        <v>2200</v>
      </c>
      <c r="E65">
        <v>1</v>
      </c>
      <c r="F65">
        <v>11</v>
      </c>
      <c r="G65">
        <v>4</v>
      </c>
      <c r="H65">
        <v>1</v>
      </c>
      <c r="I65">
        <v>2.5</v>
      </c>
      <c r="M65" s="3">
        <v>28</v>
      </c>
      <c r="N65" s="3">
        <v>223.72935133211308</v>
      </c>
      <c r="O65" s="3">
        <v>33.470648667886906</v>
      </c>
    </row>
    <row r="66" spans="2:15" x14ac:dyDescent="0.2">
      <c r="B66">
        <v>154.30000000000001</v>
      </c>
      <c r="C66">
        <v>2</v>
      </c>
      <c r="D66">
        <v>2000</v>
      </c>
      <c r="E66">
        <v>0</v>
      </c>
      <c r="F66">
        <v>13</v>
      </c>
      <c r="G66">
        <v>2</v>
      </c>
      <c r="H66">
        <v>0</v>
      </c>
      <c r="I66">
        <v>2</v>
      </c>
      <c r="M66" s="3">
        <v>29</v>
      </c>
      <c r="N66" s="3">
        <v>220.09693501954166</v>
      </c>
      <c r="O66" s="3">
        <v>12.903064980458339</v>
      </c>
    </row>
    <row r="67" spans="2:15" x14ac:dyDescent="0.2">
      <c r="B67">
        <v>222.1</v>
      </c>
      <c r="C67">
        <v>2</v>
      </c>
      <c r="D67">
        <v>2100</v>
      </c>
      <c r="E67">
        <v>0</v>
      </c>
      <c r="F67">
        <v>9</v>
      </c>
      <c r="G67">
        <v>5</v>
      </c>
      <c r="H67">
        <v>1</v>
      </c>
      <c r="I67">
        <v>2</v>
      </c>
      <c r="M67" s="3">
        <v>30</v>
      </c>
      <c r="N67" s="3">
        <v>180.60429147021648</v>
      </c>
      <c r="O67" s="3">
        <v>-0.20429147021647509</v>
      </c>
    </row>
    <row r="68" spans="2:15" x14ac:dyDescent="0.2">
      <c r="B68">
        <v>209.7</v>
      </c>
      <c r="C68">
        <v>5</v>
      </c>
      <c r="D68">
        <v>2200</v>
      </c>
      <c r="E68">
        <v>1</v>
      </c>
      <c r="F68">
        <v>13</v>
      </c>
      <c r="G68">
        <v>2</v>
      </c>
      <c r="H68">
        <v>1</v>
      </c>
      <c r="I68">
        <v>2</v>
      </c>
      <c r="M68" s="3">
        <v>31</v>
      </c>
      <c r="N68" s="3">
        <v>199.89088880824926</v>
      </c>
      <c r="O68" s="3">
        <v>34.109111191750742</v>
      </c>
    </row>
    <row r="69" spans="2:15" x14ac:dyDescent="0.2">
      <c r="B69">
        <v>190.9</v>
      </c>
      <c r="C69">
        <v>3</v>
      </c>
      <c r="D69">
        <v>2200</v>
      </c>
      <c r="E69">
        <v>1</v>
      </c>
      <c r="F69">
        <v>18</v>
      </c>
      <c r="G69">
        <v>3</v>
      </c>
      <c r="H69">
        <v>1</v>
      </c>
      <c r="I69">
        <v>2</v>
      </c>
      <c r="M69" s="3">
        <v>32</v>
      </c>
      <c r="N69" s="3">
        <v>216.10231038491423</v>
      </c>
      <c r="O69" s="3">
        <v>-9.0023103849142387</v>
      </c>
    </row>
    <row r="70" spans="2:15" x14ac:dyDescent="0.2">
      <c r="B70">
        <v>254.3</v>
      </c>
      <c r="C70">
        <v>4</v>
      </c>
      <c r="D70">
        <v>2500</v>
      </c>
      <c r="E70">
        <v>1</v>
      </c>
      <c r="F70">
        <v>15</v>
      </c>
      <c r="G70">
        <v>3</v>
      </c>
      <c r="H70">
        <v>1</v>
      </c>
      <c r="I70">
        <v>2</v>
      </c>
      <c r="M70" s="3">
        <v>33</v>
      </c>
      <c r="N70" s="3">
        <v>253.83326419385742</v>
      </c>
      <c r="O70" s="3">
        <v>-6.1332641938574284</v>
      </c>
    </row>
    <row r="71" spans="2:15" x14ac:dyDescent="0.2">
      <c r="B71">
        <v>207.5</v>
      </c>
      <c r="C71">
        <v>3</v>
      </c>
      <c r="D71">
        <v>2100</v>
      </c>
      <c r="E71">
        <v>1</v>
      </c>
      <c r="F71">
        <v>10</v>
      </c>
      <c r="G71">
        <v>2</v>
      </c>
      <c r="H71">
        <v>0</v>
      </c>
      <c r="I71">
        <v>2</v>
      </c>
      <c r="M71" s="3">
        <v>34</v>
      </c>
      <c r="N71" s="3">
        <v>204.52004533659579</v>
      </c>
      <c r="O71" s="3">
        <v>-38.320045336595797</v>
      </c>
    </row>
    <row r="72" spans="2:15" x14ac:dyDescent="0.2">
      <c r="B72">
        <v>209.7</v>
      </c>
      <c r="C72">
        <v>4</v>
      </c>
      <c r="D72">
        <v>2200</v>
      </c>
      <c r="E72">
        <v>1</v>
      </c>
      <c r="F72">
        <v>19</v>
      </c>
      <c r="G72">
        <v>2</v>
      </c>
      <c r="H72">
        <v>1</v>
      </c>
      <c r="I72">
        <v>2</v>
      </c>
      <c r="M72" s="3">
        <v>35</v>
      </c>
      <c r="N72" s="3">
        <v>213.25228377598</v>
      </c>
      <c r="O72" s="3">
        <v>-36.15228377598001</v>
      </c>
    </row>
    <row r="73" spans="2:15" x14ac:dyDescent="0.2">
      <c r="B73">
        <v>294</v>
      </c>
      <c r="C73">
        <v>2</v>
      </c>
      <c r="D73">
        <v>2100</v>
      </c>
      <c r="E73">
        <v>0</v>
      </c>
      <c r="F73">
        <v>13</v>
      </c>
      <c r="G73">
        <v>2</v>
      </c>
      <c r="H73">
        <v>1</v>
      </c>
      <c r="I73">
        <v>2.5</v>
      </c>
      <c r="M73" s="3">
        <v>36</v>
      </c>
      <c r="N73" s="3">
        <v>186.4911190834338</v>
      </c>
      <c r="O73" s="3">
        <v>-3.7911190834338129</v>
      </c>
    </row>
    <row r="74" spans="2:15" x14ac:dyDescent="0.2">
      <c r="B74">
        <v>176.3</v>
      </c>
      <c r="C74">
        <v>2</v>
      </c>
      <c r="D74">
        <v>2000</v>
      </c>
      <c r="E74">
        <v>1</v>
      </c>
      <c r="F74">
        <v>17</v>
      </c>
      <c r="G74">
        <v>3</v>
      </c>
      <c r="H74">
        <v>0</v>
      </c>
      <c r="I74">
        <v>2</v>
      </c>
      <c r="M74" s="3">
        <v>37</v>
      </c>
      <c r="N74" s="3">
        <v>204.05904566093875</v>
      </c>
      <c r="O74" s="3">
        <v>11.94095433906125</v>
      </c>
    </row>
    <row r="75" spans="2:15" x14ac:dyDescent="0.2">
      <c r="B75">
        <v>294.3</v>
      </c>
      <c r="C75">
        <v>7</v>
      </c>
      <c r="D75">
        <v>2400</v>
      </c>
      <c r="E75">
        <v>0</v>
      </c>
      <c r="F75">
        <v>8</v>
      </c>
      <c r="G75">
        <v>4</v>
      </c>
      <c r="H75">
        <v>1</v>
      </c>
      <c r="I75">
        <v>2</v>
      </c>
      <c r="M75" s="3">
        <v>38</v>
      </c>
      <c r="N75" s="3">
        <v>284.37742191833217</v>
      </c>
      <c r="O75" s="3">
        <v>27.722578081667848</v>
      </c>
    </row>
    <row r="76" spans="2:15" x14ac:dyDescent="0.2">
      <c r="B76">
        <v>224</v>
      </c>
      <c r="C76">
        <v>3</v>
      </c>
      <c r="D76">
        <v>1900</v>
      </c>
      <c r="E76">
        <v>1</v>
      </c>
      <c r="F76">
        <v>6</v>
      </c>
      <c r="G76">
        <v>1</v>
      </c>
      <c r="H76">
        <v>1</v>
      </c>
      <c r="I76">
        <v>2</v>
      </c>
      <c r="M76" s="3">
        <v>39</v>
      </c>
      <c r="N76" s="3">
        <v>222.71716825327297</v>
      </c>
      <c r="O76" s="3">
        <v>-22.917168253272962</v>
      </c>
    </row>
    <row r="77" spans="2:15" x14ac:dyDescent="0.2">
      <c r="B77">
        <v>125</v>
      </c>
      <c r="C77">
        <v>2</v>
      </c>
      <c r="D77">
        <v>1900</v>
      </c>
      <c r="E77">
        <v>0</v>
      </c>
      <c r="F77">
        <v>18</v>
      </c>
      <c r="G77">
        <v>4</v>
      </c>
      <c r="H77">
        <v>0</v>
      </c>
      <c r="I77">
        <v>1.5</v>
      </c>
      <c r="M77" s="3">
        <v>40</v>
      </c>
      <c r="N77" s="3">
        <v>269.20041914743274</v>
      </c>
      <c r="O77" s="3">
        <v>3.9995808525672487</v>
      </c>
    </row>
    <row r="78" spans="2:15" x14ac:dyDescent="0.2">
      <c r="B78">
        <v>236.8</v>
      </c>
      <c r="C78">
        <v>4</v>
      </c>
      <c r="D78">
        <v>2600</v>
      </c>
      <c r="E78">
        <v>1</v>
      </c>
      <c r="F78">
        <v>17</v>
      </c>
      <c r="G78">
        <v>5</v>
      </c>
      <c r="H78">
        <v>1</v>
      </c>
      <c r="I78">
        <v>2</v>
      </c>
      <c r="M78" s="3">
        <v>41</v>
      </c>
      <c r="N78" s="3">
        <v>166.68812309295839</v>
      </c>
      <c r="O78" s="3">
        <v>39.311876907041608</v>
      </c>
    </row>
    <row r="79" spans="2:15" x14ac:dyDescent="0.2">
      <c r="B79">
        <v>164.1</v>
      </c>
      <c r="C79">
        <v>4</v>
      </c>
      <c r="D79">
        <v>2300</v>
      </c>
      <c r="E79">
        <v>0</v>
      </c>
      <c r="F79">
        <v>19</v>
      </c>
      <c r="G79">
        <v>4</v>
      </c>
      <c r="H79">
        <v>0</v>
      </c>
      <c r="I79">
        <v>2</v>
      </c>
      <c r="M79" s="3">
        <v>42</v>
      </c>
      <c r="N79" s="3">
        <v>190.85008473714794</v>
      </c>
      <c r="O79" s="3">
        <v>41.349915262852051</v>
      </c>
    </row>
    <row r="80" spans="2:15" x14ac:dyDescent="0.2">
      <c r="B80">
        <v>217.8</v>
      </c>
      <c r="C80">
        <v>3</v>
      </c>
      <c r="D80">
        <v>2500</v>
      </c>
      <c r="E80">
        <v>0</v>
      </c>
      <c r="F80">
        <v>12</v>
      </c>
      <c r="G80">
        <v>3</v>
      </c>
      <c r="H80">
        <v>0</v>
      </c>
      <c r="I80">
        <v>2</v>
      </c>
      <c r="M80" s="3">
        <v>43</v>
      </c>
      <c r="N80" s="3">
        <v>202.91296672124685</v>
      </c>
      <c r="O80" s="3">
        <v>-4.6129667212468348</v>
      </c>
    </row>
    <row r="81" spans="2:15" x14ac:dyDescent="0.2">
      <c r="B81">
        <v>192.2</v>
      </c>
      <c r="C81">
        <v>2</v>
      </c>
      <c r="D81">
        <v>2400</v>
      </c>
      <c r="E81">
        <v>0</v>
      </c>
      <c r="F81">
        <v>16</v>
      </c>
      <c r="G81">
        <v>2</v>
      </c>
      <c r="H81">
        <v>0</v>
      </c>
      <c r="I81">
        <v>2.5</v>
      </c>
      <c r="M81" s="3">
        <v>44</v>
      </c>
      <c r="N81" s="3">
        <v>161.49333544259144</v>
      </c>
      <c r="O81" s="3">
        <v>43.60666455740855</v>
      </c>
    </row>
    <row r="82" spans="2:15" x14ac:dyDescent="0.2">
      <c r="B82">
        <v>125.9</v>
      </c>
      <c r="C82">
        <v>2</v>
      </c>
      <c r="D82">
        <v>2400</v>
      </c>
      <c r="E82">
        <v>0</v>
      </c>
      <c r="F82">
        <v>28</v>
      </c>
      <c r="G82">
        <v>1</v>
      </c>
      <c r="H82">
        <v>0</v>
      </c>
      <c r="I82">
        <v>1.5</v>
      </c>
      <c r="M82" s="3">
        <v>45</v>
      </c>
      <c r="N82" s="3">
        <v>211.90426295032233</v>
      </c>
      <c r="O82" s="3">
        <v>-36.30426295032234</v>
      </c>
    </row>
    <row r="83" spans="2:15" x14ac:dyDescent="0.2">
      <c r="B83">
        <v>220.9</v>
      </c>
      <c r="C83">
        <v>2</v>
      </c>
      <c r="D83">
        <v>2300</v>
      </c>
      <c r="E83">
        <v>1</v>
      </c>
      <c r="F83">
        <v>12</v>
      </c>
      <c r="G83">
        <v>1</v>
      </c>
      <c r="H83">
        <v>1</v>
      </c>
      <c r="I83">
        <v>2</v>
      </c>
      <c r="M83" s="3">
        <v>46</v>
      </c>
      <c r="N83" s="3">
        <v>238.00002879238784</v>
      </c>
      <c r="O83" s="3">
        <v>69.799971207612174</v>
      </c>
    </row>
    <row r="84" spans="2:15" x14ac:dyDescent="0.2">
      <c r="B84">
        <v>294.5</v>
      </c>
      <c r="C84">
        <v>6</v>
      </c>
      <c r="D84">
        <v>2700</v>
      </c>
      <c r="E84">
        <v>0</v>
      </c>
      <c r="F84">
        <v>15</v>
      </c>
      <c r="G84">
        <v>3</v>
      </c>
      <c r="H84">
        <v>1</v>
      </c>
      <c r="I84">
        <v>2</v>
      </c>
      <c r="M84" s="3">
        <v>47</v>
      </c>
      <c r="N84" s="3">
        <v>272.08474655903035</v>
      </c>
      <c r="O84" s="3">
        <v>-2.8847465590303614</v>
      </c>
    </row>
    <row r="85" spans="2:15" x14ac:dyDescent="0.2">
      <c r="B85">
        <v>244.6</v>
      </c>
      <c r="C85">
        <v>2</v>
      </c>
      <c r="D85">
        <v>2300</v>
      </c>
      <c r="E85">
        <v>0</v>
      </c>
      <c r="F85">
        <v>9</v>
      </c>
      <c r="G85">
        <v>2</v>
      </c>
      <c r="H85">
        <v>1</v>
      </c>
      <c r="I85">
        <v>2.5</v>
      </c>
      <c r="M85" s="3">
        <v>48</v>
      </c>
      <c r="N85" s="3">
        <v>243.62948992723577</v>
      </c>
      <c r="O85" s="3">
        <v>-18.829489927235755</v>
      </c>
    </row>
    <row r="86" spans="2:15" x14ac:dyDescent="0.2">
      <c r="B86">
        <v>199</v>
      </c>
      <c r="C86">
        <v>3</v>
      </c>
      <c r="D86">
        <v>2500</v>
      </c>
      <c r="E86">
        <v>1</v>
      </c>
      <c r="F86">
        <v>18</v>
      </c>
      <c r="G86">
        <v>1</v>
      </c>
      <c r="H86">
        <v>0</v>
      </c>
      <c r="I86">
        <v>1.5</v>
      </c>
      <c r="M86" s="3">
        <v>49</v>
      </c>
      <c r="N86" s="3">
        <v>165.54401083703647</v>
      </c>
      <c r="O86" s="3">
        <v>6.0559891629635274</v>
      </c>
    </row>
    <row r="87" spans="2:15" x14ac:dyDescent="0.2">
      <c r="B87">
        <v>240</v>
      </c>
      <c r="C87">
        <v>4</v>
      </c>
      <c r="D87">
        <v>2600</v>
      </c>
      <c r="E87">
        <v>0</v>
      </c>
      <c r="F87">
        <v>13</v>
      </c>
      <c r="G87">
        <v>4</v>
      </c>
      <c r="H87">
        <v>1</v>
      </c>
      <c r="I87">
        <v>2</v>
      </c>
      <c r="M87" s="3">
        <v>50</v>
      </c>
      <c r="N87" s="3">
        <v>234.10855469012512</v>
      </c>
      <c r="O87" s="3">
        <v>-17.308554690125106</v>
      </c>
    </row>
    <row r="88" spans="2:15" x14ac:dyDescent="0.2">
      <c r="B88">
        <v>263.2</v>
      </c>
      <c r="C88">
        <v>4</v>
      </c>
      <c r="D88">
        <v>2300</v>
      </c>
      <c r="E88">
        <v>0</v>
      </c>
      <c r="F88">
        <v>14</v>
      </c>
      <c r="G88">
        <v>3</v>
      </c>
      <c r="H88">
        <v>1</v>
      </c>
      <c r="I88">
        <v>2</v>
      </c>
      <c r="M88" s="3">
        <v>51</v>
      </c>
      <c r="N88" s="3">
        <v>202.63825567116737</v>
      </c>
      <c r="O88" s="3">
        <v>-10.038255671167377</v>
      </c>
    </row>
    <row r="89" spans="2:15" x14ac:dyDescent="0.2">
      <c r="B89">
        <v>188.1</v>
      </c>
      <c r="C89">
        <v>2</v>
      </c>
      <c r="D89">
        <v>1900</v>
      </c>
      <c r="E89">
        <v>0</v>
      </c>
      <c r="F89">
        <v>8</v>
      </c>
      <c r="G89">
        <v>4</v>
      </c>
      <c r="H89">
        <v>1</v>
      </c>
      <c r="I89">
        <v>1.5</v>
      </c>
      <c r="M89" s="3">
        <v>52</v>
      </c>
      <c r="N89" s="3">
        <v>240.31819009189059</v>
      </c>
      <c r="O89" s="3">
        <v>-3.9181900918905797</v>
      </c>
    </row>
    <row r="90" spans="2:15" x14ac:dyDescent="0.2">
      <c r="B90">
        <v>243.7</v>
      </c>
      <c r="C90">
        <v>6</v>
      </c>
      <c r="D90">
        <v>2700</v>
      </c>
      <c r="E90">
        <v>0</v>
      </c>
      <c r="F90">
        <v>7</v>
      </c>
      <c r="G90">
        <v>4</v>
      </c>
      <c r="H90">
        <v>1</v>
      </c>
      <c r="I90">
        <v>2</v>
      </c>
      <c r="M90" s="3">
        <v>53</v>
      </c>
      <c r="N90" s="3">
        <v>187.03116940167575</v>
      </c>
      <c r="O90" s="3">
        <v>-14.631169401675749</v>
      </c>
    </row>
    <row r="91" spans="2:15" x14ac:dyDescent="0.2">
      <c r="B91">
        <v>221.5</v>
      </c>
      <c r="C91">
        <v>4</v>
      </c>
      <c r="D91">
        <v>2300</v>
      </c>
      <c r="E91">
        <v>0</v>
      </c>
      <c r="F91">
        <v>18</v>
      </c>
      <c r="G91">
        <v>3</v>
      </c>
      <c r="H91">
        <v>1</v>
      </c>
      <c r="I91">
        <v>2</v>
      </c>
      <c r="M91" s="3">
        <v>54</v>
      </c>
      <c r="N91" s="3">
        <v>223.81946707089156</v>
      </c>
      <c r="O91" s="3">
        <v>27.580532929108443</v>
      </c>
    </row>
    <row r="92" spans="2:15" x14ac:dyDescent="0.2">
      <c r="B92">
        <v>175</v>
      </c>
      <c r="C92">
        <v>2</v>
      </c>
      <c r="D92">
        <v>2500</v>
      </c>
      <c r="E92">
        <v>0</v>
      </c>
      <c r="F92">
        <v>11</v>
      </c>
      <c r="G92">
        <v>3</v>
      </c>
      <c r="H92">
        <v>0</v>
      </c>
      <c r="I92">
        <v>2</v>
      </c>
      <c r="M92" s="3">
        <v>55</v>
      </c>
      <c r="N92" s="3">
        <v>287.8136240648904</v>
      </c>
      <c r="O92" s="3">
        <v>-41.813624064890405</v>
      </c>
    </row>
    <row r="93" spans="2:15" x14ac:dyDescent="0.2">
      <c r="B93">
        <v>253.2</v>
      </c>
      <c r="C93">
        <v>3</v>
      </c>
      <c r="D93">
        <v>2300</v>
      </c>
      <c r="E93">
        <v>0</v>
      </c>
      <c r="F93">
        <v>16</v>
      </c>
      <c r="G93">
        <v>2</v>
      </c>
      <c r="H93">
        <v>1</v>
      </c>
      <c r="I93">
        <v>2</v>
      </c>
      <c r="M93" s="3">
        <v>56</v>
      </c>
      <c r="N93" s="3">
        <v>185.35011608066236</v>
      </c>
      <c r="O93" s="3">
        <v>-37.950116080662355</v>
      </c>
    </row>
    <row r="94" spans="2:15" x14ac:dyDescent="0.2">
      <c r="B94">
        <v>155.4</v>
      </c>
      <c r="C94">
        <v>4</v>
      </c>
      <c r="D94">
        <v>2400</v>
      </c>
      <c r="E94">
        <v>1</v>
      </c>
      <c r="F94">
        <v>16</v>
      </c>
      <c r="G94">
        <v>3</v>
      </c>
      <c r="H94">
        <v>0</v>
      </c>
      <c r="I94">
        <v>2</v>
      </c>
      <c r="M94" s="3">
        <v>57</v>
      </c>
      <c r="N94" s="3">
        <v>241.48405230496678</v>
      </c>
      <c r="O94" s="3">
        <v>-65.484052304966781</v>
      </c>
    </row>
    <row r="95" spans="2:15" x14ac:dyDescent="0.2">
      <c r="B95">
        <v>186.7</v>
      </c>
      <c r="C95">
        <v>5</v>
      </c>
      <c r="D95">
        <v>2500</v>
      </c>
      <c r="E95">
        <v>1</v>
      </c>
      <c r="F95">
        <v>21</v>
      </c>
      <c r="G95">
        <v>4</v>
      </c>
      <c r="H95">
        <v>0</v>
      </c>
      <c r="I95">
        <v>2.5</v>
      </c>
      <c r="M95" s="3">
        <v>58</v>
      </c>
      <c r="N95" s="3">
        <v>217.44360834639178</v>
      </c>
      <c r="O95" s="3">
        <v>10.956391653608222</v>
      </c>
    </row>
    <row r="96" spans="2:15" x14ac:dyDescent="0.2">
      <c r="B96">
        <v>179</v>
      </c>
      <c r="C96">
        <v>3</v>
      </c>
      <c r="D96">
        <v>2400</v>
      </c>
      <c r="E96">
        <v>1</v>
      </c>
      <c r="F96">
        <v>10</v>
      </c>
      <c r="G96">
        <v>4</v>
      </c>
      <c r="H96">
        <v>1</v>
      </c>
      <c r="I96">
        <v>2</v>
      </c>
      <c r="M96" s="3">
        <v>59</v>
      </c>
      <c r="N96" s="3">
        <v>160.34050318778455</v>
      </c>
      <c r="O96" s="3">
        <v>6.1594968122154512</v>
      </c>
    </row>
    <row r="97" spans="1:15" x14ac:dyDescent="0.2">
      <c r="B97">
        <v>188.3</v>
      </c>
      <c r="C97">
        <v>6</v>
      </c>
      <c r="D97">
        <v>2100</v>
      </c>
      <c r="E97">
        <v>1</v>
      </c>
      <c r="F97">
        <v>15</v>
      </c>
      <c r="G97">
        <v>4</v>
      </c>
      <c r="H97">
        <v>1</v>
      </c>
      <c r="I97">
        <v>2</v>
      </c>
      <c r="M97" s="3">
        <v>60</v>
      </c>
      <c r="N97" s="3">
        <v>232.37003266746547</v>
      </c>
      <c r="O97" s="3">
        <v>-42.97003266746546</v>
      </c>
    </row>
    <row r="98" spans="1:15" x14ac:dyDescent="0.2">
      <c r="B98">
        <v>227.1</v>
      </c>
      <c r="C98">
        <v>4</v>
      </c>
      <c r="D98">
        <v>2900</v>
      </c>
      <c r="E98">
        <v>0</v>
      </c>
      <c r="F98">
        <v>8</v>
      </c>
      <c r="G98">
        <v>4</v>
      </c>
      <c r="H98">
        <v>1</v>
      </c>
      <c r="I98">
        <v>2</v>
      </c>
      <c r="M98" s="3">
        <v>61</v>
      </c>
      <c r="N98" s="3">
        <v>292.97580404561</v>
      </c>
      <c r="O98" s="3">
        <v>19.124195954390018</v>
      </c>
    </row>
    <row r="99" spans="1:15" x14ac:dyDescent="0.2">
      <c r="B99">
        <v>173.6</v>
      </c>
      <c r="C99">
        <v>4</v>
      </c>
      <c r="D99">
        <v>2100</v>
      </c>
      <c r="E99">
        <v>1</v>
      </c>
      <c r="F99">
        <v>14</v>
      </c>
      <c r="G99">
        <v>2</v>
      </c>
      <c r="H99">
        <v>1</v>
      </c>
      <c r="I99">
        <v>2.5</v>
      </c>
      <c r="M99" s="3">
        <v>62</v>
      </c>
      <c r="N99" s="3">
        <v>262.04817381169624</v>
      </c>
      <c r="O99" s="3">
        <v>27.751826188303767</v>
      </c>
    </row>
    <row r="100" spans="1:15" x14ac:dyDescent="0.2">
      <c r="B100">
        <v>188.3</v>
      </c>
      <c r="C100">
        <v>5</v>
      </c>
      <c r="D100">
        <v>2300</v>
      </c>
      <c r="E100">
        <v>0</v>
      </c>
      <c r="F100">
        <v>20</v>
      </c>
      <c r="G100">
        <v>5</v>
      </c>
      <c r="H100">
        <v>0</v>
      </c>
      <c r="I100">
        <v>1.5</v>
      </c>
      <c r="M100" s="3">
        <v>63</v>
      </c>
      <c r="N100" s="3">
        <v>240.128033073898</v>
      </c>
      <c r="O100" s="3">
        <v>29.771966926101982</v>
      </c>
    </row>
    <row r="101" spans="1:15" x14ac:dyDescent="0.2">
      <c r="B101">
        <v>310.8</v>
      </c>
      <c r="C101">
        <v>8</v>
      </c>
      <c r="D101">
        <v>2900</v>
      </c>
      <c r="E101">
        <v>0</v>
      </c>
      <c r="F101">
        <v>9</v>
      </c>
      <c r="G101">
        <v>4</v>
      </c>
      <c r="H101">
        <v>1</v>
      </c>
      <c r="I101">
        <v>2</v>
      </c>
      <c r="M101" s="3">
        <v>64</v>
      </c>
      <c r="N101" s="3">
        <v>183.79597715028638</v>
      </c>
      <c r="O101" s="3">
        <v>-29.495977150286365</v>
      </c>
    </row>
    <row r="102" spans="1:15" x14ac:dyDescent="0.2">
      <c r="B102">
        <v>293.7</v>
      </c>
      <c r="C102">
        <v>6</v>
      </c>
      <c r="D102">
        <v>2400</v>
      </c>
      <c r="E102">
        <v>0</v>
      </c>
      <c r="F102">
        <v>11</v>
      </c>
      <c r="G102">
        <v>5</v>
      </c>
      <c r="H102">
        <v>1</v>
      </c>
      <c r="I102">
        <v>3</v>
      </c>
      <c r="M102" s="3">
        <v>65</v>
      </c>
      <c r="N102" s="3">
        <v>221.99034353968227</v>
      </c>
      <c r="O102" s="3">
        <v>0.1096564603177228</v>
      </c>
    </row>
    <row r="103" spans="1:15" x14ac:dyDescent="0.2">
      <c r="B103">
        <v>179</v>
      </c>
      <c r="C103">
        <v>3</v>
      </c>
      <c r="D103">
        <v>2400</v>
      </c>
      <c r="E103">
        <v>0</v>
      </c>
      <c r="F103">
        <v>8</v>
      </c>
      <c r="G103">
        <v>4</v>
      </c>
      <c r="H103">
        <v>1</v>
      </c>
      <c r="I103">
        <v>2</v>
      </c>
      <c r="M103" s="3">
        <v>66</v>
      </c>
      <c r="N103" s="3">
        <v>230.03443802720392</v>
      </c>
      <c r="O103" s="3">
        <v>-20.33443802720393</v>
      </c>
    </row>
    <row r="104" spans="1:15" x14ac:dyDescent="0.2">
      <c r="B104">
        <v>188.3</v>
      </c>
      <c r="C104">
        <v>6</v>
      </c>
      <c r="D104">
        <v>2100</v>
      </c>
      <c r="E104">
        <v>1</v>
      </c>
      <c r="F104">
        <v>14</v>
      </c>
      <c r="G104">
        <v>2</v>
      </c>
      <c r="H104">
        <v>1</v>
      </c>
      <c r="I104">
        <v>2.5</v>
      </c>
      <c r="M104" s="3">
        <v>67</v>
      </c>
      <c r="N104" s="3">
        <v>208.48109076203355</v>
      </c>
      <c r="O104" s="3">
        <v>-17.58109076203354</v>
      </c>
    </row>
    <row r="105" spans="1:15" x14ac:dyDescent="0.2">
      <c r="B105">
        <v>227.1</v>
      </c>
      <c r="C105">
        <v>4</v>
      </c>
      <c r="D105">
        <v>2900</v>
      </c>
      <c r="E105">
        <v>0</v>
      </c>
      <c r="F105">
        <v>20</v>
      </c>
      <c r="G105">
        <v>5</v>
      </c>
      <c r="H105">
        <v>0</v>
      </c>
      <c r="I105">
        <v>1.5</v>
      </c>
      <c r="M105" s="3">
        <v>68</v>
      </c>
      <c r="N105" s="3">
        <v>230.48268129534546</v>
      </c>
      <c r="O105" s="3">
        <v>23.817318704654554</v>
      </c>
    </row>
    <row r="106" spans="1:15" x14ac:dyDescent="0.2">
      <c r="B106">
        <v>173.6</v>
      </c>
      <c r="C106">
        <v>4</v>
      </c>
      <c r="D106">
        <v>2100</v>
      </c>
      <c r="E106">
        <v>0</v>
      </c>
      <c r="F106">
        <v>9</v>
      </c>
      <c r="G106">
        <v>4</v>
      </c>
      <c r="H106">
        <v>1</v>
      </c>
      <c r="I106">
        <v>2</v>
      </c>
      <c r="M106" s="3">
        <v>69</v>
      </c>
      <c r="N106" s="3">
        <v>178.96073497111109</v>
      </c>
      <c r="O106" s="3">
        <v>28.539265028888906</v>
      </c>
    </row>
    <row r="107" spans="1:15" x14ac:dyDescent="0.2">
      <c r="B107">
        <v>188.3</v>
      </c>
      <c r="C107">
        <v>5</v>
      </c>
      <c r="D107">
        <v>2300</v>
      </c>
      <c r="E107">
        <v>0</v>
      </c>
      <c r="F107">
        <v>11</v>
      </c>
      <c r="G107">
        <v>5</v>
      </c>
      <c r="H107">
        <v>1</v>
      </c>
      <c r="I107">
        <v>3</v>
      </c>
      <c r="M107" s="3">
        <v>70</v>
      </c>
      <c r="N107" s="3">
        <v>216.58292732069475</v>
      </c>
      <c r="O107" s="3">
        <v>-6.8829273206947619</v>
      </c>
    </row>
    <row r="108" spans="1:15" x14ac:dyDescent="0.2">
      <c r="M108" s="3">
        <v>71</v>
      </c>
      <c r="N108" s="3">
        <v>234.70296445686282</v>
      </c>
      <c r="O108" s="3">
        <v>59.297035543137184</v>
      </c>
    </row>
    <row r="109" spans="1:15" x14ac:dyDescent="0.2">
      <c r="A109" s="1" t="s">
        <v>12</v>
      </c>
      <c r="M109" s="3">
        <v>72</v>
      </c>
      <c r="N109" s="3">
        <v>158.89485216601429</v>
      </c>
      <c r="O109" s="3">
        <v>17.405147833985723</v>
      </c>
    </row>
    <row r="110" spans="1:15" x14ac:dyDescent="0.2">
      <c r="A110" t="s">
        <v>13</v>
      </c>
      <c r="B110">
        <f>AVERAGE(B3:B107)</f>
        <v>221.10285714285706</v>
      </c>
      <c r="C110">
        <f t="shared" ref="C110:I110" si="0">AVERAGE(C3:C107)</f>
        <v>3.8</v>
      </c>
      <c r="D110">
        <f t="shared" si="0"/>
        <v>2223.8095238095239</v>
      </c>
      <c r="E110">
        <f t="shared" si="0"/>
        <v>0.3619047619047619</v>
      </c>
      <c r="F110">
        <f t="shared" si="0"/>
        <v>14.628571428571428</v>
      </c>
      <c r="G110">
        <f t="shared" si="0"/>
        <v>3.1047619047619048</v>
      </c>
      <c r="H110">
        <f t="shared" si="0"/>
        <v>0.67619047619047623</v>
      </c>
      <c r="I110">
        <f t="shared" si="0"/>
        <v>2.0809523809523811</v>
      </c>
      <c r="M110" s="3">
        <v>73</v>
      </c>
      <c r="N110" s="3">
        <v>273.20759462756922</v>
      </c>
      <c r="O110" s="3">
        <v>21.09240537243079</v>
      </c>
    </row>
    <row r="111" spans="1:15" x14ac:dyDescent="0.2">
      <c r="A111" t="s">
        <v>14</v>
      </c>
      <c r="B111">
        <f>MEDIAN(B3:B107)</f>
        <v>213.6</v>
      </c>
      <c r="C111">
        <f t="shared" ref="C111:I111" si="1">MEDIAN(C3:C107)</f>
        <v>4</v>
      </c>
      <c r="D111">
        <f t="shared" si="1"/>
        <v>2200</v>
      </c>
      <c r="E111">
        <f t="shared" si="1"/>
        <v>0</v>
      </c>
      <c r="F111">
        <f t="shared" si="1"/>
        <v>15</v>
      </c>
      <c r="G111">
        <f t="shared" si="1"/>
        <v>3</v>
      </c>
      <c r="H111">
        <f t="shared" si="1"/>
        <v>1</v>
      </c>
      <c r="I111">
        <f t="shared" si="1"/>
        <v>2</v>
      </c>
      <c r="M111" s="3">
        <v>74</v>
      </c>
      <c r="N111" s="3">
        <v>212.52304615759363</v>
      </c>
      <c r="O111" s="3">
        <v>11.476953842406374</v>
      </c>
    </row>
    <row r="112" spans="1:15" x14ac:dyDescent="0.2">
      <c r="A112" t="s">
        <v>15</v>
      </c>
      <c r="B112" cm="1">
        <f t="array" ref="B112">_xlfn.MODE.MULT(B3:B107)</f>
        <v>188.3</v>
      </c>
      <c r="C112" cm="1">
        <f t="array" ref="C112:C113">_xlfn.MODE.MULT(C3:C107)</f>
        <v>4</v>
      </c>
      <c r="D112" cm="1">
        <f t="array" ref="D112">_xlfn.MODE.MULT(D3:D107)</f>
        <v>2100</v>
      </c>
      <c r="E112" cm="1">
        <f t="array" ref="E112">_xlfn.MODE.MULT(E3:E107)</f>
        <v>0</v>
      </c>
      <c r="F112" cm="1">
        <f t="array" ref="F112">_xlfn.MODE.MULT(F3:F107)</f>
        <v>16</v>
      </c>
      <c r="G112" cm="1">
        <f t="array" ref="G112">_xlfn.MODE.MULT(G3:G107)</f>
        <v>4</v>
      </c>
      <c r="H112" cm="1">
        <f t="array" ref="H112">_xlfn.MODE.MULT(H3:H107)</f>
        <v>1</v>
      </c>
      <c r="I112" cm="1">
        <f t="array" ref="I112">_xlfn.MODE.MULT(I3:I107)</f>
        <v>2</v>
      </c>
      <c r="M112" s="3">
        <v>75</v>
      </c>
      <c r="N112" s="3">
        <v>159.84564893048989</v>
      </c>
      <c r="O112" s="3">
        <v>-34.845648930489887</v>
      </c>
    </row>
    <row r="113" spans="1:15" x14ac:dyDescent="0.2">
      <c r="C113">
        <v>3</v>
      </c>
      <c r="M113" s="3">
        <v>76</v>
      </c>
      <c r="N113" s="3">
        <v>228.84202347080685</v>
      </c>
      <c r="O113" s="3">
        <v>7.9579765291931608</v>
      </c>
    </row>
    <row r="114" spans="1:15" x14ac:dyDescent="0.2">
      <c r="A114" t="s">
        <v>16</v>
      </c>
      <c r="B114">
        <f>_xlfn.STDEV.S(B3:B107)</f>
        <v>47.105404428511733</v>
      </c>
      <c r="C114">
        <f t="shared" ref="C114:I114" si="2">_xlfn.STDEV.S(C3:C107)</f>
        <v>1.5025619147616871</v>
      </c>
      <c r="D114">
        <f t="shared" si="2"/>
        <v>248.65940929613285</v>
      </c>
      <c r="E114">
        <f t="shared" si="2"/>
        <v>0.48285627587324903</v>
      </c>
      <c r="F114">
        <f t="shared" si="2"/>
        <v>4.8739044979302841</v>
      </c>
      <c r="G114">
        <f>_xlfn.STDEV.S(G3:G107)</f>
        <v>1.2854497082270282</v>
      </c>
      <c r="H114">
        <f t="shared" si="2"/>
        <v>0.47017259709841769</v>
      </c>
      <c r="I114">
        <f t="shared" si="2"/>
        <v>0.39299032041691817</v>
      </c>
      <c r="M114" s="3">
        <v>77</v>
      </c>
      <c r="N114" s="3">
        <v>200.58103007607713</v>
      </c>
      <c r="O114" s="3">
        <v>-36.481030076077133</v>
      </c>
    </row>
    <row r="115" spans="1:15" x14ac:dyDescent="0.2">
      <c r="A115" t="s">
        <v>17</v>
      </c>
      <c r="B115">
        <f>MIN(B3:B107)</f>
        <v>125</v>
      </c>
      <c r="C115">
        <f t="shared" ref="C115:I115" si="3">MIN(C3:C107)</f>
        <v>2</v>
      </c>
      <c r="D115">
        <f t="shared" si="3"/>
        <v>1600</v>
      </c>
      <c r="E115">
        <f t="shared" si="3"/>
        <v>0</v>
      </c>
      <c r="F115">
        <f t="shared" si="3"/>
        <v>6</v>
      </c>
      <c r="G115">
        <f t="shared" si="3"/>
        <v>1</v>
      </c>
      <c r="H115">
        <f t="shared" si="3"/>
        <v>0</v>
      </c>
      <c r="I115">
        <f t="shared" si="3"/>
        <v>1.5</v>
      </c>
      <c r="M115" s="3">
        <v>78</v>
      </c>
      <c r="N115" s="3">
        <v>209.75861310903611</v>
      </c>
      <c r="O115" s="3">
        <v>8.0413868909639064</v>
      </c>
    </row>
    <row r="116" spans="1:15" x14ac:dyDescent="0.2">
      <c r="A116" t="s">
        <v>18</v>
      </c>
      <c r="B116">
        <f>_xlfn.QUARTILE.EXC(B3:B107,1)</f>
        <v>186.85</v>
      </c>
      <c r="C116">
        <f t="shared" ref="C116:I116" si="4">_xlfn.QUARTILE.EXC(C3:C107,1)</f>
        <v>3</v>
      </c>
      <c r="D116">
        <f t="shared" si="4"/>
        <v>2100</v>
      </c>
      <c r="E116">
        <f t="shared" si="4"/>
        <v>0</v>
      </c>
      <c r="F116">
        <f t="shared" si="4"/>
        <v>11</v>
      </c>
      <c r="G116">
        <f t="shared" si="4"/>
        <v>2</v>
      </c>
      <c r="H116">
        <f t="shared" si="4"/>
        <v>0</v>
      </c>
      <c r="I116">
        <f t="shared" si="4"/>
        <v>2</v>
      </c>
      <c r="M116" s="3">
        <v>79</v>
      </c>
      <c r="N116" s="3">
        <v>207.75502536896784</v>
      </c>
      <c r="O116" s="3">
        <v>-15.555025368967847</v>
      </c>
    </row>
    <row r="117" spans="1:15" x14ac:dyDescent="0.2">
      <c r="A117" t="s">
        <v>19</v>
      </c>
      <c r="B117">
        <f>_xlfn.QUARTILE.EXC(B3:B107, 3)</f>
        <v>251.85000000000002</v>
      </c>
      <c r="C117">
        <f t="shared" ref="C117:I117" si="5">_xlfn.QUARTILE.EXC(C3:C107, 3)</f>
        <v>5</v>
      </c>
      <c r="D117">
        <f t="shared" si="5"/>
        <v>2400</v>
      </c>
      <c r="E117">
        <f t="shared" si="5"/>
        <v>1</v>
      </c>
      <c r="F117">
        <f t="shared" si="5"/>
        <v>18</v>
      </c>
      <c r="G117">
        <f t="shared" si="5"/>
        <v>4</v>
      </c>
      <c r="H117">
        <f t="shared" si="5"/>
        <v>1</v>
      </c>
      <c r="I117">
        <f t="shared" si="5"/>
        <v>2</v>
      </c>
      <c r="M117" s="3">
        <v>80</v>
      </c>
      <c r="N117" s="3">
        <v>174.24946110939723</v>
      </c>
      <c r="O117" s="3">
        <v>-48.349461109397225</v>
      </c>
    </row>
    <row r="118" spans="1:15" x14ac:dyDescent="0.2">
      <c r="A118" t="s">
        <v>20</v>
      </c>
      <c r="B118">
        <f>MAX(B3:B107)</f>
        <v>345.3</v>
      </c>
      <c r="C118">
        <f t="shared" ref="C118:I118" si="6">MAX(C3:C107)</f>
        <v>8</v>
      </c>
      <c r="D118">
        <f t="shared" si="6"/>
        <v>2900</v>
      </c>
      <c r="E118">
        <f t="shared" si="6"/>
        <v>1</v>
      </c>
      <c r="F118">
        <f t="shared" si="6"/>
        <v>28</v>
      </c>
      <c r="G118">
        <f t="shared" si="6"/>
        <v>5</v>
      </c>
      <c r="H118">
        <f t="shared" si="6"/>
        <v>1</v>
      </c>
      <c r="I118">
        <f t="shared" si="6"/>
        <v>3</v>
      </c>
      <c r="M118" s="3">
        <v>81</v>
      </c>
      <c r="N118" s="3">
        <v>214.52231728126651</v>
      </c>
      <c r="O118" s="3">
        <v>6.3776827187334959</v>
      </c>
    </row>
    <row r="119" spans="1:15" x14ac:dyDescent="0.2">
      <c r="A119" t="s">
        <v>21</v>
      </c>
      <c r="B119">
        <f>B117-B116</f>
        <v>65.000000000000028</v>
      </c>
      <c r="C119">
        <f t="shared" ref="C119:I119" si="7">C117-C116</f>
        <v>2</v>
      </c>
      <c r="D119">
        <f t="shared" si="7"/>
        <v>300</v>
      </c>
      <c r="E119">
        <f t="shared" si="7"/>
        <v>1</v>
      </c>
      <c r="F119">
        <f t="shared" si="7"/>
        <v>7</v>
      </c>
      <c r="G119">
        <f t="shared" si="7"/>
        <v>2</v>
      </c>
      <c r="H119">
        <f t="shared" si="7"/>
        <v>1</v>
      </c>
      <c r="I119">
        <f t="shared" si="7"/>
        <v>0</v>
      </c>
      <c r="M119" s="3">
        <v>82</v>
      </c>
      <c r="N119" s="3">
        <v>272.07050923751609</v>
      </c>
      <c r="O119" s="3">
        <v>22.429490762483908</v>
      </c>
    </row>
    <row r="120" spans="1:15" x14ac:dyDescent="0.2">
      <c r="M120" s="3">
        <v>83</v>
      </c>
      <c r="N120" s="3">
        <v>246.47903076639886</v>
      </c>
      <c r="O120" s="3">
        <v>-1.8790307663988699</v>
      </c>
    </row>
    <row r="121" spans="1:15" ht="16" x14ac:dyDescent="0.2">
      <c r="A121" s="2" t="s">
        <v>22</v>
      </c>
      <c r="M121" s="3">
        <v>84</v>
      </c>
      <c r="N121" s="3">
        <v>176.50290087050075</v>
      </c>
      <c r="O121" s="3">
        <v>22.497099129499247</v>
      </c>
    </row>
    <row r="122" spans="1:15" x14ac:dyDescent="0.2">
      <c r="A122" t="s">
        <v>23</v>
      </c>
      <c r="B122">
        <v>0.05</v>
      </c>
      <c r="M122" s="3">
        <v>85</v>
      </c>
      <c r="N122" s="3">
        <v>253.74314845507894</v>
      </c>
      <c r="O122" s="3">
        <v>-13.743148455078938</v>
      </c>
    </row>
    <row r="123" spans="1:15" x14ac:dyDescent="0.2">
      <c r="A123" t="s">
        <v>24</v>
      </c>
      <c r="B123">
        <f>COUNT(B3:B107)</f>
        <v>105</v>
      </c>
      <c r="C123">
        <f t="shared" ref="C123:I123" si="8">COUNT(C3:C107)</f>
        <v>105</v>
      </c>
      <c r="D123">
        <f t="shared" si="8"/>
        <v>105</v>
      </c>
      <c r="E123">
        <f t="shared" si="8"/>
        <v>105</v>
      </c>
      <c r="F123">
        <f t="shared" si="8"/>
        <v>105</v>
      </c>
      <c r="G123">
        <f t="shared" si="8"/>
        <v>105</v>
      </c>
      <c r="H123">
        <f t="shared" si="8"/>
        <v>105</v>
      </c>
      <c r="I123">
        <f t="shared" si="8"/>
        <v>105</v>
      </c>
      <c r="M123" s="3">
        <v>86</v>
      </c>
      <c r="N123" s="3">
        <v>242.88140102626198</v>
      </c>
      <c r="O123" s="3">
        <v>20.318598973738005</v>
      </c>
    </row>
    <row r="124" spans="1:15" x14ac:dyDescent="0.2">
      <c r="A124" t="s">
        <v>25</v>
      </c>
      <c r="B124">
        <f>_xlfn.CONFIDENCE.NORM($B$122,B114,B123)</f>
        <v>9.0099872894656752</v>
      </c>
      <c r="C124">
        <f>_xlfn.CONFIDENCE.NORM($B$122,C114,C123)</f>
        <v>0.28739937418823552</v>
      </c>
      <c r="D124">
        <f>_xlfn.CONFIDENCE.NORM($B$122,D114,D123)</f>
        <v>47.561806216191421</v>
      </c>
      <c r="E124">
        <f>_xlfn.CONFIDENCE.NORM($B$122,E114,E123)</f>
        <v>9.2357319951666475E-2</v>
      </c>
      <c r="F124">
        <f>_xlfn.CONFIDENCE.NORM($B$122,F114,F123)</f>
        <v>0.93224584544361744</v>
      </c>
      <c r="G124">
        <f>_xlfn.CONFIDENCE.NORM($B$122,G114,G123)</f>
        <v>0.24587169291688865</v>
      </c>
      <c r="H124">
        <f>_xlfn.CONFIDENCE.NORM($B$122,H114,H123)</f>
        <v>8.993127593545748E-2</v>
      </c>
      <c r="I124">
        <f>_xlfn.CONFIDENCE.NORM($B$122,I114,I123)</f>
        <v>7.5168398080800572E-2</v>
      </c>
      <c r="M124" s="3">
        <v>87</v>
      </c>
      <c r="N124" s="3">
        <v>205.4703563313002</v>
      </c>
      <c r="O124" s="3">
        <v>-17.370356331300201</v>
      </c>
    </row>
    <row r="125" spans="1:15" x14ac:dyDescent="0.2">
      <c r="A125" t="s">
        <v>26</v>
      </c>
      <c r="B125">
        <f>B110-B124</f>
        <v>212.09286985339139</v>
      </c>
      <c r="C125">
        <f t="shared" ref="C125:I125" si="9">C110-C124</f>
        <v>3.5126006258117641</v>
      </c>
      <c r="D125">
        <f t="shared" si="9"/>
        <v>2176.2477175933323</v>
      </c>
      <c r="E125">
        <f t="shared" si="9"/>
        <v>0.26954744195309543</v>
      </c>
      <c r="F125">
        <f t="shared" si="9"/>
        <v>13.696325583127811</v>
      </c>
      <c r="G125">
        <f t="shared" si="9"/>
        <v>2.8588902118450163</v>
      </c>
      <c r="H125">
        <f t="shared" si="9"/>
        <v>0.58625920025501876</v>
      </c>
      <c r="I125">
        <f t="shared" si="9"/>
        <v>2.0057839828715807</v>
      </c>
      <c r="M125" s="3">
        <v>88</v>
      </c>
      <c r="N125" s="3">
        <v>278.43285223397532</v>
      </c>
      <c r="O125" s="3">
        <v>-34.732852233975336</v>
      </c>
    </row>
    <row r="126" spans="1:15" x14ac:dyDescent="0.2">
      <c r="A126" t="s">
        <v>27</v>
      </c>
      <c r="B126">
        <f>B110+B124</f>
        <v>230.11284443232273</v>
      </c>
      <c r="C126">
        <f t="shared" ref="C126:I126" si="10">C110+C124</f>
        <v>4.0873993741882355</v>
      </c>
      <c r="D126">
        <f t="shared" si="10"/>
        <v>2271.3713300257155</v>
      </c>
      <c r="E126">
        <f t="shared" si="10"/>
        <v>0.45426208185642836</v>
      </c>
      <c r="F126">
        <f t="shared" si="10"/>
        <v>15.560817274015045</v>
      </c>
      <c r="G126">
        <f t="shared" si="10"/>
        <v>3.3506335976787933</v>
      </c>
      <c r="H126">
        <f t="shared" si="10"/>
        <v>0.7661217521259337</v>
      </c>
      <c r="I126">
        <f t="shared" si="10"/>
        <v>2.1561207790331816</v>
      </c>
      <c r="M126" s="3">
        <v>89</v>
      </c>
      <c r="N126" s="3">
        <v>238.83072563181696</v>
      </c>
      <c r="O126" s="3">
        <v>-17.330725631816961</v>
      </c>
    </row>
    <row r="127" spans="1:15" x14ac:dyDescent="0.2">
      <c r="A127" t="s">
        <v>75</v>
      </c>
      <c r="M127" s="3">
        <v>90</v>
      </c>
      <c r="N127" s="3">
        <v>203.39578434280565</v>
      </c>
      <c r="O127" s="3">
        <v>-28.395784342805655</v>
      </c>
    </row>
    <row r="128" spans="1:15" x14ac:dyDescent="0.2">
      <c r="M128" s="3">
        <v>91</v>
      </c>
      <c r="N128" s="3">
        <v>235.21957350662859</v>
      </c>
      <c r="O128" s="3">
        <v>17.980426493371397</v>
      </c>
    </row>
    <row r="129" spans="1:15" x14ac:dyDescent="0.2">
      <c r="A129" s="1" t="s">
        <v>28</v>
      </c>
      <c r="M129" s="3">
        <v>92</v>
      </c>
      <c r="N129" s="3">
        <v>190.10929807449094</v>
      </c>
      <c r="O129" s="3">
        <v>-34.709298074490931</v>
      </c>
    </row>
    <row r="130" spans="1:15" x14ac:dyDescent="0.2">
      <c r="A130" t="s">
        <v>69</v>
      </c>
      <c r="M130" s="3">
        <v>93</v>
      </c>
      <c r="N130" s="3">
        <v>206.09141204572421</v>
      </c>
      <c r="O130" s="3">
        <v>-19.391412045724223</v>
      </c>
    </row>
    <row r="131" spans="1:15" x14ac:dyDescent="0.2">
      <c r="A131" t="s">
        <v>70</v>
      </c>
      <c r="M131" s="3">
        <v>94</v>
      </c>
      <c r="N131" s="3">
        <v>222.56882467358378</v>
      </c>
      <c r="O131" s="3">
        <v>-43.568824673583777</v>
      </c>
    </row>
    <row r="132" spans="1:15" x14ac:dyDescent="0.2">
      <c r="A132" t="s">
        <v>71</v>
      </c>
      <c r="B132" t="s">
        <v>72</v>
      </c>
      <c r="M132" s="3">
        <v>95</v>
      </c>
      <c r="N132" s="3">
        <v>228.04388690241598</v>
      </c>
      <c r="O132" s="3">
        <v>-39.743886902415966</v>
      </c>
    </row>
    <row r="133" spans="1:15" x14ac:dyDescent="0.2">
      <c r="A133" s="3">
        <v>5.3765782490262093E-3</v>
      </c>
      <c r="B133">
        <v>0.05</v>
      </c>
      <c r="M133" s="3">
        <v>96</v>
      </c>
      <c r="N133" s="3">
        <v>270.39457907077178</v>
      </c>
      <c r="O133" s="3">
        <v>-43.294579070771789</v>
      </c>
    </row>
    <row r="134" spans="1:15" x14ac:dyDescent="0.2">
      <c r="A134" s="3">
        <v>1.0263711330578941E-2</v>
      </c>
      <c r="B134">
        <v>0.05</v>
      </c>
      <c r="M134" s="3">
        <v>97</v>
      </c>
      <c r="N134" s="3">
        <v>229.32984904053865</v>
      </c>
      <c r="O134" s="3">
        <v>-55.729849040538653</v>
      </c>
    </row>
    <row r="135" spans="1:15" x14ac:dyDescent="0.2">
      <c r="A135" s="3">
        <v>8.6095829899033964E-3</v>
      </c>
      <c r="B135">
        <v>0.05</v>
      </c>
      <c r="M135" s="3">
        <v>98</v>
      </c>
      <c r="N135" s="3">
        <v>193.65857811554361</v>
      </c>
      <c r="O135" s="3">
        <v>-5.3585781155435939</v>
      </c>
    </row>
    <row r="136" spans="1:15" x14ac:dyDescent="0.2">
      <c r="A136" s="3">
        <v>0.17512416779370896</v>
      </c>
      <c r="B136">
        <v>0.05</v>
      </c>
      <c r="M136" s="3">
        <v>99</v>
      </c>
      <c r="N136" s="3">
        <v>298.88390068152722</v>
      </c>
      <c r="O136" s="3">
        <v>11.916099318472789</v>
      </c>
    </row>
    <row r="137" spans="1:15" x14ac:dyDescent="0.2">
      <c r="A137" s="3">
        <v>0.52095570079877629</v>
      </c>
      <c r="B137">
        <v>0.05</v>
      </c>
      <c r="M137" s="3">
        <v>100</v>
      </c>
      <c r="N137" s="3">
        <v>284.14762854312926</v>
      </c>
      <c r="O137" s="3">
        <v>9.5523714568707305</v>
      </c>
    </row>
    <row r="138" spans="1:15" x14ac:dyDescent="0.2">
      <c r="A138" s="8">
        <v>1.1590184263789872E-5</v>
      </c>
      <c r="B138">
        <v>0.05</v>
      </c>
      <c r="M138" s="3">
        <v>101</v>
      </c>
      <c r="N138" s="3">
        <v>243.70560416820257</v>
      </c>
      <c r="O138" s="3">
        <v>-64.705604168202569</v>
      </c>
    </row>
    <row r="139" spans="1:15" x14ac:dyDescent="0.2">
      <c r="A139">
        <v>1.2360444471818954E-2</v>
      </c>
      <c r="B139">
        <v>0.05</v>
      </c>
      <c r="M139" s="3">
        <v>102</v>
      </c>
      <c r="N139" s="3">
        <v>244.080844270222</v>
      </c>
      <c r="O139" s="3">
        <v>-55.780844270221991</v>
      </c>
    </row>
    <row r="140" spans="1:15" x14ac:dyDescent="0.2">
      <c r="A140" t="s">
        <v>73</v>
      </c>
      <c r="M140" s="3">
        <v>103</v>
      </c>
      <c r="N140" s="3">
        <v>209.45925324597502</v>
      </c>
      <c r="O140" s="3">
        <v>17.640746754024974</v>
      </c>
    </row>
    <row r="141" spans="1:15" x14ac:dyDescent="0.2">
      <c r="A141" t="s">
        <v>74</v>
      </c>
      <c r="M141" s="3">
        <v>104</v>
      </c>
      <c r="N141" s="3">
        <v>238.48034656179641</v>
      </c>
      <c r="O141" s="3">
        <v>-64.880346561796415</v>
      </c>
    </row>
    <row r="142" spans="1:15" ht="16" thickBot="1" x14ac:dyDescent="0.25">
      <c r="M142" s="4">
        <v>105</v>
      </c>
      <c r="N142" s="4">
        <v>272.9094354707421</v>
      </c>
      <c r="O142" s="4">
        <v>-84.609435470742085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BAJAH</dc:creator>
  <cp:lastModifiedBy>Chelsea Lee</cp:lastModifiedBy>
  <dcterms:created xsi:type="dcterms:W3CDTF">2021-06-19T03:28:50Z</dcterms:created>
  <dcterms:modified xsi:type="dcterms:W3CDTF">2024-08-03T23:08:32Z</dcterms:modified>
</cp:coreProperties>
</file>