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brian/Sandbox/csc-510-group-g/apr1/experiment/data/"/>
    </mc:Choice>
  </mc:AlternateContent>
  <bookViews>
    <workbookView xWindow="80" yWindow="460" windowWidth="28720" windowHeight="17540" tabRatio="500" activeTab="1"/>
  </bookViews>
  <sheets>
    <sheet name="detailed statistics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11" i="2"/>
  <c r="F11" i="2"/>
  <c r="F5" i="2"/>
  <c r="F3" i="2"/>
  <c r="F2" i="2"/>
  <c r="K50" i="1"/>
  <c r="K51" i="1"/>
  <c r="K52" i="1"/>
  <c r="K53" i="1"/>
  <c r="K54" i="1"/>
  <c r="K55" i="1"/>
  <c r="K56" i="1"/>
  <c r="K57" i="1"/>
  <c r="K58" i="1"/>
  <c r="K59" i="1"/>
  <c r="K60" i="1"/>
  <c r="D50" i="1"/>
  <c r="D51" i="1"/>
  <c r="D52" i="1"/>
  <c r="D53" i="1"/>
  <c r="D54" i="1"/>
  <c r="D55" i="1"/>
  <c r="D56" i="1"/>
  <c r="D57" i="1"/>
  <c r="D58" i="1"/>
  <c r="D60" i="1"/>
  <c r="D59" i="1"/>
  <c r="K35" i="1"/>
  <c r="K36" i="1"/>
  <c r="K37" i="1"/>
  <c r="K38" i="1"/>
  <c r="K39" i="1"/>
  <c r="K40" i="1"/>
  <c r="K41" i="1"/>
  <c r="K42" i="1"/>
  <c r="K43" i="1"/>
  <c r="K44" i="1"/>
  <c r="K45" i="1"/>
  <c r="D35" i="1"/>
  <c r="D36" i="1"/>
  <c r="D37" i="1"/>
  <c r="D38" i="1"/>
  <c r="D39" i="1"/>
  <c r="D40" i="1"/>
  <c r="D41" i="1"/>
  <c r="D42" i="1"/>
  <c r="D45" i="1"/>
  <c r="D44" i="1"/>
  <c r="D43" i="1"/>
  <c r="K20" i="1"/>
  <c r="K21" i="1"/>
  <c r="K22" i="1"/>
  <c r="K23" i="1"/>
  <c r="K24" i="1"/>
  <c r="K25" i="1"/>
  <c r="K26" i="1"/>
  <c r="K27" i="1"/>
  <c r="K28" i="1"/>
  <c r="K29" i="1"/>
  <c r="K30" i="1"/>
  <c r="D20" i="1"/>
  <c r="D21" i="1"/>
  <c r="D22" i="1"/>
  <c r="D23" i="1"/>
  <c r="D24" i="1"/>
  <c r="D25" i="1"/>
  <c r="D26" i="1"/>
  <c r="D27" i="1"/>
  <c r="D28" i="1"/>
  <c r="D29" i="1"/>
  <c r="D30" i="1"/>
  <c r="K7" i="1"/>
  <c r="K8" i="1"/>
  <c r="K9" i="1"/>
  <c r="K10" i="1"/>
  <c r="K11" i="1"/>
  <c r="K12" i="1"/>
  <c r="K13" i="1"/>
  <c r="K14" i="1"/>
  <c r="K15" i="1"/>
  <c r="K16" i="1"/>
  <c r="D6" i="1"/>
  <c r="D7" i="1"/>
  <c r="D8" i="1"/>
  <c r="D9" i="1"/>
  <c r="D10" i="1"/>
  <c r="D11" i="1"/>
  <c r="D12" i="1"/>
  <c r="D13" i="1"/>
  <c r="D14" i="1"/>
  <c r="D15" i="1"/>
  <c r="D16" i="1"/>
  <c r="P14" i="1"/>
  <c r="N14" i="1"/>
  <c r="P13" i="1"/>
  <c r="N13" i="1"/>
  <c r="P12" i="1"/>
  <c r="N12" i="1"/>
  <c r="P11" i="1"/>
  <c r="N11" i="1"/>
</calcChain>
</file>

<file path=xl/sharedStrings.xml><?xml version="1.0" encoding="utf-8"?>
<sst xmlns="http://schemas.openxmlformats.org/spreadsheetml/2006/main" count="107" uniqueCount="49">
  <si>
    <t>Detailed Statistics</t>
  </si>
  <si>
    <t>clipit-cmd-1</t>
  </si>
  <si>
    <t>clipit-cmd-2</t>
  </si>
  <si>
    <t>Task</t>
  </si>
  <si>
    <t>Start Time</t>
  </si>
  <si>
    <t>End Time</t>
  </si>
  <si>
    <t>Duration</t>
  </si>
  <si>
    <t>Comments</t>
  </si>
  <si>
    <t>feature</t>
  </si>
  <si>
    <t>Avg Time (shortest to longest)</t>
  </si>
  <si>
    <t>Range</t>
  </si>
  <si>
    <t>Cmd</t>
  </si>
  <si>
    <t>Control</t>
  </si>
  <si>
    <t>Order</t>
  </si>
  <si>
    <t>Panel</t>
  </si>
  <si>
    <t>Total time:</t>
  </si>
  <si>
    <t>clipit-panel-1</t>
  </si>
  <si>
    <t>clipit-panel-2</t>
  </si>
  <si>
    <t>clipit-order-1</t>
  </si>
  <si>
    <t>clipit-order-2</t>
  </si>
  <si>
    <t>-</t>
  </si>
  <si>
    <t>(Copy logs failed)</t>
  </si>
  <si>
    <t>clipit-normal-1</t>
  </si>
  <si>
    <t>clipit-normal-2</t>
  </si>
  <si>
    <t>(Merged with 9)</t>
  </si>
  <si>
    <t>Participant</t>
  </si>
  <si>
    <t>Unity ID</t>
  </si>
  <si>
    <t>Feature (Cmd, Panel, Order, Normal)</t>
  </si>
  <si>
    <t>Total Time (includes reading time for participants 1-4)</t>
  </si>
  <si>
    <t>Any incomplete tasks?</t>
  </si>
  <si>
    <t>Notes</t>
  </si>
  <si>
    <t>cmd</t>
  </si>
  <si>
    <t>N</t>
  </si>
  <si>
    <t>- Started off without using the feature.
- Once prompted to use the feature, started moving faster through the tasks</t>
  </si>
  <si>
    <t>panel</t>
  </si>
  <si>
    <t>- Started off without using the feature.
- Once prompted to use the feature, started moving faster through the tasks
- Had difficulty with copying large chunks of code due to a formatting bug in the program.</t>
  </si>
  <si>
    <t>normal</t>
  </si>
  <si>
    <t>- Control
- Copied multiple tasks towards the end and split them up at the paste location to reduce number of times windows needed to be switched.</t>
  </si>
  <si>
    <t>order</t>
  </si>
  <si>
    <t>Y - task 3 part 2.</t>
  </si>
  <si>
    <t>- Didn't really use the sorting features, just stayed with the default which was based on last used.
- Commented on having to use three keys instead of two</t>
  </si>
  <si>
    <t>rrXXXXXX</t>
  </si>
  <si>
    <t>skXXXX</t>
  </si>
  <si>
    <t>ppXXX</t>
  </si>
  <si>
    <t>ynXXXXX</t>
  </si>
  <si>
    <t>jtXXX</t>
  </si>
  <si>
    <t>jaXXXXXX</t>
  </si>
  <si>
    <t>vmXXXXXX</t>
  </si>
  <si>
    <t>aaXXXXXX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</si>
</sst>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5"/>
      <name val="Arial"/>
    </font>
    <font>
      <b/>
      <sz val="12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19" fontId="4" fillId="0" borderId="0" xfId="0" applyNumberFormat="1" applyFont="1" applyAlignment="1"/>
    <xf numFmtId="46" fontId="4" fillId="0" borderId="0" xfId="0" applyNumberFormat="1" applyFont="1"/>
    <xf numFmtId="46" fontId="4" fillId="0" borderId="0" xfId="0" applyNumberFormat="1" applyFont="1" applyAlignment="1"/>
    <xf numFmtId="19" fontId="4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sqref="A1:J1"/>
    </sheetView>
  </sheetViews>
  <sheetFormatPr baseColWidth="10" defaultColWidth="14.5" defaultRowHeight="15.75" customHeight="1" x14ac:dyDescent="0.15"/>
  <sheetData>
    <row r="1" spans="1:16" x14ac:dyDescent="0.2">
      <c r="A1" s="10" t="s">
        <v>0</v>
      </c>
      <c r="B1" s="9"/>
      <c r="C1" s="9"/>
      <c r="D1" s="9"/>
      <c r="E1" s="9"/>
      <c r="F1" s="9"/>
      <c r="G1" s="9"/>
      <c r="H1" s="9"/>
      <c r="I1" s="9"/>
      <c r="J1" s="9"/>
    </row>
    <row r="4" spans="1:16" x14ac:dyDescent="0.2">
      <c r="A4" s="8" t="s">
        <v>1</v>
      </c>
      <c r="B4" s="9"/>
      <c r="C4" s="9"/>
      <c r="D4" s="9"/>
      <c r="H4" s="8" t="s">
        <v>2</v>
      </c>
      <c r="I4" s="9"/>
      <c r="J4" s="9"/>
      <c r="K4" s="9"/>
    </row>
    <row r="5" spans="1:16" ht="15.75" customHeight="1" x14ac:dyDescent="0.15">
      <c r="A5" s="1" t="s">
        <v>3</v>
      </c>
      <c r="B5" s="2" t="s">
        <v>4</v>
      </c>
      <c r="C5" s="1" t="s">
        <v>5</v>
      </c>
      <c r="D5" s="1" t="s">
        <v>6</v>
      </c>
      <c r="E5" s="1" t="s">
        <v>7</v>
      </c>
      <c r="H5" s="1" t="s">
        <v>3</v>
      </c>
      <c r="I5" s="2" t="s">
        <v>4</v>
      </c>
      <c r="J5" s="1" t="s">
        <v>5</v>
      </c>
      <c r="K5" s="1" t="s">
        <v>6</v>
      </c>
    </row>
    <row r="6" spans="1:16" ht="15.75" customHeight="1" x14ac:dyDescent="0.15">
      <c r="A6" s="3">
        <v>1</v>
      </c>
      <c r="B6" s="4">
        <v>0.65099537037037036</v>
      </c>
      <c r="C6" s="4">
        <v>0.65138888888888891</v>
      </c>
      <c r="D6" s="5">
        <f t="shared" ref="D6:D15" si="0">C6-B6</f>
        <v>3.9351851851854303E-4</v>
      </c>
      <c r="H6" s="3">
        <v>1</v>
      </c>
      <c r="I6" s="6">
        <v>0</v>
      </c>
      <c r="J6" s="6">
        <v>5.5555555555555556E-4</v>
      </c>
      <c r="K6" s="6">
        <v>5.5555555555555556E-4</v>
      </c>
    </row>
    <row r="7" spans="1:16" ht="15.75" customHeight="1" x14ac:dyDescent="0.15">
      <c r="A7" s="3">
        <v>2</v>
      </c>
      <c r="B7" s="4">
        <v>0.65187499999999998</v>
      </c>
      <c r="C7" s="4">
        <v>0.65254629629629635</v>
      </c>
      <c r="D7" s="5">
        <f t="shared" si="0"/>
        <v>6.7129629629636423E-4</v>
      </c>
      <c r="H7" s="3">
        <v>2</v>
      </c>
      <c r="I7" s="6">
        <v>1.6782407407407408E-3</v>
      </c>
      <c r="J7" s="6">
        <v>3.0787037037037037E-3</v>
      </c>
      <c r="K7" s="5">
        <f t="shared" ref="K7:K15" si="1">J7-I7</f>
        <v>1.4004629629629629E-3</v>
      </c>
    </row>
    <row r="8" spans="1:16" ht="15.75" customHeight="1" x14ac:dyDescent="0.15">
      <c r="A8" s="3">
        <v>3</v>
      </c>
      <c r="B8" s="4">
        <v>0.65285879629629628</v>
      </c>
      <c r="C8" s="4">
        <v>0.65331018518518513</v>
      </c>
      <c r="D8" s="5">
        <f t="shared" si="0"/>
        <v>4.5138888888884843E-4</v>
      </c>
      <c r="H8" s="3">
        <v>3</v>
      </c>
      <c r="I8" s="6">
        <v>3.9120370370370368E-3</v>
      </c>
      <c r="J8" s="6">
        <v>4.7222222222222223E-3</v>
      </c>
      <c r="K8" s="5">
        <f t="shared" si="1"/>
        <v>8.1018518518518549E-4</v>
      </c>
    </row>
    <row r="9" spans="1:16" ht="15.75" customHeight="1" x14ac:dyDescent="0.15">
      <c r="A9" s="3">
        <v>4</v>
      </c>
      <c r="B9" s="4">
        <v>0.65483796296296293</v>
      </c>
      <c r="C9" s="4">
        <v>0.65531249999999996</v>
      </c>
      <c r="D9" s="5">
        <f t="shared" si="0"/>
        <v>4.745370370370372E-4</v>
      </c>
      <c r="H9" s="3">
        <v>4</v>
      </c>
      <c r="I9" s="6">
        <v>5.4976851851851853E-3</v>
      </c>
      <c r="J9" s="6">
        <v>6.2268518518518515E-3</v>
      </c>
      <c r="K9" s="5">
        <f t="shared" si="1"/>
        <v>7.2916666666666616E-4</v>
      </c>
    </row>
    <row r="10" spans="1:16" ht="15.75" customHeight="1" x14ac:dyDescent="0.15">
      <c r="A10" s="3">
        <v>5</v>
      </c>
      <c r="B10" s="4">
        <v>0.6559490740740741</v>
      </c>
      <c r="C10" s="4">
        <v>0.65633101851851849</v>
      </c>
      <c r="D10" s="5">
        <f t="shared" si="0"/>
        <v>3.8194444444439313E-4</v>
      </c>
      <c r="H10" s="3">
        <v>5</v>
      </c>
      <c r="I10" s="6">
        <v>6.851851851851852E-3</v>
      </c>
      <c r="J10" s="6">
        <v>7.4652777777777781E-3</v>
      </c>
      <c r="K10" s="5">
        <f t="shared" si="1"/>
        <v>6.1342592592592612E-4</v>
      </c>
      <c r="M10" s="3" t="s">
        <v>8</v>
      </c>
      <c r="N10" s="1" t="s">
        <v>9</v>
      </c>
      <c r="P10" s="3" t="s">
        <v>10</v>
      </c>
    </row>
    <row r="11" spans="1:16" ht="15.75" customHeight="1" x14ac:dyDescent="0.15">
      <c r="A11" s="3">
        <v>6</v>
      </c>
      <c r="B11" s="4">
        <v>0.65680555555555553</v>
      </c>
      <c r="C11" s="4">
        <v>0.65706018518518516</v>
      </c>
      <c r="D11" s="5">
        <f t="shared" si="0"/>
        <v>2.5462962962963243E-4</v>
      </c>
      <c r="H11" s="3">
        <v>6</v>
      </c>
      <c r="I11" s="6">
        <v>7.7546296296296295E-3</v>
      </c>
      <c r="J11" s="6">
        <v>8.3217592592592596E-3</v>
      </c>
      <c r="K11" s="5">
        <f t="shared" si="1"/>
        <v>5.671296296296301E-4</v>
      </c>
      <c r="M11" s="1" t="s">
        <v>11</v>
      </c>
      <c r="N11" s="5">
        <f>AVERAGE(D16,K16)</f>
        <v>6.9270833333333615E-3</v>
      </c>
      <c r="P11" s="5">
        <f>K16-D16</f>
        <v>2.7199074074073515E-3</v>
      </c>
    </row>
    <row r="12" spans="1:16" ht="15.75" customHeight="1" x14ac:dyDescent="0.15">
      <c r="A12" s="3">
        <v>7</v>
      </c>
      <c r="B12" s="4">
        <v>0.65748842592592593</v>
      </c>
      <c r="C12" s="4">
        <v>0.65879629629629632</v>
      </c>
      <c r="D12" s="5">
        <f t="shared" si="0"/>
        <v>1.3078703703703898E-3</v>
      </c>
      <c r="H12" s="3">
        <v>7</v>
      </c>
      <c r="I12" s="6">
        <v>9.6064814814814815E-3</v>
      </c>
      <c r="J12" s="6">
        <v>1.0532407407407407E-2</v>
      </c>
      <c r="K12" s="5">
        <f t="shared" si="1"/>
        <v>9.2592592592592553E-4</v>
      </c>
      <c r="M12" s="1" t="s">
        <v>12</v>
      </c>
      <c r="N12" s="5">
        <f>AVERAGE(D60,K60)</f>
        <v>8.1597222222222418E-3</v>
      </c>
      <c r="P12" s="5">
        <f>D60-K60</f>
        <v>7.3842592592593004E-3</v>
      </c>
    </row>
    <row r="13" spans="1:16" ht="15.75" customHeight="1" x14ac:dyDescent="0.15">
      <c r="A13" s="3">
        <v>8</v>
      </c>
      <c r="B13" s="4">
        <v>0.6592824074074074</v>
      </c>
      <c r="C13" s="4">
        <v>0.6599652777777778</v>
      </c>
      <c r="D13" s="5">
        <f t="shared" si="0"/>
        <v>6.828703703704031E-4</v>
      </c>
      <c r="H13" s="3">
        <v>8</v>
      </c>
      <c r="I13" s="6">
        <v>1.1400462962962963E-2</v>
      </c>
      <c r="J13" s="6">
        <v>1.2638888888888889E-2</v>
      </c>
      <c r="K13" s="5">
        <f t="shared" si="1"/>
        <v>1.2384259259259258E-3</v>
      </c>
      <c r="M13" s="1" t="s">
        <v>13</v>
      </c>
      <c r="N13" s="5">
        <f>AVERAGE(D45,K45)</f>
        <v>9.0798611111111201E-3</v>
      </c>
      <c r="P13" s="5">
        <f>D45-K45</f>
        <v>8.1018518518539279E-5</v>
      </c>
    </row>
    <row r="14" spans="1:16" ht="15.75" customHeight="1" x14ac:dyDescent="0.15">
      <c r="A14" s="3">
        <v>9</v>
      </c>
      <c r="B14" s="4">
        <v>0.66047453703703707</v>
      </c>
      <c r="C14" s="4">
        <v>0.6610300925925926</v>
      </c>
      <c r="D14" s="5">
        <f t="shared" si="0"/>
        <v>5.5555555555553138E-4</v>
      </c>
      <c r="H14" s="3">
        <v>9</v>
      </c>
      <c r="I14" s="6">
        <v>1.3194444444444444E-2</v>
      </c>
      <c r="J14" s="6">
        <v>1.3946759259259259E-2</v>
      </c>
      <c r="K14" s="5">
        <f t="shared" si="1"/>
        <v>7.5231481481481503E-4</v>
      </c>
      <c r="M14" s="1" t="s">
        <v>14</v>
      </c>
      <c r="N14" s="5">
        <f>AVERAGE(D30,K30)</f>
        <v>1.0092592592592589E-2</v>
      </c>
      <c r="P14" s="5">
        <f>D30-K30</f>
        <v>2.8935185185185071E-3</v>
      </c>
    </row>
    <row r="15" spans="1:16" ht="15.75" customHeight="1" x14ac:dyDescent="0.15">
      <c r="A15" s="3">
        <v>10</v>
      </c>
      <c r="B15" s="4">
        <v>0.66177083333333331</v>
      </c>
      <c r="C15" s="4">
        <v>0.66216435185185185</v>
      </c>
      <c r="D15" s="5">
        <f t="shared" si="0"/>
        <v>3.9351851851854303E-4</v>
      </c>
      <c r="H15" s="3">
        <v>10</v>
      </c>
      <c r="I15" s="6">
        <v>1.4178240740740741E-2</v>
      </c>
      <c r="J15" s="6">
        <v>1.4872685185185185E-2</v>
      </c>
      <c r="K15" s="5">
        <f t="shared" si="1"/>
        <v>6.9444444444444371E-4</v>
      </c>
    </row>
    <row r="16" spans="1:16" ht="15.75" customHeight="1" x14ac:dyDescent="0.15">
      <c r="C16" s="1" t="s">
        <v>15</v>
      </c>
      <c r="D16" s="5">
        <f>SUM(D6:D15)</f>
        <v>5.5671296296296857E-3</v>
      </c>
      <c r="E16" s="3"/>
      <c r="J16" s="1" t="s">
        <v>15</v>
      </c>
      <c r="K16" s="5">
        <f>SUM(K6:K15)</f>
        <v>8.2870370370370372E-3</v>
      </c>
    </row>
    <row r="18" spans="1:11" x14ac:dyDescent="0.2">
      <c r="A18" s="8" t="s">
        <v>16</v>
      </c>
      <c r="B18" s="9"/>
      <c r="C18" s="9"/>
      <c r="D18" s="9"/>
      <c r="H18" s="8" t="s">
        <v>17</v>
      </c>
      <c r="I18" s="9"/>
      <c r="J18" s="9"/>
      <c r="K18" s="9"/>
    </row>
    <row r="19" spans="1:11" ht="15.75" customHeight="1" x14ac:dyDescent="0.15">
      <c r="A19" s="1" t="s">
        <v>3</v>
      </c>
      <c r="B19" s="2" t="s">
        <v>4</v>
      </c>
      <c r="C19" s="1" t="s">
        <v>5</v>
      </c>
      <c r="D19" s="1" t="s">
        <v>6</v>
      </c>
      <c r="E19" s="1" t="s">
        <v>7</v>
      </c>
      <c r="H19" s="1" t="s">
        <v>3</v>
      </c>
      <c r="I19" s="2" t="s">
        <v>4</v>
      </c>
      <c r="J19" s="1" t="s">
        <v>5</v>
      </c>
      <c r="K19" s="1" t="s">
        <v>6</v>
      </c>
    </row>
    <row r="20" spans="1:11" ht="15.75" customHeight="1" x14ac:dyDescent="0.15">
      <c r="A20" s="3">
        <v>1</v>
      </c>
      <c r="B20" s="4">
        <v>0.6783217592592593</v>
      </c>
      <c r="C20" s="4">
        <v>0.67944444444444441</v>
      </c>
      <c r="D20" s="5">
        <f t="shared" ref="D20:D29" si="2">C20-B20</f>
        <v>1.1226851851851016E-3</v>
      </c>
      <c r="H20" s="3">
        <v>1</v>
      </c>
      <c r="I20" s="6">
        <v>0</v>
      </c>
      <c r="J20" s="6">
        <v>7.407407407407407E-4</v>
      </c>
      <c r="K20" s="5">
        <f t="shared" ref="K20:K29" si="3">J20-I20</f>
        <v>7.407407407407407E-4</v>
      </c>
    </row>
    <row r="21" spans="1:11" ht="15.75" customHeight="1" x14ac:dyDescent="0.15">
      <c r="A21" s="3">
        <v>2</v>
      </c>
      <c r="B21" s="4">
        <v>0.68003472222222228</v>
      </c>
      <c r="C21" s="4">
        <v>0.6818981481481482</v>
      </c>
      <c r="D21" s="5">
        <f t="shared" si="2"/>
        <v>1.8634259259259212E-3</v>
      </c>
      <c r="H21" s="3">
        <v>2</v>
      </c>
      <c r="I21" s="6">
        <v>1.2152777777777778E-3</v>
      </c>
      <c r="J21" s="6">
        <v>2.9166666666666668E-3</v>
      </c>
      <c r="K21" s="5">
        <f t="shared" si="3"/>
        <v>1.701388888888889E-3</v>
      </c>
    </row>
    <row r="22" spans="1:11" ht="15.75" customHeight="1" x14ac:dyDescent="0.15">
      <c r="A22" s="3">
        <v>3</v>
      </c>
      <c r="B22" s="4">
        <v>0.68163194444444442</v>
      </c>
      <c r="C22" s="4">
        <v>0.6825</v>
      </c>
      <c r="D22" s="5">
        <f t="shared" si="2"/>
        <v>8.6805555555558023E-4</v>
      </c>
      <c r="H22" s="3">
        <v>3</v>
      </c>
      <c r="I22" s="6">
        <v>3.6805555555555554E-3</v>
      </c>
      <c r="J22" s="6">
        <v>4.2013888888888891E-3</v>
      </c>
      <c r="K22" s="5">
        <f t="shared" si="3"/>
        <v>5.2083333333333365E-4</v>
      </c>
    </row>
    <row r="23" spans="1:11" ht="15.75" customHeight="1" x14ac:dyDescent="0.15">
      <c r="A23" s="3">
        <v>4</v>
      </c>
      <c r="B23" s="4">
        <v>0.68307870370370372</v>
      </c>
      <c r="C23" s="4">
        <v>0.68351851851851853</v>
      </c>
      <c r="D23" s="5">
        <f t="shared" si="2"/>
        <v>4.3981481481480955E-4</v>
      </c>
      <c r="H23" s="3">
        <v>4</v>
      </c>
      <c r="I23" s="6">
        <v>4.6064814814814814E-3</v>
      </c>
      <c r="J23" s="6">
        <v>5.3819444444444444E-3</v>
      </c>
      <c r="K23" s="5">
        <f t="shared" si="3"/>
        <v>7.7546296296296304E-4</v>
      </c>
    </row>
    <row r="24" spans="1:11" ht="15.75" customHeight="1" x14ac:dyDescent="0.15">
      <c r="A24" s="3">
        <v>5</v>
      </c>
      <c r="B24" s="4">
        <v>0.68417824074074074</v>
      </c>
      <c r="C24" s="4">
        <v>0.68486111111111114</v>
      </c>
      <c r="D24" s="5">
        <f t="shared" si="2"/>
        <v>6.828703703704031E-4</v>
      </c>
      <c r="H24" s="3">
        <v>5</v>
      </c>
      <c r="I24" s="6">
        <v>5.7407407407407407E-3</v>
      </c>
      <c r="J24" s="6">
        <v>6.4351851851851853E-3</v>
      </c>
      <c r="K24" s="5">
        <f t="shared" si="3"/>
        <v>6.9444444444444458E-4</v>
      </c>
    </row>
    <row r="25" spans="1:11" ht="15.75" customHeight="1" x14ac:dyDescent="0.15">
      <c r="A25" s="3">
        <v>6</v>
      </c>
      <c r="B25" s="4">
        <v>0.685150462962963</v>
      </c>
      <c r="C25" s="4">
        <v>0.68584490740740744</v>
      </c>
      <c r="D25" s="5">
        <f t="shared" si="2"/>
        <v>6.9444444444444198E-4</v>
      </c>
      <c r="H25" s="3">
        <v>6</v>
      </c>
      <c r="I25" s="6">
        <v>6.5972222222222222E-3</v>
      </c>
      <c r="J25" s="6">
        <v>7.3842592592592597E-3</v>
      </c>
      <c r="K25" s="5">
        <f t="shared" si="3"/>
        <v>7.8703703703703748E-4</v>
      </c>
    </row>
    <row r="26" spans="1:11" ht="15.75" customHeight="1" x14ac:dyDescent="0.15">
      <c r="A26" s="3">
        <v>7</v>
      </c>
      <c r="B26" s="4">
        <v>0.68620370370370365</v>
      </c>
      <c r="C26" s="4">
        <v>0.6881828703703704</v>
      </c>
      <c r="D26" s="5">
        <f t="shared" si="2"/>
        <v>1.979166666666754E-3</v>
      </c>
      <c r="H26" s="3">
        <v>7</v>
      </c>
      <c r="I26" s="6">
        <v>7.8356481481481489E-3</v>
      </c>
      <c r="J26" s="6">
        <v>8.9351851851851849E-3</v>
      </c>
      <c r="K26" s="5">
        <f t="shared" si="3"/>
        <v>1.099537037037036E-3</v>
      </c>
    </row>
    <row r="27" spans="1:11" ht="15.75" customHeight="1" x14ac:dyDescent="0.15">
      <c r="A27" s="3">
        <v>8</v>
      </c>
      <c r="B27" s="4">
        <v>0.68854166666666672</v>
      </c>
      <c r="C27" s="4">
        <v>0.69032407407407403</v>
      </c>
      <c r="D27" s="5">
        <f t="shared" si="2"/>
        <v>1.782407407407316E-3</v>
      </c>
      <c r="H27" s="3">
        <v>8</v>
      </c>
      <c r="I27" s="6">
        <v>9.1435185185185178E-3</v>
      </c>
      <c r="J27" s="6">
        <v>9.8842592592592593E-3</v>
      </c>
      <c r="K27" s="5">
        <f t="shared" si="3"/>
        <v>7.4074074074074146E-4</v>
      </c>
    </row>
    <row r="28" spans="1:11" ht="15.75" customHeight="1" x14ac:dyDescent="0.15">
      <c r="A28" s="3">
        <v>9</v>
      </c>
      <c r="B28" s="4">
        <v>0.69137731481481479</v>
      </c>
      <c r="C28" s="4">
        <v>0.69254629629629627</v>
      </c>
      <c r="D28" s="5">
        <f t="shared" si="2"/>
        <v>1.1689814814814792E-3</v>
      </c>
      <c r="H28" s="3">
        <v>9</v>
      </c>
      <c r="I28" s="6">
        <v>1.0335648148148148E-2</v>
      </c>
      <c r="J28" s="6">
        <v>1.1203703703703704E-2</v>
      </c>
      <c r="K28" s="5">
        <f t="shared" si="3"/>
        <v>8.6805555555555594E-4</v>
      </c>
    </row>
    <row r="29" spans="1:11" ht="15.75" customHeight="1" x14ac:dyDescent="0.15">
      <c r="A29" s="3">
        <v>10</v>
      </c>
      <c r="B29" s="4">
        <v>0.69254629629629627</v>
      </c>
      <c r="C29" s="4">
        <v>0.69348379629629631</v>
      </c>
      <c r="D29" s="5">
        <f t="shared" si="2"/>
        <v>9.3750000000003553E-4</v>
      </c>
      <c r="H29" s="3">
        <v>10</v>
      </c>
      <c r="I29" s="6">
        <v>1.1319444444444444E-2</v>
      </c>
      <c r="J29" s="6">
        <v>1.2037037037037037E-2</v>
      </c>
      <c r="K29" s="5">
        <f t="shared" si="3"/>
        <v>7.1759259259259259E-4</v>
      </c>
    </row>
    <row r="30" spans="1:11" ht="15.75" customHeight="1" x14ac:dyDescent="0.15">
      <c r="C30" s="1" t="s">
        <v>15</v>
      </c>
      <c r="D30" s="5">
        <f>SUM(D20:D29)</f>
        <v>1.1539351851851842E-2</v>
      </c>
      <c r="J30" s="1" t="s">
        <v>15</v>
      </c>
      <c r="K30" s="5">
        <f>SUM(K20:K29)</f>
        <v>8.6458333333333352E-3</v>
      </c>
    </row>
    <row r="33" spans="1:11" x14ac:dyDescent="0.2">
      <c r="A33" s="8" t="s">
        <v>18</v>
      </c>
      <c r="B33" s="9"/>
      <c r="C33" s="9"/>
      <c r="D33" s="9"/>
      <c r="E33" s="1" t="s">
        <v>7</v>
      </c>
      <c r="H33" s="8" t="s">
        <v>19</v>
      </c>
      <c r="I33" s="9"/>
      <c r="J33" s="9"/>
      <c r="K33" s="9"/>
    </row>
    <row r="34" spans="1:11" ht="15.75" customHeight="1" x14ac:dyDescent="0.15">
      <c r="A34" s="1" t="s">
        <v>3</v>
      </c>
      <c r="B34" s="2" t="s">
        <v>4</v>
      </c>
      <c r="C34" s="1" t="s">
        <v>5</v>
      </c>
      <c r="D34" s="1" t="s">
        <v>6</v>
      </c>
      <c r="H34" s="1" t="s">
        <v>3</v>
      </c>
      <c r="I34" s="2" t="s">
        <v>4</v>
      </c>
      <c r="J34" s="1" t="s">
        <v>5</v>
      </c>
      <c r="K34" s="1" t="s">
        <v>6</v>
      </c>
    </row>
    <row r="35" spans="1:11" ht="15.75" customHeight="1" x14ac:dyDescent="0.15">
      <c r="A35" s="3">
        <v>1</v>
      </c>
      <c r="B35" s="4">
        <v>0.96416666666666662</v>
      </c>
      <c r="C35" s="4">
        <v>0.96574074074074079</v>
      </c>
      <c r="D35" s="5">
        <f t="shared" ref="D35:D44" si="4">C35-B35</f>
        <v>1.5740740740741721E-3</v>
      </c>
      <c r="H35" s="3">
        <v>1</v>
      </c>
      <c r="I35" s="6">
        <v>0</v>
      </c>
      <c r="J35" s="6">
        <v>8.4490740740740739E-4</v>
      </c>
      <c r="K35" s="5">
        <f t="shared" ref="K35:K44" si="5">J35-I35</f>
        <v>8.4490740740740739E-4</v>
      </c>
    </row>
    <row r="36" spans="1:11" ht="15.75" customHeight="1" x14ac:dyDescent="0.15">
      <c r="A36" s="3">
        <v>2</v>
      </c>
      <c r="B36" s="4">
        <v>0.96625000000000005</v>
      </c>
      <c r="C36" s="4">
        <v>0.96739583333333334</v>
      </c>
      <c r="D36" s="5">
        <f t="shared" si="4"/>
        <v>1.1458333333332904E-3</v>
      </c>
      <c r="H36" s="3">
        <v>2</v>
      </c>
      <c r="I36" s="6">
        <v>1.4120370370370369E-3</v>
      </c>
      <c r="J36" s="6">
        <v>2.6041666666666665E-3</v>
      </c>
      <c r="K36" s="5">
        <f t="shared" si="5"/>
        <v>1.1921296296296296E-3</v>
      </c>
    </row>
    <row r="37" spans="1:11" ht="15.75" customHeight="1" x14ac:dyDescent="0.15">
      <c r="A37" s="3">
        <v>3</v>
      </c>
      <c r="B37" s="4">
        <v>0.96791666666666665</v>
      </c>
      <c r="C37" s="4">
        <v>0.96835648148148146</v>
      </c>
      <c r="D37" s="5">
        <f t="shared" si="4"/>
        <v>4.3981481481480955E-4</v>
      </c>
      <c r="H37" s="3">
        <v>3</v>
      </c>
      <c r="I37" s="6">
        <v>3.4953703703703705E-3</v>
      </c>
      <c r="J37" s="6">
        <v>4.6296296296296294E-3</v>
      </c>
      <c r="K37" s="5">
        <f t="shared" si="5"/>
        <v>1.1342592592592589E-3</v>
      </c>
    </row>
    <row r="38" spans="1:11" ht="15.75" customHeight="1" x14ac:dyDescent="0.15">
      <c r="A38" s="3">
        <v>4</v>
      </c>
      <c r="B38" s="4">
        <v>0.96885416666666668</v>
      </c>
      <c r="C38" s="4">
        <v>0.96952546296296294</v>
      </c>
      <c r="D38" s="5">
        <f t="shared" si="4"/>
        <v>6.712962962962532E-4</v>
      </c>
      <c r="H38" s="3">
        <v>4</v>
      </c>
      <c r="I38" s="6">
        <v>5.0347222222222225E-3</v>
      </c>
      <c r="J38" s="6">
        <v>5.7870370370370367E-3</v>
      </c>
      <c r="K38" s="5">
        <f t="shared" si="5"/>
        <v>7.5231481481481417E-4</v>
      </c>
    </row>
    <row r="39" spans="1:11" ht="15.75" customHeight="1" x14ac:dyDescent="0.15">
      <c r="A39" s="3">
        <v>5</v>
      </c>
      <c r="B39" s="4">
        <v>0.97010416666666666</v>
      </c>
      <c r="C39" s="4">
        <v>0.97078703703703706</v>
      </c>
      <c r="D39" s="5">
        <f t="shared" si="4"/>
        <v>6.828703703704031E-4</v>
      </c>
      <c r="H39" s="3">
        <v>5</v>
      </c>
      <c r="I39" s="6">
        <v>6.2500000000000003E-3</v>
      </c>
      <c r="J39" s="6">
        <v>6.9444444444444441E-3</v>
      </c>
      <c r="K39" s="5">
        <f t="shared" si="5"/>
        <v>6.9444444444444371E-4</v>
      </c>
    </row>
    <row r="40" spans="1:11" ht="15.75" customHeight="1" x14ac:dyDescent="0.15">
      <c r="A40" s="3">
        <v>6</v>
      </c>
      <c r="B40" s="4">
        <v>0.97120370370370368</v>
      </c>
      <c r="C40" s="4">
        <v>0.9717824074074074</v>
      </c>
      <c r="D40" s="5">
        <f t="shared" si="4"/>
        <v>5.7870370370372015E-4</v>
      </c>
      <c r="H40" s="3">
        <v>6</v>
      </c>
      <c r="I40" s="6">
        <v>7.060185185185185E-3</v>
      </c>
      <c r="J40" s="6">
        <v>7.6851851851851855E-3</v>
      </c>
      <c r="K40" s="5">
        <f t="shared" si="5"/>
        <v>6.2500000000000056E-4</v>
      </c>
    </row>
    <row r="41" spans="1:11" ht="15.75" customHeight="1" x14ac:dyDescent="0.15">
      <c r="A41" s="3">
        <v>7</v>
      </c>
      <c r="B41" s="4">
        <v>0.97218749999999998</v>
      </c>
      <c r="C41" s="4">
        <v>0.97401620370370368</v>
      </c>
      <c r="D41" s="5">
        <f t="shared" si="4"/>
        <v>1.8287037037036935E-3</v>
      </c>
      <c r="H41" s="3">
        <v>7</v>
      </c>
      <c r="I41" s="6">
        <v>8.1597222222222227E-3</v>
      </c>
      <c r="J41" s="6">
        <v>9.3749999999999997E-3</v>
      </c>
      <c r="K41" s="5">
        <f t="shared" si="5"/>
        <v>1.2152777777777769E-3</v>
      </c>
    </row>
    <row r="42" spans="1:11" ht="15.75" customHeight="1" x14ac:dyDescent="0.15">
      <c r="A42" s="3">
        <v>8</v>
      </c>
      <c r="B42" s="4">
        <v>0.97452546296296294</v>
      </c>
      <c r="C42" s="4">
        <v>0.97672453703703699</v>
      </c>
      <c r="D42" s="5">
        <f t="shared" si="4"/>
        <v>2.1990740740740478E-3</v>
      </c>
      <c r="H42" s="3">
        <v>8</v>
      </c>
      <c r="I42" s="6">
        <v>9.7222222222222224E-3</v>
      </c>
      <c r="J42" s="6">
        <v>1.0763888888888889E-2</v>
      </c>
      <c r="K42" s="5">
        <f t="shared" si="5"/>
        <v>1.0416666666666664E-3</v>
      </c>
    </row>
    <row r="43" spans="1:11" ht="15.75" customHeight="1" x14ac:dyDescent="0.15">
      <c r="A43" s="3">
        <v>9</v>
      </c>
      <c r="B43" s="3" t="s">
        <v>20</v>
      </c>
      <c r="C43" s="4">
        <v>0.97692129629629632</v>
      </c>
      <c r="D43" s="5" t="e">
        <f t="shared" si="4"/>
        <v>#VALUE!</v>
      </c>
      <c r="E43" s="3" t="s">
        <v>21</v>
      </c>
      <c r="H43" s="3">
        <v>9</v>
      </c>
      <c r="I43" s="6">
        <v>1.0972222222222222E-2</v>
      </c>
      <c r="J43" s="6">
        <v>1.1817129629629629E-2</v>
      </c>
      <c r="K43" s="5">
        <f t="shared" si="5"/>
        <v>8.4490740740740707E-4</v>
      </c>
    </row>
    <row r="44" spans="1:11" ht="15.75" customHeight="1" x14ac:dyDescent="0.15">
      <c r="A44" s="3">
        <v>10</v>
      </c>
      <c r="B44" s="3" t="s">
        <v>20</v>
      </c>
      <c r="C44" s="4">
        <v>0.97781249999999997</v>
      </c>
      <c r="D44" s="5" t="e">
        <f t="shared" si="4"/>
        <v>#VALUE!</v>
      </c>
      <c r="E44" s="3" t="s">
        <v>21</v>
      </c>
      <c r="H44" s="3">
        <v>10</v>
      </c>
      <c r="I44" s="6">
        <v>1.1921296296296296E-2</v>
      </c>
      <c r="J44" s="6">
        <v>1.2615740740740742E-2</v>
      </c>
      <c r="K44" s="5">
        <f t="shared" si="5"/>
        <v>6.9444444444444545E-4</v>
      </c>
    </row>
    <row r="45" spans="1:11" ht="15.75" customHeight="1" x14ac:dyDescent="0.15">
      <c r="C45" s="1" t="s">
        <v>15</v>
      </c>
      <c r="D45" s="5">
        <f>SUM(D35:D42)</f>
        <v>9.1203703703703898E-3</v>
      </c>
      <c r="J45" s="1" t="s">
        <v>15</v>
      </c>
      <c r="K45" s="5">
        <f>SUM(K35:K44)</f>
        <v>9.0393518518518505E-3</v>
      </c>
    </row>
    <row r="48" spans="1:11" x14ac:dyDescent="0.2">
      <c r="A48" s="8" t="s">
        <v>22</v>
      </c>
      <c r="B48" s="9"/>
      <c r="C48" s="9"/>
      <c r="D48" s="9"/>
      <c r="E48" s="1" t="s">
        <v>7</v>
      </c>
      <c r="H48" s="8" t="s">
        <v>23</v>
      </c>
      <c r="I48" s="9"/>
      <c r="J48" s="9"/>
      <c r="K48" s="9"/>
    </row>
    <row r="49" spans="1:11" ht="15.75" customHeight="1" x14ac:dyDescent="0.15">
      <c r="A49" s="1" t="s">
        <v>3</v>
      </c>
      <c r="B49" s="2" t="s">
        <v>4</v>
      </c>
      <c r="C49" s="1" t="s">
        <v>5</v>
      </c>
      <c r="D49" s="1" t="s">
        <v>6</v>
      </c>
      <c r="H49" s="1" t="s">
        <v>3</v>
      </c>
      <c r="I49" s="2" t="s">
        <v>4</v>
      </c>
      <c r="J49" s="1" t="s">
        <v>5</v>
      </c>
      <c r="K49" s="1" t="s">
        <v>6</v>
      </c>
    </row>
    <row r="50" spans="1:11" ht="15.75" customHeight="1" x14ac:dyDescent="0.15">
      <c r="A50" s="3">
        <v>1</v>
      </c>
      <c r="B50" s="4">
        <v>0.8908449074074074</v>
      </c>
      <c r="C50" s="4">
        <v>0.89228009259259256</v>
      </c>
      <c r="D50" s="5">
        <f t="shared" ref="D50:D59" si="6">C50-B50</f>
        <v>1.4351851851851505E-3</v>
      </c>
      <c r="H50" s="3">
        <v>1</v>
      </c>
      <c r="I50" s="6">
        <v>0</v>
      </c>
      <c r="J50" s="6">
        <v>2.4305555555555555E-4</v>
      </c>
      <c r="K50" s="5">
        <f t="shared" ref="K50:K59" si="7">J50-I50</f>
        <v>2.4305555555555555E-4</v>
      </c>
    </row>
    <row r="51" spans="1:11" ht="15.75" customHeight="1" x14ac:dyDescent="0.15">
      <c r="A51" s="3">
        <v>2</v>
      </c>
      <c r="B51" s="4">
        <v>0.89228009259259256</v>
      </c>
      <c r="C51" s="4">
        <v>0.89320601851851855</v>
      </c>
      <c r="D51" s="5">
        <f t="shared" si="6"/>
        <v>9.2592592592599665E-4</v>
      </c>
      <c r="H51" s="3">
        <v>2</v>
      </c>
      <c r="I51" s="6">
        <v>8.564814814814815E-4</v>
      </c>
      <c r="J51" s="6">
        <v>1.4004629629629629E-3</v>
      </c>
      <c r="K51" s="5">
        <f t="shared" si="7"/>
        <v>5.4398148148148144E-4</v>
      </c>
    </row>
    <row r="52" spans="1:11" ht="13" x14ac:dyDescent="0.15">
      <c r="A52" s="3">
        <v>3</v>
      </c>
      <c r="B52" s="4">
        <v>0.89320601851851855</v>
      </c>
      <c r="C52" s="4">
        <v>0.89370370370370367</v>
      </c>
      <c r="D52" s="5">
        <f t="shared" si="6"/>
        <v>4.9768518518511495E-4</v>
      </c>
      <c r="H52" s="3">
        <v>3</v>
      </c>
      <c r="I52" s="6">
        <v>1.9328703703703704E-3</v>
      </c>
      <c r="J52" s="6">
        <v>2.1643518518518518E-3</v>
      </c>
      <c r="K52" s="5">
        <f t="shared" si="7"/>
        <v>2.3148148148148138E-4</v>
      </c>
    </row>
    <row r="53" spans="1:11" ht="13" x14ac:dyDescent="0.15">
      <c r="A53" s="3">
        <v>4</v>
      </c>
      <c r="B53" s="4">
        <v>0.89370370370370367</v>
      </c>
      <c r="C53" s="4">
        <v>0.89550925925925928</v>
      </c>
      <c r="D53" s="5">
        <f t="shared" si="6"/>
        <v>1.8055555555556158E-3</v>
      </c>
      <c r="H53" s="3">
        <v>4</v>
      </c>
      <c r="I53" s="6">
        <v>2.7430555555555554E-3</v>
      </c>
      <c r="J53" s="6">
        <v>3.1828703703703702E-3</v>
      </c>
      <c r="K53" s="5">
        <f t="shared" si="7"/>
        <v>4.3981481481481476E-4</v>
      </c>
    </row>
    <row r="54" spans="1:11" ht="13" x14ac:dyDescent="0.15">
      <c r="A54" s="3">
        <v>5</v>
      </c>
      <c r="B54" s="4">
        <v>0.89550925925925928</v>
      </c>
      <c r="C54" s="4">
        <v>0.89666666666666661</v>
      </c>
      <c r="D54" s="5">
        <f t="shared" si="6"/>
        <v>1.1574074074073293E-3</v>
      </c>
      <c r="H54" s="3">
        <v>5</v>
      </c>
      <c r="I54" s="6">
        <v>3.5185185185185185E-3</v>
      </c>
      <c r="J54" s="6">
        <v>3.9120370370370368E-3</v>
      </c>
      <c r="K54" s="5">
        <f t="shared" si="7"/>
        <v>3.9351851851851831E-4</v>
      </c>
    </row>
    <row r="55" spans="1:11" ht="13" x14ac:dyDescent="0.15">
      <c r="A55" s="3">
        <v>6</v>
      </c>
      <c r="B55" s="4">
        <v>0.89666666666666661</v>
      </c>
      <c r="C55" s="4">
        <v>0.89789351851851851</v>
      </c>
      <c r="D55" s="5">
        <f t="shared" si="6"/>
        <v>1.2268518518518956E-3</v>
      </c>
      <c r="H55" s="3">
        <v>6</v>
      </c>
      <c r="I55" s="6">
        <v>4.2361111111111115E-3</v>
      </c>
      <c r="J55" s="6">
        <v>4.6990740740740743E-3</v>
      </c>
      <c r="K55" s="5">
        <f t="shared" si="7"/>
        <v>4.6296296296296276E-4</v>
      </c>
    </row>
    <row r="56" spans="1:11" ht="13" x14ac:dyDescent="0.15">
      <c r="A56" s="3">
        <v>7</v>
      </c>
      <c r="B56" s="4">
        <v>0.89789351851851851</v>
      </c>
      <c r="C56" s="4">
        <v>0.89930555555555558</v>
      </c>
      <c r="D56" s="5">
        <f t="shared" si="6"/>
        <v>1.4120370370370727E-3</v>
      </c>
      <c r="H56" s="3">
        <v>7</v>
      </c>
      <c r="I56" s="6">
        <v>5.208333333333333E-3</v>
      </c>
      <c r="J56" s="6">
        <v>5.9259259259259256E-3</v>
      </c>
      <c r="K56" s="5">
        <f t="shared" si="7"/>
        <v>7.1759259259259259E-4</v>
      </c>
    </row>
    <row r="57" spans="1:11" ht="13" x14ac:dyDescent="0.15">
      <c r="A57" s="3">
        <v>8</v>
      </c>
      <c r="B57" s="4">
        <v>0.89930555555555558</v>
      </c>
      <c r="C57" s="4">
        <v>0.90093749999999995</v>
      </c>
      <c r="D57" s="5">
        <f t="shared" si="6"/>
        <v>1.6319444444443665E-3</v>
      </c>
      <c r="H57" s="3">
        <v>8</v>
      </c>
      <c r="I57" s="6">
        <v>6.3310185185185188E-3</v>
      </c>
      <c r="J57" s="6">
        <v>6.8402777777777776E-3</v>
      </c>
      <c r="K57" s="5">
        <f t="shared" si="7"/>
        <v>5.0925925925925878E-4</v>
      </c>
    </row>
    <row r="58" spans="1:11" ht="13" x14ac:dyDescent="0.15">
      <c r="A58" s="3">
        <v>9</v>
      </c>
      <c r="B58" s="4">
        <v>0.90093749999999995</v>
      </c>
      <c r="C58" s="4">
        <v>0.9026967592592593</v>
      </c>
      <c r="D58" s="5">
        <f t="shared" si="6"/>
        <v>1.7592592592593492E-3</v>
      </c>
      <c r="H58" s="3">
        <v>9</v>
      </c>
      <c r="I58" s="6">
        <v>7.1180555555555554E-3</v>
      </c>
      <c r="J58" s="6">
        <v>7.5925925925925926E-3</v>
      </c>
      <c r="K58" s="5">
        <f t="shared" si="7"/>
        <v>4.745370370370372E-4</v>
      </c>
    </row>
    <row r="59" spans="1:11" ht="13" x14ac:dyDescent="0.15">
      <c r="A59" s="3">
        <v>10</v>
      </c>
      <c r="B59" s="3" t="s">
        <v>20</v>
      </c>
      <c r="C59" s="3" t="s">
        <v>20</v>
      </c>
      <c r="D59" s="5" t="e">
        <f t="shared" si="6"/>
        <v>#VALUE!</v>
      </c>
      <c r="E59" s="3" t="s">
        <v>24</v>
      </c>
      <c r="H59" s="3">
        <v>10</v>
      </c>
      <c r="I59" s="6">
        <v>7.766203703703704E-3</v>
      </c>
      <c r="J59" s="6">
        <v>8.2175925925925923E-3</v>
      </c>
      <c r="K59" s="5">
        <f t="shared" si="7"/>
        <v>4.5138888888888833E-4</v>
      </c>
    </row>
    <row r="60" spans="1:11" ht="13" x14ac:dyDescent="0.15">
      <c r="C60" s="1" t="s">
        <v>15</v>
      </c>
      <c r="D60" s="5">
        <f>SUM(D50:D58)</f>
        <v>1.1851851851851891E-2</v>
      </c>
      <c r="J60" s="1" t="s">
        <v>15</v>
      </c>
      <c r="K60" s="5">
        <f>SUM(K50:K59)</f>
        <v>4.4675925925925907E-3</v>
      </c>
    </row>
  </sheetData>
  <mergeCells count="9">
    <mergeCell ref="A48:D48"/>
    <mergeCell ref="H48:K48"/>
    <mergeCell ref="A4:D4"/>
    <mergeCell ref="A1:J1"/>
    <mergeCell ref="H4:K4"/>
    <mergeCell ref="A33:D33"/>
    <mergeCell ref="H33:K33"/>
    <mergeCell ref="A18:D18"/>
    <mergeCell ref="H18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B21" sqref="B21"/>
    </sheetView>
  </sheetViews>
  <sheetFormatPr baseColWidth="10" defaultColWidth="14.5" defaultRowHeight="15.75" customHeight="1" x14ac:dyDescent="0.15"/>
  <cols>
    <col min="2" max="2" width="19.5" customWidth="1"/>
    <col min="3" max="3" width="21.1640625" customWidth="1"/>
    <col min="4" max="6" width="17.5" customWidth="1"/>
    <col min="7" max="8" width="19" customWidth="1"/>
    <col min="9" max="9" width="19.83203125" customWidth="1"/>
  </cols>
  <sheetData>
    <row r="1" spans="1:10" ht="15.75" customHeight="1" x14ac:dyDescent="0.15">
      <c r="A1" s="2" t="s">
        <v>25</v>
      </c>
      <c r="B1" s="2" t="s">
        <v>26</v>
      </c>
      <c r="C1" s="2" t="s">
        <v>27</v>
      </c>
      <c r="D1" s="2" t="s">
        <v>4</v>
      </c>
      <c r="E1" s="2" t="s">
        <v>5</v>
      </c>
      <c r="F1" s="2" t="s">
        <v>28</v>
      </c>
      <c r="G1" s="2" t="s">
        <v>29</v>
      </c>
      <c r="H1" s="2" t="s">
        <v>30</v>
      </c>
      <c r="I1" s="2"/>
      <c r="J1" s="3"/>
    </row>
    <row r="2" spans="1:10" ht="15.75" customHeight="1" x14ac:dyDescent="0.15">
      <c r="A2" s="3">
        <v>1</v>
      </c>
      <c r="B2" s="3" t="s">
        <v>41</v>
      </c>
      <c r="C2" s="3" t="s">
        <v>31</v>
      </c>
      <c r="D2" s="4">
        <v>0.65099537037037036</v>
      </c>
      <c r="E2" s="4">
        <v>0.66216435185185185</v>
      </c>
      <c r="F2" s="5">
        <f t="shared" ref="F2:F5" si="0">E2-D2</f>
        <v>1.1168981481481488E-2</v>
      </c>
      <c r="G2" s="3" t="s">
        <v>32</v>
      </c>
      <c r="H2" s="3" t="s">
        <v>33</v>
      </c>
    </row>
    <row r="3" spans="1:10" ht="15.75" customHeight="1" x14ac:dyDescent="0.15">
      <c r="A3" s="3">
        <v>2</v>
      </c>
      <c r="B3" s="3" t="s">
        <v>42</v>
      </c>
      <c r="C3" s="3" t="s">
        <v>34</v>
      </c>
      <c r="D3" s="4">
        <v>0.6786226851851852</v>
      </c>
      <c r="E3" s="4">
        <v>0.69348379629629631</v>
      </c>
      <c r="F3" s="5">
        <f t="shared" si="0"/>
        <v>1.4861111111111103E-2</v>
      </c>
      <c r="G3" s="3" t="s">
        <v>32</v>
      </c>
      <c r="H3" s="3" t="s">
        <v>35</v>
      </c>
    </row>
    <row r="4" spans="1:10" ht="15.75" customHeight="1" x14ac:dyDescent="0.15">
      <c r="A4" s="3">
        <v>3</v>
      </c>
      <c r="B4" s="3" t="s">
        <v>43</v>
      </c>
      <c r="C4" s="3" t="s">
        <v>36</v>
      </c>
      <c r="D4" s="4">
        <v>0.89320601851851855</v>
      </c>
      <c r="E4" s="4">
        <v>0.9026967592592593</v>
      </c>
      <c r="F4" s="5">
        <f t="shared" si="0"/>
        <v>9.490740740740744E-3</v>
      </c>
      <c r="G4" s="3" t="s">
        <v>32</v>
      </c>
      <c r="H4" s="3" t="s">
        <v>37</v>
      </c>
    </row>
    <row r="5" spans="1:10" ht="15.75" customHeight="1" x14ac:dyDescent="0.15">
      <c r="A5" s="3">
        <v>4</v>
      </c>
      <c r="B5" s="3" t="s">
        <v>44</v>
      </c>
      <c r="C5" s="3" t="s">
        <v>38</v>
      </c>
      <c r="D5" s="4">
        <v>0.96416666666666662</v>
      </c>
      <c r="E5" s="4">
        <v>0.97782407407407412</v>
      </c>
      <c r="F5" s="5">
        <f t="shared" si="0"/>
        <v>1.3657407407407507E-2</v>
      </c>
      <c r="G5" s="3" t="s">
        <v>39</v>
      </c>
      <c r="H5" s="3" t="s">
        <v>40</v>
      </c>
    </row>
    <row r="6" spans="1:10" ht="15.75" customHeight="1" x14ac:dyDescent="0.15">
      <c r="A6" s="3">
        <v>5</v>
      </c>
      <c r="B6" s="3" t="s">
        <v>45</v>
      </c>
      <c r="C6" s="3" t="s">
        <v>31</v>
      </c>
      <c r="D6" s="7"/>
      <c r="E6" s="7"/>
      <c r="F6" s="6">
        <v>8.2870370370370372E-3</v>
      </c>
      <c r="G6" s="3" t="s">
        <v>32</v>
      </c>
    </row>
    <row r="7" spans="1:10" ht="15.75" customHeight="1" x14ac:dyDescent="0.15">
      <c r="A7" s="3">
        <v>6</v>
      </c>
      <c r="B7" s="3" t="s">
        <v>46</v>
      </c>
      <c r="C7" s="3" t="s">
        <v>34</v>
      </c>
      <c r="D7" s="7"/>
      <c r="E7" s="7"/>
      <c r="F7" s="6">
        <v>8.6458333333333335E-3</v>
      </c>
      <c r="G7" s="3" t="s">
        <v>32</v>
      </c>
    </row>
    <row r="8" spans="1:10" ht="15.75" customHeight="1" x14ac:dyDescent="0.15">
      <c r="A8" s="3">
        <v>7</v>
      </c>
      <c r="B8" s="3" t="s">
        <v>47</v>
      </c>
      <c r="C8" s="3" t="s">
        <v>36</v>
      </c>
      <c r="D8" s="7"/>
      <c r="E8" s="7"/>
      <c r="F8" s="6">
        <v>4.4675925925925924E-3</v>
      </c>
      <c r="G8" s="3" t="s">
        <v>32</v>
      </c>
    </row>
    <row r="9" spans="1:10" ht="15.75" customHeight="1" x14ac:dyDescent="0.15">
      <c r="A9" s="3">
        <v>8</v>
      </c>
      <c r="B9" s="3" t="s">
        <v>48</v>
      </c>
      <c r="C9" s="3" t="s">
        <v>38</v>
      </c>
      <c r="D9" s="7"/>
      <c r="E9" s="7"/>
      <c r="F9" s="6">
        <v>9.0393518518518522E-3</v>
      </c>
      <c r="G9" s="3" t="s">
        <v>32</v>
      </c>
    </row>
    <row r="10" spans="1:10" ht="15.75" customHeight="1" x14ac:dyDescent="0.15">
      <c r="A10" s="3"/>
    </row>
    <row r="11" spans="1:10" ht="15.75" customHeight="1" x14ac:dyDescent="0.15">
      <c r="A11" s="3"/>
      <c r="E11" s="3" t="s">
        <v>36</v>
      </c>
      <c r="F11" s="5">
        <f>(F8+F4)/2</f>
        <v>6.9791666666666682E-3</v>
      </c>
      <c r="G11" s="5">
        <f>(F8-F4)</f>
        <v>-5.0231481481481516E-3</v>
      </c>
    </row>
    <row r="12" spans="1:10" ht="15.75" customHeight="1" x14ac:dyDescent="0.15">
      <c r="A12" s="3"/>
      <c r="E12" s="3" t="s">
        <v>31</v>
      </c>
    </row>
    <row r="13" spans="1:10" ht="15.75" customHeight="1" x14ac:dyDescent="0.15">
      <c r="A13" s="1"/>
      <c r="B13" s="1"/>
      <c r="C13" s="1"/>
      <c r="D13" s="1"/>
      <c r="E13" s="1" t="s">
        <v>38</v>
      </c>
      <c r="F13" s="1"/>
      <c r="G13" s="1"/>
      <c r="H13" s="1"/>
    </row>
    <row r="14" spans="1:10" ht="15.75" customHeight="1" x14ac:dyDescent="0.15">
      <c r="A14" s="3"/>
      <c r="B14" s="1"/>
      <c r="C14" s="1"/>
      <c r="D14" s="1"/>
      <c r="E14" s="1" t="s">
        <v>34</v>
      </c>
      <c r="F14" s="1"/>
      <c r="G14" s="1"/>
      <c r="H14" s="1"/>
    </row>
    <row r="15" spans="1:10" ht="15.75" customHeight="1" x14ac:dyDescent="0.15">
      <c r="A15" s="1"/>
      <c r="B15" s="1"/>
      <c r="C15" s="1"/>
      <c r="D15" s="1"/>
      <c r="E15" s="1"/>
      <c r="F15" s="1"/>
      <c r="G15" s="1"/>
      <c r="H15" s="1"/>
    </row>
    <row r="16" spans="1:10" ht="15.75" customHeight="1" x14ac:dyDescent="0.15">
      <c r="A16" s="1"/>
      <c r="B16" s="1"/>
      <c r="C16" s="1"/>
      <c r="D16" s="1"/>
      <c r="E16" s="1"/>
      <c r="F16" s="1"/>
      <c r="G16" s="1"/>
      <c r="H16" s="1"/>
    </row>
    <row r="17" spans="1:8" ht="15.75" customHeight="1" x14ac:dyDescent="0.15">
      <c r="A17" s="1"/>
      <c r="B17" s="1"/>
      <c r="C17" s="1"/>
      <c r="D17" s="1"/>
      <c r="E17" s="1"/>
      <c r="F17" s="1"/>
      <c r="G17" s="1"/>
      <c r="H17" s="1"/>
    </row>
    <row r="18" spans="1:8" ht="15.75" customHeight="1" x14ac:dyDescent="0.15">
      <c r="A18" s="1"/>
      <c r="B18" s="1"/>
      <c r="C18" s="1"/>
      <c r="D18" s="1"/>
      <c r="E18" s="1"/>
      <c r="F18" s="1"/>
      <c r="G18" s="1"/>
      <c r="H18" s="1"/>
    </row>
    <row r="19" spans="1:8" ht="15.75" customHeight="1" x14ac:dyDescent="0.15">
      <c r="A19" s="1"/>
      <c r="B19" s="2"/>
      <c r="C19" s="2"/>
      <c r="G19" s="1"/>
      <c r="H19" s="1"/>
    </row>
    <row r="20" spans="1:8" ht="15.75" customHeight="1" x14ac:dyDescent="0.15">
      <c r="A20" s="3"/>
    </row>
    <row r="21" spans="1:8" ht="15.75" customHeight="1" x14ac:dyDescent="0.15">
      <c r="A21" s="3"/>
    </row>
    <row r="22" spans="1:8" ht="15.75" customHeight="1" x14ac:dyDescent="0.15">
      <c r="A22" s="3"/>
    </row>
    <row r="23" spans="1:8" ht="15.75" customHeight="1" x14ac:dyDescent="0.15">
      <c r="A23" s="3"/>
    </row>
    <row r="24" spans="1:8" ht="15.75" customHeight="1" x14ac:dyDescent="0.15">
      <c r="A24" s="3"/>
    </row>
    <row r="25" spans="1:8" ht="15.75" customHeight="1" x14ac:dyDescent="0.15">
      <c r="A25" s="3"/>
    </row>
    <row r="26" spans="1:8" ht="15.75" customHeight="1" x14ac:dyDescent="0.15">
      <c r="A26" s="3"/>
    </row>
    <row r="27" spans="1:8" ht="15.75" customHeight="1" x14ac:dyDescent="0.15">
      <c r="A27" s="3"/>
    </row>
    <row r="28" spans="1:8" ht="15.75" customHeight="1" x14ac:dyDescent="0.15">
      <c r="A28" s="3"/>
    </row>
    <row r="29" spans="1:8" ht="15.75" customHeight="1" x14ac:dyDescent="0.15">
      <c r="A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statistics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2016-04-04T16:26:02Z</dcterms:modified>
</cp:coreProperties>
</file>